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S:\ncu\TIM-7101-Statistics\Section_2_Designing_Experiments\Week5_Interpret\"/>
    </mc:Choice>
  </mc:AlternateContent>
  <xr:revisionPtr revIDLastSave="0" documentId="13_ncr:1_{C9DAE8EB-670C-48FC-A7FE-9F9C26A14720}" xr6:coauthVersionLast="45" xr6:coauthVersionMax="45" xr10:uidLastSave="{00000000-0000-0000-0000-000000000000}"/>
  <bookViews>
    <workbookView xWindow="-120" yWindow="-120" windowWidth="51840" windowHeight="21240" activeTab="2" xr2:uid="{D70D4365-2C24-4896-A2F2-617F22180D3A}"/>
  </bookViews>
  <sheets>
    <sheet name="Raw" sheetId="1" r:id="rId1"/>
    <sheet name="Fig1" sheetId="2" r:id="rId2"/>
    <sheet name="FatalitiesByState" sheetId="3" r:id="rId3"/>
  </sheets>
  <definedNames>
    <definedName name="_xlchart.v5.0" hidden="1">FatalitiesByState!$A$1</definedName>
    <definedName name="_xlchart.v5.1" hidden="1">FatalitiesByState!$A$2:$A$52</definedName>
    <definedName name="_xlchart.v5.2" hidden="1">FatalitiesByState!$G$1</definedName>
    <definedName name="_xlchart.v5.3" hidden="1">FatalitiesByState!$G$2:$G$52</definedName>
    <definedName name="_xlchart.v5.4" hidden="1">FatalitiesByState!$A$1</definedName>
    <definedName name="_xlchart.v5.5" hidden="1">FatalitiesByState!$A$2:$A$52</definedName>
    <definedName name="_xlchart.v5.6" hidden="1">FatalitiesByState!$G$1</definedName>
    <definedName name="_xlchart.v5.7" hidden="1">FatalitiesByState!$G$2:$G$52</definedName>
  </definedNames>
  <calcPr calcId="191029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101" i="2" l="1"/>
  <c r="W100" i="2"/>
  <c r="W99" i="2"/>
  <c r="W98" i="2"/>
  <c r="W97" i="2"/>
  <c r="W96" i="2"/>
  <c r="W95" i="2"/>
  <c r="W94" i="2"/>
  <c r="W93" i="2"/>
  <c r="W92" i="2"/>
  <c r="W91" i="2"/>
  <c r="W90" i="2"/>
  <c r="W89" i="2"/>
  <c r="W88" i="2"/>
  <c r="W87" i="2"/>
  <c r="W86" i="2"/>
  <c r="W85" i="2"/>
  <c r="W84" i="2"/>
  <c r="W83" i="2"/>
  <c r="W82" i="2"/>
  <c r="W81" i="2"/>
  <c r="W80" i="2"/>
  <c r="W79" i="2"/>
  <c r="W78" i="2"/>
  <c r="W77" i="2"/>
  <c r="W76" i="2"/>
  <c r="W75" i="2"/>
  <c r="W74" i="2"/>
  <c r="W73" i="2"/>
  <c r="W72" i="2"/>
  <c r="W71" i="2"/>
  <c r="W70" i="2"/>
  <c r="W69" i="2"/>
  <c r="W68" i="2"/>
  <c r="W67" i="2"/>
  <c r="W66" i="2"/>
  <c r="W65" i="2"/>
  <c r="W64" i="2"/>
  <c r="W63" i="2"/>
  <c r="W62" i="2"/>
  <c r="W61" i="2"/>
  <c r="W60" i="2"/>
  <c r="W59" i="2"/>
  <c r="W58" i="2"/>
  <c r="W57" i="2"/>
  <c r="W56" i="2"/>
  <c r="W55" i="2"/>
  <c r="W54" i="2"/>
  <c r="W53" i="2"/>
  <c r="W52" i="2"/>
  <c r="W51" i="2"/>
  <c r="F52" i="3"/>
  <c r="G52" i="3" s="1"/>
  <c r="E52" i="3"/>
  <c r="F51" i="3"/>
  <c r="G51" i="3" s="1"/>
  <c r="E51" i="3"/>
  <c r="G50" i="3"/>
  <c r="F50" i="3"/>
  <c r="E50" i="3"/>
  <c r="F49" i="3"/>
  <c r="G49" i="3" s="1"/>
  <c r="E49" i="3"/>
  <c r="F48" i="3"/>
  <c r="E48" i="3"/>
  <c r="G48" i="3" s="1"/>
  <c r="G47" i="3"/>
  <c r="F47" i="3"/>
  <c r="E47" i="3"/>
  <c r="F46" i="3"/>
  <c r="G46" i="3" s="1"/>
  <c r="E46" i="3"/>
  <c r="F45" i="3"/>
  <c r="G45" i="3" s="1"/>
  <c r="E45" i="3"/>
  <c r="F44" i="3"/>
  <c r="G44" i="3" s="1"/>
  <c r="E44" i="3"/>
  <c r="G43" i="3"/>
  <c r="F43" i="3"/>
  <c r="E43" i="3"/>
  <c r="F42" i="3"/>
  <c r="G42" i="3" s="1"/>
  <c r="E42" i="3"/>
  <c r="G41" i="3"/>
  <c r="F41" i="3"/>
  <c r="E41" i="3"/>
  <c r="F40" i="3"/>
  <c r="G40" i="3" s="1"/>
  <c r="E40" i="3"/>
  <c r="F39" i="3"/>
  <c r="G39" i="3" s="1"/>
  <c r="E39" i="3"/>
  <c r="F38" i="3"/>
  <c r="G38" i="3" s="1"/>
  <c r="E38" i="3"/>
  <c r="F37" i="3"/>
  <c r="G37" i="3" s="1"/>
  <c r="E37" i="3"/>
  <c r="G36" i="3"/>
  <c r="F36" i="3"/>
  <c r="E36" i="3"/>
  <c r="F35" i="3"/>
  <c r="G35" i="3" s="1"/>
  <c r="E35" i="3"/>
  <c r="G34" i="3"/>
  <c r="F34" i="3"/>
  <c r="E34" i="3"/>
  <c r="F33" i="3"/>
  <c r="G33" i="3" s="1"/>
  <c r="E33" i="3"/>
  <c r="F32" i="3"/>
  <c r="E32" i="3"/>
  <c r="G32" i="3" s="1"/>
  <c r="G31" i="3"/>
  <c r="F31" i="3"/>
  <c r="E31" i="3"/>
  <c r="F30" i="3"/>
  <c r="G30" i="3" s="1"/>
  <c r="E30" i="3"/>
  <c r="F29" i="3"/>
  <c r="G29" i="3" s="1"/>
  <c r="E29" i="3"/>
  <c r="F28" i="3"/>
  <c r="G28" i="3" s="1"/>
  <c r="E28" i="3"/>
  <c r="G27" i="3"/>
  <c r="F27" i="3"/>
  <c r="E27" i="3"/>
  <c r="F26" i="3"/>
  <c r="G26" i="3" s="1"/>
  <c r="E26" i="3"/>
  <c r="G25" i="3"/>
  <c r="F25" i="3"/>
  <c r="E25" i="3"/>
  <c r="F24" i="3"/>
  <c r="G24" i="3" s="1"/>
  <c r="E24" i="3"/>
  <c r="F23" i="3"/>
  <c r="G23" i="3" s="1"/>
  <c r="E23" i="3"/>
  <c r="F22" i="3"/>
  <c r="G22" i="3" s="1"/>
  <c r="E22" i="3"/>
  <c r="F21" i="3"/>
  <c r="G21" i="3" s="1"/>
  <c r="E21" i="3"/>
  <c r="G20" i="3"/>
  <c r="F20" i="3"/>
  <c r="E20" i="3"/>
  <c r="F19" i="3"/>
  <c r="G19" i="3" s="1"/>
  <c r="E19" i="3"/>
  <c r="G18" i="3"/>
  <c r="F18" i="3"/>
  <c r="E18" i="3"/>
  <c r="F17" i="3"/>
  <c r="G17" i="3" s="1"/>
  <c r="E17" i="3"/>
  <c r="F16" i="3"/>
  <c r="E16" i="3"/>
  <c r="G16" i="3" s="1"/>
  <c r="G15" i="3"/>
  <c r="F15" i="3"/>
  <c r="E15" i="3"/>
  <c r="F14" i="3"/>
  <c r="G14" i="3" s="1"/>
  <c r="E14" i="3"/>
  <c r="F13" i="3"/>
  <c r="G13" i="3" s="1"/>
  <c r="E13" i="3"/>
  <c r="F12" i="3"/>
  <c r="G12" i="3" s="1"/>
  <c r="E12" i="3"/>
  <c r="G11" i="3"/>
  <c r="F11" i="3"/>
  <c r="E11" i="3"/>
  <c r="F10" i="3"/>
  <c r="G10" i="3" s="1"/>
  <c r="E10" i="3"/>
  <c r="G9" i="3"/>
  <c r="F9" i="3"/>
  <c r="E9" i="3"/>
  <c r="F8" i="3"/>
  <c r="G8" i="3" s="1"/>
  <c r="E8" i="3"/>
  <c r="F7" i="3"/>
  <c r="G7" i="3" s="1"/>
  <c r="E7" i="3"/>
  <c r="F6" i="3"/>
  <c r="G6" i="3" s="1"/>
  <c r="E6" i="3"/>
  <c r="F5" i="3"/>
  <c r="G5" i="3" s="1"/>
  <c r="E5" i="3"/>
  <c r="G4" i="3"/>
  <c r="F4" i="3"/>
  <c r="E4" i="3"/>
  <c r="F3" i="3"/>
  <c r="G3" i="3" s="1"/>
  <c r="E3" i="3"/>
  <c r="G2" i="3"/>
  <c r="F2" i="3"/>
  <c r="E2" i="3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W5490" i="1"/>
  <c r="L5490" i="1"/>
  <c r="W5489" i="1"/>
  <c r="L5489" i="1"/>
  <c r="W5488" i="1"/>
  <c r="L5488" i="1"/>
  <c r="W5487" i="1"/>
  <c r="L5487" i="1"/>
  <c r="W5486" i="1"/>
  <c r="L5486" i="1"/>
  <c r="W5485" i="1"/>
  <c r="L5485" i="1"/>
  <c r="W5484" i="1"/>
  <c r="L5484" i="1"/>
  <c r="W5483" i="1"/>
  <c r="L5483" i="1"/>
  <c r="W5482" i="1"/>
  <c r="L5482" i="1"/>
  <c r="W5481" i="1"/>
  <c r="L5481" i="1"/>
  <c r="W5480" i="1"/>
  <c r="L5480" i="1"/>
  <c r="W5479" i="1"/>
  <c r="L5479" i="1"/>
  <c r="W5478" i="1"/>
  <c r="L5478" i="1"/>
  <c r="W5477" i="1"/>
  <c r="L5477" i="1"/>
  <c r="W5476" i="1"/>
  <c r="L5476" i="1"/>
  <c r="W5475" i="1"/>
  <c r="L5475" i="1"/>
  <c r="W5474" i="1"/>
  <c r="L5474" i="1"/>
  <c r="W5473" i="1"/>
  <c r="L5473" i="1"/>
  <c r="W5472" i="1"/>
  <c r="L5472" i="1"/>
  <c r="W5471" i="1"/>
  <c r="L5471" i="1"/>
  <c r="W5470" i="1"/>
  <c r="L5470" i="1"/>
  <c r="W5469" i="1"/>
  <c r="L5469" i="1"/>
  <c r="W5468" i="1"/>
  <c r="L5468" i="1"/>
  <c r="W5467" i="1"/>
  <c r="L5467" i="1"/>
  <c r="W5466" i="1"/>
  <c r="L5466" i="1"/>
  <c r="W5465" i="1"/>
  <c r="L5465" i="1"/>
  <c r="W5464" i="1"/>
  <c r="L5464" i="1"/>
  <c r="W5463" i="1"/>
  <c r="L5463" i="1"/>
  <c r="W5462" i="1"/>
  <c r="L5462" i="1"/>
  <c r="W5461" i="1"/>
  <c r="L5461" i="1"/>
  <c r="W5460" i="1"/>
  <c r="L5460" i="1"/>
  <c r="W5459" i="1"/>
  <c r="L5459" i="1"/>
  <c r="W5458" i="1"/>
  <c r="L5458" i="1"/>
  <c r="W5457" i="1"/>
  <c r="L5457" i="1"/>
  <c r="W5456" i="1"/>
  <c r="L5456" i="1"/>
  <c r="W5455" i="1"/>
  <c r="L5455" i="1"/>
  <c r="W5454" i="1"/>
  <c r="L5454" i="1"/>
  <c r="W5453" i="1"/>
  <c r="L5453" i="1"/>
  <c r="W5452" i="1"/>
  <c r="L5452" i="1"/>
  <c r="W5451" i="1"/>
  <c r="L5451" i="1"/>
  <c r="W5450" i="1"/>
  <c r="L5450" i="1"/>
  <c r="W5449" i="1"/>
  <c r="L5449" i="1"/>
  <c r="W5448" i="1"/>
  <c r="L5448" i="1"/>
  <c r="W5447" i="1"/>
  <c r="L5447" i="1"/>
  <c r="W5446" i="1"/>
  <c r="L5446" i="1"/>
  <c r="W5445" i="1"/>
  <c r="L5445" i="1"/>
  <c r="W5444" i="1"/>
  <c r="L5444" i="1"/>
  <c r="W5443" i="1"/>
  <c r="L5443" i="1"/>
  <c r="W5442" i="1"/>
  <c r="L5442" i="1"/>
  <c r="W5441" i="1"/>
  <c r="L5441" i="1"/>
  <c r="W5440" i="1"/>
  <c r="L5440" i="1"/>
  <c r="W5439" i="1"/>
  <c r="L5439" i="1"/>
  <c r="W5438" i="1"/>
  <c r="L5438" i="1"/>
  <c r="W5437" i="1"/>
  <c r="L5437" i="1"/>
  <c r="W5436" i="1"/>
  <c r="L5436" i="1"/>
  <c r="W5435" i="1"/>
  <c r="L5435" i="1"/>
  <c r="W5434" i="1"/>
  <c r="L5434" i="1"/>
  <c r="W5433" i="1"/>
  <c r="L5433" i="1"/>
  <c r="W5432" i="1"/>
  <c r="L5432" i="1"/>
  <c r="W5431" i="1"/>
  <c r="L5431" i="1"/>
  <c r="W5430" i="1"/>
  <c r="L5430" i="1"/>
  <c r="W5429" i="1"/>
  <c r="L5429" i="1"/>
  <c r="W5428" i="1"/>
  <c r="L5428" i="1"/>
  <c r="W5427" i="1"/>
  <c r="L5427" i="1"/>
  <c r="W5426" i="1"/>
  <c r="L5426" i="1"/>
  <c r="W5425" i="1"/>
  <c r="L5425" i="1"/>
  <c r="W5424" i="1"/>
  <c r="L5424" i="1"/>
  <c r="W5423" i="1"/>
  <c r="L5423" i="1"/>
  <c r="W5422" i="1"/>
  <c r="L5422" i="1"/>
  <c r="W5421" i="1"/>
  <c r="L5421" i="1"/>
  <c r="W5420" i="1"/>
  <c r="L5420" i="1"/>
  <c r="W5419" i="1"/>
  <c r="L5419" i="1"/>
  <c r="W5418" i="1"/>
  <c r="L5418" i="1"/>
  <c r="W5417" i="1"/>
  <c r="L5417" i="1"/>
  <c r="W5416" i="1"/>
  <c r="L5416" i="1"/>
  <c r="W5415" i="1"/>
  <c r="L5415" i="1"/>
  <c r="W5414" i="1"/>
  <c r="L5414" i="1"/>
  <c r="W5413" i="1"/>
  <c r="L5413" i="1"/>
  <c r="W5412" i="1"/>
  <c r="L5412" i="1"/>
  <c r="W5411" i="1"/>
  <c r="L5411" i="1"/>
  <c r="W5410" i="1"/>
  <c r="L5410" i="1"/>
  <c r="W5409" i="1"/>
  <c r="L5409" i="1"/>
  <c r="W5408" i="1"/>
  <c r="L5408" i="1"/>
  <c r="W5407" i="1"/>
  <c r="L5407" i="1"/>
  <c r="W5406" i="1"/>
  <c r="L5406" i="1"/>
  <c r="W5405" i="1"/>
  <c r="L5405" i="1"/>
  <c r="W5404" i="1"/>
  <c r="L5404" i="1"/>
  <c r="W5403" i="1"/>
  <c r="L5403" i="1"/>
  <c r="W5402" i="1"/>
  <c r="L5402" i="1"/>
  <c r="W5401" i="1"/>
  <c r="L5401" i="1"/>
  <c r="W5400" i="1"/>
  <c r="L5400" i="1"/>
  <c r="W5399" i="1"/>
  <c r="L5399" i="1"/>
  <c r="W5398" i="1"/>
  <c r="L5398" i="1"/>
  <c r="W5397" i="1"/>
  <c r="L5397" i="1"/>
  <c r="W5396" i="1"/>
  <c r="L5396" i="1"/>
  <c r="W5395" i="1"/>
  <c r="L5395" i="1"/>
  <c r="W5394" i="1"/>
  <c r="L5394" i="1"/>
  <c r="W5393" i="1"/>
  <c r="L5393" i="1"/>
  <c r="W5392" i="1"/>
  <c r="L5392" i="1"/>
  <c r="W5391" i="1"/>
  <c r="L5391" i="1"/>
  <c r="W5390" i="1"/>
  <c r="L5390" i="1"/>
  <c r="W5389" i="1"/>
  <c r="L5389" i="1"/>
  <c r="W5388" i="1"/>
  <c r="L5388" i="1"/>
  <c r="W5387" i="1"/>
  <c r="L5387" i="1"/>
  <c r="W5386" i="1"/>
  <c r="L5386" i="1"/>
  <c r="W5385" i="1"/>
  <c r="L5385" i="1"/>
  <c r="W5384" i="1"/>
  <c r="L5384" i="1"/>
  <c r="W5383" i="1"/>
  <c r="L5383" i="1"/>
  <c r="W5382" i="1"/>
  <c r="L5382" i="1"/>
  <c r="W5381" i="1"/>
  <c r="L5381" i="1"/>
  <c r="W5380" i="1"/>
  <c r="L5380" i="1"/>
  <c r="W5379" i="1"/>
  <c r="L5379" i="1"/>
  <c r="W5378" i="1"/>
  <c r="L5378" i="1"/>
  <c r="W5377" i="1"/>
  <c r="L5377" i="1"/>
  <c r="W5376" i="1"/>
  <c r="L5376" i="1"/>
  <c r="W5375" i="1"/>
  <c r="L5375" i="1"/>
  <c r="W5374" i="1"/>
  <c r="L5374" i="1"/>
  <c r="W5373" i="1"/>
  <c r="L5373" i="1"/>
  <c r="W5372" i="1"/>
  <c r="L5372" i="1"/>
  <c r="W5371" i="1"/>
  <c r="L5371" i="1"/>
  <c r="W5370" i="1"/>
  <c r="L5370" i="1"/>
  <c r="W5369" i="1"/>
  <c r="L5369" i="1"/>
  <c r="W5368" i="1"/>
  <c r="L5368" i="1"/>
  <c r="W5367" i="1"/>
  <c r="L5367" i="1"/>
  <c r="W5366" i="1"/>
  <c r="L5366" i="1"/>
  <c r="W5365" i="1"/>
  <c r="L5365" i="1"/>
  <c r="W5364" i="1"/>
  <c r="L5364" i="1"/>
  <c r="W5363" i="1"/>
  <c r="L5363" i="1"/>
  <c r="W5362" i="1"/>
  <c r="L5362" i="1"/>
  <c r="W5361" i="1"/>
  <c r="L5361" i="1"/>
  <c r="W5360" i="1"/>
  <c r="L5360" i="1"/>
  <c r="W5359" i="1"/>
  <c r="L5359" i="1"/>
  <c r="W5358" i="1"/>
  <c r="L5358" i="1"/>
  <c r="W5357" i="1"/>
  <c r="L5357" i="1"/>
  <c r="W5356" i="1"/>
  <c r="L5356" i="1"/>
  <c r="W5355" i="1"/>
  <c r="L5355" i="1"/>
  <c r="W5354" i="1"/>
  <c r="L5354" i="1"/>
  <c r="W5353" i="1"/>
  <c r="L5353" i="1"/>
  <c r="W5352" i="1"/>
  <c r="L5352" i="1"/>
  <c r="W5351" i="1"/>
  <c r="L5351" i="1"/>
  <c r="W5350" i="1"/>
  <c r="L5350" i="1"/>
  <c r="W5349" i="1"/>
  <c r="L5349" i="1"/>
  <c r="W5348" i="1"/>
  <c r="L5348" i="1"/>
  <c r="W5347" i="1"/>
  <c r="L5347" i="1"/>
  <c r="W5346" i="1"/>
  <c r="L5346" i="1"/>
  <c r="W5345" i="1"/>
  <c r="L5345" i="1"/>
  <c r="W5344" i="1"/>
  <c r="L5344" i="1"/>
  <c r="W5343" i="1"/>
  <c r="L5343" i="1"/>
  <c r="W5342" i="1"/>
  <c r="L5342" i="1"/>
  <c r="W5341" i="1"/>
  <c r="L5341" i="1"/>
  <c r="W5340" i="1"/>
  <c r="L5340" i="1"/>
  <c r="W5339" i="1"/>
  <c r="L5339" i="1"/>
  <c r="W5338" i="1"/>
  <c r="L5338" i="1"/>
  <c r="W5337" i="1"/>
  <c r="L5337" i="1"/>
  <c r="W5336" i="1"/>
  <c r="L5336" i="1"/>
  <c r="W5335" i="1"/>
  <c r="L5335" i="1"/>
  <c r="W5334" i="1"/>
  <c r="L5334" i="1"/>
  <c r="W5333" i="1"/>
  <c r="L5333" i="1"/>
  <c r="W5332" i="1"/>
  <c r="L5332" i="1"/>
  <c r="W5331" i="1"/>
  <c r="L5331" i="1"/>
  <c r="W5330" i="1"/>
  <c r="L5330" i="1"/>
  <c r="W5329" i="1"/>
  <c r="L5329" i="1"/>
  <c r="W5328" i="1"/>
  <c r="L5328" i="1"/>
  <c r="W5327" i="1"/>
  <c r="L5327" i="1"/>
  <c r="W5326" i="1"/>
  <c r="L5326" i="1"/>
  <c r="W5325" i="1"/>
  <c r="L5325" i="1"/>
  <c r="W5324" i="1"/>
  <c r="L5324" i="1"/>
  <c r="W5323" i="1"/>
  <c r="L5323" i="1"/>
  <c r="W5322" i="1"/>
  <c r="L5322" i="1"/>
  <c r="W5321" i="1"/>
  <c r="L5321" i="1"/>
  <c r="W5320" i="1"/>
  <c r="L5320" i="1"/>
  <c r="W5319" i="1"/>
  <c r="L5319" i="1"/>
  <c r="W5318" i="1"/>
  <c r="L5318" i="1"/>
  <c r="W5317" i="1"/>
  <c r="L5317" i="1"/>
  <c r="W5316" i="1"/>
  <c r="L5316" i="1"/>
  <c r="W5315" i="1"/>
  <c r="L5315" i="1"/>
  <c r="W5314" i="1"/>
  <c r="L5314" i="1"/>
  <c r="W5313" i="1"/>
  <c r="L5313" i="1"/>
  <c r="W5312" i="1"/>
  <c r="L5312" i="1"/>
  <c r="W5311" i="1"/>
  <c r="L5311" i="1"/>
  <c r="W5310" i="1"/>
  <c r="L5310" i="1"/>
  <c r="W5309" i="1"/>
  <c r="L5309" i="1"/>
  <c r="W5308" i="1"/>
  <c r="L5308" i="1"/>
  <c r="W5307" i="1"/>
  <c r="L5307" i="1"/>
  <c r="W5306" i="1"/>
  <c r="L5306" i="1"/>
  <c r="W5305" i="1"/>
  <c r="L5305" i="1"/>
  <c r="W5304" i="1"/>
  <c r="L5304" i="1"/>
  <c r="W5303" i="1"/>
  <c r="L5303" i="1"/>
  <c r="W5302" i="1"/>
  <c r="L5302" i="1"/>
  <c r="W5301" i="1"/>
  <c r="L5301" i="1"/>
  <c r="W5300" i="1"/>
  <c r="L5300" i="1"/>
  <c r="W5299" i="1"/>
  <c r="L5299" i="1"/>
  <c r="W5298" i="1"/>
  <c r="L5298" i="1"/>
  <c r="W5297" i="1"/>
  <c r="L5297" i="1"/>
  <c r="W5296" i="1"/>
  <c r="L5296" i="1"/>
  <c r="W5295" i="1"/>
  <c r="L5295" i="1"/>
  <c r="W5294" i="1"/>
  <c r="L5294" i="1"/>
  <c r="W5293" i="1"/>
  <c r="L5293" i="1"/>
  <c r="W5292" i="1"/>
  <c r="L5292" i="1"/>
  <c r="W5291" i="1"/>
  <c r="L5291" i="1"/>
  <c r="W5290" i="1"/>
  <c r="L5290" i="1"/>
  <c r="W5289" i="1"/>
  <c r="L5289" i="1"/>
  <c r="W5288" i="1"/>
  <c r="L5288" i="1"/>
  <c r="W5287" i="1"/>
  <c r="L5287" i="1"/>
  <c r="W5286" i="1"/>
  <c r="L5286" i="1"/>
  <c r="W5285" i="1"/>
  <c r="L5285" i="1"/>
  <c r="W5284" i="1"/>
  <c r="L5284" i="1"/>
  <c r="W5283" i="1"/>
  <c r="L5283" i="1"/>
  <c r="W5282" i="1"/>
  <c r="L5282" i="1"/>
  <c r="W5281" i="1"/>
  <c r="L5281" i="1"/>
  <c r="W5280" i="1"/>
  <c r="L5280" i="1"/>
  <c r="W5279" i="1"/>
  <c r="L5279" i="1"/>
  <c r="W5278" i="1"/>
  <c r="L5278" i="1"/>
  <c r="W5277" i="1"/>
  <c r="L5277" i="1"/>
  <c r="W5276" i="1"/>
  <c r="L5276" i="1"/>
  <c r="W5275" i="1"/>
  <c r="L5275" i="1"/>
  <c r="W5274" i="1"/>
  <c r="L5274" i="1"/>
  <c r="W5273" i="1"/>
  <c r="L5273" i="1"/>
  <c r="W5272" i="1"/>
  <c r="L5272" i="1"/>
  <c r="W5271" i="1"/>
  <c r="L5271" i="1"/>
  <c r="W5270" i="1"/>
  <c r="L5270" i="1"/>
  <c r="W5269" i="1"/>
  <c r="L5269" i="1"/>
  <c r="W5268" i="1"/>
  <c r="L5268" i="1"/>
  <c r="W5267" i="1"/>
  <c r="L5267" i="1"/>
  <c r="W5266" i="1"/>
  <c r="L5266" i="1"/>
  <c r="W5265" i="1"/>
  <c r="L5265" i="1"/>
  <c r="W5264" i="1"/>
  <c r="L5264" i="1"/>
  <c r="W5263" i="1"/>
  <c r="L5263" i="1"/>
  <c r="W5262" i="1"/>
  <c r="L5262" i="1"/>
  <c r="W5261" i="1"/>
  <c r="L5261" i="1"/>
  <c r="W5260" i="1"/>
  <c r="L5260" i="1"/>
  <c r="W5259" i="1"/>
  <c r="L5259" i="1"/>
  <c r="W5258" i="1"/>
  <c r="L5258" i="1"/>
  <c r="W5257" i="1"/>
  <c r="L5257" i="1"/>
  <c r="W5256" i="1"/>
  <c r="L5256" i="1"/>
  <c r="W5255" i="1"/>
  <c r="L5255" i="1"/>
  <c r="W5254" i="1"/>
  <c r="L5254" i="1"/>
  <c r="W5253" i="1"/>
  <c r="L5253" i="1"/>
  <c r="W5252" i="1"/>
  <c r="L5252" i="1"/>
  <c r="W5251" i="1"/>
  <c r="L5251" i="1"/>
  <c r="W5250" i="1"/>
  <c r="L5250" i="1"/>
  <c r="W5249" i="1"/>
  <c r="L5249" i="1"/>
  <c r="W5248" i="1"/>
  <c r="L5248" i="1"/>
  <c r="W5247" i="1"/>
  <c r="L5247" i="1"/>
  <c r="W5246" i="1"/>
  <c r="L5246" i="1"/>
  <c r="W5245" i="1"/>
  <c r="L5245" i="1"/>
  <c r="W5244" i="1"/>
  <c r="L5244" i="1"/>
  <c r="W5243" i="1"/>
  <c r="L5243" i="1"/>
  <c r="W5242" i="1"/>
  <c r="L5242" i="1"/>
  <c r="W5241" i="1"/>
  <c r="L5241" i="1"/>
  <c r="W5240" i="1"/>
  <c r="L5240" i="1"/>
  <c r="W5239" i="1"/>
  <c r="L5239" i="1"/>
  <c r="W5238" i="1"/>
  <c r="L5238" i="1"/>
  <c r="W5237" i="1"/>
  <c r="L5237" i="1"/>
  <c r="W5236" i="1"/>
  <c r="L5236" i="1"/>
  <c r="W5235" i="1"/>
  <c r="L5235" i="1"/>
  <c r="W5234" i="1"/>
  <c r="L5234" i="1"/>
  <c r="W5233" i="1"/>
  <c r="L5233" i="1"/>
  <c r="W5232" i="1"/>
  <c r="L5232" i="1"/>
  <c r="W5231" i="1"/>
  <c r="L5231" i="1"/>
  <c r="W5230" i="1"/>
  <c r="L5230" i="1"/>
  <c r="W5229" i="1"/>
  <c r="L5229" i="1"/>
  <c r="W5228" i="1"/>
  <c r="L5228" i="1"/>
  <c r="W5227" i="1"/>
  <c r="L5227" i="1"/>
  <c r="W5226" i="1"/>
  <c r="L5226" i="1"/>
  <c r="W5225" i="1"/>
  <c r="L5225" i="1"/>
  <c r="W5224" i="1"/>
  <c r="L5224" i="1"/>
  <c r="W5223" i="1"/>
  <c r="L5223" i="1"/>
  <c r="W5222" i="1"/>
  <c r="L5222" i="1"/>
  <c r="W5221" i="1"/>
  <c r="L5221" i="1"/>
  <c r="W5220" i="1"/>
  <c r="L5220" i="1"/>
  <c r="W5219" i="1"/>
  <c r="L5219" i="1"/>
  <c r="W5218" i="1"/>
  <c r="L5218" i="1"/>
  <c r="W5217" i="1"/>
  <c r="L5217" i="1"/>
  <c r="W5216" i="1"/>
  <c r="L5216" i="1"/>
  <c r="W5215" i="1"/>
  <c r="L5215" i="1"/>
  <c r="W5214" i="1"/>
  <c r="L5214" i="1"/>
  <c r="W5213" i="1"/>
  <c r="L5213" i="1"/>
  <c r="W5212" i="1"/>
  <c r="L5212" i="1"/>
  <c r="W5211" i="1"/>
  <c r="L5211" i="1"/>
  <c r="W5210" i="1"/>
  <c r="L5210" i="1"/>
  <c r="W5209" i="1"/>
  <c r="L5209" i="1"/>
  <c r="W5208" i="1"/>
  <c r="L5208" i="1"/>
  <c r="W5207" i="1"/>
  <c r="L5207" i="1"/>
  <c r="W5206" i="1"/>
  <c r="L5206" i="1"/>
  <c r="W5205" i="1"/>
  <c r="L5205" i="1"/>
  <c r="W5204" i="1"/>
  <c r="L5204" i="1"/>
  <c r="W5203" i="1"/>
  <c r="L5203" i="1"/>
  <c r="W5202" i="1"/>
  <c r="L5202" i="1"/>
  <c r="W5201" i="1"/>
  <c r="L5201" i="1"/>
  <c r="W5200" i="1"/>
  <c r="L5200" i="1"/>
  <c r="W5199" i="1"/>
  <c r="L5199" i="1"/>
  <c r="W5198" i="1"/>
  <c r="L5198" i="1"/>
  <c r="W5197" i="1"/>
  <c r="L5197" i="1"/>
  <c r="W5196" i="1"/>
  <c r="L5196" i="1"/>
  <c r="W5195" i="1"/>
  <c r="L5195" i="1"/>
  <c r="W5194" i="1"/>
  <c r="L5194" i="1"/>
  <c r="W5193" i="1"/>
  <c r="L5193" i="1"/>
  <c r="W5192" i="1"/>
  <c r="L5192" i="1"/>
  <c r="W5191" i="1"/>
  <c r="L5191" i="1"/>
  <c r="W5190" i="1"/>
  <c r="L5190" i="1"/>
  <c r="W5189" i="1"/>
  <c r="L5189" i="1"/>
  <c r="W5188" i="1"/>
  <c r="L5188" i="1"/>
  <c r="W5187" i="1"/>
  <c r="L5187" i="1"/>
  <c r="W5186" i="1"/>
  <c r="L5186" i="1"/>
  <c r="W5185" i="1"/>
  <c r="L5185" i="1"/>
  <c r="W5184" i="1"/>
  <c r="L5184" i="1"/>
  <c r="W5183" i="1"/>
  <c r="L5183" i="1"/>
  <c r="W5182" i="1"/>
  <c r="L5182" i="1"/>
  <c r="W5181" i="1"/>
  <c r="L5181" i="1"/>
  <c r="W5180" i="1"/>
  <c r="L5180" i="1"/>
  <c r="W5179" i="1"/>
  <c r="L5179" i="1"/>
  <c r="W5178" i="1"/>
  <c r="L5178" i="1"/>
  <c r="W5177" i="1"/>
  <c r="L5177" i="1"/>
  <c r="W5176" i="1"/>
  <c r="L5176" i="1"/>
  <c r="W5175" i="1"/>
  <c r="L5175" i="1"/>
  <c r="W5174" i="1"/>
  <c r="L5174" i="1"/>
  <c r="W5173" i="1"/>
  <c r="L5173" i="1"/>
  <c r="W5172" i="1"/>
  <c r="L5172" i="1"/>
  <c r="W5171" i="1"/>
  <c r="L5171" i="1"/>
  <c r="W5170" i="1"/>
  <c r="L5170" i="1"/>
  <c r="W5169" i="1"/>
  <c r="L5169" i="1"/>
  <c r="W5168" i="1"/>
  <c r="L5168" i="1"/>
  <c r="W5167" i="1"/>
  <c r="L5167" i="1"/>
  <c r="W5166" i="1"/>
  <c r="L5166" i="1"/>
  <c r="W5165" i="1"/>
  <c r="L5165" i="1"/>
  <c r="W5164" i="1"/>
  <c r="L5164" i="1"/>
  <c r="W5163" i="1"/>
  <c r="L5163" i="1"/>
  <c r="W5162" i="1"/>
  <c r="L5162" i="1"/>
  <c r="W5161" i="1"/>
  <c r="L5161" i="1"/>
  <c r="W5160" i="1"/>
  <c r="L5160" i="1"/>
  <c r="W5159" i="1"/>
  <c r="L5159" i="1"/>
  <c r="W5158" i="1"/>
  <c r="L5158" i="1"/>
  <c r="W5157" i="1"/>
  <c r="L5157" i="1"/>
  <c r="W5156" i="1"/>
  <c r="L5156" i="1"/>
  <c r="W5155" i="1"/>
  <c r="L5155" i="1"/>
  <c r="W5154" i="1"/>
  <c r="L5154" i="1"/>
  <c r="W5153" i="1"/>
  <c r="L5153" i="1"/>
  <c r="W5152" i="1"/>
  <c r="L5152" i="1"/>
  <c r="W5151" i="1"/>
  <c r="L5151" i="1"/>
  <c r="W5150" i="1"/>
  <c r="L5150" i="1"/>
  <c r="W5149" i="1"/>
  <c r="L5149" i="1"/>
  <c r="W5148" i="1"/>
  <c r="L5148" i="1"/>
  <c r="W5147" i="1"/>
  <c r="L5147" i="1"/>
  <c r="W5146" i="1"/>
  <c r="L5146" i="1"/>
  <c r="W5145" i="1"/>
  <c r="L5145" i="1"/>
  <c r="W5144" i="1"/>
  <c r="L5144" i="1"/>
  <c r="W5143" i="1"/>
  <c r="L5143" i="1"/>
  <c r="W5142" i="1"/>
  <c r="L5142" i="1"/>
  <c r="W5141" i="1"/>
  <c r="L5141" i="1"/>
  <c r="W5140" i="1"/>
  <c r="L5140" i="1"/>
  <c r="W5139" i="1"/>
  <c r="L5139" i="1"/>
  <c r="W5138" i="1"/>
  <c r="L5138" i="1"/>
  <c r="W5137" i="1"/>
  <c r="L5137" i="1"/>
  <c r="W5136" i="1"/>
  <c r="L5136" i="1"/>
  <c r="W5135" i="1"/>
  <c r="L5135" i="1"/>
  <c r="W5134" i="1"/>
  <c r="L5134" i="1"/>
  <c r="W5133" i="1"/>
  <c r="L5133" i="1"/>
  <c r="W5132" i="1"/>
  <c r="L5132" i="1"/>
  <c r="W5131" i="1"/>
  <c r="L5131" i="1"/>
  <c r="W5130" i="1"/>
  <c r="L5130" i="1"/>
  <c r="W5129" i="1"/>
  <c r="L5129" i="1"/>
  <c r="W5128" i="1"/>
  <c r="L5128" i="1"/>
  <c r="W5127" i="1"/>
  <c r="L5127" i="1"/>
  <c r="W5126" i="1"/>
  <c r="L5126" i="1"/>
  <c r="W5125" i="1"/>
  <c r="L5125" i="1"/>
  <c r="W5124" i="1"/>
  <c r="L5124" i="1"/>
  <c r="W5123" i="1"/>
  <c r="L5123" i="1"/>
  <c r="W5122" i="1"/>
  <c r="L5122" i="1"/>
  <c r="W5121" i="1"/>
  <c r="L5121" i="1"/>
  <c r="W5120" i="1"/>
  <c r="L5120" i="1"/>
  <c r="W5119" i="1"/>
  <c r="L5119" i="1"/>
  <c r="W5118" i="1"/>
  <c r="L5118" i="1"/>
  <c r="W5117" i="1"/>
  <c r="L5117" i="1"/>
  <c r="W5116" i="1"/>
  <c r="L5116" i="1"/>
  <c r="W5115" i="1"/>
  <c r="L5115" i="1"/>
  <c r="W5114" i="1"/>
  <c r="L5114" i="1"/>
  <c r="W5113" i="1"/>
  <c r="L5113" i="1"/>
  <c r="W5112" i="1"/>
  <c r="L5112" i="1"/>
  <c r="W5111" i="1"/>
  <c r="L5111" i="1"/>
  <c r="W5110" i="1"/>
  <c r="L5110" i="1"/>
  <c r="W5109" i="1"/>
  <c r="L5109" i="1"/>
  <c r="W5108" i="1"/>
  <c r="L5108" i="1"/>
  <c r="W5107" i="1"/>
  <c r="L5107" i="1"/>
  <c r="W5106" i="1"/>
  <c r="L5106" i="1"/>
  <c r="W5105" i="1"/>
  <c r="L5105" i="1"/>
  <c r="W5104" i="1"/>
  <c r="L5104" i="1"/>
  <c r="W5103" i="1"/>
  <c r="L5103" i="1"/>
  <c r="W5102" i="1"/>
  <c r="L5102" i="1"/>
  <c r="W5101" i="1"/>
  <c r="L5101" i="1"/>
  <c r="W5100" i="1"/>
  <c r="L5100" i="1"/>
  <c r="W5099" i="1"/>
  <c r="L5099" i="1"/>
  <c r="W5098" i="1"/>
  <c r="L5098" i="1"/>
  <c r="W5097" i="1"/>
  <c r="L5097" i="1"/>
  <c r="W5096" i="1"/>
  <c r="L5096" i="1"/>
  <c r="W5095" i="1"/>
  <c r="L5095" i="1"/>
  <c r="W5094" i="1"/>
  <c r="L5094" i="1"/>
  <c r="W5093" i="1"/>
  <c r="L5093" i="1"/>
  <c r="W5092" i="1"/>
  <c r="L5092" i="1"/>
  <c r="W5091" i="1"/>
  <c r="L5091" i="1"/>
  <c r="W5090" i="1"/>
  <c r="L5090" i="1"/>
  <c r="W5089" i="1"/>
  <c r="L5089" i="1"/>
  <c r="W5088" i="1"/>
  <c r="L5088" i="1"/>
  <c r="W5087" i="1"/>
  <c r="L5087" i="1"/>
  <c r="W5086" i="1"/>
  <c r="L5086" i="1"/>
  <c r="W5085" i="1"/>
  <c r="L5085" i="1"/>
  <c r="W5084" i="1"/>
  <c r="L5084" i="1"/>
  <c r="W5083" i="1"/>
  <c r="L5083" i="1"/>
  <c r="W5082" i="1"/>
  <c r="L5082" i="1"/>
  <c r="W5081" i="1"/>
  <c r="L5081" i="1"/>
  <c r="W5080" i="1"/>
  <c r="L5080" i="1"/>
  <c r="W5079" i="1"/>
  <c r="L5079" i="1"/>
  <c r="W5078" i="1"/>
  <c r="L5078" i="1"/>
  <c r="W5077" i="1"/>
  <c r="L5077" i="1"/>
  <c r="W5076" i="1"/>
  <c r="L5076" i="1"/>
  <c r="W5075" i="1"/>
  <c r="L5075" i="1"/>
  <c r="W5074" i="1"/>
  <c r="L5074" i="1"/>
  <c r="W5073" i="1"/>
  <c r="L5073" i="1"/>
  <c r="W5072" i="1"/>
  <c r="L5072" i="1"/>
  <c r="W5071" i="1"/>
  <c r="L5071" i="1"/>
  <c r="W5070" i="1"/>
  <c r="L5070" i="1"/>
  <c r="W5069" i="1"/>
  <c r="L5069" i="1"/>
  <c r="W5068" i="1"/>
  <c r="L5068" i="1"/>
  <c r="W5067" i="1"/>
  <c r="L5067" i="1"/>
  <c r="W5066" i="1"/>
  <c r="L5066" i="1"/>
  <c r="W5065" i="1"/>
  <c r="L5065" i="1"/>
  <c r="W5064" i="1"/>
  <c r="L5064" i="1"/>
  <c r="W5063" i="1"/>
  <c r="L5063" i="1"/>
  <c r="W5062" i="1"/>
  <c r="L5062" i="1"/>
  <c r="W5061" i="1"/>
  <c r="L5061" i="1"/>
  <c r="W5060" i="1"/>
  <c r="L5060" i="1"/>
  <c r="W5059" i="1"/>
  <c r="L5059" i="1"/>
  <c r="W5058" i="1"/>
  <c r="L5058" i="1"/>
  <c r="W5057" i="1"/>
  <c r="L5057" i="1"/>
  <c r="W5056" i="1"/>
  <c r="L5056" i="1"/>
  <c r="W5055" i="1"/>
  <c r="L5055" i="1"/>
  <c r="W5054" i="1"/>
  <c r="L5054" i="1"/>
  <c r="W5053" i="1"/>
  <c r="L5053" i="1"/>
  <c r="W5052" i="1"/>
  <c r="L5052" i="1"/>
  <c r="W5051" i="1"/>
  <c r="L5051" i="1"/>
  <c r="W5050" i="1"/>
  <c r="L5050" i="1"/>
  <c r="W5049" i="1"/>
  <c r="L5049" i="1"/>
  <c r="W5048" i="1"/>
  <c r="L5048" i="1"/>
  <c r="W5047" i="1"/>
  <c r="L5047" i="1"/>
  <c r="W5046" i="1"/>
  <c r="L5046" i="1"/>
  <c r="W5045" i="1"/>
  <c r="L5045" i="1"/>
  <c r="W5044" i="1"/>
  <c r="L5044" i="1"/>
  <c r="W5043" i="1"/>
  <c r="L5043" i="1"/>
  <c r="W5042" i="1"/>
  <c r="L5042" i="1"/>
  <c r="W5041" i="1"/>
  <c r="L5041" i="1"/>
  <c r="W5040" i="1"/>
  <c r="L5040" i="1"/>
  <c r="W5039" i="1"/>
  <c r="L5039" i="1"/>
  <c r="W5038" i="1"/>
  <c r="L5038" i="1"/>
  <c r="W5037" i="1"/>
  <c r="L5037" i="1"/>
  <c r="W5036" i="1"/>
  <c r="L5036" i="1"/>
  <c r="W5035" i="1"/>
  <c r="L5035" i="1"/>
  <c r="W5034" i="1"/>
  <c r="L5034" i="1"/>
  <c r="W5033" i="1"/>
  <c r="L5033" i="1"/>
  <c r="W5032" i="1"/>
  <c r="L5032" i="1"/>
  <c r="W5031" i="1"/>
  <c r="L5031" i="1"/>
  <c r="W5030" i="1"/>
  <c r="L5030" i="1"/>
  <c r="W5029" i="1"/>
  <c r="L5029" i="1"/>
  <c r="W5028" i="1"/>
  <c r="L5028" i="1"/>
  <c r="W5027" i="1"/>
  <c r="L5027" i="1"/>
  <c r="W5026" i="1"/>
  <c r="L5026" i="1"/>
  <c r="W5025" i="1"/>
  <c r="L5025" i="1"/>
  <c r="W5024" i="1"/>
  <c r="L5024" i="1"/>
  <c r="W5023" i="1"/>
  <c r="L5023" i="1"/>
  <c r="W5022" i="1"/>
  <c r="L5022" i="1"/>
  <c r="W5021" i="1"/>
  <c r="L5021" i="1"/>
  <c r="W5020" i="1"/>
  <c r="L5020" i="1"/>
  <c r="W5019" i="1"/>
  <c r="L5019" i="1"/>
  <c r="W5018" i="1"/>
  <c r="L5018" i="1"/>
  <c r="W5017" i="1"/>
  <c r="L5017" i="1"/>
  <c r="W5016" i="1"/>
  <c r="L5016" i="1"/>
  <c r="W5015" i="1"/>
  <c r="L5015" i="1"/>
  <c r="W5014" i="1"/>
  <c r="L5014" i="1"/>
  <c r="W5013" i="1"/>
  <c r="L5013" i="1"/>
  <c r="W5012" i="1"/>
  <c r="L5012" i="1"/>
  <c r="W5011" i="1"/>
  <c r="L5011" i="1"/>
  <c r="W5010" i="1"/>
  <c r="L5010" i="1"/>
  <c r="W5009" i="1"/>
  <c r="L5009" i="1"/>
  <c r="W5008" i="1"/>
  <c r="L5008" i="1"/>
  <c r="W5007" i="1"/>
  <c r="L5007" i="1"/>
  <c r="W5006" i="1"/>
  <c r="L5006" i="1"/>
  <c r="W5005" i="1"/>
  <c r="L5005" i="1"/>
  <c r="W5004" i="1"/>
  <c r="L5004" i="1"/>
  <c r="W5003" i="1"/>
  <c r="L5003" i="1"/>
  <c r="W5002" i="1"/>
  <c r="L5002" i="1"/>
  <c r="W5001" i="1"/>
  <c r="L5001" i="1"/>
  <c r="W5000" i="1"/>
  <c r="L5000" i="1"/>
  <c r="W4999" i="1"/>
  <c r="L4999" i="1"/>
  <c r="W4998" i="1"/>
  <c r="L4998" i="1"/>
  <c r="W4997" i="1"/>
  <c r="L4997" i="1"/>
  <c r="W4996" i="1"/>
  <c r="L4996" i="1"/>
  <c r="W4995" i="1"/>
  <c r="L4995" i="1"/>
  <c r="W4994" i="1"/>
  <c r="L4994" i="1"/>
  <c r="W4993" i="1"/>
  <c r="L4993" i="1"/>
  <c r="W4992" i="1"/>
  <c r="L4992" i="1"/>
  <c r="W4991" i="1"/>
  <c r="L4991" i="1"/>
  <c r="W4990" i="1"/>
  <c r="L4990" i="1"/>
  <c r="W4989" i="1"/>
  <c r="L4989" i="1"/>
  <c r="W4988" i="1"/>
  <c r="L4988" i="1"/>
  <c r="W4987" i="1"/>
  <c r="L4987" i="1"/>
  <c r="W4986" i="1"/>
  <c r="L4986" i="1"/>
  <c r="W4985" i="1"/>
  <c r="L4985" i="1"/>
  <c r="W4984" i="1"/>
  <c r="L4984" i="1"/>
  <c r="W4983" i="1"/>
  <c r="L4983" i="1"/>
  <c r="W4982" i="1"/>
  <c r="L4982" i="1"/>
  <c r="W4981" i="1"/>
  <c r="L4981" i="1"/>
  <c r="W4980" i="1"/>
  <c r="L4980" i="1"/>
  <c r="W4979" i="1"/>
  <c r="L4979" i="1"/>
  <c r="W4978" i="1"/>
  <c r="L4978" i="1"/>
  <c r="W4977" i="1"/>
  <c r="L4977" i="1"/>
  <c r="W4976" i="1"/>
  <c r="L4976" i="1"/>
  <c r="W4975" i="1"/>
  <c r="L4975" i="1"/>
  <c r="W4974" i="1"/>
  <c r="L4974" i="1"/>
  <c r="W4973" i="1"/>
  <c r="L4973" i="1"/>
  <c r="W4972" i="1"/>
  <c r="L4972" i="1"/>
  <c r="W4971" i="1"/>
  <c r="L4971" i="1"/>
  <c r="W4970" i="1"/>
  <c r="L4970" i="1"/>
  <c r="W4969" i="1"/>
  <c r="L4969" i="1"/>
  <c r="W4968" i="1"/>
  <c r="L4968" i="1"/>
  <c r="W4967" i="1"/>
  <c r="L4967" i="1"/>
  <c r="W4966" i="1"/>
  <c r="L4966" i="1"/>
  <c r="W4965" i="1"/>
  <c r="L4965" i="1"/>
  <c r="W4964" i="1"/>
  <c r="L4964" i="1"/>
  <c r="W4963" i="1"/>
  <c r="L4963" i="1"/>
  <c r="W4962" i="1"/>
  <c r="L4962" i="1"/>
  <c r="W4961" i="1"/>
  <c r="L4961" i="1"/>
  <c r="W4960" i="1"/>
  <c r="L4960" i="1"/>
  <c r="W4959" i="1"/>
  <c r="L4959" i="1"/>
  <c r="W4958" i="1"/>
  <c r="L4958" i="1"/>
  <c r="W4957" i="1"/>
  <c r="L4957" i="1"/>
  <c r="W4956" i="1"/>
  <c r="L4956" i="1"/>
  <c r="W4955" i="1"/>
  <c r="L4955" i="1"/>
  <c r="W4954" i="1"/>
  <c r="L4954" i="1"/>
  <c r="W4953" i="1"/>
  <c r="L4953" i="1"/>
  <c r="W4952" i="1"/>
  <c r="L4952" i="1"/>
  <c r="W4951" i="1"/>
  <c r="L4951" i="1"/>
  <c r="W4950" i="1"/>
  <c r="L4950" i="1"/>
  <c r="W4949" i="1"/>
  <c r="L4949" i="1"/>
  <c r="W4948" i="1"/>
  <c r="L4948" i="1"/>
  <c r="W4947" i="1"/>
  <c r="L4947" i="1"/>
  <c r="W4946" i="1"/>
  <c r="L4946" i="1"/>
  <c r="W4945" i="1"/>
  <c r="L4945" i="1"/>
  <c r="W4944" i="1"/>
  <c r="L4944" i="1"/>
  <c r="W4943" i="1"/>
  <c r="L4943" i="1"/>
  <c r="W4942" i="1"/>
  <c r="L4942" i="1"/>
  <c r="W4941" i="1"/>
  <c r="L4941" i="1"/>
  <c r="W4940" i="1"/>
  <c r="L4940" i="1"/>
  <c r="W4939" i="1"/>
  <c r="L4939" i="1"/>
  <c r="W4938" i="1"/>
  <c r="L4938" i="1"/>
  <c r="W4937" i="1"/>
  <c r="L4937" i="1"/>
  <c r="W4936" i="1"/>
  <c r="L4936" i="1"/>
  <c r="W4935" i="1"/>
  <c r="L4935" i="1"/>
  <c r="W4934" i="1"/>
  <c r="L4934" i="1"/>
  <c r="W4933" i="1"/>
  <c r="L4933" i="1"/>
  <c r="W4932" i="1"/>
  <c r="L4932" i="1"/>
  <c r="W4931" i="1"/>
  <c r="L4931" i="1"/>
  <c r="W4930" i="1"/>
  <c r="L4930" i="1"/>
  <c r="W4929" i="1"/>
  <c r="L4929" i="1"/>
  <c r="W4928" i="1"/>
  <c r="L4928" i="1"/>
  <c r="W4927" i="1"/>
  <c r="L4927" i="1"/>
  <c r="W4926" i="1"/>
  <c r="L4926" i="1"/>
  <c r="W4925" i="1"/>
  <c r="L4925" i="1"/>
  <c r="W4924" i="1"/>
  <c r="L4924" i="1"/>
  <c r="W4923" i="1"/>
  <c r="L4923" i="1"/>
  <c r="W4922" i="1"/>
  <c r="L4922" i="1"/>
  <c r="W4921" i="1"/>
  <c r="L4921" i="1"/>
  <c r="W4920" i="1"/>
  <c r="L4920" i="1"/>
  <c r="W4919" i="1"/>
  <c r="L4919" i="1"/>
  <c r="W4918" i="1"/>
  <c r="L4918" i="1"/>
  <c r="W4917" i="1"/>
  <c r="L4917" i="1"/>
  <c r="W4916" i="1"/>
  <c r="L4916" i="1"/>
  <c r="W4915" i="1"/>
  <c r="L4915" i="1"/>
  <c r="W4914" i="1"/>
  <c r="L4914" i="1"/>
  <c r="W4913" i="1"/>
  <c r="L4913" i="1"/>
  <c r="W4912" i="1"/>
  <c r="L4912" i="1"/>
  <c r="W4911" i="1"/>
  <c r="L4911" i="1"/>
  <c r="W4910" i="1"/>
  <c r="L4910" i="1"/>
  <c r="W4909" i="1"/>
  <c r="L4909" i="1"/>
  <c r="W4908" i="1"/>
  <c r="L4908" i="1"/>
  <c r="W4907" i="1"/>
  <c r="L4907" i="1"/>
  <c r="W4906" i="1"/>
  <c r="L4906" i="1"/>
  <c r="W4905" i="1"/>
  <c r="L4905" i="1"/>
  <c r="W4904" i="1"/>
  <c r="L4904" i="1"/>
  <c r="W4903" i="1"/>
  <c r="L4903" i="1"/>
  <c r="W4902" i="1"/>
  <c r="L4902" i="1"/>
  <c r="W4901" i="1"/>
  <c r="L4901" i="1"/>
  <c r="W4900" i="1"/>
  <c r="L4900" i="1"/>
  <c r="W4899" i="1"/>
  <c r="L4899" i="1"/>
  <c r="W4898" i="1"/>
  <c r="L4898" i="1"/>
  <c r="W4897" i="1"/>
  <c r="L4897" i="1"/>
  <c r="W4896" i="1"/>
  <c r="L4896" i="1"/>
  <c r="W4895" i="1"/>
  <c r="L4895" i="1"/>
  <c r="W4894" i="1"/>
  <c r="L4894" i="1"/>
  <c r="W4893" i="1"/>
  <c r="L4893" i="1"/>
  <c r="W4892" i="1"/>
  <c r="L4892" i="1"/>
  <c r="W4891" i="1"/>
  <c r="L4891" i="1"/>
  <c r="W4890" i="1"/>
  <c r="L4890" i="1"/>
  <c r="W4889" i="1"/>
  <c r="L4889" i="1"/>
  <c r="W4888" i="1"/>
  <c r="L4888" i="1"/>
  <c r="W4887" i="1"/>
  <c r="L4887" i="1"/>
  <c r="W4886" i="1"/>
  <c r="L4886" i="1"/>
  <c r="W4885" i="1"/>
  <c r="L4885" i="1"/>
  <c r="W4884" i="1"/>
  <c r="L4884" i="1"/>
  <c r="W4883" i="1"/>
  <c r="L4883" i="1"/>
  <c r="W4882" i="1"/>
  <c r="L4882" i="1"/>
  <c r="W4881" i="1"/>
  <c r="L4881" i="1"/>
  <c r="W4880" i="1"/>
  <c r="L4880" i="1"/>
  <c r="W4879" i="1"/>
  <c r="L4879" i="1"/>
  <c r="W4878" i="1"/>
  <c r="L4878" i="1"/>
  <c r="W4877" i="1"/>
  <c r="L4877" i="1"/>
  <c r="W4876" i="1"/>
  <c r="L4876" i="1"/>
  <c r="W4875" i="1"/>
  <c r="L4875" i="1"/>
  <c r="W4874" i="1"/>
  <c r="L4874" i="1"/>
  <c r="W4873" i="1"/>
  <c r="L4873" i="1"/>
  <c r="W4872" i="1"/>
  <c r="L4872" i="1"/>
  <c r="W4871" i="1"/>
  <c r="L4871" i="1"/>
  <c r="W4870" i="1"/>
  <c r="L4870" i="1"/>
  <c r="W4869" i="1"/>
  <c r="L4869" i="1"/>
  <c r="W4868" i="1"/>
  <c r="L4868" i="1"/>
  <c r="W4867" i="1"/>
  <c r="L4867" i="1"/>
  <c r="W4866" i="1"/>
  <c r="L4866" i="1"/>
  <c r="W4865" i="1"/>
  <c r="L4865" i="1"/>
  <c r="W4864" i="1"/>
  <c r="L4864" i="1"/>
  <c r="W4863" i="1"/>
  <c r="L4863" i="1"/>
  <c r="W4862" i="1"/>
  <c r="L4862" i="1"/>
  <c r="W4861" i="1"/>
  <c r="L4861" i="1"/>
  <c r="W4860" i="1"/>
  <c r="L4860" i="1"/>
  <c r="W4859" i="1"/>
  <c r="L4859" i="1"/>
  <c r="W4858" i="1"/>
  <c r="L4858" i="1"/>
  <c r="W4857" i="1"/>
  <c r="L4857" i="1"/>
  <c r="W4856" i="1"/>
  <c r="L4856" i="1"/>
  <c r="W4855" i="1"/>
  <c r="L4855" i="1"/>
  <c r="W4854" i="1"/>
  <c r="L4854" i="1"/>
  <c r="W4853" i="1"/>
  <c r="L4853" i="1"/>
  <c r="W4852" i="1"/>
  <c r="L4852" i="1"/>
  <c r="W4851" i="1"/>
  <c r="L4851" i="1"/>
  <c r="W4850" i="1"/>
  <c r="L4850" i="1"/>
  <c r="W4849" i="1"/>
  <c r="L4849" i="1"/>
  <c r="W4848" i="1"/>
  <c r="L4848" i="1"/>
  <c r="W4847" i="1"/>
  <c r="L4847" i="1"/>
  <c r="W4846" i="1"/>
  <c r="L4846" i="1"/>
  <c r="W4845" i="1"/>
  <c r="L4845" i="1"/>
  <c r="W4844" i="1"/>
  <c r="L4844" i="1"/>
  <c r="W4843" i="1"/>
  <c r="L4843" i="1"/>
  <c r="W4842" i="1"/>
  <c r="L4842" i="1"/>
  <c r="W4841" i="1"/>
  <c r="L4841" i="1"/>
  <c r="W4840" i="1"/>
  <c r="L4840" i="1"/>
  <c r="W4839" i="1"/>
  <c r="L4839" i="1"/>
  <c r="W4838" i="1"/>
  <c r="L4838" i="1"/>
  <c r="W4837" i="1"/>
  <c r="L4837" i="1"/>
  <c r="W4836" i="1"/>
  <c r="L4836" i="1"/>
  <c r="W4835" i="1"/>
  <c r="L4835" i="1"/>
  <c r="W4834" i="1"/>
  <c r="L4834" i="1"/>
  <c r="W4833" i="1"/>
  <c r="L4833" i="1"/>
  <c r="W4832" i="1"/>
  <c r="L4832" i="1"/>
  <c r="W4831" i="1"/>
  <c r="L4831" i="1"/>
  <c r="W4830" i="1"/>
  <c r="L4830" i="1"/>
  <c r="W4829" i="1"/>
  <c r="L4829" i="1"/>
  <c r="W4828" i="1"/>
  <c r="L4828" i="1"/>
  <c r="W4827" i="1"/>
  <c r="L4827" i="1"/>
  <c r="W4826" i="1"/>
  <c r="L4826" i="1"/>
  <c r="W4825" i="1"/>
  <c r="L4825" i="1"/>
  <c r="W4824" i="1"/>
  <c r="L4824" i="1"/>
  <c r="W4823" i="1"/>
  <c r="L4823" i="1"/>
  <c r="W4822" i="1"/>
  <c r="L4822" i="1"/>
  <c r="W4821" i="1"/>
  <c r="L4821" i="1"/>
  <c r="W4820" i="1"/>
  <c r="L4820" i="1"/>
  <c r="W4819" i="1"/>
  <c r="L4819" i="1"/>
  <c r="W4818" i="1"/>
  <c r="L4818" i="1"/>
  <c r="W4817" i="1"/>
  <c r="L4817" i="1"/>
  <c r="W4816" i="1"/>
  <c r="L4816" i="1"/>
  <c r="W4815" i="1"/>
  <c r="L4815" i="1"/>
  <c r="W4814" i="1"/>
  <c r="L4814" i="1"/>
  <c r="W4813" i="1"/>
  <c r="L4813" i="1"/>
  <c r="W4812" i="1"/>
  <c r="L4812" i="1"/>
  <c r="W4811" i="1"/>
  <c r="L4811" i="1"/>
  <c r="W4810" i="1"/>
  <c r="L4810" i="1"/>
  <c r="W4809" i="1"/>
  <c r="L4809" i="1"/>
  <c r="W4808" i="1"/>
  <c r="L4808" i="1"/>
  <c r="W4807" i="1"/>
  <c r="L4807" i="1"/>
  <c r="W4806" i="1"/>
  <c r="L4806" i="1"/>
  <c r="W4805" i="1"/>
  <c r="L4805" i="1"/>
  <c r="W4804" i="1"/>
  <c r="L4804" i="1"/>
  <c r="W4803" i="1"/>
  <c r="L4803" i="1"/>
  <c r="W4802" i="1"/>
  <c r="L4802" i="1"/>
  <c r="W4801" i="1"/>
  <c r="L4801" i="1"/>
  <c r="W4800" i="1"/>
  <c r="L4800" i="1"/>
  <c r="W4799" i="1"/>
  <c r="L4799" i="1"/>
  <c r="W4798" i="1"/>
  <c r="L4798" i="1"/>
  <c r="W4797" i="1"/>
  <c r="L4797" i="1"/>
  <c r="W4796" i="1"/>
  <c r="L4796" i="1"/>
  <c r="W4795" i="1"/>
  <c r="L4795" i="1"/>
  <c r="W4794" i="1"/>
  <c r="L4794" i="1"/>
  <c r="W4793" i="1"/>
  <c r="L4793" i="1"/>
  <c r="W4792" i="1"/>
  <c r="L4792" i="1"/>
  <c r="W4791" i="1"/>
  <c r="L4791" i="1"/>
  <c r="W4790" i="1"/>
  <c r="L4790" i="1"/>
  <c r="W4789" i="1"/>
  <c r="L4789" i="1"/>
  <c r="W4788" i="1"/>
  <c r="L4788" i="1"/>
  <c r="W4787" i="1"/>
  <c r="L4787" i="1"/>
  <c r="W4786" i="1"/>
  <c r="L4786" i="1"/>
  <c r="W4785" i="1"/>
  <c r="L4785" i="1"/>
  <c r="W4784" i="1"/>
  <c r="L4784" i="1"/>
  <c r="W4783" i="1"/>
  <c r="L4783" i="1"/>
  <c r="W4782" i="1"/>
  <c r="L4782" i="1"/>
  <c r="W4781" i="1"/>
  <c r="L4781" i="1"/>
  <c r="W4780" i="1"/>
  <c r="L4780" i="1"/>
  <c r="W4779" i="1"/>
  <c r="L4779" i="1"/>
  <c r="W4778" i="1"/>
  <c r="L4778" i="1"/>
  <c r="W4777" i="1"/>
  <c r="L4777" i="1"/>
  <c r="W4776" i="1"/>
  <c r="L4776" i="1"/>
  <c r="W4775" i="1"/>
  <c r="L4775" i="1"/>
  <c r="W4774" i="1"/>
  <c r="L4774" i="1"/>
  <c r="W4773" i="1"/>
  <c r="L4773" i="1"/>
  <c r="W4772" i="1"/>
  <c r="L4772" i="1"/>
  <c r="W4771" i="1"/>
  <c r="L4771" i="1"/>
  <c r="W4770" i="1"/>
  <c r="L4770" i="1"/>
  <c r="W4769" i="1"/>
  <c r="L4769" i="1"/>
  <c r="W4768" i="1"/>
  <c r="L4768" i="1"/>
  <c r="W4767" i="1"/>
  <c r="L4767" i="1"/>
  <c r="W4766" i="1"/>
  <c r="L4766" i="1"/>
  <c r="W4765" i="1"/>
  <c r="L4765" i="1"/>
  <c r="W4764" i="1"/>
  <c r="L4764" i="1"/>
  <c r="W4763" i="1"/>
  <c r="L4763" i="1"/>
  <c r="W4762" i="1"/>
  <c r="L4762" i="1"/>
  <c r="W4761" i="1"/>
  <c r="L4761" i="1"/>
  <c r="W4760" i="1"/>
  <c r="L4760" i="1"/>
  <c r="W4759" i="1"/>
  <c r="L4759" i="1"/>
  <c r="W4758" i="1"/>
  <c r="L4758" i="1"/>
  <c r="W4757" i="1"/>
  <c r="L4757" i="1"/>
  <c r="W4756" i="1"/>
  <c r="L4756" i="1"/>
  <c r="W4755" i="1"/>
  <c r="L4755" i="1"/>
  <c r="W4754" i="1"/>
  <c r="L4754" i="1"/>
  <c r="W4753" i="1"/>
  <c r="L4753" i="1"/>
  <c r="W4752" i="1"/>
  <c r="L4752" i="1"/>
  <c r="W4751" i="1"/>
  <c r="L4751" i="1"/>
  <c r="W4750" i="1"/>
  <c r="L4750" i="1"/>
  <c r="W4749" i="1"/>
  <c r="L4749" i="1"/>
  <c r="W4748" i="1"/>
  <c r="L4748" i="1"/>
  <c r="W4747" i="1"/>
  <c r="L4747" i="1"/>
  <c r="W4746" i="1"/>
  <c r="L4746" i="1"/>
  <c r="W4745" i="1"/>
  <c r="L4745" i="1"/>
  <c r="W4744" i="1"/>
  <c r="L4744" i="1"/>
  <c r="W4743" i="1"/>
  <c r="L4743" i="1"/>
  <c r="W4742" i="1"/>
  <c r="L4742" i="1"/>
  <c r="W4741" i="1"/>
  <c r="L4741" i="1"/>
  <c r="W4740" i="1"/>
  <c r="L4740" i="1"/>
  <c r="W4739" i="1"/>
  <c r="L4739" i="1"/>
  <c r="W4738" i="1"/>
  <c r="L4738" i="1"/>
  <c r="W4737" i="1"/>
  <c r="L4737" i="1"/>
  <c r="W4736" i="1"/>
  <c r="L4736" i="1"/>
  <c r="W4735" i="1"/>
  <c r="L4735" i="1"/>
  <c r="W4734" i="1"/>
  <c r="L4734" i="1"/>
  <c r="W4733" i="1"/>
  <c r="L4733" i="1"/>
  <c r="W4732" i="1"/>
  <c r="L4732" i="1"/>
  <c r="W4731" i="1"/>
  <c r="L4731" i="1"/>
  <c r="W4730" i="1"/>
  <c r="L4730" i="1"/>
  <c r="W4729" i="1"/>
  <c r="L4729" i="1"/>
  <c r="W4728" i="1"/>
  <c r="L4728" i="1"/>
  <c r="W4727" i="1"/>
  <c r="L4727" i="1"/>
  <c r="W4726" i="1"/>
  <c r="L4726" i="1"/>
  <c r="W4725" i="1"/>
  <c r="L4725" i="1"/>
  <c r="W4724" i="1"/>
  <c r="L4724" i="1"/>
  <c r="W4723" i="1"/>
  <c r="L4723" i="1"/>
  <c r="W4722" i="1"/>
  <c r="L4722" i="1"/>
  <c r="W4721" i="1"/>
  <c r="L4721" i="1"/>
  <c r="W4720" i="1"/>
  <c r="L4720" i="1"/>
  <c r="W4719" i="1"/>
  <c r="L4719" i="1"/>
  <c r="W4718" i="1"/>
  <c r="L4718" i="1"/>
  <c r="W4717" i="1"/>
  <c r="L4717" i="1"/>
  <c r="W4716" i="1"/>
  <c r="L4716" i="1"/>
  <c r="W4715" i="1"/>
  <c r="L4715" i="1"/>
  <c r="W4714" i="1"/>
  <c r="L4714" i="1"/>
  <c r="W4713" i="1"/>
  <c r="L4713" i="1"/>
  <c r="W4712" i="1"/>
  <c r="L4712" i="1"/>
  <c r="W4711" i="1"/>
  <c r="L4711" i="1"/>
  <c r="W4710" i="1"/>
  <c r="L4710" i="1"/>
  <c r="W4709" i="1"/>
  <c r="L4709" i="1"/>
  <c r="W4708" i="1"/>
  <c r="L4708" i="1"/>
  <c r="W4707" i="1"/>
  <c r="L4707" i="1"/>
  <c r="W4706" i="1"/>
  <c r="L4706" i="1"/>
  <c r="W4705" i="1"/>
  <c r="L4705" i="1"/>
  <c r="W4704" i="1"/>
  <c r="L4704" i="1"/>
  <c r="W4703" i="1"/>
  <c r="L4703" i="1"/>
  <c r="W4702" i="1"/>
  <c r="L4702" i="1"/>
  <c r="W4701" i="1"/>
  <c r="L4701" i="1"/>
  <c r="W4700" i="1"/>
  <c r="L4700" i="1"/>
  <c r="W4699" i="1"/>
  <c r="L4699" i="1"/>
  <c r="W4698" i="1"/>
  <c r="L4698" i="1"/>
  <c r="W4697" i="1"/>
  <c r="L4697" i="1"/>
  <c r="W4696" i="1"/>
  <c r="L4696" i="1"/>
  <c r="W4695" i="1"/>
  <c r="L4695" i="1"/>
  <c r="W4694" i="1"/>
  <c r="L4694" i="1"/>
  <c r="W4693" i="1"/>
  <c r="L4693" i="1"/>
  <c r="W4692" i="1"/>
  <c r="L4692" i="1"/>
  <c r="W4691" i="1"/>
  <c r="L4691" i="1"/>
  <c r="W4690" i="1"/>
  <c r="L4690" i="1"/>
  <c r="W4689" i="1"/>
  <c r="L4689" i="1"/>
  <c r="W4688" i="1"/>
  <c r="L4688" i="1"/>
  <c r="W4687" i="1"/>
  <c r="L4687" i="1"/>
  <c r="W4686" i="1"/>
  <c r="L4686" i="1"/>
  <c r="W4685" i="1"/>
  <c r="L4685" i="1"/>
  <c r="W4684" i="1"/>
  <c r="L4684" i="1"/>
  <c r="W4683" i="1"/>
  <c r="L4683" i="1"/>
  <c r="W4682" i="1"/>
  <c r="L4682" i="1"/>
  <c r="W4681" i="1"/>
  <c r="L4681" i="1"/>
  <c r="W4680" i="1"/>
  <c r="L4680" i="1"/>
  <c r="W4679" i="1"/>
  <c r="L4679" i="1"/>
  <c r="W4678" i="1"/>
  <c r="L4678" i="1"/>
  <c r="W4677" i="1"/>
  <c r="L4677" i="1"/>
  <c r="W4676" i="1"/>
  <c r="L4676" i="1"/>
  <c r="W4675" i="1"/>
  <c r="L4675" i="1"/>
  <c r="W4674" i="1"/>
  <c r="L4674" i="1"/>
  <c r="W4673" i="1"/>
  <c r="L4673" i="1"/>
  <c r="W4672" i="1"/>
  <c r="L4672" i="1"/>
  <c r="W4671" i="1"/>
  <c r="L4671" i="1"/>
  <c r="W4670" i="1"/>
  <c r="L4670" i="1"/>
  <c r="W4669" i="1"/>
  <c r="L4669" i="1"/>
  <c r="W4668" i="1"/>
  <c r="L4668" i="1"/>
  <c r="W4667" i="1"/>
  <c r="L4667" i="1"/>
  <c r="W4666" i="1"/>
  <c r="L4666" i="1"/>
  <c r="W4665" i="1"/>
  <c r="L4665" i="1"/>
  <c r="W4664" i="1"/>
  <c r="L4664" i="1"/>
  <c r="W4663" i="1"/>
  <c r="L4663" i="1"/>
  <c r="W4662" i="1"/>
  <c r="L4662" i="1"/>
  <c r="W4661" i="1"/>
  <c r="L4661" i="1"/>
  <c r="W4660" i="1"/>
  <c r="L4660" i="1"/>
  <c r="W4659" i="1"/>
  <c r="L4659" i="1"/>
  <c r="W4658" i="1"/>
  <c r="L4658" i="1"/>
  <c r="W4657" i="1"/>
  <c r="L4657" i="1"/>
  <c r="W4656" i="1"/>
  <c r="L4656" i="1"/>
  <c r="W4655" i="1"/>
  <c r="L4655" i="1"/>
  <c r="W4654" i="1"/>
  <c r="L4654" i="1"/>
  <c r="W4653" i="1"/>
  <c r="L4653" i="1"/>
  <c r="W4652" i="1"/>
  <c r="L4652" i="1"/>
  <c r="W4651" i="1"/>
  <c r="L4651" i="1"/>
  <c r="W4650" i="1"/>
  <c r="L4650" i="1"/>
  <c r="W4649" i="1"/>
  <c r="L4649" i="1"/>
  <c r="W4648" i="1"/>
  <c r="L4648" i="1"/>
  <c r="W4647" i="1"/>
  <c r="L4647" i="1"/>
  <c r="W4646" i="1"/>
  <c r="L4646" i="1"/>
  <c r="W4645" i="1"/>
  <c r="L4645" i="1"/>
  <c r="W4644" i="1"/>
  <c r="L4644" i="1"/>
  <c r="W4643" i="1"/>
  <c r="L4643" i="1"/>
  <c r="W4642" i="1"/>
  <c r="L4642" i="1"/>
  <c r="W4641" i="1"/>
  <c r="L4641" i="1"/>
  <c r="W4640" i="1"/>
  <c r="L4640" i="1"/>
  <c r="W4639" i="1"/>
  <c r="L4639" i="1"/>
  <c r="W4638" i="1"/>
  <c r="L4638" i="1"/>
  <c r="W4637" i="1"/>
  <c r="L4637" i="1"/>
  <c r="W4636" i="1"/>
  <c r="L4636" i="1"/>
  <c r="W4635" i="1"/>
  <c r="L4635" i="1"/>
  <c r="W4634" i="1"/>
  <c r="L4634" i="1"/>
  <c r="W4633" i="1"/>
  <c r="L4633" i="1"/>
  <c r="W4632" i="1"/>
  <c r="L4632" i="1"/>
  <c r="W4631" i="1"/>
  <c r="L4631" i="1"/>
  <c r="W4630" i="1"/>
  <c r="L4630" i="1"/>
  <c r="W4629" i="1"/>
  <c r="L4629" i="1"/>
  <c r="W4628" i="1"/>
  <c r="L4628" i="1"/>
  <c r="W4627" i="1"/>
  <c r="L4627" i="1"/>
  <c r="W4626" i="1"/>
  <c r="L4626" i="1"/>
  <c r="W4625" i="1"/>
  <c r="L4625" i="1"/>
  <c r="W4624" i="1"/>
  <c r="L4624" i="1"/>
  <c r="W4623" i="1"/>
  <c r="L4623" i="1"/>
  <c r="W4622" i="1"/>
  <c r="L4622" i="1"/>
  <c r="W4621" i="1"/>
  <c r="L4621" i="1"/>
  <c r="W4620" i="1"/>
  <c r="L4620" i="1"/>
  <c r="W4619" i="1"/>
  <c r="L4619" i="1"/>
  <c r="W4618" i="1"/>
  <c r="L4618" i="1"/>
  <c r="W4617" i="1"/>
  <c r="L4617" i="1"/>
  <c r="W4616" i="1"/>
  <c r="L4616" i="1"/>
  <c r="W4615" i="1"/>
  <c r="L4615" i="1"/>
  <c r="W4614" i="1"/>
  <c r="L4614" i="1"/>
  <c r="W4613" i="1"/>
  <c r="L4613" i="1"/>
  <c r="W4612" i="1"/>
  <c r="L4612" i="1"/>
  <c r="W4611" i="1"/>
  <c r="L4611" i="1"/>
  <c r="W4610" i="1"/>
  <c r="L4610" i="1"/>
  <c r="W4609" i="1"/>
  <c r="L4609" i="1"/>
  <c r="W4608" i="1"/>
  <c r="L4608" i="1"/>
  <c r="W4607" i="1"/>
  <c r="L4607" i="1"/>
  <c r="W4606" i="1"/>
  <c r="L4606" i="1"/>
  <c r="W4605" i="1"/>
  <c r="L4605" i="1"/>
  <c r="W4604" i="1"/>
  <c r="L4604" i="1"/>
  <c r="W4603" i="1"/>
  <c r="L4603" i="1"/>
  <c r="W4602" i="1"/>
  <c r="L4602" i="1"/>
  <c r="W4601" i="1"/>
  <c r="L4601" i="1"/>
  <c r="W4600" i="1"/>
  <c r="L4600" i="1"/>
  <c r="W4599" i="1"/>
  <c r="L4599" i="1"/>
  <c r="W4598" i="1"/>
  <c r="L4598" i="1"/>
  <c r="W4597" i="1"/>
  <c r="L4597" i="1"/>
  <c r="W4596" i="1"/>
  <c r="L4596" i="1"/>
  <c r="W4595" i="1"/>
  <c r="L4595" i="1"/>
  <c r="W4594" i="1"/>
  <c r="L4594" i="1"/>
  <c r="W4593" i="1"/>
  <c r="L4593" i="1"/>
  <c r="W4592" i="1"/>
  <c r="L4592" i="1"/>
  <c r="W4591" i="1"/>
  <c r="L4591" i="1"/>
  <c r="W4590" i="1"/>
  <c r="L4590" i="1"/>
  <c r="W4589" i="1"/>
  <c r="L4589" i="1"/>
  <c r="W4588" i="1"/>
  <c r="L4588" i="1"/>
  <c r="W4587" i="1"/>
  <c r="L4587" i="1"/>
  <c r="W4586" i="1"/>
  <c r="L4586" i="1"/>
  <c r="W4585" i="1"/>
  <c r="L4585" i="1"/>
  <c r="W4584" i="1"/>
  <c r="L4584" i="1"/>
  <c r="W4583" i="1"/>
  <c r="L4583" i="1"/>
  <c r="W4582" i="1"/>
  <c r="L4582" i="1"/>
  <c r="W4581" i="1"/>
  <c r="L4581" i="1"/>
  <c r="W4580" i="1"/>
  <c r="L4580" i="1"/>
  <c r="W4579" i="1"/>
  <c r="L4579" i="1"/>
  <c r="W4578" i="1"/>
  <c r="L4578" i="1"/>
  <c r="W4577" i="1"/>
  <c r="L4577" i="1"/>
  <c r="W4576" i="1"/>
  <c r="L4576" i="1"/>
  <c r="W4575" i="1"/>
  <c r="L4575" i="1"/>
  <c r="W4574" i="1"/>
  <c r="L4574" i="1"/>
  <c r="W4573" i="1"/>
  <c r="L4573" i="1"/>
  <c r="W4572" i="1"/>
  <c r="L4572" i="1"/>
  <c r="W4571" i="1"/>
  <c r="L4571" i="1"/>
  <c r="W4570" i="1"/>
  <c r="L4570" i="1"/>
  <c r="W4569" i="1"/>
  <c r="L4569" i="1"/>
  <c r="W4568" i="1"/>
  <c r="L4568" i="1"/>
  <c r="W4567" i="1"/>
  <c r="L4567" i="1"/>
  <c r="W4566" i="1"/>
  <c r="L4566" i="1"/>
  <c r="W4565" i="1"/>
  <c r="L4565" i="1"/>
  <c r="W4564" i="1"/>
  <c r="L4564" i="1"/>
  <c r="W4563" i="1"/>
  <c r="L4563" i="1"/>
  <c r="W4562" i="1"/>
  <c r="L4562" i="1"/>
  <c r="W4561" i="1"/>
  <c r="L4561" i="1"/>
  <c r="W4560" i="1"/>
  <c r="L4560" i="1"/>
  <c r="W4559" i="1"/>
  <c r="L4559" i="1"/>
  <c r="W4558" i="1"/>
  <c r="L4558" i="1"/>
  <c r="W4557" i="1"/>
  <c r="L4557" i="1"/>
  <c r="W4556" i="1"/>
  <c r="L4556" i="1"/>
  <c r="W4555" i="1"/>
  <c r="L4555" i="1"/>
  <c r="W4554" i="1"/>
  <c r="L4554" i="1"/>
  <c r="W4553" i="1"/>
  <c r="L4553" i="1"/>
  <c r="W4552" i="1"/>
  <c r="L4552" i="1"/>
  <c r="W4551" i="1"/>
  <c r="L4551" i="1"/>
  <c r="W4550" i="1"/>
  <c r="L4550" i="1"/>
  <c r="W4549" i="1"/>
  <c r="L4549" i="1"/>
  <c r="W4548" i="1"/>
  <c r="L4548" i="1"/>
  <c r="W4547" i="1"/>
  <c r="L4547" i="1"/>
  <c r="W4546" i="1"/>
  <c r="L4546" i="1"/>
  <c r="W4545" i="1"/>
  <c r="L4545" i="1"/>
  <c r="W4544" i="1"/>
  <c r="L4544" i="1"/>
  <c r="W4543" i="1"/>
  <c r="L4543" i="1"/>
  <c r="W4542" i="1"/>
  <c r="L4542" i="1"/>
  <c r="W4541" i="1"/>
  <c r="L4541" i="1"/>
  <c r="W4540" i="1"/>
  <c r="L4540" i="1"/>
  <c r="W4539" i="1"/>
  <c r="L4539" i="1"/>
  <c r="W4538" i="1"/>
  <c r="L4538" i="1"/>
  <c r="W4537" i="1"/>
  <c r="L4537" i="1"/>
  <c r="W4536" i="1"/>
  <c r="L4536" i="1"/>
  <c r="W4535" i="1"/>
  <c r="L4535" i="1"/>
  <c r="W4534" i="1"/>
  <c r="L4534" i="1"/>
  <c r="W4533" i="1"/>
  <c r="L4533" i="1"/>
  <c r="W4532" i="1"/>
  <c r="L4532" i="1"/>
  <c r="W4531" i="1"/>
  <c r="L4531" i="1"/>
  <c r="W4530" i="1"/>
  <c r="L4530" i="1"/>
  <c r="W4529" i="1"/>
  <c r="L4529" i="1"/>
  <c r="W4528" i="1"/>
  <c r="L4528" i="1"/>
  <c r="W4527" i="1"/>
  <c r="L4527" i="1"/>
  <c r="W4526" i="1"/>
  <c r="L4526" i="1"/>
  <c r="W4525" i="1"/>
  <c r="L4525" i="1"/>
  <c r="W4524" i="1"/>
  <c r="L4524" i="1"/>
  <c r="W4523" i="1"/>
  <c r="L4523" i="1"/>
  <c r="W4522" i="1"/>
  <c r="L4522" i="1"/>
  <c r="W4521" i="1"/>
  <c r="L4521" i="1"/>
  <c r="W4520" i="1"/>
  <c r="L4520" i="1"/>
  <c r="W4519" i="1"/>
  <c r="L4519" i="1"/>
  <c r="W4518" i="1"/>
  <c r="L4518" i="1"/>
  <c r="W4517" i="1"/>
  <c r="L4517" i="1"/>
  <c r="W4516" i="1"/>
  <c r="L4516" i="1"/>
  <c r="W4515" i="1"/>
  <c r="L4515" i="1"/>
  <c r="W4514" i="1"/>
  <c r="L4514" i="1"/>
  <c r="W4513" i="1"/>
  <c r="L4513" i="1"/>
  <c r="W4512" i="1"/>
  <c r="L4512" i="1"/>
  <c r="W4511" i="1"/>
  <c r="L4511" i="1"/>
  <c r="W4510" i="1"/>
  <c r="L4510" i="1"/>
  <c r="W4509" i="1"/>
  <c r="L4509" i="1"/>
  <c r="W4508" i="1"/>
  <c r="L4508" i="1"/>
  <c r="W4507" i="1"/>
  <c r="L4507" i="1"/>
  <c r="W4506" i="1"/>
  <c r="L4506" i="1"/>
  <c r="W4505" i="1"/>
  <c r="L4505" i="1"/>
  <c r="W4504" i="1"/>
  <c r="L4504" i="1"/>
  <c r="W4503" i="1"/>
  <c r="L4503" i="1"/>
  <c r="W4502" i="1"/>
  <c r="L4502" i="1"/>
  <c r="W4501" i="1"/>
  <c r="L4501" i="1"/>
  <c r="W4500" i="1"/>
  <c r="L4500" i="1"/>
  <c r="W4499" i="1"/>
  <c r="L4499" i="1"/>
  <c r="W4498" i="1"/>
  <c r="L4498" i="1"/>
  <c r="W4497" i="1"/>
  <c r="L4497" i="1"/>
  <c r="W4496" i="1"/>
  <c r="L4496" i="1"/>
  <c r="W4495" i="1"/>
  <c r="L4495" i="1"/>
  <c r="W4494" i="1"/>
  <c r="L4494" i="1"/>
  <c r="W4493" i="1"/>
  <c r="L4493" i="1"/>
  <c r="W4492" i="1"/>
  <c r="L4492" i="1"/>
  <c r="W4491" i="1"/>
  <c r="L4491" i="1"/>
  <c r="W4490" i="1"/>
  <c r="L4490" i="1"/>
  <c r="W4489" i="1"/>
  <c r="L4489" i="1"/>
  <c r="W4488" i="1"/>
  <c r="L4488" i="1"/>
  <c r="W4487" i="1"/>
  <c r="L4487" i="1"/>
  <c r="W4486" i="1"/>
  <c r="L4486" i="1"/>
  <c r="W4485" i="1"/>
  <c r="L4485" i="1"/>
  <c r="W4484" i="1"/>
  <c r="L4484" i="1"/>
  <c r="W4483" i="1"/>
  <c r="L4483" i="1"/>
  <c r="W4482" i="1"/>
  <c r="L4482" i="1"/>
  <c r="W4481" i="1"/>
  <c r="L4481" i="1"/>
  <c r="W4480" i="1"/>
  <c r="L4480" i="1"/>
  <c r="W4479" i="1"/>
  <c r="L4479" i="1"/>
  <c r="W4478" i="1"/>
  <c r="L4478" i="1"/>
  <c r="W4477" i="1"/>
  <c r="L4477" i="1"/>
  <c r="W4476" i="1"/>
  <c r="L4476" i="1"/>
  <c r="W4475" i="1"/>
  <c r="L4475" i="1"/>
  <c r="W4474" i="1"/>
  <c r="L4474" i="1"/>
  <c r="W4473" i="1"/>
  <c r="L4473" i="1"/>
  <c r="W4472" i="1"/>
  <c r="L4472" i="1"/>
  <c r="W4471" i="1"/>
  <c r="L4471" i="1"/>
  <c r="W4470" i="1"/>
  <c r="L4470" i="1"/>
  <c r="W4469" i="1"/>
  <c r="L4469" i="1"/>
  <c r="W4468" i="1"/>
  <c r="L4468" i="1"/>
  <c r="W4467" i="1"/>
  <c r="L4467" i="1"/>
  <c r="W4466" i="1"/>
  <c r="L4466" i="1"/>
  <c r="W4465" i="1"/>
  <c r="L4465" i="1"/>
  <c r="W4464" i="1"/>
  <c r="L4464" i="1"/>
  <c r="W4463" i="1"/>
  <c r="L4463" i="1"/>
  <c r="W4462" i="1"/>
  <c r="L4462" i="1"/>
  <c r="W4461" i="1"/>
  <c r="L4461" i="1"/>
  <c r="W4460" i="1"/>
  <c r="L4460" i="1"/>
  <c r="W4459" i="1"/>
  <c r="L4459" i="1"/>
  <c r="W4458" i="1"/>
  <c r="L4458" i="1"/>
  <c r="W4457" i="1"/>
  <c r="L4457" i="1"/>
  <c r="W4456" i="1"/>
  <c r="L4456" i="1"/>
  <c r="W4455" i="1"/>
  <c r="L4455" i="1"/>
  <c r="W4454" i="1"/>
  <c r="L4454" i="1"/>
  <c r="W4453" i="1"/>
  <c r="L4453" i="1"/>
  <c r="W4452" i="1"/>
  <c r="L4452" i="1"/>
  <c r="W4451" i="1"/>
  <c r="L4451" i="1"/>
  <c r="W4450" i="1"/>
  <c r="L4450" i="1"/>
  <c r="W4449" i="1"/>
  <c r="L4449" i="1"/>
  <c r="W4448" i="1"/>
  <c r="L4448" i="1"/>
  <c r="W4447" i="1"/>
  <c r="L4447" i="1"/>
  <c r="W4446" i="1"/>
  <c r="L4446" i="1"/>
  <c r="W4445" i="1"/>
  <c r="L4445" i="1"/>
  <c r="W4444" i="1"/>
  <c r="L4444" i="1"/>
  <c r="W4443" i="1"/>
  <c r="L4443" i="1"/>
  <c r="W4442" i="1"/>
  <c r="L4442" i="1"/>
  <c r="W4441" i="1"/>
  <c r="L4441" i="1"/>
  <c r="W4440" i="1"/>
  <c r="L4440" i="1"/>
  <c r="W4439" i="1"/>
  <c r="L4439" i="1"/>
  <c r="W4438" i="1"/>
  <c r="L4438" i="1"/>
  <c r="W4437" i="1"/>
  <c r="L4437" i="1"/>
  <c r="W4436" i="1"/>
  <c r="L4436" i="1"/>
  <c r="W4435" i="1"/>
  <c r="L4435" i="1"/>
  <c r="W4434" i="1"/>
  <c r="L4434" i="1"/>
  <c r="W4433" i="1"/>
  <c r="L4433" i="1"/>
  <c r="W4432" i="1"/>
  <c r="L4432" i="1"/>
  <c r="W4431" i="1"/>
  <c r="L4431" i="1"/>
  <c r="W4430" i="1"/>
  <c r="L4430" i="1"/>
  <c r="W4429" i="1"/>
  <c r="L4429" i="1"/>
  <c r="W4428" i="1"/>
  <c r="L4428" i="1"/>
  <c r="W4427" i="1"/>
  <c r="L4427" i="1"/>
  <c r="W4426" i="1"/>
  <c r="L4426" i="1"/>
  <c r="W4425" i="1"/>
  <c r="L4425" i="1"/>
  <c r="W4424" i="1"/>
  <c r="L4424" i="1"/>
  <c r="W4423" i="1"/>
  <c r="L4423" i="1"/>
  <c r="W4422" i="1"/>
  <c r="L4422" i="1"/>
  <c r="W4421" i="1"/>
  <c r="L4421" i="1"/>
  <c r="W4420" i="1"/>
  <c r="L4420" i="1"/>
  <c r="W4419" i="1"/>
  <c r="L4419" i="1"/>
  <c r="W4418" i="1"/>
  <c r="L4418" i="1"/>
  <c r="W4417" i="1"/>
  <c r="L4417" i="1"/>
  <c r="W4416" i="1"/>
  <c r="L4416" i="1"/>
  <c r="W4415" i="1"/>
  <c r="L4415" i="1"/>
  <c r="W4414" i="1"/>
  <c r="L4414" i="1"/>
  <c r="W4413" i="1"/>
  <c r="L4413" i="1"/>
  <c r="W4412" i="1"/>
  <c r="L4412" i="1"/>
  <c r="W4411" i="1"/>
  <c r="L4411" i="1"/>
  <c r="W4410" i="1"/>
  <c r="L4410" i="1"/>
  <c r="W4409" i="1"/>
  <c r="L4409" i="1"/>
  <c r="W4408" i="1"/>
  <c r="L4408" i="1"/>
  <c r="W4407" i="1"/>
  <c r="L4407" i="1"/>
  <c r="W4406" i="1"/>
  <c r="L4406" i="1"/>
  <c r="W4405" i="1"/>
  <c r="L4405" i="1"/>
  <c r="W4404" i="1"/>
  <c r="L4404" i="1"/>
  <c r="W4403" i="1"/>
  <c r="L4403" i="1"/>
  <c r="W4402" i="1"/>
  <c r="L4402" i="1"/>
  <c r="W4401" i="1"/>
  <c r="L4401" i="1"/>
  <c r="W4400" i="1"/>
  <c r="L4400" i="1"/>
  <c r="W4399" i="1"/>
  <c r="L4399" i="1"/>
  <c r="W4398" i="1"/>
  <c r="L4398" i="1"/>
  <c r="W4397" i="1"/>
  <c r="L4397" i="1"/>
  <c r="W4396" i="1"/>
  <c r="L4396" i="1"/>
  <c r="W4395" i="1"/>
  <c r="L4395" i="1"/>
  <c r="W4394" i="1"/>
  <c r="L4394" i="1"/>
  <c r="W4393" i="1"/>
  <c r="L4393" i="1"/>
  <c r="W4392" i="1"/>
  <c r="L4392" i="1"/>
  <c r="W4391" i="1"/>
  <c r="L4391" i="1"/>
  <c r="W4390" i="1"/>
  <c r="L4390" i="1"/>
  <c r="W4389" i="1"/>
  <c r="L4389" i="1"/>
  <c r="W4388" i="1"/>
  <c r="L4388" i="1"/>
  <c r="W4387" i="1"/>
  <c r="L4387" i="1"/>
  <c r="W4386" i="1"/>
  <c r="L4386" i="1"/>
  <c r="W4385" i="1"/>
  <c r="L4385" i="1"/>
  <c r="W4384" i="1"/>
  <c r="L4384" i="1"/>
  <c r="W4383" i="1"/>
  <c r="L4383" i="1"/>
  <c r="W4382" i="1"/>
  <c r="L4382" i="1"/>
  <c r="W4381" i="1"/>
  <c r="L4381" i="1"/>
  <c r="W4380" i="1"/>
  <c r="L4380" i="1"/>
  <c r="W4379" i="1"/>
  <c r="L4379" i="1"/>
  <c r="W4378" i="1"/>
  <c r="L4378" i="1"/>
  <c r="W4377" i="1"/>
  <c r="L4377" i="1"/>
  <c r="W4376" i="1"/>
  <c r="L4376" i="1"/>
  <c r="W4375" i="1"/>
  <c r="L4375" i="1"/>
  <c r="W4374" i="1"/>
  <c r="L4374" i="1"/>
  <c r="W4373" i="1"/>
  <c r="L4373" i="1"/>
  <c r="W4372" i="1"/>
  <c r="L4372" i="1"/>
  <c r="W4371" i="1"/>
  <c r="L4371" i="1"/>
  <c r="W4370" i="1"/>
  <c r="L4370" i="1"/>
  <c r="W4369" i="1"/>
  <c r="L4369" i="1"/>
  <c r="W4368" i="1"/>
  <c r="L4368" i="1"/>
  <c r="W4367" i="1"/>
  <c r="L4367" i="1"/>
  <c r="W4366" i="1"/>
  <c r="L4366" i="1"/>
  <c r="W4365" i="1"/>
  <c r="L4365" i="1"/>
  <c r="W4364" i="1"/>
  <c r="L4364" i="1"/>
  <c r="W4363" i="1"/>
  <c r="L4363" i="1"/>
  <c r="W4362" i="1"/>
  <c r="L4362" i="1"/>
  <c r="W4361" i="1"/>
  <c r="L4361" i="1"/>
  <c r="W4360" i="1"/>
  <c r="L4360" i="1"/>
  <c r="W4359" i="1"/>
  <c r="L4359" i="1"/>
  <c r="W4358" i="1"/>
  <c r="L4358" i="1"/>
  <c r="W4357" i="1"/>
  <c r="L4357" i="1"/>
  <c r="W4356" i="1"/>
  <c r="L4356" i="1"/>
  <c r="W4355" i="1"/>
  <c r="L4355" i="1"/>
  <c r="W4354" i="1"/>
  <c r="L4354" i="1"/>
  <c r="W4353" i="1"/>
  <c r="L4353" i="1"/>
  <c r="W4352" i="1"/>
  <c r="L4352" i="1"/>
  <c r="W4351" i="1"/>
  <c r="L4351" i="1"/>
  <c r="W4350" i="1"/>
  <c r="L4350" i="1"/>
  <c r="W4349" i="1"/>
  <c r="L4349" i="1"/>
  <c r="W4348" i="1"/>
  <c r="L4348" i="1"/>
  <c r="W4347" i="1"/>
  <c r="L4347" i="1"/>
  <c r="W4346" i="1"/>
  <c r="L4346" i="1"/>
  <c r="W4345" i="1"/>
  <c r="L4345" i="1"/>
  <c r="W4344" i="1"/>
  <c r="L4344" i="1"/>
  <c r="W4343" i="1"/>
  <c r="L4343" i="1"/>
  <c r="W4342" i="1"/>
  <c r="L4342" i="1"/>
  <c r="W4341" i="1"/>
  <c r="L4341" i="1"/>
  <c r="W4340" i="1"/>
  <c r="L4340" i="1"/>
  <c r="W4339" i="1"/>
  <c r="L4339" i="1"/>
  <c r="W4338" i="1"/>
  <c r="L4338" i="1"/>
  <c r="W4337" i="1"/>
  <c r="L4337" i="1"/>
  <c r="W4336" i="1"/>
  <c r="L4336" i="1"/>
  <c r="W4335" i="1"/>
  <c r="L4335" i="1"/>
  <c r="W4334" i="1"/>
  <c r="L4334" i="1"/>
  <c r="W4333" i="1"/>
  <c r="L4333" i="1"/>
  <c r="W4332" i="1"/>
  <c r="L4332" i="1"/>
  <c r="W4331" i="1"/>
  <c r="L4331" i="1"/>
  <c r="W4330" i="1"/>
  <c r="L4330" i="1"/>
  <c r="W4329" i="1"/>
  <c r="L4329" i="1"/>
  <c r="W4328" i="1"/>
  <c r="L4328" i="1"/>
  <c r="W4327" i="1"/>
  <c r="L4327" i="1"/>
  <c r="W4326" i="1"/>
  <c r="L4326" i="1"/>
  <c r="W4325" i="1"/>
  <c r="L4325" i="1"/>
  <c r="W4324" i="1"/>
  <c r="L4324" i="1"/>
  <c r="W4323" i="1"/>
  <c r="L4323" i="1"/>
  <c r="W4322" i="1"/>
  <c r="L4322" i="1"/>
  <c r="W4321" i="1"/>
  <c r="L4321" i="1"/>
  <c r="W4320" i="1"/>
  <c r="L4320" i="1"/>
  <c r="W4319" i="1"/>
  <c r="L4319" i="1"/>
  <c r="W4318" i="1"/>
  <c r="L4318" i="1"/>
  <c r="W4317" i="1"/>
  <c r="L4317" i="1"/>
  <c r="W4316" i="1"/>
  <c r="L4316" i="1"/>
  <c r="W4315" i="1"/>
  <c r="L4315" i="1"/>
  <c r="W4314" i="1"/>
  <c r="L4314" i="1"/>
  <c r="W4313" i="1"/>
  <c r="L4313" i="1"/>
  <c r="W4312" i="1"/>
  <c r="L4312" i="1"/>
  <c r="W4311" i="1"/>
  <c r="L4311" i="1"/>
  <c r="W4310" i="1"/>
  <c r="L4310" i="1"/>
  <c r="W4309" i="1"/>
  <c r="L4309" i="1"/>
  <c r="W4308" i="1"/>
  <c r="L4308" i="1"/>
  <c r="W4307" i="1"/>
  <c r="L4307" i="1"/>
  <c r="W4306" i="1"/>
  <c r="L4306" i="1"/>
  <c r="W4305" i="1"/>
  <c r="L4305" i="1"/>
  <c r="W4304" i="1"/>
  <c r="L4304" i="1"/>
  <c r="W4303" i="1"/>
  <c r="L4303" i="1"/>
  <c r="W4302" i="1"/>
  <c r="L4302" i="1"/>
  <c r="W4301" i="1"/>
  <c r="L4301" i="1"/>
  <c r="W4300" i="1"/>
  <c r="L4300" i="1"/>
  <c r="W4299" i="1"/>
  <c r="L4299" i="1"/>
  <c r="W4298" i="1"/>
  <c r="L4298" i="1"/>
  <c r="W4297" i="1"/>
  <c r="L4297" i="1"/>
  <c r="W4296" i="1"/>
  <c r="L4296" i="1"/>
  <c r="W4295" i="1"/>
  <c r="L4295" i="1"/>
  <c r="W4294" i="1"/>
  <c r="L4294" i="1"/>
  <c r="W4293" i="1"/>
  <c r="L4293" i="1"/>
  <c r="W4292" i="1"/>
  <c r="L4292" i="1"/>
  <c r="W4291" i="1"/>
  <c r="L4291" i="1"/>
  <c r="W4290" i="1"/>
  <c r="L4290" i="1"/>
  <c r="W4289" i="1"/>
  <c r="L4289" i="1"/>
  <c r="W4288" i="1"/>
  <c r="L4288" i="1"/>
  <c r="W4287" i="1"/>
  <c r="L4287" i="1"/>
  <c r="W4286" i="1"/>
  <c r="L4286" i="1"/>
  <c r="W4285" i="1"/>
  <c r="L4285" i="1"/>
  <c r="W4284" i="1"/>
  <c r="L4284" i="1"/>
  <c r="W4283" i="1"/>
  <c r="L4283" i="1"/>
  <c r="W4282" i="1"/>
  <c r="L4282" i="1"/>
  <c r="W4281" i="1"/>
  <c r="L4281" i="1"/>
  <c r="W4280" i="1"/>
  <c r="L4280" i="1"/>
  <c r="W4279" i="1"/>
  <c r="L4279" i="1"/>
  <c r="W4278" i="1"/>
  <c r="L4278" i="1"/>
  <c r="W4277" i="1"/>
  <c r="L4277" i="1"/>
  <c r="W4276" i="1"/>
  <c r="L4276" i="1"/>
  <c r="W4275" i="1"/>
  <c r="L4275" i="1"/>
  <c r="W4274" i="1"/>
  <c r="L4274" i="1"/>
  <c r="W4273" i="1"/>
  <c r="L4273" i="1"/>
  <c r="W4272" i="1"/>
  <c r="L4272" i="1"/>
  <c r="W4271" i="1"/>
  <c r="L4271" i="1"/>
  <c r="W4270" i="1"/>
  <c r="L4270" i="1"/>
  <c r="W4269" i="1"/>
  <c r="L4269" i="1"/>
  <c r="W4268" i="1"/>
  <c r="L4268" i="1"/>
  <c r="W4267" i="1"/>
  <c r="L4267" i="1"/>
  <c r="W4266" i="1"/>
  <c r="L4266" i="1"/>
  <c r="W4265" i="1"/>
  <c r="L4265" i="1"/>
  <c r="W4264" i="1"/>
  <c r="L4264" i="1"/>
  <c r="W4263" i="1"/>
  <c r="L4263" i="1"/>
  <c r="W4262" i="1"/>
  <c r="L4262" i="1"/>
  <c r="W4261" i="1"/>
  <c r="L4261" i="1"/>
  <c r="W4260" i="1"/>
  <c r="L4260" i="1"/>
  <c r="W4259" i="1"/>
  <c r="L4259" i="1"/>
  <c r="W4258" i="1"/>
  <c r="L4258" i="1"/>
  <c r="W4257" i="1"/>
  <c r="L4257" i="1"/>
  <c r="W4256" i="1"/>
  <c r="L4256" i="1"/>
  <c r="W4255" i="1"/>
  <c r="L4255" i="1"/>
  <c r="W4254" i="1"/>
  <c r="L4254" i="1"/>
  <c r="W4253" i="1"/>
  <c r="L4253" i="1"/>
  <c r="W4252" i="1"/>
  <c r="L4252" i="1"/>
  <c r="W4251" i="1"/>
  <c r="L4251" i="1"/>
  <c r="W4250" i="1"/>
  <c r="L4250" i="1"/>
  <c r="W4249" i="1"/>
  <c r="L4249" i="1"/>
  <c r="W4248" i="1"/>
  <c r="L4248" i="1"/>
  <c r="W4247" i="1"/>
  <c r="L4247" i="1"/>
  <c r="W4246" i="1"/>
  <c r="L4246" i="1"/>
  <c r="W4245" i="1"/>
  <c r="L4245" i="1"/>
  <c r="W4244" i="1"/>
  <c r="L4244" i="1"/>
  <c r="W4243" i="1"/>
  <c r="L4243" i="1"/>
  <c r="W4242" i="1"/>
  <c r="L4242" i="1"/>
  <c r="W4241" i="1"/>
  <c r="L4241" i="1"/>
  <c r="W4240" i="1"/>
  <c r="L4240" i="1"/>
  <c r="W4239" i="1"/>
  <c r="L4239" i="1"/>
  <c r="W4238" i="1"/>
  <c r="L4238" i="1"/>
  <c r="W4237" i="1"/>
  <c r="L4237" i="1"/>
  <c r="W4236" i="1"/>
  <c r="L4236" i="1"/>
  <c r="W4235" i="1"/>
  <c r="L4235" i="1"/>
  <c r="W4234" i="1"/>
  <c r="L4234" i="1"/>
  <c r="W4233" i="1"/>
  <c r="L4233" i="1"/>
  <c r="W4232" i="1"/>
  <c r="L4232" i="1"/>
  <c r="W4231" i="1"/>
  <c r="L4231" i="1"/>
  <c r="W4230" i="1"/>
  <c r="L4230" i="1"/>
  <c r="W4229" i="1"/>
  <c r="L4229" i="1"/>
  <c r="W4228" i="1"/>
  <c r="L4228" i="1"/>
  <c r="W4227" i="1"/>
  <c r="L4227" i="1"/>
  <c r="W4226" i="1"/>
  <c r="L4226" i="1"/>
  <c r="W4225" i="1"/>
  <c r="L4225" i="1"/>
  <c r="W4224" i="1"/>
  <c r="L4224" i="1"/>
  <c r="W4223" i="1"/>
  <c r="L4223" i="1"/>
  <c r="W4222" i="1"/>
  <c r="L4222" i="1"/>
  <c r="W4221" i="1"/>
  <c r="L4221" i="1"/>
  <c r="W4220" i="1"/>
  <c r="L4220" i="1"/>
  <c r="W4219" i="1"/>
  <c r="L4219" i="1"/>
  <c r="W4218" i="1"/>
  <c r="L4218" i="1"/>
  <c r="W4217" i="1"/>
  <c r="L4217" i="1"/>
  <c r="W4216" i="1"/>
  <c r="L4216" i="1"/>
  <c r="W4215" i="1"/>
  <c r="L4215" i="1"/>
  <c r="W4214" i="1"/>
  <c r="L4214" i="1"/>
  <c r="W4213" i="1"/>
  <c r="L4213" i="1"/>
  <c r="W4212" i="1"/>
  <c r="L4212" i="1"/>
  <c r="W4211" i="1"/>
  <c r="L4211" i="1"/>
  <c r="W4210" i="1"/>
  <c r="L4210" i="1"/>
  <c r="W4209" i="1"/>
  <c r="L4209" i="1"/>
  <c r="W4208" i="1"/>
  <c r="L4208" i="1"/>
  <c r="W4207" i="1"/>
  <c r="L4207" i="1"/>
  <c r="W4206" i="1"/>
  <c r="L4206" i="1"/>
  <c r="W4205" i="1"/>
  <c r="L4205" i="1"/>
  <c r="W4204" i="1"/>
  <c r="L4204" i="1"/>
  <c r="W4203" i="1"/>
  <c r="L4203" i="1"/>
  <c r="W4202" i="1"/>
  <c r="L4202" i="1"/>
  <c r="W4201" i="1"/>
  <c r="L4201" i="1"/>
  <c r="W4200" i="1"/>
  <c r="L4200" i="1"/>
  <c r="W4199" i="1"/>
  <c r="L4199" i="1"/>
  <c r="W4198" i="1"/>
  <c r="L4198" i="1"/>
  <c r="W4197" i="1"/>
  <c r="L4197" i="1"/>
  <c r="W4196" i="1"/>
  <c r="L4196" i="1"/>
  <c r="W4195" i="1"/>
  <c r="L4195" i="1"/>
  <c r="W4194" i="1"/>
  <c r="L4194" i="1"/>
  <c r="W4193" i="1"/>
  <c r="L4193" i="1"/>
  <c r="W4192" i="1"/>
  <c r="L4192" i="1"/>
  <c r="W4191" i="1"/>
  <c r="L4191" i="1"/>
  <c r="W4190" i="1"/>
  <c r="L4190" i="1"/>
  <c r="W4189" i="1"/>
  <c r="L4189" i="1"/>
  <c r="W4188" i="1"/>
  <c r="L4188" i="1"/>
  <c r="W4187" i="1"/>
  <c r="L4187" i="1"/>
  <c r="W4186" i="1"/>
  <c r="L4186" i="1"/>
  <c r="W4185" i="1"/>
  <c r="L4185" i="1"/>
  <c r="W4184" i="1"/>
  <c r="L4184" i="1"/>
  <c r="W4183" i="1"/>
  <c r="L4183" i="1"/>
  <c r="W4182" i="1"/>
  <c r="L4182" i="1"/>
  <c r="W4181" i="1"/>
  <c r="L4181" i="1"/>
  <c r="W4180" i="1"/>
  <c r="L4180" i="1"/>
  <c r="W4179" i="1"/>
  <c r="L4179" i="1"/>
  <c r="W4178" i="1"/>
  <c r="L4178" i="1"/>
  <c r="W4177" i="1"/>
  <c r="L4177" i="1"/>
  <c r="W4176" i="1"/>
  <c r="L4176" i="1"/>
  <c r="W4175" i="1"/>
  <c r="L4175" i="1"/>
  <c r="W4174" i="1"/>
  <c r="L4174" i="1"/>
  <c r="W4173" i="1"/>
  <c r="L4173" i="1"/>
  <c r="W4172" i="1"/>
  <c r="L4172" i="1"/>
  <c r="W4171" i="1"/>
  <c r="L4171" i="1"/>
  <c r="W4170" i="1"/>
  <c r="L4170" i="1"/>
  <c r="W4169" i="1"/>
  <c r="L4169" i="1"/>
  <c r="W4168" i="1"/>
  <c r="L4168" i="1"/>
  <c r="W4167" i="1"/>
  <c r="L4167" i="1"/>
  <c r="W4166" i="1"/>
  <c r="L4166" i="1"/>
  <c r="W4165" i="1"/>
  <c r="L4165" i="1"/>
  <c r="W4164" i="1"/>
  <c r="L4164" i="1"/>
  <c r="W4163" i="1"/>
  <c r="L4163" i="1"/>
  <c r="W4162" i="1"/>
  <c r="L4162" i="1"/>
  <c r="W4161" i="1"/>
  <c r="L4161" i="1"/>
  <c r="W4160" i="1"/>
  <c r="L4160" i="1"/>
  <c r="W4159" i="1"/>
  <c r="L4159" i="1"/>
  <c r="W4158" i="1"/>
  <c r="L4158" i="1"/>
  <c r="W4157" i="1"/>
  <c r="L4157" i="1"/>
  <c r="W4156" i="1"/>
  <c r="L4156" i="1"/>
  <c r="W4155" i="1"/>
  <c r="L4155" i="1"/>
  <c r="W4154" i="1"/>
  <c r="L4154" i="1"/>
  <c r="W4153" i="1"/>
  <c r="L4153" i="1"/>
  <c r="W4152" i="1"/>
  <c r="L4152" i="1"/>
  <c r="W4151" i="1"/>
  <c r="L4151" i="1"/>
  <c r="W4150" i="1"/>
  <c r="L4150" i="1"/>
  <c r="W4149" i="1"/>
  <c r="L4149" i="1"/>
  <c r="W4148" i="1"/>
  <c r="L4148" i="1"/>
  <c r="W4147" i="1"/>
  <c r="L4147" i="1"/>
  <c r="W4146" i="1"/>
  <c r="L4146" i="1"/>
  <c r="W4145" i="1"/>
  <c r="L4145" i="1"/>
  <c r="W4144" i="1"/>
  <c r="L4144" i="1"/>
  <c r="W4143" i="1"/>
  <c r="L4143" i="1"/>
  <c r="W4142" i="1"/>
  <c r="L4142" i="1"/>
  <c r="W4141" i="1"/>
  <c r="L4141" i="1"/>
  <c r="W4140" i="1"/>
  <c r="L4140" i="1"/>
  <c r="W4139" i="1"/>
  <c r="L4139" i="1"/>
  <c r="W4138" i="1"/>
  <c r="L4138" i="1"/>
  <c r="W4137" i="1"/>
  <c r="L4137" i="1"/>
  <c r="W4136" i="1"/>
  <c r="L4136" i="1"/>
  <c r="W4135" i="1"/>
  <c r="L4135" i="1"/>
  <c r="W4134" i="1"/>
  <c r="L4134" i="1"/>
  <c r="W4133" i="1"/>
  <c r="L4133" i="1"/>
  <c r="W4132" i="1"/>
  <c r="L4132" i="1"/>
  <c r="W4131" i="1"/>
  <c r="L4131" i="1"/>
  <c r="W4130" i="1"/>
  <c r="L4130" i="1"/>
  <c r="W4129" i="1"/>
  <c r="L4129" i="1"/>
  <c r="W4128" i="1"/>
  <c r="L4128" i="1"/>
  <c r="W4127" i="1"/>
  <c r="L4127" i="1"/>
  <c r="W4126" i="1"/>
  <c r="L4126" i="1"/>
  <c r="W4125" i="1"/>
  <c r="L4125" i="1"/>
  <c r="W4124" i="1"/>
  <c r="L4124" i="1"/>
  <c r="W4123" i="1"/>
  <c r="L4123" i="1"/>
  <c r="W4122" i="1"/>
  <c r="L4122" i="1"/>
  <c r="W4121" i="1"/>
  <c r="L4121" i="1"/>
  <c r="W4120" i="1"/>
  <c r="L4120" i="1"/>
  <c r="W4119" i="1"/>
  <c r="L4119" i="1"/>
  <c r="W4118" i="1"/>
  <c r="L4118" i="1"/>
  <c r="W4117" i="1"/>
  <c r="L4117" i="1"/>
  <c r="W4116" i="1"/>
  <c r="L4116" i="1"/>
  <c r="W4115" i="1"/>
  <c r="L4115" i="1"/>
  <c r="W4114" i="1"/>
  <c r="L4114" i="1"/>
  <c r="W4113" i="1"/>
  <c r="L4113" i="1"/>
  <c r="W4112" i="1"/>
  <c r="L4112" i="1"/>
  <c r="W4111" i="1"/>
  <c r="L4111" i="1"/>
  <c r="W4110" i="1"/>
  <c r="L4110" i="1"/>
  <c r="W4109" i="1"/>
  <c r="L4109" i="1"/>
  <c r="W4108" i="1"/>
  <c r="L4108" i="1"/>
  <c r="W4107" i="1"/>
  <c r="L4107" i="1"/>
  <c r="W4106" i="1"/>
  <c r="L4106" i="1"/>
  <c r="W4105" i="1"/>
  <c r="L4105" i="1"/>
  <c r="W4104" i="1"/>
  <c r="L4104" i="1"/>
  <c r="W4103" i="1"/>
  <c r="L4103" i="1"/>
  <c r="W4102" i="1"/>
  <c r="L4102" i="1"/>
  <c r="W4101" i="1"/>
  <c r="L4101" i="1"/>
  <c r="W4100" i="1"/>
  <c r="L4100" i="1"/>
  <c r="W4099" i="1"/>
  <c r="L4099" i="1"/>
  <c r="W4098" i="1"/>
  <c r="L4098" i="1"/>
  <c r="W4097" i="1"/>
  <c r="L4097" i="1"/>
  <c r="W4096" i="1"/>
  <c r="L4096" i="1"/>
  <c r="W4095" i="1"/>
  <c r="L4095" i="1"/>
  <c r="W4094" i="1"/>
  <c r="L4094" i="1"/>
  <c r="W4093" i="1"/>
  <c r="L4093" i="1"/>
  <c r="W4092" i="1"/>
  <c r="L4092" i="1"/>
  <c r="W4091" i="1"/>
  <c r="L4091" i="1"/>
  <c r="W4090" i="1"/>
  <c r="L4090" i="1"/>
  <c r="W4089" i="1"/>
  <c r="L4089" i="1"/>
  <c r="W4088" i="1"/>
  <c r="L4088" i="1"/>
  <c r="W4087" i="1"/>
  <c r="L4087" i="1"/>
  <c r="W4086" i="1"/>
  <c r="L4086" i="1"/>
  <c r="W4085" i="1"/>
  <c r="L4085" i="1"/>
  <c r="W4084" i="1"/>
  <c r="L4084" i="1"/>
  <c r="W4083" i="1"/>
  <c r="L4083" i="1"/>
  <c r="W4082" i="1"/>
  <c r="L4082" i="1"/>
  <c r="W4081" i="1"/>
  <c r="L4081" i="1"/>
  <c r="W4080" i="1"/>
  <c r="L4080" i="1"/>
  <c r="W4079" i="1"/>
  <c r="L4079" i="1"/>
  <c r="W4078" i="1"/>
  <c r="L4078" i="1"/>
  <c r="W4077" i="1"/>
  <c r="L4077" i="1"/>
  <c r="W4076" i="1"/>
  <c r="L4076" i="1"/>
  <c r="W4075" i="1"/>
  <c r="L4075" i="1"/>
  <c r="W4074" i="1"/>
  <c r="L4074" i="1"/>
  <c r="W4073" i="1"/>
  <c r="L4073" i="1"/>
  <c r="W4072" i="1"/>
  <c r="L4072" i="1"/>
  <c r="W4071" i="1"/>
  <c r="L4071" i="1"/>
  <c r="W4070" i="1"/>
  <c r="L4070" i="1"/>
  <c r="W4069" i="1"/>
  <c r="L4069" i="1"/>
  <c r="W4068" i="1"/>
  <c r="L4068" i="1"/>
  <c r="W4067" i="1"/>
  <c r="L4067" i="1"/>
  <c r="W4066" i="1"/>
  <c r="L4066" i="1"/>
  <c r="W4065" i="1"/>
  <c r="L4065" i="1"/>
  <c r="W4064" i="1"/>
  <c r="L4064" i="1"/>
  <c r="W4063" i="1"/>
  <c r="L4063" i="1"/>
  <c r="W4062" i="1"/>
  <c r="L4062" i="1"/>
  <c r="W4061" i="1"/>
  <c r="L4061" i="1"/>
  <c r="W4060" i="1"/>
  <c r="L4060" i="1"/>
  <c r="W4059" i="1"/>
  <c r="L4059" i="1"/>
  <c r="W4058" i="1"/>
  <c r="L4058" i="1"/>
  <c r="W4057" i="1"/>
  <c r="L4057" i="1"/>
  <c r="W4056" i="1"/>
  <c r="L4056" i="1"/>
  <c r="W4055" i="1"/>
  <c r="L4055" i="1"/>
  <c r="W4054" i="1"/>
  <c r="L4054" i="1"/>
  <c r="W4053" i="1"/>
  <c r="L4053" i="1"/>
  <c r="W4052" i="1"/>
  <c r="L4052" i="1"/>
  <c r="W4051" i="1"/>
  <c r="L4051" i="1"/>
  <c r="W4050" i="1"/>
  <c r="L4050" i="1"/>
  <c r="W4049" i="1"/>
  <c r="L4049" i="1"/>
  <c r="W4048" i="1"/>
  <c r="L4048" i="1"/>
  <c r="W4047" i="1"/>
  <c r="L4047" i="1"/>
  <c r="W4046" i="1"/>
  <c r="L4046" i="1"/>
  <c r="W4045" i="1"/>
  <c r="L4045" i="1"/>
  <c r="W4044" i="1"/>
  <c r="L4044" i="1"/>
  <c r="W4043" i="1"/>
  <c r="L4043" i="1"/>
  <c r="W4042" i="1"/>
  <c r="L4042" i="1"/>
  <c r="W4041" i="1"/>
  <c r="L4041" i="1"/>
  <c r="W4040" i="1"/>
  <c r="L4040" i="1"/>
  <c r="W4039" i="1"/>
  <c r="L4039" i="1"/>
  <c r="W4038" i="1"/>
  <c r="L4038" i="1"/>
  <c r="W4037" i="1"/>
  <c r="L4037" i="1"/>
  <c r="W4036" i="1"/>
  <c r="L4036" i="1"/>
  <c r="W4035" i="1"/>
  <c r="L4035" i="1"/>
  <c r="W4034" i="1"/>
  <c r="L4034" i="1"/>
  <c r="W4033" i="1"/>
  <c r="L4033" i="1"/>
  <c r="W4032" i="1"/>
  <c r="L4032" i="1"/>
  <c r="W4031" i="1"/>
  <c r="L4031" i="1"/>
  <c r="W4030" i="1"/>
  <c r="L4030" i="1"/>
  <c r="W4029" i="1"/>
  <c r="L4029" i="1"/>
  <c r="W4028" i="1"/>
  <c r="L4028" i="1"/>
  <c r="W4027" i="1"/>
  <c r="L4027" i="1"/>
  <c r="W4026" i="1"/>
  <c r="L4026" i="1"/>
  <c r="W4025" i="1"/>
  <c r="L4025" i="1"/>
  <c r="W4024" i="1"/>
  <c r="L4024" i="1"/>
  <c r="W4023" i="1"/>
  <c r="L4023" i="1"/>
  <c r="W4022" i="1"/>
  <c r="L4022" i="1"/>
  <c r="W4021" i="1"/>
  <c r="L4021" i="1"/>
  <c r="W4020" i="1"/>
  <c r="L4020" i="1"/>
  <c r="W4019" i="1"/>
  <c r="L4019" i="1"/>
  <c r="W4018" i="1"/>
  <c r="L4018" i="1"/>
  <c r="W4017" i="1"/>
  <c r="L4017" i="1"/>
  <c r="W4016" i="1"/>
  <c r="L4016" i="1"/>
  <c r="W4015" i="1"/>
  <c r="L4015" i="1"/>
  <c r="W4014" i="1"/>
  <c r="L4014" i="1"/>
  <c r="W4013" i="1"/>
  <c r="L4013" i="1"/>
  <c r="W4012" i="1"/>
  <c r="L4012" i="1"/>
  <c r="W4011" i="1"/>
  <c r="L4011" i="1"/>
  <c r="W4010" i="1"/>
  <c r="L4010" i="1"/>
  <c r="W4009" i="1"/>
  <c r="L4009" i="1"/>
  <c r="W4008" i="1"/>
  <c r="L4008" i="1"/>
  <c r="W4007" i="1"/>
  <c r="L4007" i="1"/>
  <c r="W4006" i="1"/>
  <c r="L4006" i="1"/>
  <c r="W4005" i="1"/>
  <c r="L4005" i="1"/>
  <c r="W4004" i="1"/>
  <c r="L4004" i="1"/>
  <c r="W4003" i="1"/>
  <c r="L4003" i="1"/>
  <c r="W4002" i="1"/>
  <c r="L4002" i="1"/>
  <c r="W4001" i="1"/>
  <c r="L4001" i="1"/>
  <c r="W4000" i="1"/>
  <c r="L4000" i="1"/>
  <c r="W3999" i="1"/>
  <c r="L3999" i="1"/>
  <c r="W3998" i="1"/>
  <c r="L3998" i="1"/>
  <c r="W3997" i="1"/>
  <c r="L3997" i="1"/>
  <c r="W3996" i="1"/>
  <c r="L3996" i="1"/>
  <c r="W3995" i="1"/>
  <c r="L3995" i="1"/>
  <c r="W3994" i="1"/>
  <c r="L3994" i="1"/>
  <c r="W3993" i="1"/>
  <c r="L3993" i="1"/>
  <c r="W3992" i="1"/>
  <c r="L3992" i="1"/>
  <c r="W3991" i="1"/>
  <c r="L3991" i="1"/>
  <c r="W3990" i="1"/>
  <c r="L3990" i="1"/>
  <c r="W3989" i="1"/>
  <c r="L3989" i="1"/>
  <c r="W3988" i="1"/>
  <c r="L3988" i="1"/>
  <c r="W3987" i="1"/>
  <c r="L3987" i="1"/>
  <c r="W3986" i="1"/>
  <c r="L3986" i="1"/>
  <c r="W3985" i="1"/>
  <c r="L3985" i="1"/>
  <c r="W3984" i="1"/>
  <c r="L3984" i="1"/>
  <c r="W3983" i="1"/>
  <c r="L3983" i="1"/>
  <c r="W3982" i="1"/>
  <c r="L3982" i="1"/>
  <c r="W3981" i="1"/>
  <c r="L3981" i="1"/>
  <c r="W3980" i="1"/>
  <c r="L3980" i="1"/>
  <c r="W3979" i="1"/>
  <c r="L3979" i="1"/>
  <c r="W3978" i="1"/>
  <c r="L3978" i="1"/>
  <c r="W3977" i="1"/>
  <c r="L3977" i="1"/>
  <c r="W3976" i="1"/>
  <c r="L3976" i="1"/>
  <c r="W3975" i="1"/>
  <c r="L3975" i="1"/>
  <c r="W3974" i="1"/>
  <c r="L3974" i="1"/>
  <c r="W3973" i="1"/>
  <c r="L3973" i="1"/>
  <c r="W3972" i="1"/>
  <c r="L3972" i="1"/>
  <c r="W3971" i="1"/>
  <c r="L3971" i="1"/>
  <c r="W3970" i="1"/>
  <c r="L3970" i="1"/>
  <c r="W3969" i="1"/>
  <c r="L3969" i="1"/>
  <c r="W3968" i="1"/>
  <c r="L3968" i="1"/>
  <c r="W3967" i="1"/>
  <c r="L3967" i="1"/>
  <c r="W3966" i="1"/>
  <c r="L3966" i="1"/>
  <c r="W3965" i="1"/>
  <c r="L3965" i="1"/>
  <c r="W3964" i="1"/>
  <c r="L3964" i="1"/>
  <c r="W3963" i="1"/>
  <c r="L3963" i="1"/>
  <c r="W3962" i="1"/>
  <c r="L3962" i="1"/>
  <c r="W3961" i="1"/>
  <c r="L3961" i="1"/>
  <c r="W3960" i="1"/>
  <c r="L3960" i="1"/>
  <c r="W3959" i="1"/>
  <c r="L3959" i="1"/>
  <c r="W3958" i="1"/>
  <c r="L3958" i="1"/>
  <c r="W3957" i="1"/>
  <c r="L3957" i="1"/>
  <c r="W3956" i="1"/>
  <c r="L3956" i="1"/>
  <c r="W3955" i="1"/>
  <c r="L3955" i="1"/>
  <c r="W3954" i="1"/>
  <c r="L3954" i="1"/>
  <c r="W3953" i="1"/>
  <c r="L3953" i="1"/>
  <c r="W3952" i="1"/>
  <c r="L3952" i="1"/>
  <c r="W3951" i="1"/>
  <c r="L3951" i="1"/>
  <c r="W3950" i="1"/>
  <c r="L3950" i="1"/>
  <c r="W3949" i="1"/>
  <c r="L3949" i="1"/>
  <c r="W3948" i="1"/>
  <c r="L3948" i="1"/>
  <c r="W3947" i="1"/>
  <c r="L3947" i="1"/>
  <c r="W3946" i="1"/>
  <c r="L3946" i="1"/>
  <c r="W3945" i="1"/>
  <c r="L3945" i="1"/>
  <c r="W3944" i="1"/>
  <c r="L3944" i="1"/>
  <c r="W3943" i="1"/>
  <c r="L3943" i="1"/>
  <c r="W3942" i="1"/>
  <c r="L3942" i="1"/>
  <c r="W3941" i="1"/>
  <c r="L3941" i="1"/>
  <c r="W3940" i="1"/>
  <c r="L3940" i="1"/>
  <c r="W3939" i="1"/>
  <c r="L3939" i="1"/>
  <c r="W3938" i="1"/>
  <c r="L3938" i="1"/>
  <c r="W3937" i="1"/>
  <c r="L3937" i="1"/>
  <c r="W3936" i="1"/>
  <c r="L3936" i="1"/>
  <c r="W3935" i="1"/>
  <c r="L3935" i="1"/>
  <c r="W3934" i="1"/>
  <c r="L3934" i="1"/>
  <c r="W3933" i="1"/>
  <c r="L3933" i="1"/>
  <c r="W3932" i="1"/>
  <c r="L3932" i="1"/>
  <c r="W3931" i="1"/>
  <c r="L3931" i="1"/>
  <c r="W3930" i="1"/>
  <c r="L3930" i="1"/>
  <c r="W3929" i="1"/>
  <c r="L3929" i="1"/>
  <c r="W3928" i="1"/>
  <c r="L3928" i="1"/>
  <c r="W3927" i="1"/>
  <c r="L3927" i="1"/>
  <c r="W3926" i="1"/>
  <c r="L3926" i="1"/>
  <c r="W3925" i="1"/>
  <c r="L3925" i="1"/>
  <c r="W3924" i="1"/>
  <c r="L3924" i="1"/>
  <c r="W3923" i="1"/>
  <c r="L3923" i="1"/>
  <c r="W3922" i="1"/>
  <c r="L3922" i="1"/>
  <c r="W3921" i="1"/>
  <c r="L3921" i="1"/>
  <c r="W3920" i="1"/>
  <c r="L3920" i="1"/>
  <c r="W3919" i="1"/>
  <c r="L3919" i="1"/>
  <c r="W3918" i="1"/>
  <c r="L3918" i="1"/>
  <c r="W3917" i="1"/>
  <c r="L3917" i="1"/>
  <c r="W3916" i="1"/>
  <c r="L3916" i="1"/>
  <c r="W3915" i="1"/>
  <c r="L3915" i="1"/>
  <c r="W3914" i="1"/>
  <c r="L3914" i="1"/>
  <c r="W3913" i="1"/>
  <c r="L3913" i="1"/>
  <c r="W3912" i="1"/>
  <c r="L3912" i="1"/>
  <c r="W3911" i="1"/>
  <c r="L3911" i="1"/>
  <c r="W3910" i="1"/>
  <c r="L3910" i="1"/>
  <c r="W3909" i="1"/>
  <c r="L3909" i="1"/>
  <c r="W3908" i="1"/>
  <c r="L3908" i="1"/>
  <c r="W3907" i="1"/>
  <c r="L3907" i="1"/>
  <c r="W3906" i="1"/>
  <c r="L3906" i="1"/>
  <c r="W3905" i="1"/>
  <c r="L3905" i="1"/>
  <c r="W3904" i="1"/>
  <c r="L3904" i="1"/>
  <c r="W3903" i="1"/>
  <c r="L3903" i="1"/>
  <c r="W3902" i="1"/>
  <c r="L3902" i="1"/>
  <c r="W3901" i="1"/>
  <c r="L3901" i="1"/>
  <c r="W3900" i="1"/>
  <c r="L3900" i="1"/>
  <c r="W3899" i="1"/>
  <c r="L3899" i="1"/>
  <c r="W3898" i="1"/>
  <c r="L3898" i="1"/>
  <c r="W3897" i="1"/>
  <c r="L3897" i="1"/>
  <c r="W3896" i="1"/>
  <c r="L3896" i="1"/>
  <c r="W3895" i="1"/>
  <c r="L3895" i="1"/>
  <c r="W3894" i="1"/>
  <c r="L3894" i="1"/>
  <c r="W3893" i="1"/>
  <c r="L3893" i="1"/>
  <c r="W3892" i="1"/>
  <c r="L3892" i="1"/>
  <c r="W3891" i="1"/>
  <c r="L3891" i="1"/>
  <c r="W3890" i="1"/>
  <c r="L3890" i="1"/>
  <c r="W3889" i="1"/>
  <c r="L3889" i="1"/>
  <c r="W3888" i="1"/>
  <c r="L3888" i="1"/>
  <c r="W3887" i="1"/>
  <c r="L3887" i="1"/>
  <c r="W3886" i="1"/>
  <c r="L3886" i="1"/>
  <c r="W3885" i="1"/>
  <c r="L3885" i="1"/>
  <c r="W3884" i="1"/>
  <c r="L3884" i="1"/>
  <c r="W3883" i="1"/>
  <c r="L3883" i="1"/>
  <c r="W3882" i="1"/>
  <c r="L3882" i="1"/>
  <c r="W3881" i="1"/>
  <c r="L3881" i="1"/>
  <c r="W3880" i="1"/>
  <c r="L3880" i="1"/>
  <c r="W3879" i="1"/>
  <c r="L3879" i="1"/>
  <c r="W3878" i="1"/>
  <c r="L3878" i="1"/>
  <c r="W3877" i="1"/>
  <c r="L3877" i="1"/>
  <c r="W3876" i="1"/>
  <c r="L3876" i="1"/>
  <c r="W3875" i="1"/>
  <c r="L3875" i="1"/>
  <c r="W3874" i="1"/>
  <c r="L3874" i="1"/>
  <c r="W3873" i="1"/>
  <c r="L3873" i="1"/>
  <c r="W3872" i="1"/>
  <c r="L3872" i="1"/>
  <c r="W3871" i="1"/>
  <c r="L3871" i="1"/>
  <c r="W3870" i="1"/>
  <c r="L3870" i="1"/>
  <c r="W3869" i="1"/>
  <c r="L3869" i="1"/>
  <c r="W3868" i="1"/>
  <c r="L3868" i="1"/>
  <c r="W3867" i="1"/>
  <c r="L3867" i="1"/>
  <c r="W3866" i="1"/>
  <c r="L3866" i="1"/>
  <c r="W3865" i="1"/>
  <c r="L3865" i="1"/>
  <c r="W3864" i="1"/>
  <c r="L3864" i="1"/>
  <c r="W3863" i="1"/>
  <c r="L3863" i="1"/>
  <c r="W3862" i="1"/>
  <c r="L3862" i="1"/>
  <c r="W3861" i="1"/>
  <c r="L3861" i="1"/>
  <c r="W3860" i="1"/>
  <c r="L3860" i="1"/>
  <c r="W3859" i="1"/>
  <c r="L3859" i="1"/>
  <c r="W3858" i="1"/>
  <c r="L3858" i="1"/>
  <c r="W3857" i="1"/>
  <c r="L3857" i="1"/>
  <c r="W3856" i="1"/>
  <c r="L3856" i="1"/>
  <c r="W3855" i="1"/>
  <c r="L3855" i="1"/>
  <c r="W3854" i="1"/>
  <c r="L3854" i="1"/>
  <c r="W3853" i="1"/>
  <c r="L3853" i="1"/>
  <c r="W3852" i="1"/>
  <c r="L3852" i="1"/>
  <c r="W3851" i="1"/>
  <c r="L3851" i="1"/>
  <c r="W3850" i="1"/>
  <c r="L3850" i="1"/>
  <c r="W3849" i="1"/>
  <c r="L3849" i="1"/>
  <c r="W3848" i="1"/>
  <c r="L3848" i="1"/>
  <c r="W3847" i="1"/>
  <c r="L3847" i="1"/>
  <c r="W3846" i="1"/>
  <c r="L3846" i="1"/>
  <c r="W3845" i="1"/>
  <c r="L3845" i="1"/>
  <c r="W3844" i="1"/>
  <c r="L3844" i="1"/>
  <c r="W3843" i="1"/>
  <c r="L3843" i="1"/>
  <c r="W3842" i="1"/>
  <c r="L3842" i="1"/>
  <c r="W3841" i="1"/>
  <c r="L3841" i="1"/>
  <c r="W3840" i="1"/>
  <c r="L3840" i="1"/>
  <c r="W3839" i="1"/>
  <c r="L3839" i="1"/>
  <c r="W3838" i="1"/>
  <c r="L3838" i="1"/>
  <c r="W3837" i="1"/>
  <c r="L3837" i="1"/>
  <c r="W3836" i="1"/>
  <c r="L3836" i="1"/>
  <c r="W3835" i="1"/>
  <c r="L3835" i="1"/>
  <c r="W3834" i="1"/>
  <c r="L3834" i="1"/>
  <c r="W3833" i="1"/>
  <c r="L3833" i="1"/>
  <c r="W3832" i="1"/>
  <c r="L3832" i="1"/>
  <c r="W3831" i="1"/>
  <c r="L3831" i="1"/>
  <c r="W3830" i="1"/>
  <c r="L3830" i="1"/>
  <c r="W3829" i="1"/>
  <c r="L3829" i="1"/>
  <c r="W3828" i="1"/>
  <c r="L3828" i="1"/>
  <c r="W3827" i="1"/>
  <c r="L3827" i="1"/>
  <c r="W3826" i="1"/>
  <c r="L3826" i="1"/>
  <c r="W3825" i="1"/>
  <c r="L3825" i="1"/>
  <c r="W3824" i="1"/>
  <c r="L3824" i="1"/>
  <c r="W3823" i="1"/>
  <c r="L3823" i="1"/>
  <c r="W3822" i="1"/>
  <c r="L3822" i="1"/>
  <c r="W3821" i="1"/>
  <c r="L3821" i="1"/>
  <c r="W3820" i="1"/>
  <c r="L3820" i="1"/>
  <c r="W3819" i="1"/>
  <c r="L3819" i="1"/>
  <c r="W3818" i="1"/>
  <c r="L3818" i="1"/>
  <c r="W3817" i="1"/>
  <c r="L3817" i="1"/>
  <c r="W3816" i="1"/>
  <c r="L3816" i="1"/>
  <c r="W3815" i="1"/>
  <c r="L3815" i="1"/>
  <c r="W3814" i="1"/>
  <c r="L3814" i="1"/>
  <c r="W3813" i="1"/>
  <c r="L3813" i="1"/>
  <c r="W3812" i="1"/>
  <c r="L3812" i="1"/>
  <c r="W3811" i="1"/>
  <c r="L3811" i="1"/>
  <c r="W3810" i="1"/>
  <c r="L3810" i="1"/>
  <c r="W3809" i="1"/>
  <c r="L3809" i="1"/>
  <c r="W3808" i="1"/>
  <c r="L3808" i="1"/>
  <c r="W3807" i="1"/>
  <c r="L3807" i="1"/>
  <c r="W3806" i="1"/>
  <c r="L3806" i="1"/>
  <c r="W3805" i="1"/>
  <c r="L3805" i="1"/>
  <c r="W3804" i="1"/>
  <c r="L3804" i="1"/>
  <c r="W3803" i="1"/>
  <c r="L3803" i="1"/>
  <c r="W3802" i="1"/>
  <c r="L3802" i="1"/>
  <c r="W3801" i="1"/>
  <c r="L3801" i="1"/>
  <c r="W3800" i="1"/>
  <c r="L3800" i="1"/>
  <c r="W3799" i="1"/>
  <c r="L3799" i="1"/>
  <c r="W3798" i="1"/>
  <c r="L3798" i="1"/>
  <c r="W3797" i="1"/>
  <c r="L3797" i="1"/>
  <c r="W3796" i="1"/>
  <c r="L3796" i="1"/>
  <c r="W3795" i="1"/>
  <c r="L3795" i="1"/>
  <c r="W3794" i="1"/>
  <c r="L3794" i="1"/>
  <c r="W3793" i="1"/>
  <c r="L3793" i="1"/>
  <c r="W3792" i="1"/>
  <c r="L3792" i="1"/>
  <c r="W3791" i="1"/>
  <c r="L3791" i="1"/>
  <c r="W3790" i="1"/>
  <c r="L3790" i="1"/>
  <c r="W3789" i="1"/>
  <c r="L3789" i="1"/>
  <c r="W3788" i="1"/>
  <c r="L3788" i="1"/>
  <c r="W3787" i="1"/>
  <c r="L3787" i="1"/>
  <c r="W3786" i="1"/>
  <c r="L3786" i="1"/>
  <c r="W3785" i="1"/>
  <c r="L3785" i="1"/>
  <c r="W3784" i="1"/>
  <c r="L3784" i="1"/>
  <c r="W3783" i="1"/>
  <c r="L3783" i="1"/>
  <c r="W3782" i="1"/>
  <c r="L3782" i="1"/>
  <c r="W3781" i="1"/>
  <c r="L3781" i="1"/>
  <c r="W3780" i="1"/>
  <c r="L3780" i="1"/>
  <c r="W3779" i="1"/>
  <c r="L3779" i="1"/>
  <c r="W3778" i="1"/>
  <c r="L3778" i="1"/>
  <c r="W3777" i="1"/>
  <c r="L3777" i="1"/>
  <c r="W3776" i="1"/>
  <c r="L3776" i="1"/>
  <c r="W3775" i="1"/>
  <c r="L3775" i="1"/>
  <c r="W3774" i="1"/>
  <c r="L3774" i="1"/>
  <c r="W3773" i="1"/>
  <c r="L3773" i="1"/>
  <c r="W3772" i="1"/>
  <c r="L3772" i="1"/>
  <c r="W3771" i="1"/>
  <c r="L3771" i="1"/>
  <c r="W3770" i="1"/>
  <c r="L3770" i="1"/>
  <c r="W3769" i="1"/>
  <c r="L3769" i="1"/>
  <c r="W3768" i="1"/>
  <c r="L3768" i="1"/>
  <c r="W3767" i="1"/>
  <c r="L3767" i="1"/>
  <c r="W3766" i="1"/>
  <c r="L3766" i="1"/>
  <c r="W3765" i="1"/>
  <c r="L3765" i="1"/>
  <c r="W3764" i="1"/>
  <c r="L3764" i="1"/>
  <c r="W3763" i="1"/>
  <c r="L3763" i="1"/>
  <c r="W3762" i="1"/>
  <c r="L3762" i="1"/>
  <c r="W3761" i="1"/>
  <c r="L3761" i="1"/>
  <c r="W3760" i="1"/>
  <c r="L3760" i="1"/>
  <c r="W3759" i="1"/>
  <c r="L3759" i="1"/>
  <c r="W3758" i="1"/>
  <c r="L3758" i="1"/>
  <c r="W3757" i="1"/>
  <c r="L3757" i="1"/>
  <c r="W3756" i="1"/>
  <c r="L3756" i="1"/>
  <c r="W3755" i="1"/>
  <c r="L3755" i="1"/>
  <c r="W3754" i="1"/>
  <c r="L3754" i="1"/>
  <c r="W3753" i="1"/>
  <c r="L3753" i="1"/>
  <c r="W3752" i="1"/>
  <c r="L3752" i="1"/>
  <c r="W3751" i="1"/>
  <c r="L3751" i="1"/>
  <c r="W3750" i="1"/>
  <c r="L3750" i="1"/>
  <c r="W3749" i="1"/>
  <c r="L3749" i="1"/>
  <c r="W3748" i="1"/>
  <c r="L3748" i="1"/>
  <c r="W3747" i="1"/>
  <c r="L3747" i="1"/>
  <c r="W3746" i="1"/>
  <c r="L3746" i="1"/>
  <c r="W3745" i="1"/>
  <c r="L3745" i="1"/>
  <c r="W3744" i="1"/>
  <c r="L3744" i="1"/>
  <c r="W3743" i="1"/>
  <c r="L3743" i="1"/>
  <c r="W3742" i="1"/>
  <c r="L3742" i="1"/>
  <c r="W3741" i="1"/>
  <c r="L3741" i="1"/>
  <c r="W3740" i="1"/>
  <c r="L3740" i="1"/>
  <c r="W3739" i="1"/>
  <c r="L3739" i="1"/>
  <c r="W3738" i="1"/>
  <c r="L3738" i="1"/>
  <c r="W3737" i="1"/>
  <c r="L3737" i="1"/>
  <c r="W3736" i="1"/>
  <c r="L3736" i="1"/>
  <c r="W3735" i="1"/>
  <c r="L3735" i="1"/>
  <c r="W3734" i="1"/>
  <c r="L3734" i="1"/>
  <c r="W3733" i="1"/>
  <c r="L3733" i="1"/>
  <c r="W3732" i="1"/>
  <c r="L3732" i="1"/>
  <c r="W3731" i="1"/>
  <c r="L3731" i="1"/>
  <c r="W3730" i="1"/>
  <c r="L3730" i="1"/>
  <c r="W3729" i="1"/>
  <c r="L3729" i="1"/>
  <c r="W3728" i="1"/>
  <c r="L3728" i="1"/>
  <c r="W3727" i="1"/>
  <c r="L3727" i="1"/>
  <c r="W3726" i="1"/>
  <c r="L3726" i="1"/>
  <c r="W3725" i="1"/>
  <c r="L3725" i="1"/>
  <c r="W3724" i="1"/>
  <c r="L3724" i="1"/>
  <c r="W3723" i="1"/>
  <c r="L3723" i="1"/>
  <c r="W3722" i="1"/>
  <c r="L3722" i="1"/>
  <c r="W3721" i="1"/>
  <c r="L3721" i="1"/>
  <c r="W3720" i="1"/>
  <c r="L3720" i="1"/>
  <c r="W3719" i="1"/>
  <c r="L3719" i="1"/>
  <c r="W3718" i="1"/>
  <c r="L3718" i="1"/>
  <c r="W3717" i="1"/>
  <c r="L3717" i="1"/>
  <c r="W3716" i="1"/>
  <c r="L3716" i="1"/>
  <c r="W3715" i="1"/>
  <c r="L3715" i="1"/>
  <c r="W3714" i="1"/>
  <c r="L3714" i="1"/>
  <c r="W3713" i="1"/>
  <c r="L3713" i="1"/>
  <c r="W3712" i="1"/>
  <c r="L3712" i="1"/>
  <c r="W3711" i="1"/>
  <c r="L3711" i="1"/>
  <c r="W3710" i="1"/>
  <c r="L3710" i="1"/>
  <c r="W3709" i="1"/>
  <c r="L3709" i="1"/>
  <c r="W3708" i="1"/>
  <c r="L3708" i="1"/>
  <c r="W3707" i="1"/>
  <c r="L3707" i="1"/>
  <c r="W3706" i="1"/>
  <c r="L3706" i="1"/>
  <c r="W3705" i="1"/>
  <c r="L3705" i="1"/>
  <c r="W3704" i="1"/>
  <c r="L3704" i="1"/>
  <c r="W3703" i="1"/>
  <c r="L3703" i="1"/>
  <c r="W3702" i="1"/>
  <c r="L3702" i="1"/>
  <c r="W3701" i="1"/>
  <c r="L3701" i="1"/>
  <c r="W3700" i="1"/>
  <c r="L3700" i="1"/>
  <c r="W3699" i="1"/>
  <c r="L3699" i="1"/>
  <c r="W3698" i="1"/>
  <c r="L3698" i="1"/>
  <c r="W3697" i="1"/>
  <c r="L3697" i="1"/>
  <c r="W3696" i="1"/>
  <c r="L3696" i="1"/>
  <c r="W3695" i="1"/>
  <c r="L3695" i="1"/>
  <c r="W3694" i="1"/>
  <c r="L3694" i="1"/>
  <c r="W3693" i="1"/>
  <c r="L3693" i="1"/>
  <c r="W3692" i="1"/>
  <c r="L3692" i="1"/>
  <c r="W3691" i="1"/>
  <c r="L3691" i="1"/>
  <c r="W3690" i="1"/>
  <c r="L3690" i="1"/>
  <c r="W3689" i="1"/>
  <c r="L3689" i="1"/>
  <c r="W3688" i="1"/>
  <c r="L3688" i="1"/>
  <c r="W3687" i="1"/>
  <c r="L3687" i="1"/>
  <c r="W3686" i="1"/>
  <c r="L3686" i="1"/>
  <c r="W3685" i="1"/>
  <c r="L3685" i="1"/>
  <c r="W3684" i="1"/>
  <c r="L3684" i="1"/>
  <c r="W3683" i="1"/>
  <c r="L3683" i="1"/>
  <c r="W3682" i="1"/>
  <c r="L3682" i="1"/>
  <c r="W3681" i="1"/>
  <c r="L3681" i="1"/>
  <c r="W3680" i="1"/>
  <c r="L3680" i="1"/>
  <c r="W3679" i="1"/>
  <c r="L3679" i="1"/>
  <c r="W3678" i="1"/>
  <c r="L3678" i="1"/>
  <c r="W3677" i="1"/>
  <c r="L3677" i="1"/>
  <c r="W3676" i="1"/>
  <c r="L3676" i="1"/>
  <c r="W3675" i="1"/>
  <c r="L3675" i="1"/>
  <c r="W3674" i="1"/>
  <c r="L3674" i="1"/>
  <c r="W3673" i="1"/>
  <c r="L3673" i="1"/>
  <c r="W3672" i="1"/>
  <c r="L3672" i="1"/>
  <c r="W3671" i="1"/>
  <c r="L3671" i="1"/>
  <c r="W3670" i="1"/>
  <c r="L3670" i="1"/>
  <c r="W3669" i="1"/>
  <c r="L3669" i="1"/>
  <c r="W3668" i="1"/>
  <c r="L3668" i="1"/>
  <c r="W3667" i="1"/>
  <c r="L3667" i="1"/>
  <c r="W3666" i="1"/>
  <c r="L3666" i="1"/>
  <c r="W3665" i="1"/>
  <c r="L3665" i="1"/>
  <c r="W3664" i="1"/>
  <c r="L3664" i="1"/>
  <c r="W3663" i="1"/>
  <c r="L3663" i="1"/>
  <c r="W3662" i="1"/>
  <c r="L3662" i="1"/>
  <c r="W3661" i="1"/>
  <c r="L3661" i="1"/>
  <c r="W3660" i="1"/>
  <c r="L3660" i="1"/>
  <c r="W3659" i="1"/>
  <c r="L3659" i="1"/>
  <c r="W3658" i="1"/>
  <c r="L3658" i="1"/>
  <c r="W3657" i="1"/>
  <c r="L3657" i="1"/>
  <c r="W3656" i="1"/>
  <c r="L3656" i="1"/>
  <c r="W3655" i="1"/>
  <c r="L3655" i="1"/>
  <c r="W3654" i="1"/>
  <c r="L3654" i="1"/>
  <c r="W3653" i="1"/>
  <c r="L3653" i="1"/>
  <c r="W3652" i="1"/>
  <c r="L3652" i="1"/>
  <c r="W3651" i="1"/>
  <c r="L3651" i="1"/>
  <c r="W3650" i="1"/>
  <c r="L3650" i="1"/>
  <c r="W3649" i="1"/>
  <c r="L3649" i="1"/>
  <c r="W3648" i="1"/>
  <c r="L3648" i="1"/>
  <c r="W3647" i="1"/>
  <c r="L3647" i="1"/>
  <c r="W3646" i="1"/>
  <c r="L3646" i="1"/>
  <c r="W3645" i="1"/>
  <c r="L3645" i="1"/>
  <c r="W3644" i="1"/>
  <c r="L3644" i="1"/>
  <c r="W3643" i="1"/>
  <c r="L3643" i="1"/>
  <c r="W3642" i="1"/>
  <c r="L3642" i="1"/>
  <c r="W3641" i="1"/>
  <c r="L3641" i="1"/>
  <c r="W3640" i="1"/>
  <c r="L3640" i="1"/>
  <c r="W3639" i="1"/>
  <c r="L3639" i="1"/>
  <c r="W3638" i="1"/>
  <c r="L3638" i="1"/>
  <c r="W3637" i="1"/>
  <c r="L3637" i="1"/>
  <c r="W3636" i="1"/>
  <c r="L3636" i="1"/>
  <c r="W3635" i="1"/>
  <c r="L3635" i="1"/>
  <c r="W3634" i="1"/>
  <c r="L3634" i="1"/>
  <c r="W3633" i="1"/>
  <c r="L3633" i="1"/>
  <c r="W3632" i="1"/>
  <c r="L3632" i="1"/>
  <c r="W3631" i="1"/>
  <c r="L3631" i="1"/>
  <c r="W3630" i="1"/>
  <c r="L3630" i="1"/>
  <c r="W3629" i="1"/>
  <c r="L3629" i="1"/>
  <c r="W3628" i="1"/>
  <c r="L3628" i="1"/>
  <c r="W3627" i="1"/>
  <c r="L3627" i="1"/>
  <c r="W3626" i="1"/>
  <c r="L3626" i="1"/>
  <c r="W3625" i="1"/>
  <c r="L3625" i="1"/>
  <c r="W3624" i="1"/>
  <c r="L3624" i="1"/>
  <c r="W3623" i="1"/>
  <c r="L3623" i="1"/>
  <c r="W3622" i="1"/>
  <c r="L3622" i="1"/>
  <c r="W3621" i="1"/>
  <c r="L3621" i="1"/>
  <c r="W3620" i="1"/>
  <c r="L3620" i="1"/>
  <c r="W3619" i="1"/>
  <c r="L3619" i="1"/>
  <c r="W3618" i="1"/>
  <c r="L3618" i="1"/>
  <c r="W3617" i="1"/>
  <c r="L3617" i="1"/>
  <c r="W3616" i="1"/>
  <c r="L3616" i="1"/>
  <c r="W3615" i="1"/>
  <c r="L3615" i="1"/>
  <c r="W3614" i="1"/>
  <c r="L3614" i="1"/>
  <c r="W3613" i="1"/>
  <c r="L3613" i="1"/>
  <c r="W3612" i="1"/>
  <c r="L3612" i="1"/>
  <c r="W3611" i="1"/>
  <c r="L3611" i="1"/>
  <c r="W3610" i="1"/>
  <c r="L3610" i="1"/>
  <c r="W3609" i="1"/>
  <c r="L3609" i="1"/>
  <c r="W3608" i="1"/>
  <c r="L3608" i="1"/>
  <c r="W3607" i="1"/>
  <c r="L3607" i="1"/>
  <c r="W3606" i="1"/>
  <c r="L3606" i="1"/>
  <c r="W3605" i="1"/>
  <c r="L3605" i="1"/>
  <c r="W3604" i="1"/>
  <c r="L3604" i="1"/>
  <c r="W3603" i="1"/>
  <c r="L3603" i="1"/>
  <c r="W3602" i="1"/>
  <c r="L3602" i="1"/>
  <c r="W3601" i="1"/>
  <c r="L3601" i="1"/>
  <c r="W3600" i="1"/>
  <c r="L3600" i="1"/>
  <c r="W3599" i="1"/>
  <c r="L3599" i="1"/>
  <c r="W3598" i="1"/>
  <c r="L3598" i="1"/>
  <c r="W3597" i="1"/>
  <c r="L3597" i="1"/>
  <c r="W3596" i="1"/>
  <c r="L3596" i="1"/>
  <c r="W3595" i="1"/>
  <c r="L3595" i="1"/>
  <c r="W3594" i="1"/>
  <c r="L3594" i="1"/>
  <c r="W3593" i="1"/>
  <c r="L3593" i="1"/>
  <c r="W3592" i="1"/>
  <c r="L3592" i="1"/>
  <c r="W3591" i="1"/>
  <c r="L3591" i="1"/>
  <c r="W3590" i="1"/>
  <c r="L3590" i="1"/>
  <c r="W3589" i="1"/>
  <c r="L3589" i="1"/>
  <c r="W3588" i="1"/>
  <c r="L3588" i="1"/>
  <c r="W3587" i="1"/>
  <c r="L3587" i="1"/>
  <c r="W3586" i="1"/>
  <c r="L3586" i="1"/>
  <c r="W3585" i="1"/>
  <c r="L3585" i="1"/>
  <c r="W3584" i="1"/>
  <c r="L3584" i="1"/>
  <c r="W3583" i="1"/>
  <c r="L3583" i="1"/>
  <c r="W3582" i="1"/>
  <c r="L3582" i="1"/>
  <c r="W3581" i="1"/>
  <c r="L3581" i="1"/>
  <c r="W3580" i="1"/>
  <c r="L3580" i="1"/>
  <c r="W3579" i="1"/>
  <c r="L3579" i="1"/>
  <c r="W3578" i="1"/>
  <c r="L3578" i="1"/>
  <c r="W3577" i="1"/>
  <c r="L3577" i="1"/>
  <c r="W3576" i="1"/>
  <c r="L3576" i="1"/>
  <c r="W3575" i="1"/>
  <c r="L3575" i="1"/>
  <c r="W3574" i="1"/>
  <c r="L3574" i="1"/>
  <c r="W3573" i="1"/>
  <c r="L3573" i="1"/>
  <c r="W3572" i="1"/>
  <c r="L3572" i="1"/>
  <c r="W3571" i="1"/>
  <c r="L3571" i="1"/>
  <c r="W3570" i="1"/>
  <c r="L3570" i="1"/>
  <c r="W3569" i="1"/>
  <c r="L3569" i="1"/>
  <c r="W3568" i="1"/>
  <c r="L3568" i="1"/>
  <c r="W3567" i="1"/>
  <c r="L3567" i="1"/>
  <c r="W3566" i="1"/>
  <c r="L3566" i="1"/>
  <c r="W3565" i="1"/>
  <c r="L3565" i="1"/>
  <c r="W3564" i="1"/>
  <c r="L3564" i="1"/>
  <c r="W3563" i="1"/>
  <c r="L3563" i="1"/>
  <c r="W3562" i="1"/>
  <c r="L3562" i="1"/>
  <c r="W3561" i="1"/>
  <c r="L3561" i="1"/>
  <c r="W3560" i="1"/>
  <c r="L3560" i="1"/>
  <c r="W3559" i="1"/>
  <c r="L3559" i="1"/>
  <c r="W3558" i="1"/>
  <c r="L3558" i="1"/>
  <c r="W3557" i="1"/>
  <c r="L3557" i="1"/>
  <c r="W3556" i="1"/>
  <c r="L3556" i="1"/>
  <c r="W3555" i="1"/>
  <c r="L3555" i="1"/>
  <c r="W3554" i="1"/>
  <c r="L3554" i="1"/>
  <c r="W3553" i="1"/>
  <c r="L3553" i="1"/>
  <c r="W3552" i="1"/>
  <c r="L3552" i="1"/>
  <c r="W3551" i="1"/>
  <c r="L3551" i="1"/>
  <c r="W3550" i="1"/>
  <c r="L3550" i="1"/>
  <c r="W3549" i="1"/>
  <c r="L3549" i="1"/>
  <c r="W3548" i="1"/>
  <c r="L3548" i="1"/>
  <c r="W3547" i="1"/>
  <c r="L3547" i="1"/>
  <c r="W3546" i="1"/>
  <c r="L3546" i="1"/>
  <c r="W3545" i="1"/>
  <c r="L3545" i="1"/>
  <c r="W3544" i="1"/>
  <c r="L3544" i="1"/>
  <c r="W3543" i="1"/>
  <c r="L3543" i="1"/>
  <c r="W3542" i="1"/>
  <c r="L3542" i="1"/>
  <c r="W3541" i="1"/>
  <c r="L3541" i="1"/>
  <c r="W3540" i="1"/>
  <c r="L3540" i="1"/>
  <c r="W3539" i="1"/>
  <c r="L3539" i="1"/>
  <c r="W3538" i="1"/>
  <c r="L3538" i="1"/>
  <c r="W3537" i="1"/>
  <c r="L3537" i="1"/>
  <c r="W3536" i="1"/>
  <c r="L3536" i="1"/>
  <c r="W3535" i="1"/>
  <c r="L3535" i="1"/>
  <c r="W3534" i="1"/>
  <c r="L3534" i="1"/>
  <c r="W3533" i="1"/>
  <c r="L3533" i="1"/>
  <c r="W3532" i="1"/>
  <c r="L3532" i="1"/>
  <c r="W3531" i="1"/>
  <c r="L3531" i="1"/>
  <c r="W3530" i="1"/>
  <c r="L3530" i="1"/>
  <c r="W3529" i="1"/>
  <c r="L3529" i="1"/>
  <c r="W3528" i="1"/>
  <c r="L3528" i="1"/>
  <c r="W3527" i="1"/>
  <c r="L3527" i="1"/>
  <c r="W3526" i="1"/>
  <c r="L3526" i="1"/>
  <c r="W3525" i="1"/>
  <c r="L3525" i="1"/>
  <c r="W3524" i="1"/>
  <c r="L3524" i="1"/>
  <c r="W3523" i="1"/>
  <c r="L3523" i="1"/>
  <c r="W3522" i="1"/>
  <c r="L3522" i="1"/>
  <c r="W3521" i="1"/>
  <c r="L3521" i="1"/>
  <c r="W3520" i="1"/>
  <c r="L3520" i="1"/>
  <c r="W3519" i="1"/>
  <c r="L3519" i="1"/>
  <c r="W3518" i="1"/>
  <c r="L3518" i="1"/>
  <c r="W3517" i="1"/>
  <c r="L3517" i="1"/>
  <c r="W3516" i="1"/>
  <c r="L3516" i="1"/>
  <c r="W3515" i="1"/>
  <c r="L3515" i="1"/>
  <c r="W3514" i="1"/>
  <c r="L3514" i="1"/>
  <c r="W3513" i="1"/>
  <c r="L3513" i="1"/>
  <c r="W3512" i="1"/>
  <c r="L3512" i="1"/>
  <c r="W3511" i="1"/>
  <c r="L3511" i="1"/>
  <c r="W3510" i="1"/>
  <c r="L3510" i="1"/>
  <c r="W3509" i="1"/>
  <c r="L3509" i="1"/>
  <c r="W3508" i="1"/>
  <c r="L3508" i="1"/>
  <c r="W3507" i="1"/>
  <c r="L3507" i="1"/>
  <c r="W3506" i="1"/>
  <c r="L3506" i="1"/>
  <c r="W3505" i="1"/>
  <c r="L3505" i="1"/>
  <c r="W3504" i="1"/>
  <c r="L3504" i="1"/>
  <c r="W3503" i="1"/>
  <c r="L3503" i="1"/>
  <c r="W3502" i="1"/>
  <c r="L3502" i="1"/>
  <c r="W3501" i="1"/>
  <c r="L3501" i="1"/>
  <c r="W3500" i="1"/>
  <c r="L3500" i="1"/>
  <c r="W3499" i="1"/>
  <c r="L3499" i="1"/>
  <c r="W3498" i="1"/>
  <c r="L3498" i="1"/>
  <c r="W3497" i="1"/>
  <c r="L3497" i="1"/>
  <c r="W3496" i="1"/>
  <c r="L3496" i="1"/>
  <c r="W3495" i="1"/>
  <c r="L3495" i="1"/>
  <c r="W3494" i="1"/>
  <c r="L3494" i="1"/>
  <c r="W3493" i="1"/>
  <c r="L3493" i="1"/>
  <c r="W3492" i="1"/>
  <c r="L3492" i="1"/>
  <c r="W3491" i="1"/>
  <c r="L3491" i="1"/>
  <c r="W3490" i="1"/>
  <c r="L3490" i="1"/>
  <c r="W3489" i="1"/>
  <c r="L3489" i="1"/>
  <c r="W3488" i="1"/>
  <c r="L3488" i="1"/>
  <c r="W3487" i="1"/>
  <c r="L3487" i="1"/>
  <c r="W3486" i="1"/>
  <c r="L3486" i="1"/>
  <c r="W3485" i="1"/>
  <c r="L3485" i="1"/>
  <c r="W3484" i="1"/>
  <c r="L3484" i="1"/>
  <c r="W3483" i="1"/>
  <c r="L3483" i="1"/>
  <c r="W3482" i="1"/>
  <c r="L3482" i="1"/>
  <c r="W3481" i="1"/>
  <c r="L3481" i="1"/>
  <c r="W3480" i="1"/>
  <c r="L3480" i="1"/>
  <c r="W3479" i="1"/>
  <c r="L3479" i="1"/>
  <c r="W3478" i="1"/>
  <c r="L3478" i="1"/>
  <c r="W3477" i="1"/>
  <c r="L3477" i="1"/>
  <c r="W3476" i="1"/>
  <c r="L3476" i="1"/>
  <c r="W3475" i="1"/>
  <c r="L3475" i="1"/>
  <c r="W3474" i="1"/>
  <c r="L3474" i="1"/>
  <c r="W3473" i="1"/>
  <c r="L3473" i="1"/>
  <c r="W3472" i="1"/>
  <c r="L3472" i="1"/>
  <c r="W3471" i="1"/>
  <c r="L3471" i="1"/>
  <c r="W3470" i="1"/>
  <c r="L3470" i="1"/>
  <c r="W3469" i="1"/>
  <c r="L3469" i="1"/>
  <c r="W3468" i="1"/>
  <c r="L3468" i="1"/>
  <c r="W3467" i="1"/>
  <c r="L3467" i="1"/>
  <c r="W3466" i="1"/>
  <c r="L3466" i="1"/>
  <c r="W3465" i="1"/>
  <c r="L3465" i="1"/>
  <c r="W3464" i="1"/>
  <c r="L3464" i="1"/>
  <c r="W3463" i="1"/>
  <c r="L3463" i="1"/>
  <c r="W3462" i="1"/>
  <c r="L3462" i="1"/>
  <c r="W3461" i="1"/>
  <c r="L3461" i="1"/>
  <c r="W3460" i="1"/>
  <c r="L3460" i="1"/>
  <c r="W3459" i="1"/>
  <c r="L3459" i="1"/>
  <c r="W3458" i="1"/>
  <c r="L3458" i="1"/>
  <c r="W3457" i="1"/>
  <c r="L3457" i="1"/>
  <c r="W3456" i="1"/>
  <c r="L3456" i="1"/>
  <c r="W3455" i="1"/>
  <c r="L3455" i="1"/>
  <c r="W3454" i="1"/>
  <c r="L3454" i="1"/>
  <c r="W3453" i="1"/>
  <c r="L3453" i="1"/>
  <c r="W3452" i="1"/>
  <c r="L3452" i="1"/>
  <c r="W3451" i="1"/>
  <c r="L3451" i="1"/>
  <c r="W3450" i="1"/>
  <c r="L3450" i="1"/>
  <c r="W3449" i="1"/>
  <c r="L3449" i="1"/>
  <c r="W3448" i="1"/>
  <c r="L3448" i="1"/>
  <c r="W3447" i="1"/>
  <c r="L3447" i="1"/>
  <c r="W3446" i="1"/>
  <c r="L3446" i="1"/>
  <c r="W3445" i="1"/>
  <c r="L3445" i="1"/>
  <c r="W3444" i="1"/>
  <c r="L3444" i="1"/>
  <c r="W3443" i="1"/>
  <c r="L3443" i="1"/>
  <c r="W3442" i="1"/>
  <c r="L3442" i="1"/>
  <c r="W3441" i="1"/>
  <c r="L3441" i="1"/>
  <c r="W3440" i="1"/>
  <c r="L3440" i="1"/>
  <c r="W3439" i="1"/>
  <c r="L3439" i="1"/>
  <c r="W3438" i="1"/>
  <c r="L3438" i="1"/>
  <c r="W3437" i="1"/>
  <c r="L3437" i="1"/>
  <c r="W3436" i="1"/>
  <c r="L3436" i="1"/>
  <c r="W3435" i="1"/>
  <c r="L3435" i="1"/>
  <c r="W3434" i="1"/>
  <c r="L3434" i="1"/>
  <c r="W3433" i="1"/>
  <c r="L3433" i="1"/>
  <c r="W3432" i="1"/>
  <c r="L3432" i="1"/>
  <c r="W3431" i="1"/>
  <c r="L3431" i="1"/>
  <c r="W3430" i="1"/>
  <c r="L3430" i="1"/>
  <c r="W3429" i="1"/>
  <c r="L3429" i="1"/>
  <c r="W3428" i="1"/>
  <c r="L3428" i="1"/>
  <c r="W3427" i="1"/>
  <c r="L3427" i="1"/>
  <c r="W3426" i="1"/>
  <c r="L3426" i="1"/>
  <c r="W3425" i="1"/>
  <c r="L3425" i="1"/>
  <c r="W3424" i="1"/>
  <c r="L3424" i="1"/>
  <c r="W3423" i="1"/>
  <c r="L3423" i="1"/>
  <c r="W3422" i="1"/>
  <c r="L3422" i="1"/>
  <c r="W3421" i="1"/>
  <c r="L3421" i="1"/>
  <c r="W3420" i="1"/>
  <c r="L3420" i="1"/>
  <c r="W3419" i="1"/>
  <c r="L3419" i="1"/>
  <c r="W3418" i="1"/>
  <c r="L3418" i="1"/>
  <c r="W3417" i="1"/>
  <c r="L3417" i="1"/>
  <c r="W3416" i="1"/>
  <c r="L3416" i="1"/>
  <c r="W3415" i="1"/>
  <c r="L3415" i="1"/>
  <c r="W3414" i="1"/>
  <c r="L3414" i="1"/>
  <c r="W3413" i="1"/>
  <c r="L3413" i="1"/>
  <c r="W3412" i="1"/>
  <c r="L3412" i="1"/>
  <c r="W3411" i="1"/>
  <c r="L3411" i="1"/>
  <c r="W3410" i="1"/>
  <c r="L3410" i="1"/>
  <c r="W3409" i="1"/>
  <c r="L3409" i="1"/>
  <c r="W3408" i="1"/>
  <c r="L3408" i="1"/>
  <c r="W3407" i="1"/>
  <c r="L3407" i="1"/>
  <c r="W3406" i="1"/>
  <c r="L3406" i="1"/>
  <c r="W3405" i="1"/>
  <c r="L3405" i="1"/>
  <c r="W3404" i="1"/>
  <c r="L3404" i="1"/>
  <c r="W3403" i="1"/>
  <c r="L3403" i="1"/>
  <c r="W3402" i="1"/>
  <c r="L3402" i="1"/>
  <c r="W3401" i="1"/>
  <c r="L3401" i="1"/>
  <c r="W3400" i="1"/>
  <c r="L3400" i="1"/>
  <c r="W3399" i="1"/>
  <c r="L3399" i="1"/>
  <c r="W3398" i="1"/>
  <c r="L3398" i="1"/>
  <c r="W3397" i="1"/>
  <c r="L3397" i="1"/>
  <c r="W3396" i="1"/>
  <c r="L3396" i="1"/>
  <c r="W3395" i="1"/>
  <c r="L3395" i="1"/>
  <c r="W3394" i="1"/>
  <c r="L3394" i="1"/>
  <c r="W3393" i="1"/>
  <c r="L3393" i="1"/>
  <c r="W3392" i="1"/>
  <c r="L3392" i="1"/>
  <c r="W3391" i="1"/>
  <c r="L3391" i="1"/>
  <c r="W3390" i="1"/>
  <c r="L3390" i="1"/>
  <c r="W3389" i="1"/>
  <c r="L3389" i="1"/>
  <c r="W3388" i="1"/>
  <c r="L3388" i="1"/>
  <c r="W3387" i="1"/>
  <c r="L3387" i="1"/>
  <c r="W3386" i="1"/>
  <c r="L3386" i="1"/>
  <c r="W3385" i="1"/>
  <c r="L3385" i="1"/>
  <c r="W3384" i="1"/>
  <c r="L3384" i="1"/>
  <c r="W3383" i="1"/>
  <c r="L3383" i="1"/>
  <c r="W3382" i="1"/>
  <c r="L3382" i="1"/>
  <c r="W3381" i="1"/>
  <c r="L3381" i="1"/>
  <c r="W3380" i="1"/>
  <c r="L3380" i="1"/>
  <c r="W3379" i="1"/>
  <c r="L3379" i="1"/>
  <c r="W3378" i="1"/>
  <c r="L3378" i="1"/>
  <c r="W3377" i="1"/>
  <c r="L3377" i="1"/>
  <c r="W3376" i="1"/>
  <c r="L3376" i="1"/>
  <c r="W3375" i="1"/>
  <c r="L3375" i="1"/>
  <c r="W3374" i="1"/>
  <c r="L3374" i="1"/>
  <c r="W3373" i="1"/>
  <c r="L3373" i="1"/>
  <c r="W3372" i="1"/>
  <c r="L3372" i="1"/>
  <c r="W3371" i="1"/>
  <c r="L3371" i="1"/>
  <c r="W3370" i="1"/>
  <c r="L3370" i="1"/>
  <c r="W3369" i="1"/>
  <c r="L3369" i="1"/>
  <c r="W3368" i="1"/>
  <c r="L3368" i="1"/>
  <c r="W3367" i="1"/>
  <c r="L3367" i="1"/>
  <c r="W3366" i="1"/>
  <c r="L3366" i="1"/>
  <c r="W3365" i="1"/>
  <c r="L3365" i="1"/>
  <c r="W3364" i="1"/>
  <c r="L3364" i="1"/>
  <c r="W3363" i="1"/>
  <c r="L3363" i="1"/>
  <c r="W3362" i="1"/>
  <c r="L3362" i="1"/>
  <c r="W3361" i="1"/>
  <c r="L3361" i="1"/>
  <c r="W3360" i="1"/>
  <c r="L3360" i="1"/>
  <c r="W3359" i="1"/>
  <c r="L3359" i="1"/>
  <c r="W3358" i="1"/>
  <c r="L3358" i="1"/>
  <c r="W3357" i="1"/>
  <c r="L3357" i="1"/>
  <c r="W3356" i="1"/>
  <c r="L3356" i="1"/>
  <c r="W3355" i="1"/>
  <c r="L3355" i="1"/>
  <c r="W3354" i="1"/>
  <c r="L3354" i="1"/>
  <c r="W3353" i="1"/>
  <c r="L3353" i="1"/>
  <c r="W3352" i="1"/>
  <c r="L3352" i="1"/>
  <c r="W3351" i="1"/>
  <c r="L3351" i="1"/>
  <c r="W3350" i="1"/>
  <c r="L3350" i="1"/>
  <c r="W3349" i="1"/>
  <c r="L3349" i="1"/>
  <c r="W3348" i="1"/>
  <c r="L3348" i="1"/>
  <c r="W3347" i="1"/>
  <c r="L3347" i="1"/>
  <c r="W3346" i="1"/>
  <c r="L3346" i="1"/>
  <c r="W3345" i="1"/>
  <c r="L3345" i="1"/>
  <c r="W3344" i="1"/>
  <c r="L3344" i="1"/>
  <c r="W3343" i="1"/>
  <c r="L3343" i="1"/>
  <c r="W3342" i="1"/>
  <c r="L3342" i="1"/>
  <c r="W3341" i="1"/>
  <c r="L3341" i="1"/>
  <c r="W3340" i="1"/>
  <c r="L3340" i="1"/>
  <c r="W3339" i="1"/>
  <c r="L3339" i="1"/>
  <c r="W3338" i="1"/>
  <c r="L3338" i="1"/>
  <c r="W3337" i="1"/>
  <c r="L3337" i="1"/>
  <c r="W3336" i="1"/>
  <c r="L3336" i="1"/>
  <c r="W3335" i="1"/>
  <c r="L3335" i="1"/>
  <c r="W3334" i="1"/>
  <c r="L3334" i="1"/>
  <c r="W3333" i="1"/>
  <c r="L3333" i="1"/>
  <c r="W3332" i="1"/>
  <c r="L3332" i="1"/>
  <c r="W3331" i="1"/>
  <c r="L3331" i="1"/>
  <c r="W3330" i="1"/>
  <c r="L3330" i="1"/>
  <c r="W3329" i="1"/>
  <c r="L3329" i="1"/>
  <c r="W3328" i="1"/>
  <c r="L3328" i="1"/>
  <c r="W3327" i="1"/>
  <c r="L3327" i="1"/>
  <c r="W3326" i="1"/>
  <c r="L3326" i="1"/>
  <c r="W3325" i="1"/>
  <c r="L3325" i="1"/>
  <c r="W3324" i="1"/>
  <c r="L3324" i="1"/>
  <c r="W3323" i="1"/>
  <c r="L3323" i="1"/>
  <c r="W3322" i="1"/>
  <c r="L3322" i="1"/>
  <c r="W3321" i="1"/>
  <c r="L3321" i="1"/>
  <c r="W3320" i="1"/>
  <c r="L3320" i="1"/>
  <c r="W3319" i="1"/>
  <c r="L3319" i="1"/>
  <c r="W3318" i="1"/>
  <c r="L3318" i="1"/>
  <c r="W3317" i="1"/>
  <c r="L3317" i="1"/>
  <c r="W3316" i="1"/>
  <c r="L3316" i="1"/>
  <c r="W3315" i="1"/>
  <c r="L3315" i="1"/>
  <c r="W3314" i="1"/>
  <c r="L3314" i="1"/>
  <c r="W3313" i="1"/>
  <c r="L3313" i="1"/>
  <c r="W3312" i="1"/>
  <c r="L3312" i="1"/>
  <c r="W3311" i="1"/>
  <c r="L3311" i="1"/>
  <c r="W3310" i="1"/>
  <c r="L3310" i="1"/>
  <c r="W3309" i="1"/>
  <c r="L3309" i="1"/>
  <c r="W3308" i="1"/>
  <c r="L3308" i="1"/>
  <c r="W3307" i="1"/>
  <c r="L3307" i="1"/>
  <c r="W3306" i="1"/>
  <c r="L3306" i="1"/>
  <c r="W3305" i="1"/>
  <c r="L3305" i="1"/>
  <c r="W3304" i="1"/>
  <c r="L3304" i="1"/>
  <c r="W3303" i="1"/>
  <c r="L3303" i="1"/>
  <c r="W3302" i="1"/>
  <c r="L3302" i="1"/>
  <c r="W3301" i="1"/>
  <c r="L3301" i="1"/>
  <c r="W3300" i="1"/>
  <c r="L3300" i="1"/>
  <c r="W3299" i="1"/>
  <c r="L3299" i="1"/>
  <c r="W3298" i="1"/>
  <c r="L3298" i="1"/>
  <c r="W3297" i="1"/>
  <c r="L3297" i="1"/>
  <c r="W3296" i="1"/>
  <c r="L3296" i="1"/>
  <c r="W3295" i="1"/>
  <c r="L3295" i="1"/>
  <c r="W3294" i="1"/>
  <c r="L3294" i="1"/>
  <c r="W3293" i="1"/>
  <c r="L3293" i="1"/>
  <c r="W3292" i="1"/>
  <c r="L3292" i="1"/>
  <c r="W3291" i="1"/>
  <c r="L3291" i="1"/>
  <c r="W3290" i="1"/>
  <c r="L3290" i="1"/>
  <c r="W3289" i="1"/>
  <c r="L3289" i="1"/>
  <c r="W3288" i="1"/>
  <c r="L3288" i="1"/>
  <c r="W3287" i="1"/>
  <c r="L3287" i="1"/>
  <c r="W3286" i="1"/>
  <c r="L3286" i="1"/>
  <c r="W3285" i="1"/>
  <c r="L3285" i="1"/>
  <c r="W3284" i="1"/>
  <c r="L3284" i="1"/>
  <c r="W3283" i="1"/>
  <c r="L3283" i="1"/>
  <c r="W3282" i="1"/>
  <c r="L3282" i="1"/>
  <c r="W3281" i="1"/>
  <c r="L3281" i="1"/>
  <c r="W3280" i="1"/>
  <c r="L3280" i="1"/>
  <c r="W3279" i="1"/>
  <c r="L3279" i="1"/>
  <c r="W3278" i="1"/>
  <c r="L3278" i="1"/>
  <c r="W3277" i="1"/>
  <c r="L3277" i="1"/>
  <c r="W3276" i="1"/>
  <c r="L3276" i="1"/>
  <c r="W3275" i="1"/>
  <c r="L3275" i="1"/>
  <c r="W3274" i="1"/>
  <c r="L3274" i="1"/>
  <c r="W3273" i="1"/>
  <c r="L3273" i="1"/>
  <c r="W3272" i="1"/>
  <c r="L3272" i="1"/>
  <c r="W3271" i="1"/>
  <c r="L3271" i="1"/>
  <c r="W3270" i="1"/>
  <c r="L3270" i="1"/>
  <c r="W3269" i="1"/>
  <c r="L3269" i="1"/>
  <c r="W3268" i="1"/>
  <c r="L3268" i="1"/>
  <c r="W3267" i="1"/>
  <c r="L3267" i="1"/>
  <c r="W3266" i="1"/>
  <c r="L3266" i="1"/>
  <c r="W3265" i="1"/>
  <c r="L3265" i="1"/>
  <c r="W3264" i="1"/>
  <c r="L3264" i="1"/>
  <c r="W3263" i="1"/>
  <c r="L3263" i="1"/>
  <c r="W3262" i="1"/>
  <c r="L3262" i="1"/>
  <c r="W3261" i="1"/>
  <c r="L3261" i="1"/>
  <c r="W3260" i="1"/>
  <c r="L3260" i="1"/>
  <c r="W3259" i="1"/>
  <c r="L3259" i="1"/>
  <c r="W3258" i="1"/>
  <c r="L3258" i="1"/>
  <c r="W3257" i="1"/>
  <c r="L3257" i="1"/>
  <c r="W3256" i="1"/>
  <c r="L3256" i="1"/>
  <c r="W3255" i="1"/>
  <c r="L3255" i="1"/>
  <c r="W3254" i="1"/>
  <c r="L3254" i="1"/>
  <c r="W3253" i="1"/>
  <c r="L3253" i="1"/>
  <c r="W3252" i="1"/>
  <c r="L3252" i="1"/>
  <c r="W3251" i="1"/>
  <c r="L3251" i="1"/>
  <c r="W3250" i="1"/>
  <c r="L3250" i="1"/>
  <c r="W3249" i="1"/>
  <c r="L3249" i="1"/>
  <c r="W3248" i="1"/>
  <c r="L3248" i="1"/>
  <c r="W3247" i="1"/>
  <c r="L3247" i="1"/>
  <c r="W3246" i="1"/>
  <c r="L3246" i="1"/>
  <c r="W3245" i="1"/>
  <c r="L3245" i="1"/>
  <c r="W3244" i="1"/>
  <c r="L3244" i="1"/>
  <c r="W3243" i="1"/>
  <c r="L3243" i="1"/>
  <c r="W3242" i="1"/>
  <c r="L3242" i="1"/>
  <c r="W3241" i="1"/>
  <c r="L3241" i="1"/>
  <c r="W3240" i="1"/>
  <c r="L3240" i="1"/>
  <c r="W3239" i="1"/>
  <c r="L3239" i="1"/>
  <c r="W3238" i="1"/>
  <c r="L3238" i="1"/>
  <c r="W3237" i="1"/>
  <c r="L3237" i="1"/>
  <c r="W3236" i="1"/>
  <c r="L3236" i="1"/>
  <c r="W3235" i="1"/>
  <c r="L3235" i="1"/>
  <c r="W3234" i="1"/>
  <c r="L3234" i="1"/>
  <c r="W3233" i="1"/>
  <c r="L3233" i="1"/>
  <c r="W3232" i="1"/>
  <c r="L3232" i="1"/>
  <c r="W3231" i="1"/>
  <c r="L3231" i="1"/>
  <c r="W3230" i="1"/>
  <c r="L3230" i="1"/>
  <c r="W3229" i="1"/>
  <c r="L3229" i="1"/>
  <c r="W3228" i="1"/>
  <c r="L3228" i="1"/>
  <c r="W3227" i="1"/>
  <c r="L3227" i="1"/>
  <c r="W3226" i="1"/>
  <c r="L3226" i="1"/>
  <c r="W3225" i="1"/>
  <c r="L3225" i="1"/>
  <c r="W3224" i="1"/>
  <c r="L3224" i="1"/>
  <c r="W3223" i="1"/>
  <c r="L3223" i="1"/>
  <c r="W3222" i="1"/>
  <c r="L3222" i="1"/>
  <c r="W3221" i="1"/>
  <c r="L3221" i="1"/>
  <c r="W3220" i="1"/>
  <c r="L3220" i="1"/>
  <c r="W3219" i="1"/>
  <c r="L3219" i="1"/>
  <c r="W3218" i="1"/>
  <c r="L3218" i="1"/>
  <c r="W3217" i="1"/>
  <c r="L3217" i="1"/>
  <c r="W3216" i="1"/>
  <c r="L3216" i="1"/>
  <c r="W3215" i="1"/>
  <c r="L3215" i="1"/>
  <c r="W3214" i="1"/>
  <c r="L3214" i="1"/>
  <c r="W3213" i="1"/>
  <c r="L3213" i="1"/>
  <c r="W3212" i="1"/>
  <c r="L3212" i="1"/>
  <c r="W3211" i="1"/>
  <c r="L3211" i="1"/>
  <c r="W3210" i="1"/>
  <c r="L3210" i="1"/>
  <c r="W3209" i="1"/>
  <c r="L3209" i="1"/>
  <c r="W3208" i="1"/>
  <c r="L3208" i="1"/>
  <c r="W3207" i="1"/>
  <c r="L3207" i="1"/>
  <c r="W3206" i="1"/>
  <c r="L3206" i="1"/>
  <c r="W3205" i="1"/>
  <c r="L3205" i="1"/>
  <c r="W3204" i="1"/>
  <c r="L3204" i="1"/>
  <c r="W3203" i="1"/>
  <c r="L3203" i="1"/>
  <c r="W3202" i="1"/>
  <c r="L3202" i="1"/>
  <c r="W3201" i="1"/>
  <c r="L3201" i="1"/>
  <c r="W3200" i="1"/>
  <c r="L3200" i="1"/>
  <c r="W3199" i="1"/>
  <c r="L3199" i="1"/>
  <c r="W3198" i="1"/>
  <c r="L3198" i="1"/>
  <c r="W3197" i="1"/>
  <c r="L3197" i="1"/>
  <c r="W3196" i="1"/>
  <c r="L3196" i="1"/>
  <c r="W3195" i="1"/>
  <c r="L3195" i="1"/>
  <c r="W3194" i="1"/>
  <c r="L3194" i="1"/>
  <c r="W3193" i="1"/>
  <c r="L3193" i="1"/>
  <c r="W3192" i="1"/>
  <c r="L3192" i="1"/>
  <c r="W3191" i="1"/>
  <c r="L3191" i="1"/>
  <c r="W3190" i="1"/>
  <c r="L3190" i="1"/>
  <c r="W3189" i="1"/>
  <c r="L3189" i="1"/>
  <c r="W3188" i="1"/>
  <c r="L3188" i="1"/>
  <c r="W3187" i="1"/>
  <c r="L3187" i="1"/>
  <c r="W3186" i="1"/>
  <c r="L3186" i="1"/>
  <c r="W3185" i="1"/>
  <c r="L3185" i="1"/>
  <c r="W3184" i="1"/>
  <c r="L3184" i="1"/>
  <c r="W3183" i="1"/>
  <c r="L3183" i="1"/>
  <c r="W3182" i="1"/>
  <c r="L3182" i="1"/>
  <c r="W3181" i="1"/>
  <c r="L3181" i="1"/>
  <c r="W3180" i="1"/>
  <c r="L3180" i="1"/>
  <c r="W3179" i="1"/>
  <c r="L3179" i="1"/>
  <c r="W3178" i="1"/>
  <c r="L3178" i="1"/>
  <c r="W3177" i="1"/>
  <c r="L3177" i="1"/>
  <c r="W3176" i="1"/>
  <c r="L3176" i="1"/>
  <c r="W3175" i="1"/>
  <c r="L3175" i="1"/>
  <c r="W3174" i="1"/>
  <c r="L3174" i="1"/>
  <c r="W3173" i="1"/>
  <c r="L3173" i="1"/>
  <c r="W3172" i="1"/>
  <c r="L3172" i="1"/>
  <c r="W3171" i="1"/>
  <c r="L3171" i="1"/>
  <c r="W3170" i="1"/>
  <c r="L3170" i="1"/>
  <c r="W3169" i="1"/>
  <c r="L3169" i="1"/>
  <c r="W3168" i="1"/>
  <c r="L3168" i="1"/>
  <c r="W3167" i="1"/>
  <c r="L3167" i="1"/>
  <c r="W3166" i="1"/>
  <c r="L3166" i="1"/>
  <c r="W3165" i="1"/>
  <c r="L3165" i="1"/>
  <c r="W3164" i="1"/>
  <c r="L3164" i="1"/>
  <c r="W3163" i="1"/>
  <c r="L3163" i="1"/>
  <c r="W3162" i="1"/>
  <c r="L3162" i="1"/>
  <c r="W3161" i="1"/>
  <c r="L3161" i="1"/>
  <c r="W3160" i="1"/>
  <c r="L3160" i="1"/>
  <c r="W3159" i="1"/>
  <c r="L3159" i="1"/>
  <c r="W3158" i="1"/>
  <c r="L3158" i="1"/>
  <c r="W3157" i="1"/>
  <c r="L3157" i="1"/>
  <c r="W3156" i="1"/>
  <c r="L3156" i="1"/>
  <c r="W3155" i="1"/>
  <c r="L3155" i="1"/>
  <c r="W3154" i="1"/>
  <c r="L3154" i="1"/>
  <c r="W3153" i="1"/>
  <c r="L3153" i="1"/>
  <c r="W3152" i="1"/>
  <c r="L3152" i="1"/>
  <c r="W3151" i="1"/>
  <c r="L3151" i="1"/>
  <c r="W3150" i="1"/>
  <c r="L3150" i="1"/>
  <c r="W3149" i="1"/>
  <c r="L3149" i="1"/>
  <c r="W3148" i="1"/>
  <c r="L3148" i="1"/>
  <c r="W3147" i="1"/>
  <c r="L3147" i="1"/>
  <c r="W3146" i="1"/>
  <c r="L3146" i="1"/>
  <c r="W3145" i="1"/>
  <c r="L3145" i="1"/>
  <c r="W3144" i="1"/>
  <c r="L3144" i="1"/>
  <c r="W3143" i="1"/>
  <c r="L3143" i="1"/>
  <c r="W3142" i="1"/>
  <c r="L3142" i="1"/>
  <c r="W3141" i="1"/>
  <c r="L3141" i="1"/>
  <c r="W3140" i="1"/>
  <c r="L3140" i="1"/>
  <c r="W3139" i="1"/>
  <c r="L3139" i="1"/>
  <c r="W3138" i="1"/>
  <c r="L3138" i="1"/>
  <c r="W3137" i="1"/>
  <c r="L3137" i="1"/>
  <c r="W3136" i="1"/>
  <c r="L3136" i="1"/>
  <c r="W3135" i="1"/>
  <c r="L3135" i="1"/>
  <c r="W3134" i="1"/>
  <c r="L3134" i="1"/>
  <c r="W3133" i="1"/>
  <c r="L3133" i="1"/>
  <c r="W3132" i="1"/>
  <c r="L3132" i="1"/>
  <c r="W3131" i="1"/>
  <c r="L3131" i="1"/>
  <c r="W3130" i="1"/>
  <c r="L3130" i="1"/>
  <c r="W3129" i="1"/>
  <c r="L3129" i="1"/>
  <c r="W3128" i="1"/>
  <c r="L3128" i="1"/>
  <c r="W3127" i="1"/>
  <c r="L3127" i="1"/>
  <c r="W3126" i="1"/>
  <c r="L3126" i="1"/>
  <c r="W3125" i="1"/>
  <c r="L3125" i="1"/>
  <c r="W3124" i="1"/>
  <c r="L3124" i="1"/>
  <c r="W3123" i="1"/>
  <c r="L3123" i="1"/>
  <c r="W3122" i="1"/>
  <c r="L3122" i="1"/>
  <c r="W3121" i="1"/>
  <c r="L3121" i="1"/>
  <c r="W3120" i="1"/>
  <c r="L3120" i="1"/>
  <c r="W3119" i="1"/>
  <c r="L3119" i="1"/>
  <c r="W3118" i="1"/>
  <c r="L3118" i="1"/>
  <c r="W3117" i="1"/>
  <c r="L3117" i="1"/>
  <c r="W3116" i="1"/>
  <c r="L3116" i="1"/>
  <c r="W3115" i="1"/>
  <c r="L3115" i="1"/>
  <c r="W3114" i="1"/>
  <c r="L3114" i="1"/>
  <c r="W3113" i="1"/>
  <c r="L3113" i="1"/>
  <c r="W3112" i="1"/>
  <c r="L3112" i="1"/>
  <c r="W3111" i="1"/>
  <c r="L3111" i="1"/>
  <c r="W3110" i="1"/>
  <c r="L3110" i="1"/>
  <c r="W3109" i="1"/>
  <c r="L3109" i="1"/>
  <c r="W3108" i="1"/>
  <c r="L3108" i="1"/>
  <c r="W3107" i="1"/>
  <c r="L3107" i="1"/>
  <c r="W3106" i="1"/>
  <c r="L3106" i="1"/>
  <c r="W3105" i="1"/>
  <c r="L3105" i="1"/>
  <c r="W3104" i="1"/>
  <c r="L3104" i="1"/>
  <c r="W3103" i="1"/>
  <c r="L3103" i="1"/>
  <c r="W3102" i="1"/>
  <c r="L3102" i="1"/>
  <c r="W3101" i="1"/>
  <c r="L3101" i="1"/>
  <c r="W3100" i="1"/>
  <c r="L3100" i="1"/>
  <c r="W3099" i="1"/>
  <c r="L3099" i="1"/>
  <c r="W3098" i="1"/>
  <c r="L3098" i="1"/>
  <c r="W3097" i="1"/>
  <c r="L3097" i="1"/>
  <c r="W3096" i="1"/>
  <c r="L3096" i="1"/>
  <c r="W3095" i="1"/>
  <c r="L3095" i="1"/>
  <c r="W3094" i="1"/>
  <c r="L3094" i="1"/>
  <c r="W3093" i="1"/>
  <c r="L3093" i="1"/>
  <c r="W3092" i="1"/>
  <c r="L3092" i="1"/>
  <c r="W3091" i="1"/>
  <c r="L3091" i="1"/>
  <c r="W3090" i="1"/>
  <c r="L3090" i="1"/>
  <c r="W3089" i="1"/>
  <c r="L3089" i="1"/>
  <c r="W3088" i="1"/>
  <c r="L3088" i="1"/>
  <c r="W3087" i="1"/>
  <c r="L3087" i="1"/>
  <c r="W3086" i="1"/>
  <c r="L3086" i="1"/>
  <c r="W3085" i="1"/>
  <c r="L3085" i="1"/>
  <c r="W3084" i="1"/>
  <c r="L3084" i="1"/>
  <c r="W3083" i="1"/>
  <c r="L3083" i="1"/>
  <c r="W3082" i="1"/>
  <c r="L3082" i="1"/>
  <c r="W3081" i="1"/>
  <c r="L3081" i="1"/>
  <c r="W3080" i="1"/>
  <c r="L3080" i="1"/>
  <c r="W3079" i="1"/>
  <c r="L3079" i="1"/>
  <c r="W3078" i="1"/>
  <c r="L3078" i="1"/>
  <c r="W3077" i="1"/>
  <c r="L3077" i="1"/>
  <c r="W3076" i="1"/>
  <c r="L3076" i="1"/>
  <c r="W3075" i="1"/>
  <c r="L3075" i="1"/>
  <c r="W3074" i="1"/>
  <c r="L3074" i="1"/>
  <c r="W3073" i="1"/>
  <c r="L3073" i="1"/>
  <c r="W3072" i="1"/>
  <c r="L3072" i="1"/>
  <c r="W3071" i="1"/>
  <c r="L3071" i="1"/>
  <c r="W3070" i="1"/>
  <c r="L3070" i="1"/>
  <c r="W3069" i="1"/>
  <c r="L3069" i="1"/>
  <c r="W3068" i="1"/>
  <c r="L3068" i="1"/>
  <c r="W3067" i="1"/>
  <c r="L3067" i="1"/>
  <c r="W3066" i="1"/>
  <c r="L3066" i="1"/>
  <c r="W3065" i="1"/>
  <c r="L3065" i="1"/>
  <c r="W3064" i="1"/>
  <c r="L3064" i="1"/>
  <c r="W3063" i="1"/>
  <c r="L3063" i="1"/>
  <c r="W3062" i="1"/>
  <c r="L3062" i="1"/>
  <c r="W3061" i="1"/>
  <c r="L3061" i="1"/>
  <c r="W3060" i="1"/>
  <c r="L3060" i="1"/>
  <c r="W3059" i="1"/>
  <c r="L3059" i="1"/>
  <c r="W3058" i="1"/>
  <c r="L3058" i="1"/>
  <c r="W3057" i="1"/>
  <c r="L3057" i="1"/>
  <c r="W3056" i="1"/>
  <c r="L3056" i="1"/>
  <c r="W3055" i="1"/>
  <c r="L3055" i="1"/>
  <c r="W3054" i="1"/>
  <c r="L3054" i="1"/>
  <c r="W3053" i="1"/>
  <c r="L3053" i="1"/>
  <c r="W3052" i="1"/>
  <c r="L3052" i="1"/>
  <c r="W3051" i="1"/>
  <c r="L3051" i="1"/>
  <c r="W3050" i="1"/>
  <c r="L3050" i="1"/>
  <c r="W3049" i="1"/>
  <c r="L3049" i="1"/>
  <c r="W3048" i="1"/>
  <c r="L3048" i="1"/>
  <c r="W3047" i="1"/>
  <c r="L3047" i="1"/>
  <c r="W3046" i="1"/>
  <c r="L3046" i="1"/>
  <c r="W3045" i="1"/>
  <c r="L3045" i="1"/>
  <c r="W3044" i="1"/>
  <c r="L3044" i="1"/>
  <c r="W3043" i="1"/>
  <c r="L3043" i="1"/>
  <c r="W3042" i="1"/>
  <c r="L3042" i="1"/>
  <c r="W3041" i="1"/>
  <c r="L3041" i="1"/>
  <c r="W3040" i="1"/>
  <c r="L3040" i="1"/>
  <c r="W3039" i="1"/>
  <c r="L3039" i="1"/>
  <c r="W3038" i="1"/>
  <c r="L3038" i="1"/>
  <c r="W3037" i="1"/>
  <c r="L3037" i="1"/>
  <c r="W3036" i="1"/>
  <c r="L3036" i="1"/>
  <c r="W3035" i="1"/>
  <c r="L3035" i="1"/>
  <c r="W3034" i="1"/>
  <c r="L3034" i="1"/>
  <c r="W3033" i="1"/>
  <c r="L3033" i="1"/>
  <c r="W3032" i="1"/>
  <c r="L3032" i="1"/>
  <c r="W3031" i="1"/>
  <c r="L3031" i="1"/>
  <c r="W3030" i="1"/>
  <c r="L3030" i="1"/>
  <c r="W3029" i="1"/>
  <c r="L3029" i="1"/>
  <c r="W3028" i="1"/>
  <c r="L3028" i="1"/>
  <c r="W3027" i="1"/>
  <c r="L3027" i="1"/>
  <c r="W3026" i="1"/>
  <c r="L3026" i="1"/>
  <c r="W3025" i="1"/>
  <c r="L3025" i="1"/>
  <c r="W3024" i="1"/>
  <c r="L3024" i="1"/>
  <c r="W3023" i="1"/>
  <c r="L3023" i="1"/>
  <c r="W3022" i="1"/>
  <c r="L3022" i="1"/>
  <c r="W3021" i="1"/>
  <c r="L3021" i="1"/>
  <c r="W3020" i="1"/>
  <c r="L3020" i="1"/>
  <c r="W3019" i="1"/>
  <c r="L3019" i="1"/>
  <c r="W3018" i="1"/>
  <c r="L3018" i="1"/>
  <c r="W3017" i="1"/>
  <c r="L3017" i="1"/>
  <c r="W3016" i="1"/>
  <c r="L3016" i="1"/>
  <c r="W3015" i="1"/>
  <c r="L3015" i="1"/>
  <c r="W3014" i="1"/>
  <c r="L3014" i="1"/>
  <c r="W3013" i="1"/>
  <c r="L3013" i="1"/>
  <c r="W3012" i="1"/>
  <c r="L3012" i="1"/>
  <c r="W3011" i="1"/>
  <c r="L3011" i="1"/>
  <c r="W3010" i="1"/>
  <c r="L3010" i="1"/>
  <c r="W3009" i="1"/>
  <c r="L3009" i="1"/>
  <c r="W3008" i="1"/>
  <c r="L3008" i="1"/>
  <c r="W3007" i="1"/>
  <c r="L3007" i="1"/>
  <c r="W3006" i="1"/>
  <c r="L3006" i="1"/>
  <c r="W3005" i="1"/>
  <c r="L3005" i="1"/>
  <c r="W3004" i="1"/>
  <c r="L3004" i="1"/>
  <c r="W3003" i="1"/>
  <c r="L3003" i="1"/>
  <c r="W3002" i="1"/>
  <c r="L3002" i="1"/>
  <c r="W3001" i="1"/>
  <c r="L3001" i="1"/>
  <c r="W3000" i="1"/>
  <c r="L3000" i="1"/>
  <c r="W2999" i="1"/>
  <c r="L2999" i="1"/>
  <c r="W2998" i="1"/>
  <c r="L2998" i="1"/>
  <c r="W2997" i="1"/>
  <c r="L2997" i="1"/>
  <c r="W2996" i="1"/>
  <c r="L2996" i="1"/>
  <c r="W2995" i="1"/>
  <c r="L2995" i="1"/>
  <c r="W2994" i="1"/>
  <c r="L2994" i="1"/>
  <c r="W2993" i="1"/>
  <c r="L2993" i="1"/>
  <c r="W2992" i="1"/>
  <c r="L2992" i="1"/>
  <c r="W2991" i="1"/>
  <c r="L2991" i="1"/>
  <c r="W2990" i="1"/>
  <c r="L2990" i="1"/>
  <c r="W2989" i="1"/>
  <c r="L2989" i="1"/>
  <c r="W2988" i="1"/>
  <c r="L2988" i="1"/>
  <c r="W2987" i="1"/>
  <c r="L2987" i="1"/>
  <c r="W2986" i="1"/>
  <c r="L2986" i="1"/>
  <c r="W2985" i="1"/>
  <c r="L2985" i="1"/>
  <c r="W2984" i="1"/>
  <c r="L2984" i="1"/>
  <c r="W2983" i="1"/>
  <c r="L2983" i="1"/>
  <c r="W2982" i="1"/>
  <c r="L2982" i="1"/>
  <c r="W2981" i="1"/>
  <c r="L2981" i="1"/>
  <c r="W2980" i="1"/>
  <c r="L2980" i="1"/>
  <c r="W2979" i="1"/>
  <c r="L2979" i="1"/>
  <c r="W2978" i="1"/>
  <c r="L2978" i="1"/>
  <c r="W2977" i="1"/>
  <c r="L2977" i="1"/>
  <c r="W2976" i="1"/>
  <c r="L2976" i="1"/>
  <c r="W2975" i="1"/>
  <c r="L2975" i="1"/>
  <c r="W2974" i="1"/>
  <c r="L2974" i="1"/>
  <c r="W2973" i="1"/>
  <c r="L2973" i="1"/>
  <c r="W2972" i="1"/>
  <c r="L2972" i="1"/>
  <c r="W2971" i="1"/>
  <c r="L2971" i="1"/>
  <c r="W2970" i="1"/>
  <c r="L2970" i="1"/>
  <c r="W2969" i="1"/>
  <c r="L2969" i="1"/>
  <c r="W2968" i="1"/>
  <c r="L2968" i="1"/>
  <c r="W2967" i="1"/>
  <c r="L2967" i="1"/>
  <c r="W2966" i="1"/>
  <c r="L2966" i="1"/>
  <c r="W2965" i="1"/>
  <c r="L2965" i="1"/>
  <c r="W2964" i="1"/>
  <c r="L2964" i="1"/>
  <c r="W2963" i="1"/>
  <c r="L2963" i="1"/>
  <c r="W2962" i="1"/>
  <c r="L2962" i="1"/>
  <c r="W2961" i="1"/>
  <c r="L2961" i="1"/>
  <c r="W2960" i="1"/>
  <c r="L2960" i="1"/>
  <c r="W2959" i="1"/>
  <c r="L2959" i="1"/>
  <c r="W2958" i="1"/>
  <c r="L2958" i="1"/>
  <c r="W2957" i="1"/>
  <c r="L2957" i="1"/>
  <c r="W2956" i="1"/>
  <c r="L2956" i="1"/>
  <c r="W2955" i="1"/>
  <c r="L2955" i="1"/>
  <c r="W2954" i="1"/>
  <c r="L2954" i="1"/>
  <c r="W2953" i="1"/>
  <c r="L2953" i="1"/>
  <c r="W2952" i="1"/>
  <c r="L2952" i="1"/>
  <c r="W2951" i="1"/>
  <c r="L2951" i="1"/>
  <c r="W2950" i="1"/>
  <c r="L2950" i="1"/>
  <c r="W2949" i="1"/>
  <c r="L2949" i="1"/>
  <c r="W2948" i="1"/>
  <c r="L2948" i="1"/>
  <c r="W2947" i="1"/>
  <c r="L2947" i="1"/>
  <c r="W2946" i="1"/>
  <c r="L2946" i="1"/>
  <c r="W2945" i="1"/>
  <c r="L2945" i="1"/>
  <c r="W2944" i="1"/>
  <c r="L2944" i="1"/>
  <c r="W2943" i="1"/>
  <c r="L2943" i="1"/>
  <c r="W2942" i="1"/>
  <c r="L2942" i="1"/>
  <c r="W2941" i="1"/>
  <c r="L2941" i="1"/>
  <c r="W2940" i="1"/>
  <c r="L2940" i="1"/>
  <c r="W2939" i="1"/>
  <c r="L2939" i="1"/>
  <c r="W2938" i="1"/>
  <c r="L2938" i="1"/>
  <c r="W2937" i="1"/>
  <c r="L2937" i="1"/>
  <c r="W2936" i="1"/>
  <c r="L2936" i="1"/>
  <c r="W2935" i="1"/>
  <c r="L2935" i="1"/>
  <c r="W2934" i="1"/>
  <c r="L2934" i="1"/>
  <c r="W2933" i="1"/>
  <c r="L2933" i="1"/>
  <c r="W2932" i="1"/>
  <c r="L2932" i="1"/>
  <c r="W2931" i="1"/>
  <c r="L2931" i="1"/>
  <c r="W2930" i="1"/>
  <c r="L2930" i="1"/>
  <c r="W2929" i="1"/>
  <c r="L2929" i="1"/>
  <c r="W2928" i="1"/>
  <c r="L2928" i="1"/>
  <c r="W2927" i="1"/>
  <c r="L2927" i="1"/>
  <c r="W2926" i="1"/>
  <c r="L2926" i="1"/>
  <c r="W2925" i="1"/>
  <c r="L2925" i="1"/>
  <c r="W2924" i="1"/>
  <c r="L2924" i="1"/>
  <c r="W2923" i="1"/>
  <c r="L2923" i="1"/>
  <c r="W2922" i="1"/>
  <c r="L2922" i="1"/>
  <c r="W2921" i="1"/>
  <c r="L2921" i="1"/>
  <c r="W2920" i="1"/>
  <c r="L2920" i="1"/>
  <c r="W2919" i="1"/>
  <c r="L2919" i="1"/>
  <c r="W2918" i="1"/>
  <c r="L2918" i="1"/>
  <c r="W2917" i="1"/>
  <c r="L2917" i="1"/>
  <c r="W2916" i="1"/>
  <c r="L2916" i="1"/>
  <c r="W2915" i="1"/>
  <c r="L2915" i="1"/>
  <c r="W2914" i="1"/>
  <c r="L2914" i="1"/>
  <c r="W2913" i="1"/>
  <c r="L2913" i="1"/>
  <c r="W2912" i="1"/>
  <c r="L2912" i="1"/>
  <c r="W2911" i="1"/>
  <c r="L2911" i="1"/>
  <c r="W2910" i="1"/>
  <c r="L2910" i="1"/>
  <c r="W2909" i="1"/>
  <c r="L2909" i="1"/>
  <c r="W2908" i="1"/>
  <c r="L2908" i="1"/>
  <c r="W2907" i="1"/>
  <c r="L2907" i="1"/>
  <c r="W2906" i="1"/>
  <c r="L2906" i="1"/>
  <c r="W2905" i="1"/>
  <c r="L2905" i="1"/>
  <c r="W2904" i="1"/>
  <c r="L2904" i="1"/>
  <c r="W2903" i="1"/>
  <c r="L2903" i="1"/>
  <c r="W2902" i="1"/>
  <c r="L2902" i="1"/>
  <c r="W2901" i="1"/>
  <c r="L2901" i="1"/>
  <c r="W2900" i="1"/>
  <c r="L2900" i="1"/>
  <c r="W2899" i="1"/>
  <c r="L2899" i="1"/>
  <c r="W2898" i="1"/>
  <c r="L2898" i="1"/>
  <c r="W2897" i="1"/>
  <c r="L2897" i="1"/>
  <c r="W2896" i="1"/>
  <c r="L2896" i="1"/>
  <c r="W2895" i="1"/>
  <c r="L2895" i="1"/>
  <c r="W2894" i="1"/>
  <c r="L2894" i="1"/>
  <c r="W2893" i="1"/>
  <c r="L2893" i="1"/>
  <c r="W2892" i="1"/>
  <c r="L2892" i="1"/>
  <c r="W2891" i="1"/>
  <c r="L2891" i="1"/>
  <c r="W2890" i="1"/>
  <c r="L2890" i="1"/>
  <c r="W2889" i="1"/>
  <c r="L2889" i="1"/>
  <c r="W2888" i="1"/>
  <c r="L2888" i="1"/>
  <c r="W2887" i="1"/>
  <c r="L2887" i="1"/>
  <c r="W2886" i="1"/>
  <c r="L2886" i="1"/>
  <c r="W2885" i="1"/>
  <c r="L2885" i="1"/>
  <c r="W2884" i="1"/>
  <c r="L2884" i="1"/>
  <c r="W2883" i="1"/>
  <c r="L2883" i="1"/>
  <c r="W2882" i="1"/>
  <c r="L2882" i="1"/>
  <c r="W2881" i="1"/>
  <c r="L2881" i="1"/>
  <c r="W2880" i="1"/>
  <c r="L2880" i="1"/>
  <c r="W2879" i="1"/>
  <c r="L2879" i="1"/>
  <c r="W2878" i="1"/>
  <c r="L2878" i="1"/>
  <c r="W2877" i="1"/>
  <c r="L2877" i="1"/>
  <c r="W2876" i="1"/>
  <c r="L2876" i="1"/>
  <c r="W2875" i="1"/>
  <c r="L2875" i="1"/>
  <c r="W2874" i="1"/>
  <c r="L2874" i="1"/>
  <c r="W2873" i="1"/>
  <c r="L2873" i="1"/>
  <c r="W2872" i="1"/>
  <c r="L2872" i="1"/>
  <c r="W2871" i="1"/>
  <c r="L2871" i="1"/>
  <c r="W2870" i="1"/>
  <c r="L2870" i="1"/>
  <c r="W2869" i="1"/>
  <c r="L2869" i="1"/>
  <c r="W2868" i="1"/>
  <c r="L2868" i="1"/>
  <c r="W2867" i="1"/>
  <c r="L2867" i="1"/>
  <c r="W2866" i="1"/>
  <c r="L2866" i="1"/>
  <c r="W2865" i="1"/>
  <c r="L2865" i="1"/>
  <c r="W2864" i="1"/>
  <c r="L2864" i="1"/>
  <c r="W2863" i="1"/>
  <c r="L2863" i="1"/>
  <c r="W2862" i="1"/>
  <c r="L2862" i="1"/>
  <c r="W2861" i="1"/>
  <c r="L2861" i="1"/>
  <c r="W2860" i="1"/>
  <c r="L2860" i="1"/>
  <c r="W2859" i="1"/>
  <c r="L2859" i="1"/>
  <c r="W2858" i="1"/>
  <c r="L2858" i="1"/>
  <c r="W2857" i="1"/>
  <c r="L2857" i="1"/>
  <c r="W2856" i="1"/>
  <c r="L2856" i="1"/>
  <c r="W2855" i="1"/>
  <c r="L2855" i="1"/>
  <c r="W2854" i="1"/>
  <c r="L2854" i="1"/>
  <c r="W2853" i="1"/>
  <c r="L2853" i="1"/>
  <c r="W2852" i="1"/>
  <c r="L2852" i="1"/>
  <c r="W2851" i="1"/>
  <c r="L2851" i="1"/>
  <c r="W2850" i="1"/>
  <c r="L2850" i="1"/>
  <c r="W2849" i="1"/>
  <c r="L2849" i="1"/>
  <c r="W2848" i="1"/>
  <c r="L2848" i="1"/>
  <c r="W2847" i="1"/>
  <c r="L2847" i="1"/>
  <c r="W2846" i="1"/>
  <c r="L2846" i="1"/>
  <c r="W2845" i="1"/>
  <c r="L2845" i="1"/>
  <c r="W2844" i="1"/>
  <c r="L2844" i="1"/>
  <c r="W2843" i="1"/>
  <c r="L2843" i="1"/>
  <c r="W2842" i="1"/>
  <c r="L2842" i="1"/>
  <c r="W2841" i="1"/>
  <c r="L2841" i="1"/>
  <c r="W2840" i="1"/>
  <c r="L2840" i="1"/>
  <c r="W2839" i="1"/>
  <c r="L2839" i="1"/>
  <c r="W2838" i="1"/>
  <c r="L2838" i="1"/>
  <c r="W2837" i="1"/>
  <c r="L2837" i="1"/>
  <c r="W2836" i="1"/>
  <c r="L2836" i="1"/>
  <c r="W2835" i="1"/>
  <c r="L2835" i="1"/>
  <c r="W2834" i="1"/>
  <c r="L2834" i="1"/>
  <c r="W2833" i="1"/>
  <c r="L2833" i="1"/>
  <c r="W2832" i="1"/>
  <c r="L2832" i="1"/>
  <c r="W2831" i="1"/>
  <c r="L2831" i="1"/>
  <c r="W2830" i="1"/>
  <c r="L2830" i="1"/>
  <c r="W2829" i="1"/>
  <c r="L2829" i="1"/>
  <c r="W2828" i="1"/>
  <c r="L2828" i="1"/>
  <c r="W2827" i="1"/>
  <c r="L2827" i="1"/>
  <c r="W2826" i="1"/>
  <c r="L2826" i="1"/>
  <c r="W2825" i="1"/>
  <c r="L2825" i="1"/>
  <c r="W2824" i="1"/>
  <c r="L2824" i="1"/>
  <c r="W2823" i="1"/>
  <c r="L2823" i="1"/>
  <c r="W2822" i="1"/>
  <c r="L2822" i="1"/>
  <c r="W2821" i="1"/>
  <c r="L2821" i="1"/>
  <c r="W2820" i="1"/>
  <c r="L2820" i="1"/>
  <c r="W2819" i="1"/>
  <c r="L2819" i="1"/>
  <c r="W2818" i="1"/>
  <c r="L2818" i="1"/>
  <c r="W2817" i="1"/>
  <c r="L2817" i="1"/>
  <c r="W2816" i="1"/>
  <c r="L2816" i="1"/>
  <c r="W2815" i="1"/>
  <c r="L2815" i="1"/>
  <c r="W2814" i="1"/>
  <c r="L2814" i="1"/>
  <c r="W2813" i="1"/>
  <c r="L2813" i="1"/>
  <c r="W2812" i="1"/>
  <c r="L2812" i="1"/>
  <c r="W2811" i="1"/>
  <c r="L2811" i="1"/>
  <c r="W2810" i="1"/>
  <c r="L2810" i="1"/>
  <c r="W2809" i="1"/>
  <c r="L2809" i="1"/>
  <c r="W2808" i="1"/>
  <c r="L2808" i="1"/>
  <c r="W2807" i="1"/>
  <c r="L2807" i="1"/>
  <c r="W2806" i="1"/>
  <c r="L2806" i="1"/>
  <c r="W2805" i="1"/>
  <c r="L2805" i="1"/>
  <c r="W2804" i="1"/>
  <c r="L2804" i="1"/>
  <c r="W2803" i="1"/>
  <c r="L2803" i="1"/>
  <c r="W2802" i="1"/>
  <c r="L2802" i="1"/>
  <c r="W2801" i="1"/>
  <c r="L2801" i="1"/>
  <c r="W2800" i="1"/>
  <c r="L2800" i="1"/>
  <c r="W2799" i="1"/>
  <c r="L2799" i="1"/>
  <c r="W2798" i="1"/>
  <c r="L2798" i="1"/>
  <c r="W2797" i="1"/>
  <c r="L2797" i="1"/>
  <c r="W2796" i="1"/>
  <c r="L2796" i="1"/>
  <c r="W2795" i="1"/>
  <c r="L2795" i="1"/>
  <c r="W2794" i="1"/>
  <c r="L2794" i="1"/>
  <c r="W2793" i="1"/>
  <c r="L2793" i="1"/>
  <c r="W2792" i="1"/>
  <c r="L2792" i="1"/>
  <c r="W2791" i="1"/>
  <c r="L2791" i="1"/>
  <c r="W2790" i="1"/>
  <c r="L2790" i="1"/>
  <c r="W2789" i="1"/>
  <c r="L2789" i="1"/>
  <c r="W2788" i="1"/>
  <c r="L2788" i="1"/>
  <c r="W2787" i="1"/>
  <c r="L2787" i="1"/>
  <c r="W2786" i="1"/>
  <c r="L2786" i="1"/>
  <c r="W2785" i="1"/>
  <c r="L2785" i="1"/>
  <c r="W2784" i="1"/>
  <c r="L2784" i="1"/>
  <c r="W2783" i="1"/>
  <c r="L2783" i="1"/>
  <c r="W2782" i="1"/>
  <c r="L2782" i="1"/>
  <c r="W2781" i="1"/>
  <c r="L2781" i="1"/>
  <c r="W2780" i="1"/>
  <c r="L2780" i="1"/>
  <c r="W2779" i="1"/>
  <c r="L2779" i="1"/>
  <c r="W2778" i="1"/>
  <c r="L2778" i="1"/>
  <c r="W2777" i="1"/>
  <c r="L2777" i="1"/>
  <c r="W2776" i="1"/>
  <c r="L2776" i="1"/>
  <c r="W2775" i="1"/>
  <c r="L2775" i="1"/>
  <c r="W2774" i="1"/>
  <c r="L2774" i="1"/>
  <c r="W2773" i="1"/>
  <c r="L2773" i="1"/>
  <c r="W2772" i="1"/>
  <c r="L2772" i="1"/>
  <c r="W2771" i="1"/>
  <c r="L2771" i="1"/>
  <c r="W2770" i="1"/>
  <c r="L2770" i="1"/>
  <c r="W2769" i="1"/>
  <c r="L2769" i="1"/>
  <c r="W2768" i="1"/>
  <c r="L2768" i="1"/>
  <c r="W2767" i="1"/>
  <c r="L2767" i="1"/>
  <c r="W2766" i="1"/>
  <c r="L2766" i="1"/>
  <c r="W2765" i="1"/>
  <c r="L2765" i="1"/>
  <c r="W2764" i="1"/>
  <c r="L2764" i="1"/>
  <c r="W2763" i="1"/>
  <c r="L2763" i="1"/>
  <c r="W2762" i="1"/>
  <c r="L2762" i="1"/>
  <c r="W2761" i="1"/>
  <c r="L2761" i="1"/>
  <c r="W2760" i="1"/>
  <c r="L2760" i="1"/>
  <c r="W2759" i="1"/>
  <c r="L2759" i="1"/>
  <c r="W2758" i="1"/>
  <c r="L2758" i="1"/>
  <c r="W2757" i="1"/>
  <c r="L2757" i="1"/>
  <c r="W2756" i="1"/>
  <c r="L2756" i="1"/>
  <c r="W2755" i="1"/>
  <c r="L2755" i="1"/>
  <c r="W2754" i="1"/>
  <c r="L2754" i="1"/>
  <c r="W2753" i="1"/>
  <c r="L2753" i="1"/>
  <c r="W2752" i="1"/>
  <c r="L2752" i="1"/>
  <c r="W2751" i="1"/>
  <c r="L2751" i="1"/>
  <c r="W2750" i="1"/>
  <c r="L2750" i="1"/>
  <c r="W2749" i="1"/>
  <c r="L2749" i="1"/>
  <c r="W2748" i="1"/>
  <c r="L2748" i="1"/>
  <c r="W2747" i="1"/>
  <c r="L2747" i="1"/>
  <c r="W2746" i="1"/>
  <c r="L2746" i="1"/>
  <c r="W2745" i="1"/>
  <c r="L2745" i="1"/>
  <c r="W2744" i="1"/>
  <c r="L2744" i="1"/>
  <c r="W2743" i="1"/>
  <c r="L2743" i="1"/>
  <c r="W2742" i="1"/>
  <c r="L2742" i="1"/>
  <c r="W2741" i="1"/>
  <c r="L2741" i="1"/>
  <c r="W2740" i="1"/>
  <c r="L2740" i="1"/>
  <c r="W2739" i="1"/>
  <c r="L2739" i="1"/>
  <c r="W2738" i="1"/>
  <c r="L2738" i="1"/>
  <c r="W2737" i="1"/>
  <c r="L2737" i="1"/>
  <c r="W2736" i="1"/>
  <c r="L2736" i="1"/>
  <c r="W2735" i="1"/>
  <c r="L2735" i="1"/>
  <c r="W2734" i="1"/>
  <c r="L2734" i="1"/>
  <c r="W2733" i="1"/>
  <c r="L2733" i="1"/>
  <c r="W2732" i="1"/>
  <c r="L2732" i="1"/>
  <c r="W2731" i="1"/>
  <c r="L2731" i="1"/>
  <c r="W2730" i="1"/>
  <c r="L2730" i="1"/>
  <c r="W2729" i="1"/>
  <c r="L2729" i="1"/>
  <c r="W2728" i="1"/>
  <c r="L2728" i="1"/>
  <c r="W2727" i="1"/>
  <c r="L2727" i="1"/>
  <c r="W2726" i="1"/>
  <c r="L2726" i="1"/>
  <c r="W2725" i="1"/>
  <c r="L2725" i="1"/>
  <c r="W2724" i="1"/>
  <c r="L2724" i="1"/>
  <c r="W2723" i="1"/>
  <c r="L2723" i="1"/>
  <c r="W2722" i="1"/>
  <c r="L2722" i="1"/>
  <c r="W2721" i="1"/>
  <c r="L2721" i="1"/>
  <c r="W2720" i="1"/>
  <c r="L2720" i="1"/>
  <c r="W2719" i="1"/>
  <c r="L2719" i="1"/>
  <c r="W2718" i="1"/>
  <c r="L2718" i="1"/>
  <c r="W2717" i="1"/>
  <c r="L2717" i="1"/>
  <c r="W2716" i="1"/>
  <c r="L2716" i="1"/>
  <c r="W2715" i="1"/>
  <c r="L2715" i="1"/>
  <c r="W2714" i="1"/>
  <c r="L2714" i="1"/>
  <c r="W2713" i="1"/>
  <c r="L2713" i="1"/>
  <c r="W2712" i="1"/>
  <c r="L2712" i="1"/>
  <c r="W2711" i="1"/>
  <c r="L2711" i="1"/>
  <c r="W2710" i="1"/>
  <c r="L2710" i="1"/>
  <c r="W2709" i="1"/>
  <c r="L2709" i="1"/>
  <c r="W2708" i="1"/>
  <c r="L2708" i="1"/>
  <c r="W2707" i="1"/>
  <c r="L2707" i="1"/>
  <c r="W2706" i="1"/>
  <c r="L2706" i="1"/>
  <c r="W2705" i="1"/>
  <c r="L2705" i="1"/>
  <c r="W2704" i="1"/>
  <c r="L2704" i="1"/>
  <c r="W2703" i="1"/>
  <c r="L2703" i="1"/>
  <c r="W2702" i="1"/>
  <c r="L2702" i="1"/>
  <c r="W2701" i="1"/>
  <c r="L2701" i="1"/>
  <c r="W2700" i="1"/>
  <c r="L2700" i="1"/>
  <c r="W2699" i="1"/>
  <c r="L2699" i="1"/>
  <c r="W2698" i="1"/>
  <c r="L2698" i="1"/>
  <c r="W2697" i="1"/>
  <c r="L2697" i="1"/>
  <c r="W2696" i="1"/>
  <c r="L2696" i="1"/>
  <c r="W2695" i="1"/>
  <c r="L2695" i="1"/>
  <c r="W2694" i="1"/>
  <c r="L2694" i="1"/>
  <c r="W2693" i="1"/>
  <c r="L2693" i="1"/>
  <c r="W2692" i="1"/>
  <c r="L2692" i="1"/>
  <c r="W2691" i="1"/>
  <c r="L2691" i="1"/>
  <c r="W2690" i="1"/>
  <c r="L2690" i="1"/>
  <c r="W2689" i="1"/>
  <c r="L2689" i="1"/>
  <c r="W2688" i="1"/>
  <c r="L2688" i="1"/>
  <c r="W2687" i="1"/>
  <c r="L2687" i="1"/>
  <c r="W2686" i="1"/>
  <c r="L2686" i="1"/>
  <c r="W2685" i="1"/>
  <c r="L2685" i="1"/>
  <c r="W2684" i="1"/>
  <c r="L2684" i="1"/>
  <c r="W2683" i="1"/>
  <c r="L2683" i="1"/>
  <c r="W2682" i="1"/>
  <c r="L2682" i="1"/>
  <c r="W2681" i="1"/>
  <c r="L2681" i="1"/>
  <c r="W2680" i="1"/>
  <c r="L2680" i="1"/>
  <c r="W2679" i="1"/>
  <c r="L2679" i="1"/>
  <c r="W2678" i="1"/>
  <c r="L2678" i="1"/>
  <c r="W2677" i="1"/>
  <c r="L2677" i="1"/>
  <c r="W2676" i="1"/>
  <c r="L2676" i="1"/>
  <c r="W2675" i="1"/>
  <c r="L2675" i="1"/>
  <c r="W2674" i="1"/>
  <c r="L2674" i="1"/>
  <c r="W2673" i="1"/>
  <c r="L2673" i="1"/>
  <c r="W2672" i="1"/>
  <c r="L2672" i="1"/>
  <c r="W2671" i="1"/>
  <c r="L2671" i="1"/>
  <c r="W2670" i="1"/>
  <c r="L2670" i="1"/>
  <c r="W2669" i="1"/>
  <c r="L2669" i="1"/>
  <c r="W2668" i="1"/>
  <c r="L2668" i="1"/>
  <c r="W2667" i="1"/>
  <c r="L2667" i="1"/>
  <c r="W2666" i="1"/>
  <c r="L2666" i="1"/>
  <c r="W2665" i="1"/>
  <c r="L2665" i="1"/>
  <c r="W2664" i="1"/>
  <c r="L2664" i="1"/>
  <c r="W2663" i="1"/>
  <c r="L2663" i="1"/>
  <c r="W2662" i="1"/>
  <c r="L2662" i="1"/>
  <c r="W2661" i="1"/>
  <c r="L2661" i="1"/>
  <c r="W2660" i="1"/>
  <c r="L2660" i="1"/>
  <c r="W2659" i="1"/>
  <c r="L2659" i="1"/>
  <c r="W2658" i="1"/>
  <c r="L2658" i="1"/>
  <c r="W2657" i="1"/>
  <c r="L2657" i="1"/>
  <c r="W2656" i="1"/>
  <c r="L2656" i="1"/>
  <c r="W2655" i="1"/>
  <c r="L2655" i="1"/>
  <c r="W2654" i="1"/>
  <c r="L2654" i="1"/>
  <c r="W2653" i="1"/>
  <c r="L2653" i="1"/>
  <c r="W2652" i="1"/>
  <c r="L2652" i="1"/>
  <c r="W2651" i="1"/>
  <c r="L2651" i="1"/>
  <c r="W2650" i="1"/>
  <c r="L2650" i="1"/>
  <c r="W2649" i="1"/>
  <c r="L2649" i="1"/>
  <c r="W2648" i="1"/>
  <c r="L2648" i="1"/>
  <c r="W2647" i="1"/>
  <c r="L2647" i="1"/>
  <c r="W2646" i="1"/>
  <c r="L2646" i="1"/>
  <c r="W2645" i="1"/>
  <c r="L2645" i="1"/>
  <c r="W2644" i="1"/>
  <c r="L2644" i="1"/>
  <c r="W2643" i="1"/>
  <c r="L2643" i="1"/>
  <c r="W2642" i="1"/>
  <c r="L2642" i="1"/>
  <c r="W2641" i="1"/>
  <c r="L2641" i="1"/>
  <c r="W2640" i="1"/>
  <c r="L2640" i="1"/>
  <c r="W2639" i="1"/>
  <c r="L2639" i="1"/>
  <c r="W2638" i="1"/>
  <c r="L2638" i="1"/>
  <c r="W2637" i="1"/>
  <c r="L2637" i="1"/>
  <c r="W2636" i="1"/>
  <c r="L2636" i="1"/>
  <c r="W2635" i="1"/>
  <c r="L2635" i="1"/>
  <c r="W2634" i="1"/>
  <c r="L2634" i="1"/>
  <c r="W2633" i="1"/>
  <c r="L2633" i="1"/>
  <c r="W2632" i="1"/>
  <c r="L2632" i="1"/>
  <c r="W2631" i="1"/>
  <c r="L2631" i="1"/>
  <c r="W2630" i="1"/>
  <c r="L2630" i="1"/>
  <c r="W2629" i="1"/>
  <c r="L2629" i="1"/>
  <c r="W2628" i="1"/>
  <c r="L2628" i="1"/>
  <c r="W2627" i="1"/>
  <c r="L2627" i="1"/>
  <c r="W2626" i="1"/>
  <c r="L2626" i="1"/>
  <c r="W2625" i="1"/>
  <c r="L2625" i="1"/>
  <c r="W2624" i="1"/>
  <c r="L2624" i="1"/>
  <c r="W2623" i="1"/>
  <c r="L2623" i="1"/>
  <c r="W2622" i="1"/>
  <c r="L2622" i="1"/>
  <c r="W2621" i="1"/>
  <c r="L2621" i="1"/>
  <c r="W2620" i="1"/>
  <c r="L2620" i="1"/>
  <c r="W2619" i="1"/>
  <c r="L2619" i="1"/>
  <c r="W2618" i="1"/>
  <c r="L2618" i="1"/>
  <c r="W2617" i="1"/>
  <c r="L2617" i="1"/>
  <c r="W2616" i="1"/>
  <c r="L2616" i="1"/>
  <c r="W2615" i="1"/>
  <c r="L2615" i="1"/>
  <c r="W2614" i="1"/>
  <c r="L2614" i="1"/>
  <c r="W2613" i="1"/>
  <c r="L2613" i="1"/>
  <c r="W2612" i="1"/>
  <c r="L2612" i="1"/>
  <c r="W2611" i="1"/>
  <c r="L2611" i="1"/>
  <c r="W2610" i="1"/>
  <c r="L2610" i="1"/>
  <c r="W2609" i="1"/>
  <c r="L2609" i="1"/>
  <c r="W2608" i="1"/>
  <c r="L2608" i="1"/>
  <c r="W2607" i="1"/>
  <c r="L2607" i="1"/>
  <c r="W2606" i="1"/>
  <c r="L2606" i="1"/>
  <c r="W2605" i="1"/>
  <c r="L2605" i="1"/>
  <c r="W2604" i="1"/>
  <c r="L2604" i="1"/>
  <c r="W2603" i="1"/>
  <c r="L2603" i="1"/>
  <c r="W2602" i="1"/>
  <c r="L2602" i="1"/>
  <c r="W2601" i="1"/>
  <c r="L2601" i="1"/>
  <c r="W2600" i="1"/>
  <c r="L2600" i="1"/>
  <c r="W2599" i="1"/>
  <c r="L2599" i="1"/>
  <c r="W2598" i="1"/>
  <c r="L2598" i="1"/>
  <c r="W2597" i="1"/>
  <c r="L2597" i="1"/>
  <c r="W2596" i="1"/>
  <c r="L2596" i="1"/>
  <c r="W2595" i="1"/>
  <c r="L2595" i="1"/>
  <c r="W2594" i="1"/>
  <c r="L2594" i="1"/>
  <c r="W2593" i="1"/>
  <c r="L2593" i="1"/>
  <c r="W2592" i="1"/>
  <c r="L2592" i="1"/>
  <c r="W2591" i="1"/>
  <c r="L2591" i="1"/>
  <c r="W2590" i="1"/>
  <c r="L2590" i="1"/>
  <c r="W2589" i="1"/>
  <c r="L2589" i="1"/>
  <c r="W2588" i="1"/>
  <c r="L2588" i="1"/>
  <c r="W2587" i="1"/>
  <c r="L2587" i="1"/>
  <c r="W2586" i="1"/>
  <c r="L2586" i="1"/>
  <c r="W2585" i="1"/>
  <c r="L2585" i="1"/>
  <c r="W2584" i="1"/>
  <c r="L2584" i="1"/>
  <c r="W2583" i="1"/>
  <c r="L2583" i="1"/>
  <c r="W2582" i="1"/>
  <c r="L2582" i="1"/>
  <c r="W2581" i="1"/>
  <c r="L2581" i="1"/>
  <c r="W2580" i="1"/>
  <c r="L2580" i="1"/>
  <c r="W2579" i="1"/>
  <c r="L2579" i="1"/>
  <c r="W2578" i="1"/>
  <c r="L2578" i="1"/>
  <c r="W2577" i="1"/>
  <c r="L2577" i="1"/>
  <c r="W2576" i="1"/>
  <c r="L2576" i="1"/>
  <c r="W2575" i="1"/>
  <c r="L2575" i="1"/>
  <c r="W2574" i="1"/>
  <c r="L2574" i="1"/>
  <c r="W2573" i="1"/>
  <c r="L2573" i="1"/>
  <c r="W2572" i="1"/>
  <c r="L2572" i="1"/>
  <c r="W2571" i="1"/>
  <c r="L2571" i="1"/>
  <c r="W2570" i="1"/>
  <c r="L2570" i="1"/>
  <c r="W2569" i="1"/>
  <c r="L2569" i="1"/>
  <c r="W2568" i="1"/>
  <c r="L2568" i="1"/>
  <c r="W2567" i="1"/>
  <c r="L2567" i="1"/>
  <c r="W2566" i="1"/>
  <c r="L2566" i="1"/>
  <c r="W2565" i="1"/>
  <c r="L2565" i="1"/>
  <c r="W2564" i="1"/>
  <c r="L2564" i="1"/>
  <c r="W2563" i="1"/>
  <c r="L2563" i="1"/>
  <c r="W2562" i="1"/>
  <c r="L2562" i="1"/>
  <c r="W2561" i="1"/>
  <c r="L2561" i="1"/>
  <c r="W2560" i="1"/>
  <c r="L2560" i="1"/>
  <c r="W2559" i="1"/>
  <c r="L2559" i="1"/>
  <c r="W2558" i="1"/>
  <c r="L2558" i="1"/>
  <c r="W2557" i="1"/>
  <c r="L2557" i="1"/>
  <c r="W2556" i="1"/>
  <c r="L2556" i="1"/>
  <c r="W2555" i="1"/>
  <c r="L2555" i="1"/>
  <c r="W2554" i="1"/>
  <c r="L2554" i="1"/>
  <c r="W2553" i="1"/>
  <c r="L2553" i="1"/>
  <c r="W2552" i="1"/>
  <c r="L2552" i="1"/>
  <c r="W2551" i="1"/>
  <c r="L2551" i="1"/>
  <c r="W2550" i="1"/>
  <c r="L2550" i="1"/>
  <c r="W2549" i="1"/>
  <c r="L2549" i="1"/>
  <c r="W2548" i="1"/>
  <c r="L2548" i="1"/>
  <c r="W2547" i="1"/>
  <c r="L2547" i="1"/>
  <c r="W2546" i="1"/>
  <c r="L2546" i="1"/>
  <c r="W2545" i="1"/>
  <c r="L2545" i="1"/>
  <c r="W2544" i="1"/>
  <c r="L2544" i="1"/>
  <c r="W2543" i="1"/>
  <c r="L2543" i="1"/>
  <c r="W2542" i="1"/>
  <c r="L2542" i="1"/>
  <c r="W2541" i="1"/>
  <c r="L2541" i="1"/>
  <c r="W2540" i="1"/>
  <c r="L2540" i="1"/>
  <c r="W2539" i="1"/>
  <c r="L2539" i="1"/>
  <c r="W2538" i="1"/>
  <c r="L2538" i="1"/>
  <c r="W2537" i="1"/>
  <c r="L2537" i="1"/>
  <c r="W2536" i="1"/>
  <c r="L2536" i="1"/>
  <c r="W2535" i="1"/>
  <c r="L2535" i="1"/>
  <c r="W2534" i="1"/>
  <c r="L2534" i="1"/>
  <c r="W2533" i="1"/>
  <c r="L2533" i="1"/>
  <c r="W2532" i="1"/>
  <c r="L2532" i="1"/>
  <c r="W2531" i="1"/>
  <c r="L2531" i="1"/>
  <c r="W2530" i="1"/>
  <c r="L2530" i="1"/>
  <c r="W2529" i="1"/>
  <c r="L2529" i="1"/>
  <c r="W2528" i="1"/>
  <c r="L2528" i="1"/>
  <c r="W2527" i="1"/>
  <c r="L2527" i="1"/>
  <c r="W2526" i="1"/>
  <c r="L2526" i="1"/>
  <c r="W2525" i="1"/>
  <c r="L2525" i="1"/>
  <c r="W2524" i="1"/>
  <c r="L2524" i="1"/>
  <c r="W2523" i="1"/>
  <c r="L2523" i="1"/>
  <c r="W2522" i="1"/>
  <c r="L2522" i="1"/>
  <c r="W2521" i="1"/>
  <c r="L2521" i="1"/>
  <c r="W2520" i="1"/>
  <c r="L2520" i="1"/>
  <c r="W2519" i="1"/>
  <c r="L2519" i="1"/>
  <c r="W2518" i="1"/>
  <c r="L2518" i="1"/>
  <c r="W2517" i="1"/>
  <c r="L2517" i="1"/>
  <c r="W2516" i="1"/>
  <c r="L2516" i="1"/>
  <c r="W2515" i="1"/>
  <c r="L2515" i="1"/>
  <c r="W2514" i="1"/>
  <c r="L2514" i="1"/>
  <c r="W2513" i="1"/>
  <c r="L2513" i="1"/>
  <c r="W2512" i="1"/>
  <c r="L2512" i="1"/>
  <c r="W2511" i="1"/>
  <c r="L2511" i="1"/>
  <c r="W2510" i="1"/>
  <c r="L2510" i="1"/>
  <c r="W2509" i="1"/>
  <c r="L2509" i="1"/>
  <c r="W2508" i="1"/>
  <c r="L2508" i="1"/>
  <c r="W2507" i="1"/>
  <c r="L2507" i="1"/>
  <c r="W2506" i="1"/>
  <c r="L2506" i="1"/>
  <c r="W2505" i="1"/>
  <c r="L2505" i="1"/>
  <c r="W2504" i="1"/>
  <c r="L2504" i="1"/>
  <c r="W2503" i="1"/>
  <c r="L2503" i="1"/>
  <c r="W2502" i="1"/>
  <c r="L2502" i="1"/>
  <c r="W2501" i="1"/>
  <c r="L2501" i="1"/>
  <c r="W2500" i="1"/>
  <c r="L2500" i="1"/>
  <c r="W2499" i="1"/>
  <c r="L2499" i="1"/>
  <c r="W2498" i="1"/>
  <c r="L2498" i="1"/>
  <c r="W2497" i="1"/>
  <c r="L2497" i="1"/>
  <c r="W2496" i="1"/>
  <c r="L2496" i="1"/>
  <c r="W2495" i="1"/>
  <c r="L2495" i="1"/>
  <c r="W2494" i="1"/>
  <c r="L2494" i="1"/>
  <c r="W2493" i="1"/>
  <c r="L2493" i="1"/>
  <c r="W2492" i="1"/>
  <c r="L2492" i="1"/>
  <c r="W2491" i="1"/>
  <c r="L2491" i="1"/>
  <c r="W2490" i="1"/>
  <c r="L2490" i="1"/>
  <c r="W2489" i="1"/>
  <c r="L2489" i="1"/>
  <c r="W2488" i="1"/>
  <c r="L2488" i="1"/>
  <c r="W2487" i="1"/>
  <c r="L2487" i="1"/>
  <c r="W2486" i="1"/>
  <c r="L2486" i="1"/>
  <c r="W2485" i="1"/>
  <c r="L2485" i="1"/>
  <c r="W2484" i="1"/>
  <c r="L2484" i="1"/>
  <c r="W2483" i="1"/>
  <c r="L2483" i="1"/>
  <c r="W2482" i="1"/>
  <c r="L2482" i="1"/>
  <c r="W2481" i="1"/>
  <c r="L2481" i="1"/>
  <c r="W2480" i="1"/>
  <c r="L2480" i="1"/>
  <c r="W2479" i="1"/>
  <c r="L2479" i="1"/>
  <c r="W2478" i="1"/>
  <c r="L2478" i="1"/>
  <c r="W2477" i="1"/>
  <c r="L2477" i="1"/>
  <c r="W2476" i="1"/>
  <c r="L2476" i="1"/>
  <c r="W2475" i="1"/>
  <c r="L2475" i="1"/>
  <c r="W2474" i="1"/>
  <c r="L2474" i="1"/>
  <c r="W2473" i="1"/>
  <c r="L2473" i="1"/>
  <c r="W2472" i="1"/>
  <c r="L2472" i="1"/>
  <c r="W2471" i="1"/>
  <c r="L2471" i="1"/>
  <c r="W2470" i="1"/>
  <c r="L2470" i="1"/>
  <c r="W2469" i="1"/>
  <c r="L2469" i="1"/>
  <c r="W2468" i="1"/>
  <c r="L2468" i="1"/>
  <c r="W2467" i="1"/>
  <c r="L2467" i="1"/>
  <c r="W2466" i="1"/>
  <c r="L2466" i="1"/>
  <c r="W2465" i="1"/>
  <c r="L2465" i="1"/>
  <c r="W2464" i="1"/>
  <c r="L2464" i="1"/>
  <c r="W2463" i="1"/>
  <c r="L2463" i="1"/>
  <c r="W2462" i="1"/>
  <c r="L2462" i="1"/>
  <c r="W2461" i="1"/>
  <c r="L2461" i="1"/>
  <c r="W2460" i="1"/>
  <c r="L2460" i="1"/>
  <c r="W2459" i="1"/>
  <c r="L2459" i="1"/>
  <c r="W2458" i="1"/>
  <c r="L2458" i="1"/>
  <c r="W2457" i="1"/>
  <c r="L2457" i="1"/>
  <c r="W2456" i="1"/>
  <c r="L2456" i="1"/>
  <c r="W2455" i="1"/>
  <c r="L2455" i="1"/>
  <c r="W2454" i="1"/>
  <c r="L2454" i="1"/>
  <c r="W2453" i="1"/>
  <c r="L2453" i="1"/>
  <c r="W2452" i="1"/>
  <c r="L2452" i="1"/>
  <c r="W2451" i="1"/>
  <c r="L2451" i="1"/>
  <c r="W2450" i="1"/>
  <c r="L2450" i="1"/>
  <c r="W2449" i="1"/>
  <c r="L2449" i="1"/>
  <c r="W2448" i="1"/>
  <c r="L2448" i="1"/>
  <c r="W2447" i="1"/>
  <c r="L2447" i="1"/>
  <c r="W2446" i="1"/>
  <c r="L2446" i="1"/>
  <c r="W2445" i="1"/>
  <c r="L2445" i="1"/>
  <c r="W2444" i="1"/>
  <c r="L2444" i="1"/>
  <c r="W2443" i="1"/>
  <c r="L2443" i="1"/>
  <c r="W2442" i="1"/>
  <c r="L2442" i="1"/>
  <c r="W2441" i="1"/>
  <c r="L2441" i="1"/>
  <c r="W2440" i="1"/>
  <c r="L2440" i="1"/>
  <c r="W2439" i="1"/>
  <c r="L2439" i="1"/>
  <c r="W2438" i="1"/>
  <c r="L2438" i="1"/>
  <c r="W2437" i="1"/>
  <c r="L2437" i="1"/>
  <c r="W2436" i="1"/>
  <c r="L2436" i="1"/>
  <c r="W2435" i="1"/>
  <c r="L2435" i="1"/>
  <c r="W2434" i="1"/>
  <c r="L2434" i="1"/>
  <c r="W2433" i="1"/>
  <c r="L2433" i="1"/>
  <c r="W2432" i="1"/>
  <c r="L2432" i="1"/>
  <c r="W2431" i="1"/>
  <c r="L2431" i="1"/>
  <c r="W2430" i="1"/>
  <c r="L2430" i="1"/>
  <c r="W2429" i="1"/>
  <c r="L2429" i="1"/>
  <c r="W2428" i="1"/>
  <c r="L2428" i="1"/>
  <c r="W2427" i="1"/>
  <c r="L2427" i="1"/>
  <c r="W2426" i="1"/>
  <c r="L2426" i="1"/>
  <c r="W2425" i="1"/>
  <c r="L2425" i="1"/>
  <c r="W2424" i="1"/>
  <c r="L2424" i="1"/>
  <c r="W2423" i="1"/>
  <c r="L2423" i="1"/>
  <c r="W2422" i="1"/>
  <c r="L2422" i="1"/>
  <c r="W2421" i="1"/>
  <c r="L2421" i="1"/>
  <c r="W2420" i="1"/>
  <c r="L2420" i="1"/>
  <c r="W2419" i="1"/>
  <c r="L2419" i="1"/>
  <c r="W2418" i="1"/>
  <c r="L2418" i="1"/>
  <c r="W2417" i="1"/>
  <c r="L2417" i="1"/>
  <c r="W2416" i="1"/>
  <c r="L2416" i="1"/>
  <c r="W2415" i="1"/>
  <c r="L2415" i="1"/>
  <c r="W2414" i="1"/>
  <c r="L2414" i="1"/>
  <c r="W2413" i="1"/>
  <c r="L2413" i="1"/>
  <c r="W2412" i="1"/>
  <c r="L2412" i="1"/>
  <c r="W2411" i="1"/>
  <c r="L2411" i="1"/>
  <c r="W2410" i="1"/>
  <c r="L2410" i="1"/>
  <c r="W2409" i="1"/>
  <c r="L2409" i="1"/>
  <c r="W2408" i="1"/>
  <c r="L2408" i="1"/>
  <c r="W2407" i="1"/>
  <c r="L2407" i="1"/>
  <c r="W2406" i="1"/>
  <c r="L2406" i="1"/>
  <c r="W2405" i="1"/>
  <c r="L2405" i="1"/>
  <c r="W2404" i="1"/>
  <c r="L2404" i="1"/>
  <c r="W2403" i="1"/>
  <c r="L2403" i="1"/>
  <c r="W2402" i="1"/>
  <c r="L2402" i="1"/>
  <c r="W2401" i="1"/>
  <c r="L2401" i="1"/>
  <c r="W2400" i="1"/>
  <c r="L2400" i="1"/>
  <c r="W2399" i="1"/>
  <c r="L2399" i="1"/>
  <c r="W2398" i="1"/>
  <c r="L2398" i="1"/>
  <c r="W2397" i="1"/>
  <c r="L2397" i="1"/>
  <c r="W2396" i="1"/>
  <c r="L2396" i="1"/>
  <c r="W2395" i="1"/>
  <c r="L2395" i="1"/>
  <c r="W2394" i="1"/>
  <c r="L2394" i="1"/>
  <c r="W2393" i="1"/>
  <c r="L2393" i="1"/>
  <c r="W2392" i="1"/>
  <c r="L2392" i="1"/>
  <c r="W2391" i="1"/>
  <c r="L2391" i="1"/>
  <c r="W2390" i="1"/>
  <c r="L2390" i="1"/>
  <c r="W2389" i="1"/>
  <c r="L2389" i="1"/>
  <c r="W2388" i="1"/>
  <c r="L2388" i="1"/>
  <c r="W2387" i="1"/>
  <c r="L2387" i="1"/>
  <c r="W2386" i="1"/>
  <c r="L2386" i="1"/>
  <c r="W2385" i="1"/>
  <c r="L2385" i="1"/>
  <c r="W2384" i="1"/>
  <c r="L2384" i="1"/>
  <c r="W2383" i="1"/>
  <c r="L2383" i="1"/>
  <c r="W2382" i="1"/>
  <c r="L2382" i="1"/>
  <c r="W2381" i="1"/>
  <c r="L2381" i="1"/>
  <c r="W2380" i="1"/>
  <c r="L2380" i="1"/>
  <c r="W2379" i="1"/>
  <c r="L2379" i="1"/>
  <c r="W2378" i="1"/>
  <c r="L2378" i="1"/>
  <c r="W2377" i="1"/>
  <c r="L2377" i="1"/>
  <c r="W2376" i="1"/>
  <c r="L2376" i="1"/>
  <c r="W2375" i="1"/>
  <c r="L2375" i="1"/>
  <c r="W2374" i="1"/>
  <c r="L2374" i="1"/>
  <c r="W2373" i="1"/>
  <c r="L2373" i="1"/>
  <c r="W2372" i="1"/>
  <c r="L2372" i="1"/>
  <c r="W2371" i="1"/>
  <c r="L2371" i="1"/>
  <c r="W2370" i="1"/>
  <c r="L2370" i="1"/>
  <c r="W2369" i="1"/>
  <c r="L2369" i="1"/>
  <c r="W2368" i="1"/>
  <c r="L2368" i="1"/>
  <c r="W2367" i="1"/>
  <c r="L2367" i="1"/>
  <c r="W2366" i="1"/>
  <c r="L2366" i="1"/>
  <c r="W2365" i="1"/>
  <c r="L2365" i="1"/>
  <c r="W2364" i="1"/>
  <c r="L2364" i="1"/>
  <c r="W2363" i="1"/>
  <c r="L2363" i="1"/>
  <c r="W2362" i="1"/>
  <c r="L2362" i="1"/>
  <c r="W2361" i="1"/>
  <c r="L2361" i="1"/>
  <c r="W2360" i="1"/>
  <c r="L2360" i="1"/>
  <c r="W2359" i="1"/>
  <c r="L2359" i="1"/>
  <c r="W2358" i="1"/>
  <c r="L2358" i="1"/>
  <c r="W2357" i="1"/>
  <c r="L2357" i="1"/>
  <c r="W2356" i="1"/>
  <c r="L2356" i="1"/>
  <c r="W2355" i="1"/>
  <c r="L2355" i="1"/>
  <c r="W2354" i="1"/>
  <c r="L2354" i="1"/>
  <c r="W2353" i="1"/>
  <c r="L2353" i="1"/>
  <c r="W2352" i="1"/>
  <c r="L2352" i="1"/>
  <c r="W2351" i="1"/>
  <c r="L2351" i="1"/>
  <c r="W2350" i="1"/>
  <c r="L2350" i="1"/>
  <c r="W2349" i="1"/>
  <c r="L2349" i="1"/>
  <c r="W2348" i="1"/>
  <c r="L2348" i="1"/>
  <c r="W2347" i="1"/>
  <c r="L2347" i="1"/>
  <c r="W2346" i="1"/>
  <c r="L2346" i="1"/>
  <c r="W2345" i="1"/>
  <c r="L2345" i="1"/>
  <c r="W2344" i="1"/>
  <c r="L2344" i="1"/>
  <c r="W2343" i="1"/>
  <c r="L2343" i="1"/>
  <c r="W2342" i="1"/>
  <c r="L2342" i="1"/>
  <c r="W2341" i="1"/>
  <c r="L2341" i="1"/>
  <c r="W2340" i="1"/>
  <c r="L2340" i="1"/>
  <c r="W2339" i="1"/>
  <c r="L2339" i="1"/>
  <c r="W2338" i="1"/>
  <c r="L2338" i="1"/>
  <c r="W2337" i="1"/>
  <c r="L2337" i="1"/>
  <c r="W2336" i="1"/>
  <c r="L2336" i="1"/>
  <c r="W2335" i="1"/>
  <c r="L2335" i="1"/>
  <c r="W2334" i="1"/>
  <c r="L2334" i="1"/>
  <c r="W2333" i="1"/>
  <c r="L2333" i="1"/>
  <c r="W2332" i="1"/>
  <c r="L2332" i="1"/>
  <c r="W2331" i="1"/>
  <c r="L2331" i="1"/>
  <c r="W2330" i="1"/>
  <c r="L2330" i="1"/>
  <c r="W2329" i="1"/>
  <c r="L2329" i="1"/>
  <c r="W2328" i="1"/>
  <c r="L2328" i="1"/>
  <c r="W2327" i="1"/>
  <c r="L2327" i="1"/>
  <c r="W2326" i="1"/>
  <c r="L2326" i="1"/>
  <c r="W2325" i="1"/>
  <c r="L2325" i="1"/>
  <c r="W2324" i="1"/>
  <c r="L2324" i="1"/>
  <c r="W2323" i="1"/>
  <c r="L2323" i="1"/>
  <c r="W2322" i="1"/>
  <c r="L2322" i="1"/>
  <c r="W2321" i="1"/>
  <c r="L2321" i="1"/>
  <c r="W2320" i="1"/>
  <c r="L2320" i="1"/>
  <c r="W2319" i="1"/>
  <c r="L2319" i="1"/>
  <c r="W2318" i="1"/>
  <c r="L2318" i="1"/>
  <c r="W2317" i="1"/>
  <c r="L2317" i="1"/>
  <c r="W2316" i="1"/>
  <c r="L2316" i="1"/>
  <c r="W2315" i="1"/>
  <c r="L2315" i="1"/>
  <c r="W2314" i="1"/>
  <c r="L2314" i="1"/>
  <c r="W2313" i="1"/>
  <c r="L2313" i="1"/>
  <c r="W2312" i="1"/>
  <c r="L2312" i="1"/>
  <c r="W2311" i="1"/>
  <c r="L2311" i="1"/>
  <c r="W2310" i="1"/>
  <c r="L2310" i="1"/>
  <c r="W2309" i="1"/>
  <c r="L2309" i="1"/>
  <c r="W2308" i="1"/>
  <c r="L2308" i="1"/>
  <c r="W2307" i="1"/>
  <c r="L2307" i="1"/>
  <c r="W2306" i="1"/>
  <c r="L2306" i="1"/>
  <c r="W2305" i="1"/>
  <c r="L2305" i="1"/>
  <c r="W2304" i="1"/>
  <c r="L2304" i="1"/>
  <c r="W2303" i="1"/>
  <c r="L2303" i="1"/>
  <c r="W2302" i="1"/>
  <c r="L2302" i="1"/>
  <c r="W2301" i="1"/>
  <c r="L2301" i="1"/>
  <c r="W2300" i="1"/>
  <c r="L2300" i="1"/>
  <c r="W2299" i="1"/>
  <c r="L2299" i="1"/>
  <c r="W2298" i="1"/>
  <c r="L2298" i="1"/>
  <c r="W2297" i="1"/>
  <c r="L2297" i="1"/>
  <c r="W2296" i="1"/>
  <c r="L2296" i="1"/>
  <c r="W2295" i="1"/>
  <c r="L2295" i="1"/>
  <c r="W2294" i="1"/>
  <c r="L2294" i="1"/>
  <c r="W2293" i="1"/>
  <c r="L2293" i="1"/>
  <c r="W2292" i="1"/>
  <c r="L2292" i="1"/>
  <c r="W2291" i="1"/>
  <c r="L2291" i="1"/>
  <c r="W2290" i="1"/>
  <c r="L2290" i="1"/>
  <c r="W2289" i="1"/>
  <c r="L2289" i="1"/>
  <c r="W2288" i="1"/>
  <c r="L2288" i="1"/>
  <c r="W2287" i="1"/>
  <c r="L2287" i="1"/>
  <c r="W2286" i="1"/>
  <c r="L2286" i="1"/>
  <c r="W2285" i="1"/>
  <c r="L2285" i="1"/>
  <c r="W2284" i="1"/>
  <c r="L2284" i="1"/>
  <c r="W2283" i="1"/>
  <c r="L2283" i="1"/>
  <c r="W2282" i="1"/>
  <c r="L2282" i="1"/>
  <c r="W2281" i="1"/>
  <c r="L2281" i="1"/>
  <c r="W2280" i="1"/>
  <c r="L2280" i="1"/>
  <c r="W2279" i="1"/>
  <c r="L2279" i="1"/>
  <c r="W2278" i="1"/>
  <c r="L2278" i="1"/>
  <c r="W2277" i="1"/>
  <c r="L2277" i="1"/>
  <c r="W2276" i="1"/>
  <c r="L2276" i="1"/>
  <c r="W2275" i="1"/>
  <c r="L2275" i="1"/>
  <c r="W2274" i="1"/>
  <c r="L2274" i="1"/>
  <c r="W2273" i="1"/>
  <c r="L2273" i="1"/>
  <c r="W2272" i="1"/>
  <c r="L2272" i="1"/>
  <c r="W2271" i="1"/>
  <c r="L2271" i="1"/>
  <c r="W2270" i="1"/>
  <c r="L2270" i="1"/>
  <c r="W2269" i="1"/>
  <c r="L2269" i="1"/>
  <c r="W2268" i="1"/>
  <c r="L2268" i="1"/>
  <c r="W2267" i="1"/>
  <c r="L2267" i="1"/>
  <c r="W2266" i="1"/>
  <c r="L2266" i="1"/>
  <c r="W2265" i="1"/>
  <c r="L2265" i="1"/>
  <c r="W2264" i="1"/>
  <c r="L2264" i="1"/>
  <c r="W2263" i="1"/>
  <c r="L2263" i="1"/>
  <c r="W2262" i="1"/>
  <c r="L2262" i="1"/>
  <c r="W2261" i="1"/>
  <c r="L2261" i="1"/>
  <c r="W2260" i="1"/>
  <c r="L2260" i="1"/>
  <c r="W2259" i="1"/>
  <c r="L2259" i="1"/>
  <c r="W2258" i="1"/>
  <c r="L2258" i="1"/>
  <c r="W2257" i="1"/>
  <c r="L2257" i="1"/>
  <c r="W2256" i="1"/>
  <c r="L2256" i="1"/>
  <c r="W2255" i="1"/>
  <c r="L2255" i="1"/>
  <c r="W2254" i="1"/>
  <c r="L2254" i="1"/>
  <c r="W2253" i="1"/>
  <c r="L2253" i="1"/>
  <c r="W2252" i="1"/>
  <c r="L2252" i="1"/>
  <c r="W2251" i="1"/>
  <c r="L2251" i="1"/>
  <c r="W2250" i="1"/>
  <c r="L2250" i="1"/>
  <c r="W2249" i="1"/>
  <c r="L2249" i="1"/>
  <c r="W2248" i="1"/>
  <c r="L2248" i="1"/>
  <c r="W2247" i="1"/>
  <c r="L2247" i="1"/>
  <c r="W2246" i="1"/>
  <c r="L2246" i="1"/>
  <c r="W2245" i="1"/>
  <c r="L2245" i="1"/>
  <c r="W2244" i="1"/>
  <c r="L2244" i="1"/>
  <c r="W2243" i="1"/>
  <c r="L2243" i="1"/>
  <c r="W2242" i="1"/>
  <c r="L2242" i="1"/>
  <c r="W2241" i="1"/>
  <c r="L2241" i="1"/>
  <c r="W2240" i="1"/>
  <c r="L2240" i="1"/>
  <c r="W2239" i="1"/>
  <c r="L2239" i="1"/>
  <c r="W2238" i="1"/>
  <c r="L2238" i="1"/>
  <c r="W2237" i="1"/>
  <c r="L2237" i="1"/>
  <c r="W2236" i="1"/>
  <c r="L2236" i="1"/>
  <c r="W2235" i="1"/>
  <c r="L2235" i="1"/>
  <c r="W2234" i="1"/>
  <c r="L2234" i="1"/>
  <c r="W2233" i="1"/>
  <c r="L2233" i="1"/>
  <c r="W2232" i="1"/>
  <c r="L2232" i="1"/>
  <c r="W2231" i="1"/>
  <c r="L2231" i="1"/>
  <c r="W2230" i="1"/>
  <c r="L2230" i="1"/>
  <c r="W2229" i="1"/>
  <c r="L2229" i="1"/>
  <c r="W2228" i="1"/>
  <c r="L2228" i="1"/>
  <c r="W2227" i="1"/>
  <c r="L2227" i="1"/>
  <c r="W2226" i="1"/>
  <c r="L2226" i="1"/>
  <c r="W2225" i="1"/>
  <c r="L2225" i="1"/>
  <c r="W2224" i="1"/>
  <c r="L2224" i="1"/>
  <c r="W2223" i="1"/>
  <c r="L2223" i="1"/>
  <c r="W2222" i="1"/>
  <c r="L2222" i="1"/>
  <c r="W2221" i="1"/>
  <c r="L2221" i="1"/>
  <c r="W2220" i="1"/>
  <c r="L2220" i="1"/>
  <c r="W2219" i="1"/>
  <c r="L2219" i="1"/>
  <c r="W2218" i="1"/>
  <c r="L2218" i="1"/>
  <c r="W2217" i="1"/>
  <c r="L2217" i="1"/>
  <c r="W2216" i="1"/>
  <c r="L2216" i="1"/>
  <c r="W2215" i="1"/>
  <c r="L2215" i="1"/>
  <c r="W2214" i="1"/>
  <c r="L2214" i="1"/>
  <c r="W2213" i="1"/>
  <c r="L2213" i="1"/>
  <c r="W2212" i="1"/>
  <c r="L2212" i="1"/>
  <c r="W2211" i="1"/>
  <c r="L2211" i="1"/>
  <c r="W2210" i="1"/>
  <c r="L2210" i="1"/>
  <c r="W2209" i="1"/>
  <c r="L2209" i="1"/>
  <c r="W2208" i="1"/>
  <c r="L2208" i="1"/>
  <c r="W2207" i="1"/>
  <c r="L2207" i="1"/>
  <c r="W2206" i="1"/>
  <c r="L2206" i="1"/>
  <c r="W2205" i="1"/>
  <c r="L2205" i="1"/>
  <c r="W2204" i="1"/>
  <c r="L2204" i="1"/>
  <c r="W2203" i="1"/>
  <c r="L2203" i="1"/>
  <c r="W2202" i="1"/>
  <c r="L2202" i="1"/>
  <c r="W2201" i="1"/>
  <c r="L2201" i="1"/>
  <c r="W2200" i="1"/>
  <c r="L2200" i="1"/>
  <c r="W2199" i="1"/>
  <c r="L2199" i="1"/>
  <c r="W2198" i="1"/>
  <c r="L2198" i="1"/>
  <c r="W2197" i="1"/>
  <c r="L2197" i="1"/>
  <c r="W2196" i="1"/>
  <c r="L2196" i="1"/>
  <c r="W2195" i="1"/>
  <c r="L2195" i="1"/>
  <c r="W2194" i="1"/>
  <c r="L2194" i="1"/>
  <c r="W2193" i="1"/>
  <c r="L2193" i="1"/>
  <c r="W2192" i="1"/>
  <c r="L2192" i="1"/>
  <c r="W2191" i="1"/>
  <c r="L2191" i="1"/>
  <c r="W2190" i="1"/>
  <c r="L2190" i="1"/>
  <c r="W2189" i="1"/>
  <c r="L2189" i="1"/>
  <c r="W2188" i="1"/>
  <c r="L2188" i="1"/>
  <c r="W2187" i="1"/>
  <c r="L2187" i="1"/>
  <c r="W2186" i="1"/>
  <c r="L2186" i="1"/>
  <c r="W2185" i="1"/>
  <c r="L2185" i="1"/>
  <c r="W2184" i="1"/>
  <c r="L2184" i="1"/>
  <c r="W2183" i="1"/>
  <c r="L2183" i="1"/>
  <c r="W2182" i="1"/>
  <c r="L2182" i="1"/>
  <c r="W2181" i="1"/>
  <c r="L2181" i="1"/>
  <c r="W2180" i="1"/>
  <c r="L2180" i="1"/>
  <c r="W2179" i="1"/>
  <c r="L2179" i="1"/>
  <c r="W2178" i="1"/>
  <c r="L2178" i="1"/>
  <c r="W2177" i="1"/>
  <c r="L2177" i="1"/>
  <c r="W2176" i="1"/>
  <c r="L2176" i="1"/>
  <c r="W2175" i="1"/>
  <c r="L2175" i="1"/>
  <c r="W2174" i="1"/>
  <c r="L2174" i="1"/>
  <c r="W2173" i="1"/>
  <c r="L2173" i="1"/>
  <c r="W2172" i="1"/>
  <c r="L2172" i="1"/>
  <c r="W2171" i="1"/>
  <c r="L2171" i="1"/>
  <c r="W2170" i="1"/>
  <c r="L2170" i="1"/>
  <c r="W2169" i="1"/>
  <c r="L2169" i="1"/>
  <c r="W2168" i="1"/>
  <c r="L2168" i="1"/>
  <c r="W2167" i="1"/>
  <c r="L2167" i="1"/>
  <c r="W2166" i="1"/>
  <c r="L2166" i="1"/>
  <c r="W2165" i="1"/>
  <c r="L2165" i="1"/>
  <c r="W2164" i="1"/>
  <c r="L2164" i="1"/>
  <c r="W2163" i="1"/>
  <c r="L2163" i="1"/>
  <c r="W2162" i="1"/>
  <c r="L2162" i="1"/>
  <c r="W2161" i="1"/>
  <c r="L2161" i="1"/>
  <c r="W2160" i="1"/>
  <c r="L2160" i="1"/>
  <c r="W2159" i="1"/>
  <c r="L2159" i="1"/>
  <c r="W2158" i="1"/>
  <c r="L2158" i="1"/>
  <c r="W2157" i="1"/>
  <c r="L2157" i="1"/>
  <c r="W2156" i="1"/>
  <c r="L2156" i="1"/>
  <c r="W2155" i="1"/>
  <c r="L2155" i="1"/>
  <c r="W2154" i="1"/>
  <c r="L2154" i="1"/>
  <c r="W2153" i="1"/>
  <c r="L2153" i="1"/>
  <c r="W2152" i="1"/>
  <c r="L2152" i="1"/>
  <c r="W2151" i="1"/>
  <c r="L2151" i="1"/>
  <c r="W2150" i="1"/>
  <c r="L2150" i="1"/>
  <c r="W2149" i="1"/>
  <c r="L2149" i="1"/>
  <c r="W2148" i="1"/>
  <c r="L2148" i="1"/>
  <c r="W2147" i="1"/>
  <c r="L2147" i="1"/>
  <c r="W2146" i="1"/>
  <c r="L2146" i="1"/>
  <c r="W2145" i="1"/>
  <c r="L2145" i="1"/>
  <c r="W2144" i="1"/>
  <c r="L2144" i="1"/>
  <c r="W2143" i="1"/>
  <c r="L2143" i="1"/>
  <c r="W2142" i="1"/>
  <c r="L2142" i="1"/>
  <c r="W2141" i="1"/>
  <c r="L2141" i="1"/>
  <c r="W2140" i="1"/>
  <c r="L2140" i="1"/>
  <c r="W2139" i="1"/>
  <c r="L2139" i="1"/>
  <c r="W2138" i="1"/>
  <c r="L2138" i="1"/>
  <c r="W2137" i="1"/>
  <c r="L2137" i="1"/>
  <c r="W2136" i="1"/>
  <c r="L2136" i="1"/>
  <c r="W2135" i="1"/>
  <c r="L2135" i="1"/>
  <c r="W2134" i="1"/>
  <c r="L2134" i="1"/>
  <c r="W2133" i="1"/>
  <c r="L2133" i="1"/>
  <c r="W2132" i="1"/>
  <c r="L2132" i="1"/>
  <c r="W2131" i="1"/>
  <c r="L2131" i="1"/>
  <c r="W2130" i="1"/>
  <c r="L2130" i="1"/>
  <c r="W2129" i="1"/>
  <c r="L2129" i="1"/>
  <c r="W2128" i="1"/>
  <c r="L2128" i="1"/>
  <c r="W2127" i="1"/>
  <c r="L2127" i="1"/>
  <c r="W2126" i="1"/>
  <c r="L2126" i="1"/>
  <c r="W2125" i="1"/>
  <c r="L2125" i="1"/>
  <c r="W2124" i="1"/>
  <c r="L2124" i="1"/>
  <c r="W2123" i="1"/>
  <c r="L2123" i="1"/>
  <c r="W2122" i="1"/>
  <c r="L2122" i="1"/>
  <c r="W2121" i="1"/>
  <c r="L2121" i="1"/>
  <c r="W2120" i="1"/>
  <c r="L2120" i="1"/>
  <c r="W2119" i="1"/>
  <c r="L2119" i="1"/>
  <c r="W2118" i="1"/>
  <c r="L2118" i="1"/>
  <c r="W2117" i="1"/>
  <c r="L2117" i="1"/>
  <c r="W2116" i="1"/>
  <c r="L2116" i="1"/>
  <c r="W2115" i="1"/>
  <c r="L2115" i="1"/>
  <c r="W2114" i="1"/>
  <c r="L2114" i="1"/>
  <c r="W2113" i="1"/>
  <c r="L2113" i="1"/>
  <c r="W2112" i="1"/>
  <c r="L2112" i="1"/>
  <c r="W2111" i="1"/>
  <c r="L2111" i="1"/>
  <c r="W2110" i="1"/>
  <c r="L2110" i="1"/>
  <c r="W2109" i="1"/>
  <c r="L2109" i="1"/>
  <c r="W2108" i="1"/>
  <c r="L2108" i="1"/>
  <c r="W2107" i="1"/>
  <c r="L2107" i="1"/>
  <c r="W2106" i="1"/>
  <c r="L2106" i="1"/>
  <c r="W2105" i="1"/>
  <c r="L2105" i="1"/>
  <c r="W2104" i="1"/>
  <c r="L2104" i="1"/>
  <c r="W2103" i="1"/>
  <c r="L2103" i="1"/>
  <c r="W2102" i="1"/>
  <c r="L2102" i="1"/>
  <c r="W2101" i="1"/>
  <c r="L2101" i="1"/>
  <c r="W2100" i="1"/>
  <c r="L2100" i="1"/>
  <c r="W2099" i="1"/>
  <c r="L2099" i="1"/>
  <c r="W2098" i="1"/>
  <c r="L2098" i="1"/>
  <c r="W2097" i="1"/>
  <c r="L2097" i="1"/>
  <c r="W2096" i="1"/>
  <c r="L2096" i="1"/>
  <c r="W2095" i="1"/>
  <c r="L2095" i="1"/>
  <c r="W2094" i="1"/>
  <c r="L2094" i="1"/>
  <c r="W2093" i="1"/>
  <c r="L2093" i="1"/>
  <c r="W2092" i="1"/>
  <c r="L2092" i="1"/>
  <c r="W2091" i="1"/>
  <c r="L2091" i="1"/>
  <c r="W2090" i="1"/>
  <c r="L2090" i="1"/>
  <c r="W2089" i="1"/>
  <c r="L2089" i="1"/>
  <c r="W2088" i="1"/>
  <c r="L2088" i="1"/>
  <c r="W2087" i="1"/>
  <c r="L2087" i="1"/>
  <c r="W2086" i="1"/>
  <c r="L2086" i="1"/>
  <c r="W2085" i="1"/>
  <c r="L2085" i="1"/>
  <c r="W2084" i="1"/>
  <c r="L2084" i="1"/>
  <c r="W2083" i="1"/>
  <c r="L2083" i="1"/>
  <c r="W2082" i="1"/>
  <c r="L2082" i="1"/>
  <c r="W2081" i="1"/>
  <c r="L2081" i="1"/>
  <c r="W2080" i="1"/>
  <c r="L2080" i="1"/>
  <c r="W2079" i="1"/>
  <c r="L2079" i="1"/>
  <c r="W2078" i="1"/>
  <c r="L2078" i="1"/>
  <c r="W2077" i="1"/>
  <c r="L2077" i="1"/>
  <c r="W2076" i="1"/>
  <c r="L2076" i="1"/>
  <c r="W2075" i="1"/>
  <c r="L2075" i="1"/>
  <c r="W2074" i="1"/>
  <c r="L2074" i="1"/>
  <c r="W2073" i="1"/>
  <c r="L2073" i="1"/>
  <c r="W2072" i="1"/>
  <c r="L2072" i="1"/>
  <c r="W2071" i="1"/>
  <c r="L2071" i="1"/>
  <c r="W2070" i="1"/>
  <c r="L2070" i="1"/>
  <c r="W2069" i="1"/>
  <c r="L2069" i="1"/>
  <c r="W2068" i="1"/>
  <c r="L2068" i="1"/>
  <c r="W2067" i="1"/>
  <c r="L2067" i="1"/>
  <c r="W2066" i="1"/>
  <c r="L2066" i="1"/>
  <c r="W2065" i="1"/>
  <c r="L2065" i="1"/>
  <c r="W2064" i="1"/>
  <c r="L2064" i="1"/>
  <c r="W2063" i="1"/>
  <c r="L2063" i="1"/>
  <c r="W2062" i="1"/>
  <c r="L2062" i="1"/>
  <c r="W2061" i="1"/>
  <c r="L2061" i="1"/>
  <c r="W2060" i="1"/>
  <c r="L2060" i="1"/>
  <c r="W2059" i="1"/>
  <c r="L2059" i="1"/>
  <c r="W2058" i="1"/>
  <c r="L2058" i="1"/>
  <c r="W2057" i="1"/>
  <c r="L2057" i="1"/>
  <c r="W2056" i="1"/>
  <c r="L2056" i="1"/>
  <c r="W2055" i="1"/>
  <c r="L2055" i="1"/>
  <c r="W2054" i="1"/>
  <c r="L2054" i="1"/>
  <c r="W2053" i="1"/>
  <c r="L2053" i="1"/>
  <c r="W2052" i="1"/>
  <c r="L2052" i="1"/>
  <c r="W2051" i="1"/>
  <c r="L2051" i="1"/>
  <c r="W2050" i="1"/>
  <c r="L2050" i="1"/>
  <c r="W2049" i="1"/>
  <c r="L2049" i="1"/>
  <c r="W2048" i="1"/>
  <c r="L2048" i="1"/>
  <c r="W2047" i="1"/>
  <c r="L2047" i="1"/>
  <c r="W2046" i="1"/>
  <c r="L2046" i="1"/>
  <c r="W2045" i="1"/>
  <c r="L2045" i="1"/>
  <c r="W2044" i="1"/>
  <c r="L2044" i="1"/>
  <c r="W2043" i="1"/>
  <c r="L2043" i="1"/>
  <c r="W2042" i="1"/>
  <c r="L2042" i="1"/>
  <c r="W2041" i="1"/>
  <c r="L2041" i="1"/>
  <c r="W2040" i="1"/>
  <c r="L2040" i="1"/>
  <c r="W2039" i="1"/>
  <c r="L2039" i="1"/>
  <c r="W2038" i="1"/>
  <c r="L2038" i="1"/>
  <c r="W2037" i="1"/>
  <c r="L2037" i="1"/>
  <c r="W2036" i="1"/>
  <c r="L2036" i="1"/>
  <c r="W2035" i="1"/>
  <c r="L2035" i="1"/>
  <c r="W2034" i="1"/>
  <c r="L2034" i="1"/>
  <c r="W2033" i="1"/>
  <c r="L2033" i="1"/>
  <c r="W2032" i="1"/>
  <c r="L2032" i="1"/>
  <c r="W2031" i="1"/>
  <c r="L2031" i="1"/>
  <c r="W2030" i="1"/>
  <c r="L2030" i="1"/>
  <c r="W2029" i="1"/>
  <c r="L2029" i="1"/>
  <c r="W2028" i="1"/>
  <c r="L2028" i="1"/>
  <c r="W2027" i="1"/>
  <c r="L2027" i="1"/>
  <c r="W2026" i="1"/>
  <c r="L2026" i="1"/>
  <c r="W2025" i="1"/>
  <c r="L2025" i="1"/>
  <c r="W2024" i="1"/>
  <c r="L2024" i="1"/>
  <c r="W2023" i="1"/>
  <c r="L2023" i="1"/>
  <c r="W2022" i="1"/>
  <c r="L2022" i="1"/>
  <c r="W2021" i="1"/>
  <c r="L2021" i="1"/>
  <c r="W2020" i="1"/>
  <c r="L2020" i="1"/>
  <c r="W2019" i="1"/>
  <c r="L2019" i="1"/>
  <c r="W2018" i="1"/>
  <c r="L2018" i="1"/>
  <c r="W2017" i="1"/>
  <c r="L2017" i="1"/>
  <c r="W2016" i="1"/>
  <c r="L2016" i="1"/>
  <c r="W2015" i="1"/>
  <c r="L2015" i="1"/>
  <c r="W2014" i="1"/>
  <c r="L2014" i="1"/>
  <c r="W2013" i="1"/>
  <c r="L2013" i="1"/>
  <c r="W2012" i="1"/>
  <c r="L2012" i="1"/>
  <c r="W2011" i="1"/>
  <c r="L2011" i="1"/>
  <c r="W2010" i="1"/>
  <c r="L2010" i="1"/>
  <c r="W2009" i="1"/>
  <c r="L2009" i="1"/>
  <c r="W2008" i="1"/>
  <c r="L2008" i="1"/>
  <c r="W2007" i="1"/>
  <c r="L2007" i="1"/>
  <c r="W2006" i="1"/>
  <c r="L2006" i="1"/>
  <c r="W2005" i="1"/>
  <c r="L2005" i="1"/>
  <c r="W2004" i="1"/>
  <c r="L2004" i="1"/>
  <c r="W2003" i="1"/>
  <c r="L2003" i="1"/>
  <c r="W2002" i="1"/>
  <c r="L2002" i="1"/>
  <c r="W2001" i="1"/>
  <c r="L2001" i="1"/>
  <c r="W2000" i="1"/>
  <c r="L2000" i="1"/>
  <c r="W1999" i="1"/>
  <c r="L1999" i="1"/>
  <c r="W1998" i="1"/>
  <c r="L1998" i="1"/>
  <c r="W1997" i="1"/>
  <c r="L1997" i="1"/>
  <c r="W1996" i="1"/>
  <c r="L1996" i="1"/>
  <c r="W1995" i="1"/>
  <c r="L1995" i="1"/>
  <c r="W1994" i="1"/>
  <c r="L1994" i="1"/>
  <c r="W1993" i="1"/>
  <c r="L1993" i="1"/>
  <c r="W1992" i="1"/>
  <c r="L1992" i="1"/>
  <c r="W1991" i="1"/>
  <c r="L1991" i="1"/>
  <c r="W1990" i="1"/>
  <c r="L1990" i="1"/>
  <c r="W1989" i="1"/>
  <c r="L1989" i="1"/>
  <c r="W1988" i="1"/>
  <c r="L1988" i="1"/>
  <c r="W1987" i="1"/>
  <c r="L1987" i="1"/>
  <c r="W1986" i="1"/>
  <c r="L1986" i="1"/>
  <c r="W1985" i="1"/>
  <c r="L1985" i="1"/>
  <c r="W1984" i="1"/>
  <c r="L1984" i="1"/>
  <c r="W1983" i="1"/>
  <c r="L1983" i="1"/>
  <c r="W1982" i="1"/>
  <c r="L1982" i="1"/>
  <c r="W1981" i="1"/>
  <c r="L1981" i="1"/>
  <c r="W1980" i="1"/>
  <c r="L1980" i="1"/>
  <c r="W1979" i="1"/>
  <c r="L1979" i="1"/>
  <c r="W1978" i="1"/>
  <c r="L1978" i="1"/>
  <c r="W1977" i="1"/>
  <c r="L1977" i="1"/>
  <c r="W1976" i="1"/>
  <c r="L1976" i="1"/>
  <c r="W1975" i="1"/>
  <c r="L1975" i="1"/>
  <c r="W1974" i="1"/>
  <c r="L1974" i="1"/>
  <c r="W1973" i="1"/>
  <c r="L1973" i="1"/>
  <c r="W1972" i="1"/>
  <c r="L1972" i="1"/>
  <c r="W1971" i="1"/>
  <c r="L1971" i="1"/>
  <c r="W1970" i="1"/>
  <c r="L1970" i="1"/>
  <c r="W1969" i="1"/>
  <c r="L1969" i="1"/>
  <c r="W1968" i="1"/>
  <c r="L1968" i="1"/>
  <c r="W1967" i="1"/>
  <c r="L1967" i="1"/>
  <c r="W1966" i="1"/>
  <c r="L1966" i="1"/>
  <c r="W1965" i="1"/>
  <c r="L1965" i="1"/>
  <c r="W1964" i="1"/>
  <c r="L1964" i="1"/>
  <c r="W1963" i="1"/>
  <c r="L1963" i="1"/>
  <c r="W1962" i="1"/>
  <c r="L1962" i="1"/>
  <c r="W1961" i="1"/>
  <c r="L1961" i="1"/>
  <c r="W1960" i="1"/>
  <c r="L1960" i="1"/>
  <c r="W1959" i="1"/>
  <c r="L1959" i="1"/>
  <c r="W1958" i="1"/>
  <c r="L1958" i="1"/>
  <c r="W1957" i="1"/>
  <c r="L1957" i="1"/>
  <c r="W1956" i="1"/>
  <c r="L1956" i="1"/>
  <c r="W1955" i="1"/>
  <c r="L1955" i="1"/>
  <c r="W1954" i="1"/>
  <c r="L1954" i="1"/>
  <c r="W1953" i="1"/>
  <c r="L1953" i="1"/>
  <c r="W1952" i="1"/>
  <c r="L1952" i="1"/>
  <c r="W1951" i="1"/>
  <c r="L1951" i="1"/>
  <c r="W1950" i="1"/>
  <c r="L1950" i="1"/>
  <c r="W1949" i="1"/>
  <c r="L1949" i="1"/>
  <c r="W1948" i="1"/>
  <c r="L1948" i="1"/>
  <c r="W1947" i="1"/>
  <c r="L1947" i="1"/>
  <c r="W1946" i="1"/>
  <c r="L1946" i="1"/>
  <c r="W1945" i="1"/>
  <c r="L1945" i="1"/>
  <c r="W1944" i="1"/>
  <c r="L1944" i="1"/>
  <c r="W1943" i="1"/>
  <c r="L1943" i="1"/>
  <c r="W1942" i="1"/>
  <c r="L1942" i="1"/>
  <c r="W1941" i="1"/>
  <c r="L1941" i="1"/>
  <c r="W1940" i="1"/>
  <c r="L1940" i="1"/>
  <c r="W1939" i="1"/>
  <c r="L1939" i="1"/>
  <c r="W1938" i="1"/>
  <c r="L1938" i="1"/>
  <c r="W1937" i="1"/>
  <c r="L1937" i="1"/>
  <c r="W1936" i="1"/>
  <c r="L1936" i="1"/>
  <c r="W1935" i="1"/>
  <c r="L1935" i="1"/>
  <c r="W1934" i="1"/>
  <c r="L1934" i="1"/>
  <c r="W1933" i="1"/>
  <c r="L1933" i="1"/>
  <c r="W1932" i="1"/>
  <c r="L1932" i="1"/>
  <c r="W1931" i="1"/>
  <c r="L1931" i="1"/>
  <c r="W1930" i="1"/>
  <c r="L1930" i="1"/>
  <c r="W1929" i="1"/>
  <c r="L1929" i="1"/>
  <c r="W1928" i="1"/>
  <c r="L1928" i="1"/>
  <c r="W1927" i="1"/>
  <c r="L1927" i="1"/>
  <c r="W1926" i="1"/>
  <c r="L1926" i="1"/>
  <c r="W1925" i="1"/>
  <c r="L1925" i="1"/>
  <c r="W1924" i="1"/>
  <c r="L1924" i="1"/>
  <c r="W1923" i="1"/>
  <c r="L1923" i="1"/>
  <c r="W1922" i="1"/>
  <c r="L1922" i="1"/>
  <c r="W1921" i="1"/>
  <c r="L1921" i="1"/>
  <c r="W1920" i="1"/>
  <c r="L1920" i="1"/>
  <c r="W1919" i="1"/>
  <c r="L1919" i="1"/>
  <c r="W1918" i="1"/>
  <c r="L1918" i="1"/>
  <c r="W1917" i="1"/>
  <c r="L1917" i="1"/>
  <c r="W1916" i="1"/>
  <c r="L1916" i="1"/>
  <c r="W1915" i="1"/>
  <c r="L1915" i="1"/>
  <c r="W1914" i="1"/>
  <c r="L1914" i="1"/>
  <c r="W1913" i="1"/>
  <c r="L1913" i="1"/>
  <c r="W1912" i="1"/>
  <c r="L1912" i="1"/>
  <c r="W1911" i="1"/>
  <c r="L1911" i="1"/>
  <c r="W1910" i="1"/>
  <c r="L1910" i="1"/>
  <c r="W1909" i="1"/>
  <c r="L1909" i="1"/>
  <c r="W1908" i="1"/>
  <c r="L1908" i="1"/>
  <c r="W1907" i="1"/>
  <c r="L1907" i="1"/>
  <c r="W1906" i="1"/>
  <c r="L1906" i="1"/>
  <c r="W1905" i="1"/>
  <c r="L1905" i="1"/>
  <c r="W1904" i="1"/>
  <c r="L1904" i="1"/>
  <c r="W1903" i="1"/>
  <c r="L1903" i="1"/>
  <c r="W1902" i="1"/>
  <c r="L1902" i="1"/>
  <c r="W1901" i="1"/>
  <c r="L1901" i="1"/>
  <c r="W1900" i="1"/>
  <c r="L1900" i="1"/>
  <c r="W1899" i="1"/>
  <c r="L1899" i="1"/>
  <c r="W1898" i="1"/>
  <c r="L1898" i="1"/>
  <c r="W1897" i="1"/>
  <c r="L1897" i="1"/>
  <c r="W1896" i="1"/>
  <c r="L1896" i="1"/>
  <c r="W1895" i="1"/>
  <c r="L1895" i="1"/>
  <c r="W1894" i="1"/>
  <c r="L1894" i="1"/>
  <c r="W1893" i="1"/>
  <c r="L1893" i="1"/>
  <c r="W1892" i="1"/>
  <c r="L1892" i="1"/>
  <c r="W1891" i="1"/>
  <c r="L1891" i="1"/>
  <c r="W1890" i="1"/>
  <c r="L1890" i="1"/>
  <c r="W1889" i="1"/>
  <c r="L1889" i="1"/>
  <c r="W1888" i="1"/>
  <c r="L1888" i="1"/>
  <c r="W1887" i="1"/>
  <c r="L1887" i="1"/>
  <c r="W1886" i="1"/>
  <c r="L1886" i="1"/>
  <c r="W1885" i="1"/>
  <c r="L1885" i="1"/>
  <c r="W1884" i="1"/>
  <c r="L1884" i="1"/>
  <c r="W1883" i="1"/>
  <c r="L1883" i="1"/>
  <c r="W1882" i="1"/>
  <c r="L1882" i="1"/>
  <c r="W1881" i="1"/>
  <c r="L1881" i="1"/>
  <c r="W1880" i="1"/>
  <c r="L1880" i="1"/>
  <c r="W1879" i="1"/>
  <c r="L1879" i="1"/>
  <c r="W1878" i="1"/>
  <c r="L1878" i="1"/>
  <c r="W1877" i="1"/>
  <c r="L1877" i="1"/>
  <c r="W1876" i="1"/>
  <c r="L1876" i="1"/>
  <c r="W1875" i="1"/>
  <c r="L1875" i="1"/>
  <c r="W1874" i="1"/>
  <c r="L1874" i="1"/>
  <c r="W1873" i="1"/>
  <c r="L1873" i="1"/>
  <c r="W1872" i="1"/>
  <c r="L1872" i="1"/>
  <c r="W1871" i="1"/>
  <c r="L1871" i="1"/>
  <c r="W1870" i="1"/>
  <c r="L1870" i="1"/>
  <c r="W1869" i="1"/>
  <c r="L1869" i="1"/>
  <c r="W1868" i="1"/>
  <c r="L1868" i="1"/>
  <c r="W1867" i="1"/>
  <c r="L1867" i="1"/>
  <c r="W1866" i="1"/>
  <c r="L1866" i="1"/>
  <c r="W1865" i="1"/>
  <c r="L1865" i="1"/>
  <c r="W1864" i="1"/>
  <c r="L1864" i="1"/>
  <c r="W1863" i="1"/>
  <c r="L1863" i="1"/>
  <c r="W1862" i="1"/>
  <c r="L1862" i="1"/>
  <c r="W1861" i="1"/>
  <c r="L1861" i="1"/>
  <c r="W1860" i="1"/>
  <c r="L1860" i="1"/>
  <c r="W1859" i="1"/>
  <c r="L1859" i="1"/>
  <c r="W1858" i="1"/>
  <c r="L1858" i="1"/>
  <c r="W1857" i="1"/>
  <c r="L1857" i="1"/>
  <c r="W1856" i="1"/>
  <c r="L1856" i="1"/>
  <c r="W1855" i="1"/>
  <c r="L1855" i="1"/>
  <c r="W1854" i="1"/>
  <c r="L1854" i="1"/>
  <c r="W1853" i="1"/>
  <c r="L1853" i="1"/>
  <c r="W1852" i="1"/>
  <c r="L1852" i="1"/>
  <c r="W1851" i="1"/>
  <c r="L1851" i="1"/>
  <c r="W1850" i="1"/>
  <c r="L1850" i="1"/>
  <c r="W1849" i="1"/>
  <c r="L1849" i="1"/>
  <c r="W1848" i="1"/>
  <c r="L1848" i="1"/>
  <c r="W1847" i="1"/>
  <c r="L1847" i="1"/>
  <c r="W1846" i="1"/>
  <c r="L1846" i="1"/>
  <c r="W1845" i="1"/>
  <c r="L1845" i="1"/>
  <c r="W1844" i="1"/>
  <c r="L1844" i="1"/>
  <c r="W1843" i="1"/>
  <c r="L1843" i="1"/>
  <c r="W1842" i="1"/>
  <c r="L1842" i="1"/>
  <c r="W1841" i="1"/>
  <c r="L1841" i="1"/>
  <c r="W1840" i="1"/>
  <c r="L1840" i="1"/>
  <c r="W1839" i="1"/>
  <c r="L1839" i="1"/>
  <c r="W1838" i="1"/>
  <c r="L1838" i="1"/>
  <c r="W1837" i="1"/>
  <c r="L1837" i="1"/>
  <c r="W1836" i="1"/>
  <c r="L1836" i="1"/>
  <c r="W1835" i="1"/>
  <c r="L1835" i="1"/>
  <c r="W1834" i="1"/>
  <c r="L1834" i="1"/>
  <c r="W1833" i="1"/>
  <c r="L1833" i="1"/>
  <c r="W1832" i="1"/>
  <c r="L1832" i="1"/>
  <c r="W1831" i="1"/>
  <c r="L1831" i="1"/>
  <c r="W1830" i="1"/>
  <c r="L1830" i="1"/>
  <c r="W1829" i="1"/>
  <c r="L1829" i="1"/>
  <c r="W1828" i="1"/>
  <c r="L1828" i="1"/>
  <c r="W1827" i="1"/>
  <c r="L1827" i="1"/>
  <c r="W1826" i="1"/>
  <c r="L1826" i="1"/>
  <c r="W1825" i="1"/>
  <c r="L1825" i="1"/>
  <c r="W1824" i="1"/>
  <c r="L1824" i="1"/>
  <c r="W1823" i="1"/>
  <c r="L1823" i="1"/>
  <c r="W1822" i="1"/>
  <c r="L1822" i="1"/>
  <c r="W1821" i="1"/>
  <c r="L1821" i="1"/>
  <c r="W1820" i="1"/>
  <c r="L1820" i="1"/>
  <c r="W1819" i="1"/>
  <c r="L1819" i="1"/>
  <c r="W1818" i="1"/>
  <c r="L1818" i="1"/>
  <c r="W1817" i="1"/>
  <c r="L1817" i="1"/>
  <c r="W1816" i="1"/>
  <c r="L1816" i="1"/>
  <c r="W1815" i="1"/>
  <c r="L1815" i="1"/>
  <c r="W1814" i="1"/>
  <c r="L1814" i="1"/>
  <c r="W1813" i="1"/>
  <c r="L1813" i="1"/>
  <c r="W1812" i="1"/>
  <c r="L1812" i="1"/>
  <c r="W1811" i="1"/>
  <c r="L1811" i="1"/>
  <c r="W1810" i="1"/>
  <c r="L1810" i="1"/>
  <c r="W1809" i="1"/>
  <c r="L1809" i="1"/>
  <c r="W1808" i="1"/>
  <c r="L1808" i="1"/>
  <c r="W1807" i="1"/>
  <c r="L1807" i="1"/>
  <c r="W1806" i="1"/>
  <c r="L1806" i="1"/>
  <c r="W1805" i="1"/>
  <c r="L1805" i="1"/>
  <c r="W1804" i="1"/>
  <c r="L1804" i="1"/>
  <c r="W1803" i="1"/>
  <c r="L1803" i="1"/>
  <c r="W1802" i="1"/>
  <c r="L1802" i="1"/>
  <c r="W1801" i="1"/>
  <c r="L1801" i="1"/>
  <c r="W1800" i="1"/>
  <c r="L1800" i="1"/>
  <c r="W1799" i="1"/>
  <c r="L1799" i="1"/>
  <c r="W1798" i="1"/>
  <c r="L1798" i="1"/>
  <c r="W1797" i="1"/>
  <c r="L1797" i="1"/>
  <c r="W1796" i="1"/>
  <c r="L1796" i="1"/>
  <c r="W1795" i="1"/>
  <c r="L1795" i="1"/>
  <c r="W1794" i="1"/>
  <c r="L1794" i="1"/>
  <c r="W1793" i="1"/>
  <c r="L1793" i="1"/>
  <c r="W1792" i="1"/>
  <c r="L1792" i="1"/>
  <c r="W1791" i="1"/>
  <c r="L1791" i="1"/>
  <c r="W1790" i="1"/>
  <c r="L1790" i="1"/>
  <c r="W1789" i="1"/>
  <c r="L1789" i="1"/>
  <c r="W1788" i="1"/>
  <c r="L1788" i="1"/>
  <c r="W1787" i="1"/>
  <c r="L1787" i="1"/>
  <c r="W1786" i="1"/>
  <c r="L1786" i="1"/>
  <c r="W1785" i="1"/>
  <c r="L1785" i="1"/>
  <c r="W1784" i="1"/>
  <c r="L1784" i="1"/>
  <c r="W1783" i="1"/>
  <c r="L1783" i="1"/>
  <c r="W1782" i="1"/>
  <c r="L1782" i="1"/>
  <c r="W1781" i="1"/>
  <c r="L1781" i="1"/>
  <c r="W1780" i="1"/>
  <c r="L1780" i="1"/>
  <c r="W1779" i="1"/>
  <c r="L1779" i="1"/>
  <c r="W1778" i="1"/>
  <c r="L1778" i="1"/>
  <c r="W1777" i="1"/>
  <c r="L1777" i="1"/>
  <c r="W1776" i="1"/>
  <c r="L1776" i="1"/>
  <c r="W1775" i="1"/>
  <c r="L1775" i="1"/>
  <c r="W1774" i="1"/>
  <c r="L1774" i="1"/>
  <c r="W1773" i="1"/>
  <c r="L1773" i="1"/>
  <c r="W1772" i="1"/>
  <c r="L1772" i="1"/>
  <c r="W1771" i="1"/>
  <c r="L1771" i="1"/>
  <c r="W1770" i="1"/>
  <c r="L1770" i="1"/>
  <c r="W1769" i="1"/>
  <c r="L1769" i="1"/>
  <c r="W1768" i="1"/>
  <c r="L1768" i="1"/>
  <c r="W1767" i="1"/>
  <c r="L1767" i="1"/>
  <c r="W1766" i="1"/>
  <c r="L1766" i="1"/>
  <c r="W1765" i="1"/>
  <c r="L1765" i="1"/>
  <c r="W1764" i="1"/>
  <c r="L1764" i="1"/>
  <c r="W1763" i="1"/>
  <c r="L1763" i="1"/>
  <c r="W1762" i="1"/>
  <c r="L1762" i="1"/>
  <c r="W1761" i="1"/>
  <c r="L1761" i="1"/>
  <c r="W1760" i="1"/>
  <c r="L1760" i="1"/>
  <c r="W1759" i="1"/>
  <c r="L1759" i="1"/>
  <c r="W1758" i="1"/>
  <c r="L1758" i="1"/>
  <c r="W1757" i="1"/>
  <c r="L1757" i="1"/>
  <c r="W1756" i="1"/>
  <c r="L1756" i="1"/>
  <c r="W1755" i="1"/>
  <c r="L1755" i="1"/>
  <c r="W1754" i="1"/>
  <c r="L1754" i="1"/>
  <c r="W1753" i="1"/>
  <c r="L1753" i="1"/>
  <c r="W1752" i="1"/>
  <c r="L1752" i="1"/>
  <c r="W1751" i="1"/>
  <c r="L1751" i="1"/>
  <c r="W1750" i="1"/>
  <c r="L1750" i="1"/>
  <c r="W1749" i="1"/>
  <c r="L1749" i="1"/>
  <c r="W1748" i="1"/>
  <c r="L1748" i="1"/>
  <c r="W1747" i="1"/>
  <c r="L1747" i="1"/>
  <c r="W1746" i="1"/>
  <c r="L1746" i="1"/>
  <c r="W1745" i="1"/>
  <c r="L1745" i="1"/>
  <c r="W1744" i="1"/>
  <c r="L1744" i="1"/>
  <c r="W1743" i="1"/>
  <c r="L1743" i="1"/>
  <c r="W1742" i="1"/>
  <c r="L1742" i="1"/>
  <c r="W1741" i="1"/>
  <c r="L1741" i="1"/>
  <c r="W1740" i="1"/>
  <c r="L1740" i="1"/>
  <c r="W1739" i="1"/>
  <c r="L1739" i="1"/>
  <c r="W1738" i="1"/>
  <c r="L1738" i="1"/>
  <c r="W1737" i="1"/>
  <c r="L1737" i="1"/>
  <c r="W1736" i="1"/>
  <c r="L1736" i="1"/>
  <c r="W1735" i="1"/>
  <c r="L1735" i="1"/>
  <c r="W1734" i="1"/>
  <c r="L1734" i="1"/>
  <c r="W1733" i="1"/>
  <c r="L1733" i="1"/>
  <c r="W1732" i="1"/>
  <c r="L1732" i="1"/>
  <c r="W1731" i="1"/>
  <c r="L1731" i="1"/>
  <c r="W1730" i="1"/>
  <c r="L1730" i="1"/>
  <c r="W1729" i="1"/>
  <c r="L1729" i="1"/>
  <c r="W1728" i="1"/>
  <c r="L1728" i="1"/>
  <c r="W1727" i="1"/>
  <c r="L1727" i="1"/>
  <c r="W1726" i="1"/>
  <c r="L1726" i="1"/>
  <c r="W1725" i="1"/>
  <c r="L1725" i="1"/>
  <c r="W1724" i="1"/>
  <c r="L1724" i="1"/>
  <c r="W1723" i="1"/>
  <c r="L1723" i="1"/>
  <c r="W1722" i="1"/>
  <c r="L1722" i="1"/>
  <c r="W1721" i="1"/>
  <c r="L1721" i="1"/>
  <c r="W1720" i="1"/>
  <c r="L1720" i="1"/>
  <c r="W1719" i="1"/>
  <c r="L1719" i="1"/>
  <c r="W1718" i="1"/>
  <c r="L1718" i="1"/>
  <c r="W1717" i="1"/>
  <c r="L1717" i="1"/>
  <c r="W1716" i="1"/>
  <c r="L1716" i="1"/>
  <c r="W1715" i="1"/>
  <c r="L1715" i="1"/>
  <c r="W1714" i="1"/>
  <c r="L1714" i="1"/>
  <c r="W1713" i="1"/>
  <c r="L1713" i="1"/>
  <c r="W1712" i="1"/>
  <c r="L1712" i="1"/>
  <c r="W1711" i="1"/>
  <c r="L1711" i="1"/>
  <c r="W1710" i="1"/>
  <c r="L1710" i="1"/>
  <c r="W1709" i="1"/>
  <c r="L1709" i="1"/>
  <c r="W1708" i="1"/>
  <c r="L1708" i="1"/>
  <c r="W1707" i="1"/>
  <c r="L1707" i="1"/>
  <c r="W1706" i="1"/>
  <c r="L1706" i="1"/>
  <c r="W1705" i="1"/>
  <c r="L1705" i="1"/>
  <c r="W1704" i="1"/>
  <c r="L1704" i="1"/>
  <c r="W1703" i="1"/>
  <c r="L1703" i="1"/>
  <c r="W1702" i="1"/>
  <c r="L1702" i="1"/>
  <c r="W1701" i="1"/>
  <c r="L1701" i="1"/>
  <c r="W1700" i="1"/>
  <c r="L1700" i="1"/>
  <c r="W1699" i="1"/>
  <c r="L1699" i="1"/>
  <c r="W1698" i="1"/>
  <c r="L1698" i="1"/>
  <c r="W1697" i="1"/>
  <c r="L1697" i="1"/>
  <c r="W1696" i="1"/>
  <c r="L1696" i="1"/>
  <c r="W1695" i="1"/>
  <c r="L1695" i="1"/>
  <c r="W1694" i="1"/>
  <c r="L1694" i="1"/>
  <c r="W1693" i="1"/>
  <c r="L1693" i="1"/>
  <c r="W1692" i="1"/>
  <c r="L1692" i="1"/>
  <c r="W1691" i="1"/>
  <c r="L1691" i="1"/>
  <c r="W1690" i="1"/>
  <c r="L1690" i="1"/>
  <c r="W1689" i="1"/>
  <c r="L1689" i="1"/>
  <c r="W1688" i="1"/>
  <c r="L1688" i="1"/>
  <c r="W1687" i="1"/>
  <c r="L1687" i="1"/>
  <c r="W1686" i="1"/>
  <c r="L1686" i="1"/>
  <c r="W1685" i="1"/>
  <c r="L1685" i="1"/>
  <c r="W1684" i="1"/>
  <c r="L1684" i="1"/>
  <c r="W1683" i="1"/>
  <c r="L1683" i="1"/>
  <c r="W1682" i="1"/>
  <c r="L1682" i="1"/>
  <c r="W1681" i="1"/>
  <c r="L1681" i="1"/>
  <c r="W1680" i="1"/>
  <c r="L1680" i="1"/>
  <c r="W1679" i="1"/>
  <c r="L1679" i="1"/>
  <c r="W1678" i="1"/>
  <c r="L1678" i="1"/>
  <c r="W1677" i="1"/>
  <c r="L1677" i="1"/>
  <c r="W1676" i="1"/>
  <c r="L1676" i="1"/>
  <c r="W1675" i="1"/>
  <c r="L1675" i="1"/>
  <c r="W1674" i="1"/>
  <c r="L1674" i="1"/>
  <c r="W1673" i="1"/>
  <c r="L1673" i="1"/>
  <c r="W1672" i="1"/>
  <c r="L1672" i="1"/>
  <c r="W1671" i="1"/>
  <c r="L1671" i="1"/>
  <c r="W1670" i="1"/>
  <c r="L1670" i="1"/>
  <c r="W1669" i="1"/>
  <c r="L1669" i="1"/>
  <c r="W1668" i="1"/>
  <c r="L1668" i="1"/>
  <c r="W1667" i="1"/>
  <c r="L1667" i="1"/>
  <c r="W1666" i="1"/>
  <c r="L1666" i="1"/>
  <c r="W1665" i="1"/>
  <c r="L1665" i="1"/>
  <c r="W1664" i="1"/>
  <c r="L1664" i="1"/>
  <c r="W1663" i="1"/>
  <c r="L1663" i="1"/>
  <c r="W1662" i="1"/>
  <c r="L1662" i="1"/>
  <c r="W1661" i="1"/>
  <c r="L1661" i="1"/>
  <c r="W1660" i="1"/>
  <c r="L1660" i="1"/>
  <c r="W1659" i="1"/>
  <c r="L1659" i="1"/>
  <c r="W1658" i="1"/>
  <c r="L1658" i="1"/>
  <c r="W1657" i="1"/>
  <c r="L1657" i="1"/>
  <c r="W1656" i="1"/>
  <c r="L1656" i="1"/>
  <c r="W1655" i="1"/>
  <c r="L1655" i="1"/>
  <c r="W1654" i="1"/>
  <c r="L1654" i="1"/>
  <c r="W1653" i="1"/>
  <c r="L1653" i="1"/>
  <c r="W1652" i="1"/>
  <c r="L1652" i="1"/>
  <c r="W1651" i="1"/>
  <c r="L1651" i="1"/>
  <c r="W1650" i="1"/>
  <c r="L1650" i="1"/>
  <c r="W1649" i="1"/>
  <c r="L1649" i="1"/>
  <c r="W1648" i="1"/>
  <c r="L1648" i="1"/>
  <c r="W1647" i="1"/>
  <c r="L1647" i="1"/>
  <c r="W1646" i="1"/>
  <c r="L1646" i="1"/>
  <c r="W1645" i="1"/>
  <c r="L1645" i="1"/>
  <c r="W1644" i="1"/>
  <c r="L1644" i="1"/>
  <c r="W1643" i="1"/>
  <c r="L1643" i="1"/>
  <c r="W1642" i="1"/>
  <c r="L1642" i="1"/>
  <c r="W1641" i="1"/>
  <c r="L1641" i="1"/>
  <c r="W1640" i="1"/>
  <c r="L1640" i="1"/>
  <c r="W1639" i="1"/>
  <c r="L1639" i="1"/>
  <c r="W1638" i="1"/>
  <c r="L1638" i="1"/>
  <c r="W1637" i="1"/>
  <c r="L1637" i="1"/>
  <c r="W1636" i="1"/>
  <c r="L1636" i="1"/>
  <c r="W1635" i="1"/>
  <c r="L1635" i="1"/>
  <c r="W1634" i="1"/>
  <c r="L1634" i="1"/>
  <c r="W1633" i="1"/>
  <c r="L1633" i="1"/>
  <c r="W1632" i="1"/>
  <c r="L1632" i="1"/>
  <c r="W1631" i="1"/>
  <c r="L1631" i="1"/>
  <c r="W1630" i="1"/>
  <c r="L1630" i="1"/>
  <c r="W1629" i="1"/>
  <c r="L1629" i="1"/>
  <c r="W1628" i="1"/>
  <c r="L1628" i="1"/>
  <c r="W1627" i="1"/>
  <c r="L1627" i="1"/>
  <c r="W1626" i="1"/>
  <c r="L1626" i="1"/>
  <c r="W1625" i="1"/>
  <c r="L1625" i="1"/>
  <c r="W1624" i="1"/>
  <c r="L1624" i="1"/>
  <c r="W1623" i="1"/>
  <c r="L1623" i="1"/>
  <c r="W1622" i="1"/>
  <c r="L1622" i="1"/>
  <c r="W1621" i="1"/>
  <c r="L1621" i="1"/>
  <c r="W1620" i="1"/>
  <c r="L1620" i="1"/>
  <c r="W1619" i="1"/>
  <c r="L1619" i="1"/>
  <c r="W1618" i="1"/>
  <c r="L1618" i="1"/>
  <c r="W1617" i="1"/>
  <c r="L1617" i="1"/>
  <c r="W1616" i="1"/>
  <c r="L1616" i="1"/>
  <c r="W1615" i="1"/>
  <c r="L1615" i="1"/>
  <c r="W1614" i="1"/>
  <c r="L1614" i="1"/>
  <c r="W1613" i="1"/>
  <c r="L1613" i="1"/>
  <c r="W1612" i="1"/>
  <c r="L1612" i="1"/>
  <c r="W1611" i="1"/>
  <c r="L1611" i="1"/>
  <c r="W1610" i="1"/>
  <c r="L1610" i="1"/>
  <c r="W1609" i="1"/>
  <c r="L1609" i="1"/>
  <c r="W1608" i="1"/>
  <c r="L1608" i="1"/>
  <c r="W1607" i="1"/>
  <c r="L1607" i="1"/>
  <c r="W1606" i="1"/>
  <c r="L1606" i="1"/>
  <c r="W1605" i="1"/>
  <c r="L1605" i="1"/>
  <c r="W1604" i="1"/>
  <c r="L1604" i="1"/>
  <c r="W1603" i="1"/>
  <c r="L1603" i="1"/>
  <c r="W1602" i="1"/>
  <c r="L1602" i="1"/>
  <c r="W1601" i="1"/>
  <c r="L1601" i="1"/>
  <c r="W1600" i="1"/>
  <c r="L1600" i="1"/>
  <c r="W1599" i="1"/>
  <c r="L1599" i="1"/>
  <c r="W1598" i="1"/>
  <c r="L1598" i="1"/>
  <c r="W1597" i="1"/>
  <c r="L1597" i="1"/>
  <c r="W1596" i="1"/>
  <c r="L1596" i="1"/>
  <c r="W1595" i="1"/>
  <c r="L1595" i="1"/>
  <c r="W1594" i="1"/>
  <c r="L1594" i="1"/>
  <c r="W1593" i="1"/>
  <c r="L1593" i="1"/>
  <c r="W1592" i="1"/>
  <c r="L1592" i="1"/>
  <c r="W1591" i="1"/>
  <c r="L1591" i="1"/>
  <c r="W1590" i="1"/>
  <c r="L1590" i="1"/>
  <c r="W1589" i="1"/>
  <c r="L1589" i="1"/>
  <c r="W1588" i="1"/>
  <c r="L1588" i="1"/>
  <c r="W1587" i="1"/>
  <c r="L1587" i="1"/>
  <c r="W1586" i="1"/>
  <c r="L1586" i="1"/>
  <c r="W1585" i="1"/>
  <c r="L1585" i="1"/>
  <c r="W1584" i="1"/>
  <c r="L1584" i="1"/>
  <c r="W1583" i="1"/>
  <c r="L1583" i="1"/>
  <c r="W1582" i="1"/>
  <c r="L1582" i="1"/>
  <c r="W1581" i="1"/>
  <c r="L1581" i="1"/>
  <c r="W1580" i="1"/>
  <c r="L1580" i="1"/>
  <c r="W1579" i="1"/>
  <c r="L1579" i="1"/>
  <c r="W1578" i="1"/>
  <c r="L1578" i="1"/>
  <c r="W1577" i="1"/>
  <c r="L1577" i="1"/>
  <c r="W1576" i="1"/>
  <c r="L1576" i="1"/>
  <c r="W1575" i="1"/>
  <c r="L1575" i="1"/>
  <c r="W1574" i="1"/>
  <c r="L1574" i="1"/>
  <c r="W1573" i="1"/>
  <c r="L1573" i="1"/>
  <c r="W1572" i="1"/>
  <c r="L1572" i="1"/>
  <c r="W1571" i="1"/>
  <c r="L1571" i="1"/>
  <c r="W1570" i="1"/>
  <c r="L1570" i="1"/>
  <c r="W1569" i="1"/>
  <c r="L1569" i="1"/>
  <c r="W1568" i="1"/>
  <c r="L1568" i="1"/>
  <c r="W1567" i="1"/>
  <c r="L1567" i="1"/>
  <c r="W1566" i="1"/>
  <c r="L1566" i="1"/>
  <c r="W1565" i="1"/>
  <c r="L1565" i="1"/>
  <c r="W1564" i="1"/>
  <c r="L1564" i="1"/>
  <c r="W1563" i="1"/>
  <c r="L1563" i="1"/>
  <c r="W1562" i="1"/>
  <c r="L1562" i="1"/>
  <c r="W1561" i="1"/>
  <c r="L1561" i="1"/>
  <c r="W1560" i="1"/>
  <c r="L1560" i="1"/>
  <c r="W1559" i="1"/>
  <c r="L1559" i="1"/>
  <c r="W1558" i="1"/>
  <c r="L1558" i="1"/>
  <c r="W1557" i="1"/>
  <c r="L1557" i="1"/>
  <c r="W1556" i="1"/>
  <c r="L1556" i="1"/>
  <c r="W1555" i="1"/>
  <c r="L1555" i="1"/>
  <c r="W1554" i="1"/>
  <c r="L1554" i="1"/>
  <c r="W1553" i="1"/>
  <c r="L1553" i="1"/>
  <c r="W1552" i="1"/>
  <c r="L1552" i="1"/>
  <c r="W1551" i="1"/>
  <c r="L1551" i="1"/>
  <c r="W1550" i="1"/>
  <c r="L1550" i="1"/>
  <c r="W1549" i="1"/>
  <c r="L1549" i="1"/>
  <c r="W1548" i="1"/>
  <c r="L1548" i="1"/>
  <c r="W1547" i="1"/>
  <c r="L1547" i="1"/>
  <c r="W1546" i="1"/>
  <c r="L1546" i="1"/>
  <c r="W1545" i="1"/>
  <c r="L1545" i="1"/>
  <c r="W1544" i="1"/>
  <c r="L1544" i="1"/>
  <c r="W1543" i="1"/>
  <c r="L1543" i="1"/>
  <c r="W1542" i="1"/>
  <c r="L1542" i="1"/>
  <c r="W1541" i="1"/>
  <c r="L1541" i="1"/>
  <c r="W1540" i="1"/>
  <c r="L1540" i="1"/>
  <c r="W1539" i="1"/>
  <c r="L1539" i="1"/>
  <c r="W1538" i="1"/>
  <c r="L1538" i="1"/>
  <c r="W1537" i="1"/>
  <c r="L1537" i="1"/>
  <c r="W1536" i="1"/>
  <c r="L1536" i="1"/>
  <c r="W1535" i="1"/>
  <c r="L1535" i="1"/>
  <c r="W1534" i="1"/>
  <c r="L1534" i="1"/>
  <c r="W1533" i="1"/>
  <c r="L1533" i="1"/>
  <c r="W1532" i="1"/>
  <c r="L1532" i="1"/>
  <c r="W1531" i="1"/>
  <c r="L1531" i="1"/>
  <c r="W1530" i="1"/>
  <c r="L1530" i="1"/>
  <c r="W1529" i="1"/>
  <c r="L1529" i="1"/>
  <c r="W1528" i="1"/>
  <c r="L1528" i="1"/>
  <c r="W1527" i="1"/>
  <c r="L1527" i="1"/>
  <c r="W1526" i="1"/>
  <c r="L1526" i="1"/>
  <c r="W1525" i="1"/>
  <c r="L1525" i="1"/>
  <c r="W1524" i="1"/>
  <c r="L1524" i="1"/>
  <c r="W1523" i="1"/>
  <c r="L1523" i="1"/>
  <c r="W1522" i="1"/>
  <c r="L1522" i="1"/>
  <c r="W1521" i="1"/>
  <c r="L1521" i="1"/>
  <c r="W1520" i="1"/>
  <c r="L1520" i="1"/>
  <c r="W1519" i="1"/>
  <c r="L1519" i="1"/>
  <c r="W1518" i="1"/>
  <c r="L1518" i="1"/>
  <c r="W1517" i="1"/>
  <c r="L1517" i="1"/>
  <c r="W1516" i="1"/>
  <c r="L1516" i="1"/>
  <c r="W1515" i="1"/>
  <c r="L1515" i="1"/>
  <c r="W1514" i="1"/>
  <c r="L1514" i="1"/>
  <c r="W1513" i="1"/>
  <c r="L1513" i="1"/>
  <c r="W1512" i="1"/>
  <c r="L1512" i="1"/>
  <c r="W1511" i="1"/>
  <c r="L1511" i="1"/>
  <c r="W1510" i="1"/>
  <c r="L1510" i="1"/>
  <c r="W1509" i="1"/>
  <c r="L1509" i="1"/>
  <c r="W1508" i="1"/>
  <c r="L1508" i="1"/>
  <c r="W1507" i="1"/>
  <c r="L1507" i="1"/>
  <c r="W1506" i="1"/>
  <c r="L1506" i="1"/>
  <c r="W1505" i="1"/>
  <c r="L1505" i="1"/>
  <c r="W1504" i="1"/>
  <c r="L1504" i="1"/>
  <c r="W1503" i="1"/>
  <c r="L1503" i="1"/>
  <c r="W1502" i="1"/>
  <c r="L1502" i="1"/>
  <c r="W1501" i="1"/>
  <c r="L1501" i="1"/>
  <c r="W1500" i="1"/>
  <c r="L1500" i="1"/>
  <c r="W1499" i="1"/>
  <c r="L1499" i="1"/>
  <c r="W1498" i="1"/>
  <c r="L1498" i="1"/>
  <c r="W1497" i="1"/>
  <c r="L1497" i="1"/>
  <c r="W1496" i="1"/>
  <c r="L1496" i="1"/>
  <c r="W1495" i="1"/>
  <c r="L1495" i="1"/>
  <c r="W1494" i="1"/>
  <c r="L1494" i="1"/>
  <c r="W1493" i="1"/>
  <c r="L1493" i="1"/>
  <c r="W1492" i="1"/>
  <c r="L1492" i="1"/>
  <c r="W1491" i="1"/>
  <c r="L1491" i="1"/>
  <c r="W1490" i="1"/>
  <c r="L1490" i="1"/>
  <c r="W1489" i="1"/>
  <c r="L1489" i="1"/>
  <c r="W1488" i="1"/>
  <c r="L1488" i="1"/>
  <c r="W1487" i="1"/>
  <c r="L1487" i="1"/>
  <c r="W1486" i="1"/>
  <c r="L1486" i="1"/>
  <c r="W1485" i="1"/>
  <c r="L1485" i="1"/>
  <c r="W1484" i="1"/>
  <c r="L1484" i="1"/>
  <c r="W1483" i="1"/>
  <c r="L1483" i="1"/>
  <c r="W1482" i="1"/>
  <c r="L1482" i="1"/>
  <c r="W1481" i="1"/>
  <c r="L1481" i="1"/>
  <c r="W1480" i="1"/>
  <c r="L1480" i="1"/>
  <c r="W1479" i="1"/>
  <c r="L1479" i="1"/>
  <c r="W1478" i="1"/>
  <c r="L1478" i="1"/>
  <c r="W1477" i="1"/>
  <c r="L1477" i="1"/>
  <c r="W1476" i="1"/>
  <c r="L1476" i="1"/>
  <c r="W1475" i="1"/>
  <c r="L1475" i="1"/>
  <c r="W1474" i="1"/>
  <c r="L1474" i="1"/>
  <c r="W1473" i="1"/>
  <c r="L1473" i="1"/>
  <c r="W1472" i="1"/>
  <c r="L1472" i="1"/>
  <c r="W1471" i="1"/>
  <c r="L1471" i="1"/>
  <c r="W1470" i="1"/>
  <c r="L1470" i="1"/>
  <c r="W1469" i="1"/>
  <c r="L1469" i="1"/>
  <c r="W1468" i="1"/>
  <c r="L1468" i="1"/>
  <c r="W1467" i="1"/>
  <c r="L1467" i="1"/>
  <c r="W1466" i="1"/>
  <c r="L1466" i="1"/>
  <c r="W1465" i="1"/>
  <c r="L1465" i="1"/>
  <c r="W1464" i="1"/>
  <c r="L1464" i="1"/>
  <c r="W1463" i="1"/>
  <c r="L1463" i="1"/>
  <c r="W1462" i="1"/>
  <c r="L1462" i="1"/>
  <c r="W1461" i="1"/>
  <c r="L1461" i="1"/>
  <c r="W1460" i="1"/>
  <c r="L1460" i="1"/>
  <c r="W1459" i="1"/>
  <c r="L1459" i="1"/>
  <c r="W1458" i="1"/>
  <c r="L1458" i="1"/>
  <c r="W1457" i="1"/>
  <c r="L1457" i="1"/>
  <c r="W1456" i="1"/>
  <c r="L1456" i="1"/>
  <c r="W1455" i="1"/>
  <c r="L1455" i="1"/>
  <c r="W1454" i="1"/>
  <c r="L1454" i="1"/>
  <c r="W1453" i="1"/>
  <c r="L1453" i="1"/>
  <c r="W1452" i="1"/>
  <c r="L1452" i="1"/>
  <c r="W1451" i="1"/>
  <c r="L1451" i="1"/>
  <c r="W1450" i="1"/>
  <c r="L1450" i="1"/>
  <c r="W1449" i="1"/>
  <c r="L1449" i="1"/>
  <c r="W1448" i="1"/>
  <c r="L1448" i="1"/>
  <c r="W1447" i="1"/>
  <c r="L1447" i="1"/>
  <c r="W1446" i="1"/>
  <c r="L1446" i="1"/>
  <c r="W1445" i="1"/>
  <c r="L1445" i="1"/>
  <c r="W1444" i="1"/>
  <c r="L1444" i="1"/>
  <c r="W1443" i="1"/>
  <c r="L1443" i="1"/>
  <c r="W1442" i="1"/>
  <c r="L1442" i="1"/>
  <c r="W1441" i="1"/>
  <c r="L1441" i="1"/>
  <c r="W1440" i="1"/>
  <c r="L1440" i="1"/>
  <c r="W1439" i="1"/>
  <c r="L1439" i="1"/>
  <c r="W1438" i="1"/>
  <c r="L1438" i="1"/>
  <c r="W1437" i="1"/>
  <c r="L1437" i="1"/>
  <c r="W1436" i="1"/>
  <c r="L1436" i="1"/>
  <c r="W1435" i="1"/>
  <c r="L1435" i="1"/>
  <c r="W1434" i="1"/>
  <c r="L1434" i="1"/>
  <c r="W1433" i="1"/>
  <c r="L1433" i="1"/>
  <c r="W1432" i="1"/>
  <c r="L1432" i="1"/>
  <c r="W1431" i="1"/>
  <c r="L1431" i="1"/>
  <c r="W1430" i="1"/>
  <c r="L1430" i="1"/>
  <c r="W1429" i="1"/>
  <c r="L1429" i="1"/>
  <c r="W1428" i="1"/>
  <c r="L1428" i="1"/>
  <c r="W1427" i="1"/>
  <c r="L1427" i="1"/>
  <c r="W1426" i="1"/>
  <c r="L1426" i="1"/>
  <c r="W1425" i="1"/>
  <c r="L1425" i="1"/>
  <c r="W1424" i="1"/>
  <c r="L1424" i="1"/>
  <c r="W1423" i="1"/>
  <c r="L1423" i="1"/>
  <c r="W1422" i="1"/>
  <c r="L1422" i="1"/>
  <c r="W1421" i="1"/>
  <c r="L1421" i="1"/>
  <c r="W1420" i="1"/>
  <c r="L1420" i="1"/>
  <c r="W1419" i="1"/>
  <c r="L1419" i="1"/>
  <c r="W1418" i="1"/>
  <c r="L1418" i="1"/>
  <c r="W1417" i="1"/>
  <c r="L1417" i="1"/>
  <c r="W1416" i="1"/>
  <c r="L1416" i="1"/>
  <c r="W1415" i="1"/>
  <c r="L1415" i="1"/>
  <c r="W1414" i="1"/>
  <c r="L1414" i="1"/>
  <c r="W1413" i="1"/>
  <c r="L1413" i="1"/>
  <c r="W1412" i="1"/>
  <c r="L1412" i="1"/>
  <c r="W1411" i="1"/>
  <c r="L1411" i="1"/>
  <c r="W1410" i="1"/>
  <c r="L1410" i="1"/>
  <c r="W1409" i="1"/>
  <c r="L1409" i="1"/>
  <c r="W1408" i="1"/>
  <c r="L1408" i="1"/>
  <c r="W1407" i="1"/>
  <c r="L1407" i="1"/>
  <c r="W1406" i="1"/>
  <c r="L1406" i="1"/>
  <c r="W1405" i="1"/>
  <c r="L1405" i="1"/>
  <c r="W1404" i="1"/>
  <c r="L1404" i="1"/>
  <c r="W1403" i="1"/>
  <c r="L1403" i="1"/>
  <c r="W1402" i="1"/>
  <c r="L1402" i="1"/>
  <c r="W1401" i="1"/>
  <c r="L1401" i="1"/>
  <c r="W1400" i="1"/>
  <c r="L1400" i="1"/>
  <c r="W1399" i="1"/>
  <c r="L1399" i="1"/>
  <c r="W1398" i="1"/>
  <c r="L1398" i="1"/>
  <c r="W1397" i="1"/>
  <c r="L1397" i="1"/>
  <c r="W1396" i="1"/>
  <c r="L1396" i="1"/>
  <c r="W1395" i="1"/>
  <c r="L1395" i="1"/>
  <c r="W1394" i="1"/>
  <c r="L1394" i="1"/>
  <c r="W1393" i="1"/>
  <c r="L1393" i="1"/>
  <c r="W1392" i="1"/>
  <c r="L1392" i="1"/>
  <c r="W1391" i="1"/>
  <c r="L1391" i="1"/>
  <c r="W1390" i="1"/>
  <c r="L1390" i="1"/>
  <c r="W1389" i="1"/>
  <c r="L1389" i="1"/>
  <c r="W1388" i="1"/>
  <c r="L1388" i="1"/>
  <c r="W1387" i="1"/>
  <c r="L1387" i="1"/>
  <c r="W1386" i="1"/>
  <c r="L1386" i="1"/>
  <c r="W1385" i="1"/>
  <c r="L1385" i="1"/>
  <c r="W1384" i="1"/>
  <c r="L1384" i="1"/>
  <c r="W1383" i="1"/>
  <c r="L1383" i="1"/>
  <c r="W1382" i="1"/>
  <c r="L1382" i="1"/>
  <c r="W1381" i="1"/>
  <c r="L1381" i="1"/>
  <c r="W1380" i="1"/>
  <c r="L1380" i="1"/>
  <c r="W1379" i="1"/>
  <c r="L1379" i="1"/>
  <c r="W1378" i="1"/>
  <c r="L1378" i="1"/>
  <c r="W1377" i="1"/>
  <c r="L1377" i="1"/>
  <c r="W1376" i="1"/>
  <c r="L1376" i="1"/>
  <c r="W1375" i="1"/>
  <c r="L1375" i="1"/>
  <c r="W1374" i="1"/>
  <c r="L1374" i="1"/>
  <c r="W1373" i="1"/>
  <c r="L1373" i="1"/>
  <c r="W1372" i="1"/>
  <c r="L1372" i="1"/>
  <c r="W1371" i="1"/>
  <c r="L1371" i="1"/>
  <c r="W1370" i="1"/>
  <c r="L1370" i="1"/>
  <c r="W1369" i="1"/>
  <c r="L1369" i="1"/>
  <c r="W1368" i="1"/>
  <c r="L1368" i="1"/>
  <c r="W1367" i="1"/>
  <c r="L1367" i="1"/>
  <c r="W1366" i="1"/>
  <c r="L1366" i="1"/>
  <c r="W1365" i="1"/>
  <c r="L1365" i="1"/>
  <c r="W1364" i="1"/>
  <c r="L1364" i="1"/>
  <c r="W1363" i="1"/>
  <c r="L1363" i="1"/>
  <c r="W1362" i="1"/>
  <c r="L1362" i="1"/>
  <c r="W1361" i="1"/>
  <c r="L1361" i="1"/>
  <c r="W1360" i="1"/>
  <c r="L1360" i="1"/>
  <c r="W1359" i="1"/>
  <c r="L1359" i="1"/>
  <c r="W1358" i="1"/>
  <c r="L1358" i="1"/>
  <c r="W1357" i="1"/>
  <c r="L1357" i="1"/>
  <c r="W1356" i="1"/>
  <c r="L1356" i="1"/>
  <c r="W1355" i="1"/>
  <c r="L1355" i="1"/>
  <c r="W1354" i="1"/>
  <c r="L1354" i="1"/>
  <c r="W1353" i="1"/>
  <c r="L1353" i="1"/>
  <c r="W1352" i="1"/>
  <c r="L1352" i="1"/>
  <c r="W1351" i="1"/>
  <c r="L1351" i="1"/>
  <c r="W1350" i="1"/>
  <c r="L1350" i="1"/>
  <c r="W1349" i="1"/>
  <c r="L1349" i="1"/>
  <c r="W1348" i="1"/>
  <c r="L1348" i="1"/>
  <c r="W1347" i="1"/>
  <c r="L1347" i="1"/>
  <c r="W1346" i="1"/>
  <c r="L1346" i="1"/>
  <c r="W1345" i="1"/>
  <c r="L1345" i="1"/>
  <c r="W1344" i="1"/>
  <c r="L1344" i="1"/>
  <c r="W1343" i="1"/>
  <c r="L1343" i="1"/>
  <c r="W1342" i="1"/>
  <c r="L1342" i="1"/>
  <c r="W1341" i="1"/>
  <c r="L1341" i="1"/>
  <c r="W1340" i="1"/>
  <c r="L1340" i="1"/>
  <c r="W1339" i="1"/>
  <c r="L1339" i="1"/>
  <c r="W1338" i="1"/>
  <c r="L1338" i="1"/>
  <c r="W1337" i="1"/>
  <c r="L1337" i="1"/>
  <c r="W1336" i="1"/>
  <c r="L1336" i="1"/>
  <c r="W1335" i="1"/>
  <c r="L1335" i="1"/>
  <c r="W1334" i="1"/>
  <c r="L1334" i="1"/>
  <c r="W1333" i="1"/>
  <c r="L1333" i="1"/>
  <c r="W1332" i="1"/>
  <c r="L1332" i="1"/>
  <c r="W1331" i="1"/>
  <c r="L1331" i="1"/>
  <c r="W1330" i="1"/>
  <c r="L1330" i="1"/>
  <c r="W1329" i="1"/>
  <c r="L1329" i="1"/>
  <c r="W1328" i="1"/>
  <c r="L1328" i="1"/>
  <c r="W1327" i="1"/>
  <c r="L1327" i="1"/>
  <c r="W1326" i="1"/>
  <c r="L1326" i="1"/>
  <c r="W1325" i="1"/>
  <c r="L1325" i="1"/>
  <c r="W1324" i="1"/>
  <c r="L1324" i="1"/>
  <c r="W1323" i="1"/>
  <c r="L1323" i="1"/>
  <c r="W1322" i="1"/>
  <c r="L1322" i="1"/>
  <c r="W1321" i="1"/>
  <c r="L1321" i="1"/>
  <c r="W1320" i="1"/>
  <c r="L1320" i="1"/>
  <c r="W1319" i="1"/>
  <c r="L1319" i="1"/>
  <c r="W1318" i="1"/>
  <c r="L1318" i="1"/>
  <c r="W1317" i="1"/>
  <c r="L1317" i="1"/>
  <c r="W1316" i="1"/>
  <c r="L1316" i="1"/>
  <c r="W1315" i="1"/>
  <c r="L1315" i="1"/>
  <c r="W1314" i="1"/>
  <c r="L1314" i="1"/>
  <c r="W1313" i="1"/>
  <c r="L1313" i="1"/>
  <c r="W1312" i="1"/>
  <c r="L1312" i="1"/>
  <c r="W1311" i="1"/>
  <c r="L1311" i="1"/>
  <c r="W1310" i="1"/>
  <c r="L1310" i="1"/>
  <c r="W1309" i="1"/>
  <c r="L1309" i="1"/>
  <c r="W1308" i="1"/>
  <c r="L1308" i="1"/>
  <c r="W1307" i="1"/>
  <c r="L1307" i="1"/>
  <c r="W1306" i="1"/>
  <c r="L1306" i="1"/>
  <c r="W1305" i="1"/>
  <c r="L1305" i="1"/>
  <c r="W1304" i="1"/>
  <c r="L1304" i="1"/>
  <c r="W1303" i="1"/>
  <c r="L1303" i="1"/>
  <c r="W1302" i="1"/>
  <c r="L1302" i="1"/>
  <c r="W1301" i="1"/>
  <c r="L1301" i="1"/>
  <c r="W1300" i="1"/>
  <c r="L1300" i="1"/>
  <c r="W1299" i="1"/>
  <c r="L1299" i="1"/>
  <c r="W1298" i="1"/>
  <c r="L1298" i="1"/>
  <c r="W1297" i="1"/>
  <c r="L1297" i="1"/>
  <c r="W1296" i="1"/>
  <c r="L1296" i="1"/>
  <c r="W1295" i="1"/>
  <c r="L1295" i="1"/>
  <c r="W1294" i="1"/>
  <c r="L1294" i="1"/>
  <c r="W1293" i="1"/>
  <c r="L1293" i="1"/>
  <c r="W1292" i="1"/>
  <c r="L1292" i="1"/>
  <c r="W1291" i="1"/>
  <c r="L1291" i="1"/>
  <c r="W1290" i="1"/>
  <c r="L1290" i="1"/>
  <c r="W1289" i="1"/>
  <c r="L1289" i="1"/>
  <c r="W1288" i="1"/>
  <c r="L1288" i="1"/>
  <c r="W1287" i="1"/>
  <c r="L1287" i="1"/>
  <c r="W1286" i="1"/>
  <c r="L1286" i="1"/>
  <c r="W1285" i="1"/>
  <c r="L1285" i="1"/>
  <c r="W1284" i="1"/>
  <c r="L1284" i="1"/>
  <c r="W1283" i="1"/>
  <c r="L1283" i="1"/>
  <c r="W1282" i="1"/>
  <c r="L1282" i="1"/>
  <c r="W1281" i="1"/>
  <c r="L1281" i="1"/>
  <c r="W1280" i="1"/>
  <c r="L1280" i="1"/>
  <c r="W1279" i="1"/>
  <c r="L1279" i="1"/>
  <c r="W1278" i="1"/>
  <c r="L1278" i="1"/>
  <c r="W1277" i="1"/>
  <c r="L1277" i="1"/>
  <c r="W1276" i="1"/>
  <c r="L1276" i="1"/>
  <c r="W1275" i="1"/>
  <c r="L1275" i="1"/>
  <c r="W1274" i="1"/>
  <c r="L1274" i="1"/>
  <c r="W1273" i="1"/>
  <c r="L1273" i="1"/>
  <c r="W1272" i="1"/>
  <c r="L1272" i="1"/>
  <c r="W1271" i="1"/>
  <c r="L1271" i="1"/>
  <c r="W1270" i="1"/>
  <c r="L1270" i="1"/>
  <c r="W1269" i="1"/>
  <c r="L1269" i="1"/>
  <c r="W1268" i="1"/>
  <c r="L1268" i="1"/>
  <c r="W1267" i="1"/>
  <c r="L1267" i="1"/>
  <c r="W1266" i="1"/>
  <c r="L1266" i="1"/>
  <c r="W1265" i="1"/>
  <c r="L1265" i="1"/>
  <c r="W1264" i="1"/>
  <c r="L1264" i="1"/>
  <c r="W1263" i="1"/>
  <c r="L1263" i="1"/>
  <c r="W1262" i="1"/>
  <c r="L1262" i="1"/>
  <c r="W1261" i="1"/>
  <c r="L1261" i="1"/>
  <c r="W1260" i="1"/>
  <c r="L1260" i="1"/>
  <c r="W1259" i="1"/>
  <c r="L1259" i="1"/>
  <c r="W1258" i="1"/>
  <c r="L1258" i="1"/>
  <c r="W1257" i="1"/>
  <c r="L1257" i="1"/>
  <c r="W1256" i="1"/>
  <c r="L1256" i="1"/>
  <c r="W1255" i="1"/>
  <c r="L1255" i="1"/>
  <c r="W1254" i="1"/>
  <c r="L1254" i="1"/>
  <c r="W1253" i="1"/>
  <c r="L1253" i="1"/>
  <c r="W1252" i="1"/>
  <c r="L1252" i="1"/>
  <c r="W1251" i="1"/>
  <c r="L1251" i="1"/>
  <c r="W1250" i="1"/>
  <c r="L1250" i="1"/>
  <c r="W1249" i="1"/>
  <c r="L1249" i="1"/>
  <c r="W1248" i="1"/>
  <c r="L1248" i="1"/>
  <c r="W1247" i="1"/>
  <c r="L1247" i="1"/>
  <c r="W1246" i="1"/>
  <c r="L1246" i="1"/>
  <c r="W1245" i="1"/>
  <c r="L1245" i="1"/>
  <c r="W1244" i="1"/>
  <c r="L1244" i="1"/>
  <c r="W1243" i="1"/>
  <c r="L1243" i="1"/>
  <c r="W1242" i="1"/>
  <c r="L1242" i="1"/>
  <c r="W1241" i="1"/>
  <c r="L1241" i="1"/>
  <c r="W1240" i="1"/>
  <c r="L1240" i="1"/>
  <c r="W1239" i="1"/>
  <c r="L1239" i="1"/>
  <c r="W1238" i="1"/>
  <c r="L1238" i="1"/>
  <c r="W1237" i="1"/>
  <c r="L1237" i="1"/>
  <c r="W1236" i="1"/>
  <c r="L1236" i="1"/>
  <c r="W1235" i="1"/>
  <c r="L1235" i="1"/>
  <c r="W1234" i="1"/>
  <c r="L1234" i="1"/>
  <c r="W1233" i="1"/>
  <c r="L1233" i="1"/>
  <c r="W1232" i="1"/>
  <c r="L1232" i="1"/>
  <c r="W1231" i="1"/>
  <c r="L1231" i="1"/>
  <c r="W1230" i="1"/>
  <c r="L1230" i="1"/>
  <c r="W1229" i="1"/>
  <c r="L1229" i="1"/>
  <c r="W1228" i="1"/>
  <c r="L1228" i="1"/>
  <c r="W1227" i="1"/>
  <c r="L1227" i="1"/>
  <c r="W1226" i="1"/>
  <c r="L1226" i="1"/>
  <c r="W1225" i="1"/>
  <c r="L1225" i="1"/>
  <c r="W1224" i="1"/>
  <c r="L1224" i="1"/>
  <c r="W1223" i="1"/>
  <c r="L1223" i="1"/>
  <c r="W1222" i="1"/>
  <c r="L1222" i="1"/>
  <c r="W1221" i="1"/>
  <c r="L1221" i="1"/>
  <c r="W1220" i="1"/>
  <c r="L1220" i="1"/>
  <c r="W1219" i="1"/>
  <c r="L1219" i="1"/>
  <c r="W1218" i="1"/>
  <c r="L1218" i="1"/>
  <c r="W1217" i="1"/>
  <c r="L1217" i="1"/>
  <c r="W1216" i="1"/>
  <c r="L1216" i="1"/>
  <c r="W1215" i="1"/>
  <c r="L1215" i="1"/>
  <c r="W1214" i="1"/>
  <c r="L1214" i="1"/>
  <c r="W1213" i="1"/>
  <c r="L1213" i="1"/>
  <c r="W1212" i="1"/>
  <c r="L1212" i="1"/>
  <c r="W1211" i="1"/>
  <c r="L1211" i="1"/>
  <c r="W1210" i="1"/>
  <c r="L1210" i="1"/>
  <c r="W1209" i="1"/>
  <c r="L1209" i="1"/>
  <c r="W1208" i="1"/>
  <c r="L1208" i="1"/>
  <c r="W1207" i="1"/>
  <c r="L1207" i="1"/>
  <c r="W1206" i="1"/>
  <c r="L1206" i="1"/>
  <c r="W1205" i="1"/>
  <c r="L1205" i="1"/>
  <c r="W1204" i="1"/>
  <c r="L1204" i="1"/>
  <c r="W1203" i="1"/>
  <c r="L1203" i="1"/>
  <c r="W1202" i="1"/>
  <c r="L1202" i="1"/>
  <c r="W1201" i="1"/>
  <c r="L1201" i="1"/>
  <c r="W1200" i="1"/>
  <c r="L1200" i="1"/>
  <c r="W1199" i="1"/>
  <c r="L1199" i="1"/>
  <c r="W1198" i="1"/>
  <c r="L1198" i="1"/>
  <c r="W1197" i="1"/>
  <c r="L1197" i="1"/>
  <c r="W1196" i="1"/>
  <c r="L1196" i="1"/>
  <c r="W1195" i="1"/>
  <c r="L1195" i="1"/>
  <c r="W1194" i="1"/>
  <c r="L1194" i="1"/>
  <c r="W1193" i="1"/>
  <c r="L1193" i="1"/>
  <c r="W1192" i="1"/>
  <c r="L1192" i="1"/>
  <c r="W1191" i="1"/>
  <c r="L1191" i="1"/>
  <c r="W1190" i="1"/>
  <c r="L1190" i="1"/>
  <c r="W1189" i="1"/>
  <c r="L1189" i="1"/>
  <c r="W1188" i="1"/>
  <c r="L1188" i="1"/>
  <c r="W1187" i="1"/>
  <c r="L1187" i="1"/>
  <c r="W1186" i="1"/>
  <c r="L1186" i="1"/>
  <c r="W1185" i="1"/>
  <c r="L1185" i="1"/>
  <c r="W1184" i="1"/>
  <c r="L1184" i="1"/>
  <c r="W1183" i="1"/>
  <c r="L1183" i="1"/>
  <c r="W1182" i="1"/>
  <c r="L1182" i="1"/>
  <c r="W1181" i="1"/>
  <c r="L1181" i="1"/>
  <c r="W1180" i="1"/>
  <c r="L1180" i="1"/>
  <c r="W1179" i="1"/>
  <c r="L1179" i="1"/>
  <c r="W1178" i="1"/>
  <c r="L1178" i="1"/>
  <c r="W1177" i="1"/>
  <c r="L1177" i="1"/>
  <c r="W1176" i="1"/>
  <c r="L1176" i="1"/>
  <c r="W1175" i="1"/>
  <c r="L1175" i="1"/>
  <c r="W1174" i="1"/>
  <c r="L1174" i="1"/>
  <c r="W1173" i="1"/>
  <c r="L1173" i="1"/>
  <c r="W1172" i="1"/>
  <c r="L1172" i="1"/>
  <c r="W1171" i="1"/>
  <c r="L1171" i="1"/>
  <c r="W1170" i="1"/>
  <c r="L1170" i="1"/>
  <c r="W1169" i="1"/>
  <c r="L1169" i="1"/>
  <c r="W1168" i="1"/>
  <c r="L1168" i="1"/>
  <c r="W1167" i="1"/>
  <c r="L1167" i="1"/>
  <c r="W1166" i="1"/>
  <c r="L1166" i="1"/>
  <c r="W1165" i="1"/>
  <c r="L1165" i="1"/>
  <c r="W1164" i="1"/>
  <c r="L1164" i="1"/>
  <c r="W1163" i="1"/>
  <c r="L1163" i="1"/>
  <c r="W1162" i="1"/>
  <c r="L1162" i="1"/>
  <c r="W1161" i="1"/>
  <c r="L1161" i="1"/>
  <c r="W1160" i="1"/>
  <c r="L1160" i="1"/>
  <c r="W1159" i="1"/>
  <c r="L1159" i="1"/>
  <c r="W1158" i="1"/>
  <c r="L1158" i="1"/>
  <c r="W1157" i="1"/>
  <c r="L1157" i="1"/>
  <c r="W1156" i="1"/>
  <c r="L1156" i="1"/>
  <c r="W1155" i="1"/>
  <c r="L1155" i="1"/>
  <c r="W1154" i="1"/>
  <c r="L1154" i="1"/>
  <c r="W1153" i="1"/>
  <c r="L1153" i="1"/>
  <c r="W1152" i="1"/>
  <c r="L1152" i="1"/>
  <c r="W1151" i="1"/>
  <c r="L1151" i="1"/>
  <c r="W1150" i="1"/>
  <c r="L1150" i="1"/>
  <c r="W1149" i="1"/>
  <c r="L1149" i="1"/>
  <c r="W1148" i="1"/>
  <c r="L1148" i="1"/>
  <c r="W1147" i="1"/>
  <c r="L1147" i="1"/>
  <c r="W1146" i="1"/>
  <c r="L1146" i="1"/>
  <c r="W1145" i="1"/>
  <c r="L1145" i="1"/>
  <c r="W1144" i="1"/>
  <c r="L1144" i="1"/>
  <c r="W1143" i="1"/>
  <c r="L1143" i="1"/>
  <c r="W1142" i="1"/>
  <c r="L1142" i="1"/>
  <c r="W1141" i="1"/>
  <c r="L1141" i="1"/>
  <c r="W1140" i="1"/>
  <c r="L1140" i="1"/>
  <c r="W1139" i="1"/>
  <c r="L1139" i="1"/>
  <c r="W1138" i="1"/>
  <c r="L1138" i="1"/>
  <c r="W1137" i="1"/>
  <c r="L1137" i="1"/>
  <c r="W1136" i="1"/>
  <c r="L1136" i="1"/>
  <c r="W1135" i="1"/>
  <c r="L1135" i="1"/>
  <c r="W1134" i="1"/>
  <c r="L1134" i="1"/>
  <c r="W1133" i="1"/>
  <c r="L1133" i="1"/>
  <c r="W1132" i="1"/>
  <c r="L1132" i="1"/>
  <c r="W1131" i="1"/>
  <c r="L1131" i="1"/>
  <c r="W1130" i="1"/>
  <c r="L1130" i="1"/>
  <c r="W1129" i="1"/>
  <c r="L1129" i="1"/>
  <c r="W1128" i="1"/>
  <c r="L1128" i="1"/>
  <c r="W1127" i="1"/>
  <c r="L1127" i="1"/>
  <c r="W1126" i="1"/>
  <c r="L1126" i="1"/>
  <c r="W1125" i="1"/>
  <c r="L1125" i="1"/>
  <c r="W1124" i="1"/>
  <c r="L1124" i="1"/>
  <c r="W1123" i="1"/>
  <c r="L1123" i="1"/>
  <c r="W1122" i="1"/>
  <c r="L1122" i="1"/>
  <c r="W1121" i="1"/>
  <c r="L1121" i="1"/>
  <c r="W1120" i="1"/>
  <c r="L1120" i="1"/>
  <c r="W1119" i="1"/>
  <c r="L1119" i="1"/>
  <c r="W1118" i="1"/>
  <c r="L1118" i="1"/>
  <c r="W1117" i="1"/>
  <c r="L1117" i="1"/>
  <c r="W1116" i="1"/>
  <c r="L1116" i="1"/>
  <c r="W1115" i="1"/>
  <c r="L1115" i="1"/>
  <c r="W1114" i="1"/>
  <c r="L1114" i="1"/>
  <c r="W1113" i="1"/>
  <c r="L1113" i="1"/>
  <c r="W1112" i="1"/>
  <c r="L1112" i="1"/>
  <c r="W1111" i="1"/>
  <c r="L1111" i="1"/>
  <c r="W1110" i="1"/>
  <c r="L1110" i="1"/>
  <c r="W1109" i="1"/>
  <c r="L1109" i="1"/>
  <c r="W1108" i="1"/>
  <c r="L1108" i="1"/>
  <c r="W1107" i="1"/>
  <c r="L1107" i="1"/>
  <c r="W1106" i="1"/>
  <c r="L1106" i="1"/>
  <c r="W1105" i="1"/>
  <c r="L1105" i="1"/>
  <c r="W1104" i="1"/>
  <c r="L1104" i="1"/>
  <c r="W1103" i="1"/>
  <c r="L1103" i="1"/>
  <c r="W1102" i="1"/>
  <c r="L1102" i="1"/>
  <c r="W1101" i="1"/>
  <c r="L1101" i="1"/>
  <c r="W1100" i="1"/>
  <c r="L1100" i="1"/>
  <c r="W1099" i="1"/>
  <c r="L1099" i="1"/>
  <c r="W1098" i="1"/>
  <c r="L1098" i="1"/>
  <c r="W1097" i="1"/>
  <c r="L1097" i="1"/>
  <c r="W1096" i="1"/>
  <c r="L1096" i="1"/>
  <c r="W1095" i="1"/>
  <c r="L1095" i="1"/>
  <c r="W1094" i="1"/>
  <c r="L1094" i="1"/>
  <c r="W1093" i="1"/>
  <c r="L1093" i="1"/>
  <c r="W1092" i="1"/>
  <c r="L1092" i="1"/>
  <c r="W1091" i="1"/>
  <c r="L1091" i="1"/>
  <c r="W1090" i="1"/>
  <c r="L1090" i="1"/>
  <c r="W1089" i="1"/>
  <c r="L1089" i="1"/>
  <c r="W1088" i="1"/>
  <c r="L1088" i="1"/>
  <c r="W1087" i="1"/>
  <c r="L1087" i="1"/>
  <c r="W1086" i="1"/>
  <c r="L1086" i="1"/>
  <c r="W1085" i="1"/>
  <c r="L1085" i="1"/>
  <c r="W1084" i="1"/>
  <c r="L1084" i="1"/>
  <c r="W1083" i="1"/>
  <c r="L1083" i="1"/>
  <c r="W1082" i="1"/>
  <c r="L1082" i="1"/>
  <c r="W1081" i="1"/>
  <c r="L1081" i="1"/>
  <c r="W1080" i="1"/>
  <c r="L1080" i="1"/>
  <c r="W1079" i="1"/>
  <c r="L1079" i="1"/>
  <c r="W1078" i="1"/>
  <c r="L1078" i="1"/>
  <c r="W1077" i="1"/>
  <c r="L1077" i="1"/>
  <c r="W1076" i="1"/>
  <c r="L1076" i="1"/>
  <c r="W1075" i="1"/>
  <c r="L1075" i="1"/>
  <c r="W1074" i="1"/>
  <c r="L1074" i="1"/>
  <c r="W1073" i="1"/>
  <c r="L1073" i="1"/>
  <c r="W1072" i="1"/>
  <c r="L1072" i="1"/>
  <c r="W1071" i="1"/>
  <c r="L1071" i="1"/>
  <c r="W1070" i="1"/>
  <c r="L1070" i="1"/>
  <c r="W1069" i="1"/>
  <c r="L1069" i="1"/>
  <c r="W1068" i="1"/>
  <c r="L1068" i="1"/>
  <c r="W1067" i="1"/>
  <c r="L1067" i="1"/>
  <c r="W1066" i="1"/>
  <c r="L1066" i="1"/>
  <c r="W1065" i="1"/>
  <c r="L1065" i="1"/>
  <c r="W1064" i="1"/>
  <c r="L1064" i="1"/>
  <c r="W1063" i="1"/>
  <c r="L1063" i="1"/>
  <c r="W1062" i="1"/>
  <c r="L1062" i="1"/>
  <c r="W1061" i="1"/>
  <c r="L1061" i="1"/>
  <c r="W1060" i="1"/>
  <c r="L1060" i="1"/>
  <c r="W1059" i="1"/>
  <c r="L1059" i="1"/>
  <c r="W1058" i="1"/>
  <c r="L1058" i="1"/>
  <c r="W1057" i="1"/>
  <c r="L1057" i="1"/>
  <c r="W1056" i="1"/>
  <c r="L1056" i="1"/>
  <c r="W1055" i="1"/>
  <c r="L1055" i="1"/>
  <c r="W1054" i="1"/>
  <c r="L1054" i="1"/>
  <c r="W1053" i="1"/>
  <c r="L1053" i="1"/>
  <c r="W1052" i="1"/>
  <c r="L1052" i="1"/>
  <c r="W1051" i="1"/>
  <c r="L1051" i="1"/>
  <c r="W1050" i="1"/>
  <c r="L1050" i="1"/>
  <c r="W1049" i="1"/>
  <c r="L1049" i="1"/>
  <c r="W1048" i="1"/>
  <c r="L1048" i="1"/>
  <c r="W1047" i="1"/>
  <c r="L1047" i="1"/>
  <c r="W1046" i="1"/>
  <c r="L1046" i="1"/>
  <c r="W1045" i="1"/>
  <c r="L1045" i="1"/>
  <c r="W1044" i="1"/>
  <c r="L1044" i="1"/>
  <c r="W1043" i="1"/>
  <c r="L1043" i="1"/>
  <c r="W1042" i="1"/>
  <c r="L1042" i="1"/>
  <c r="W1041" i="1"/>
  <c r="L1041" i="1"/>
  <c r="W1040" i="1"/>
  <c r="L1040" i="1"/>
  <c r="W1039" i="1"/>
  <c r="L1039" i="1"/>
  <c r="W1038" i="1"/>
  <c r="L1038" i="1"/>
  <c r="W1037" i="1"/>
  <c r="L1037" i="1"/>
  <c r="W1036" i="1"/>
  <c r="L1036" i="1"/>
  <c r="W1035" i="1"/>
  <c r="L1035" i="1"/>
  <c r="W1034" i="1"/>
  <c r="L1034" i="1"/>
  <c r="W1033" i="1"/>
  <c r="L1033" i="1"/>
  <c r="W1032" i="1"/>
  <c r="L1032" i="1"/>
  <c r="W1031" i="1"/>
  <c r="L1031" i="1"/>
  <c r="W1030" i="1"/>
  <c r="L1030" i="1"/>
  <c r="W1029" i="1"/>
  <c r="L1029" i="1"/>
  <c r="W1028" i="1"/>
  <c r="L1028" i="1"/>
  <c r="W1027" i="1"/>
  <c r="L1027" i="1"/>
  <c r="W1026" i="1"/>
  <c r="L1026" i="1"/>
  <c r="W1025" i="1"/>
  <c r="L1025" i="1"/>
  <c r="W1024" i="1"/>
  <c r="L1024" i="1"/>
  <c r="W1023" i="1"/>
  <c r="L1023" i="1"/>
  <c r="W1022" i="1"/>
  <c r="L1022" i="1"/>
  <c r="W1021" i="1"/>
  <c r="L1021" i="1"/>
  <c r="W1020" i="1"/>
  <c r="L1020" i="1"/>
  <c r="W1019" i="1"/>
  <c r="L1019" i="1"/>
  <c r="W1018" i="1"/>
  <c r="L1018" i="1"/>
  <c r="W1017" i="1"/>
  <c r="L1017" i="1"/>
  <c r="W1016" i="1"/>
  <c r="L1016" i="1"/>
  <c r="W1015" i="1"/>
  <c r="L1015" i="1"/>
  <c r="W1014" i="1"/>
  <c r="L1014" i="1"/>
  <c r="W1013" i="1"/>
  <c r="L1013" i="1"/>
  <c r="W1012" i="1"/>
  <c r="L1012" i="1"/>
  <c r="W1011" i="1"/>
  <c r="L1011" i="1"/>
  <c r="W1010" i="1"/>
  <c r="L1010" i="1"/>
  <c r="W1009" i="1"/>
  <c r="L1009" i="1"/>
  <c r="W1008" i="1"/>
  <c r="L1008" i="1"/>
  <c r="W1007" i="1"/>
  <c r="L1007" i="1"/>
  <c r="W1006" i="1"/>
  <c r="L1006" i="1"/>
  <c r="W1005" i="1"/>
  <c r="L1005" i="1"/>
  <c r="W1004" i="1"/>
  <c r="L1004" i="1"/>
  <c r="W1003" i="1"/>
  <c r="L1003" i="1"/>
  <c r="W1002" i="1"/>
  <c r="L1002" i="1"/>
  <c r="W1001" i="1"/>
  <c r="L1001" i="1"/>
  <c r="W1000" i="1"/>
  <c r="L1000" i="1"/>
  <c r="W999" i="1"/>
  <c r="L999" i="1"/>
  <c r="W998" i="1"/>
  <c r="L998" i="1"/>
  <c r="W997" i="1"/>
  <c r="L997" i="1"/>
  <c r="W996" i="1"/>
  <c r="L996" i="1"/>
  <c r="W995" i="1"/>
  <c r="L995" i="1"/>
  <c r="W994" i="1"/>
  <c r="L994" i="1"/>
  <c r="W993" i="1"/>
  <c r="L993" i="1"/>
  <c r="W992" i="1"/>
  <c r="L992" i="1"/>
  <c r="W991" i="1"/>
  <c r="L991" i="1"/>
  <c r="W990" i="1"/>
  <c r="L990" i="1"/>
  <c r="W989" i="1"/>
  <c r="L989" i="1"/>
  <c r="W988" i="1"/>
  <c r="L988" i="1"/>
  <c r="W987" i="1"/>
  <c r="L987" i="1"/>
  <c r="W986" i="1"/>
  <c r="L986" i="1"/>
  <c r="W985" i="1"/>
  <c r="L985" i="1"/>
  <c r="W984" i="1"/>
  <c r="L984" i="1"/>
  <c r="W983" i="1"/>
  <c r="L983" i="1"/>
  <c r="W982" i="1"/>
  <c r="L982" i="1"/>
  <c r="W981" i="1"/>
  <c r="L981" i="1"/>
  <c r="W980" i="1"/>
  <c r="L980" i="1"/>
  <c r="W979" i="1"/>
  <c r="L979" i="1"/>
  <c r="W978" i="1"/>
  <c r="L978" i="1"/>
  <c r="W977" i="1"/>
  <c r="L977" i="1"/>
  <c r="W976" i="1"/>
  <c r="L976" i="1"/>
  <c r="W975" i="1"/>
  <c r="L975" i="1"/>
  <c r="W974" i="1"/>
  <c r="L974" i="1"/>
  <c r="W973" i="1"/>
  <c r="L973" i="1"/>
  <c r="W972" i="1"/>
  <c r="L972" i="1"/>
  <c r="W971" i="1"/>
  <c r="L971" i="1"/>
  <c r="W970" i="1"/>
  <c r="L970" i="1"/>
  <c r="W969" i="1"/>
  <c r="L969" i="1"/>
  <c r="W968" i="1"/>
  <c r="L968" i="1"/>
  <c r="W967" i="1"/>
  <c r="L967" i="1"/>
  <c r="W966" i="1"/>
  <c r="L966" i="1"/>
  <c r="W965" i="1"/>
  <c r="L965" i="1"/>
  <c r="W964" i="1"/>
  <c r="L964" i="1"/>
  <c r="W963" i="1"/>
  <c r="L963" i="1"/>
  <c r="W962" i="1"/>
  <c r="L962" i="1"/>
  <c r="W961" i="1"/>
  <c r="L961" i="1"/>
  <c r="W960" i="1"/>
  <c r="L960" i="1"/>
  <c r="W959" i="1"/>
  <c r="L959" i="1"/>
  <c r="W958" i="1"/>
  <c r="L958" i="1"/>
  <c r="W957" i="1"/>
  <c r="L957" i="1"/>
  <c r="W956" i="1"/>
  <c r="L956" i="1"/>
  <c r="W955" i="1"/>
  <c r="L955" i="1"/>
  <c r="W954" i="1"/>
  <c r="L954" i="1"/>
  <c r="W953" i="1"/>
  <c r="L953" i="1"/>
  <c r="W952" i="1"/>
  <c r="L952" i="1"/>
  <c r="W951" i="1"/>
  <c r="L951" i="1"/>
  <c r="W950" i="1"/>
  <c r="L950" i="1"/>
  <c r="W949" i="1"/>
  <c r="L949" i="1"/>
  <c r="W948" i="1"/>
  <c r="L948" i="1"/>
  <c r="W947" i="1"/>
  <c r="L947" i="1"/>
  <c r="W946" i="1"/>
  <c r="L946" i="1"/>
  <c r="W945" i="1"/>
  <c r="L945" i="1"/>
  <c r="W944" i="1"/>
  <c r="L944" i="1"/>
  <c r="W943" i="1"/>
  <c r="L943" i="1"/>
  <c r="W942" i="1"/>
  <c r="L942" i="1"/>
  <c r="W941" i="1"/>
  <c r="L941" i="1"/>
  <c r="W940" i="1"/>
  <c r="L940" i="1"/>
  <c r="W939" i="1"/>
  <c r="L939" i="1"/>
  <c r="W938" i="1"/>
  <c r="L938" i="1"/>
  <c r="W937" i="1"/>
  <c r="L937" i="1"/>
  <c r="W936" i="1"/>
  <c r="L936" i="1"/>
  <c r="W935" i="1"/>
  <c r="L935" i="1"/>
  <c r="W934" i="1"/>
  <c r="L934" i="1"/>
  <c r="W933" i="1"/>
  <c r="L933" i="1"/>
  <c r="W932" i="1"/>
  <c r="L932" i="1"/>
  <c r="W931" i="1"/>
  <c r="L931" i="1"/>
  <c r="W930" i="1"/>
  <c r="L930" i="1"/>
  <c r="W929" i="1"/>
  <c r="L929" i="1"/>
  <c r="W928" i="1"/>
  <c r="L928" i="1"/>
  <c r="W927" i="1"/>
  <c r="L927" i="1"/>
  <c r="W926" i="1"/>
  <c r="L926" i="1"/>
  <c r="W925" i="1"/>
  <c r="L925" i="1"/>
  <c r="W924" i="1"/>
  <c r="L924" i="1"/>
  <c r="W923" i="1"/>
  <c r="L923" i="1"/>
  <c r="W922" i="1"/>
  <c r="L922" i="1"/>
  <c r="W921" i="1"/>
  <c r="L921" i="1"/>
  <c r="W920" i="1"/>
  <c r="L920" i="1"/>
  <c r="W919" i="1"/>
  <c r="L919" i="1"/>
  <c r="W918" i="1"/>
  <c r="L918" i="1"/>
  <c r="W917" i="1"/>
  <c r="L917" i="1"/>
  <c r="W916" i="1"/>
  <c r="L916" i="1"/>
  <c r="W915" i="1"/>
  <c r="L915" i="1"/>
  <c r="W914" i="1"/>
  <c r="L914" i="1"/>
  <c r="W913" i="1"/>
  <c r="L913" i="1"/>
  <c r="W912" i="1"/>
  <c r="L912" i="1"/>
  <c r="W911" i="1"/>
  <c r="L911" i="1"/>
  <c r="W910" i="1"/>
  <c r="L910" i="1"/>
  <c r="W909" i="1"/>
  <c r="L909" i="1"/>
  <c r="W908" i="1"/>
  <c r="L908" i="1"/>
  <c r="W907" i="1"/>
  <c r="L907" i="1"/>
  <c r="W906" i="1"/>
  <c r="L906" i="1"/>
  <c r="W905" i="1"/>
  <c r="L905" i="1"/>
  <c r="W904" i="1"/>
  <c r="L904" i="1"/>
  <c r="W903" i="1"/>
  <c r="L903" i="1"/>
  <c r="W902" i="1"/>
  <c r="L902" i="1"/>
  <c r="W901" i="1"/>
  <c r="L901" i="1"/>
  <c r="W900" i="1"/>
  <c r="L900" i="1"/>
  <c r="W899" i="1"/>
  <c r="L899" i="1"/>
  <c r="W898" i="1"/>
  <c r="L898" i="1"/>
  <c r="W897" i="1"/>
  <c r="L897" i="1"/>
  <c r="W896" i="1"/>
  <c r="L896" i="1"/>
  <c r="W895" i="1"/>
  <c r="L895" i="1"/>
  <c r="W894" i="1"/>
  <c r="L894" i="1"/>
  <c r="W893" i="1"/>
  <c r="L893" i="1"/>
  <c r="W892" i="1"/>
  <c r="L892" i="1"/>
  <c r="W891" i="1"/>
  <c r="L891" i="1"/>
  <c r="W890" i="1"/>
  <c r="L890" i="1"/>
  <c r="W889" i="1"/>
  <c r="L889" i="1"/>
  <c r="W888" i="1"/>
  <c r="L888" i="1"/>
  <c r="W887" i="1"/>
  <c r="L887" i="1"/>
  <c r="W886" i="1"/>
  <c r="L886" i="1"/>
  <c r="W885" i="1"/>
  <c r="L885" i="1"/>
  <c r="W884" i="1"/>
  <c r="L884" i="1"/>
  <c r="W883" i="1"/>
  <c r="L883" i="1"/>
  <c r="W882" i="1"/>
  <c r="L882" i="1"/>
  <c r="W881" i="1"/>
  <c r="L881" i="1"/>
  <c r="W880" i="1"/>
  <c r="L880" i="1"/>
  <c r="W879" i="1"/>
  <c r="L879" i="1"/>
  <c r="W878" i="1"/>
  <c r="L878" i="1"/>
  <c r="W877" i="1"/>
  <c r="L877" i="1"/>
  <c r="W876" i="1"/>
  <c r="L876" i="1"/>
  <c r="W875" i="1"/>
  <c r="L875" i="1"/>
  <c r="W874" i="1"/>
  <c r="L874" i="1"/>
  <c r="W873" i="1"/>
  <c r="L873" i="1"/>
  <c r="W872" i="1"/>
  <c r="L872" i="1"/>
  <c r="W871" i="1"/>
  <c r="L871" i="1"/>
  <c r="W870" i="1"/>
  <c r="L870" i="1"/>
  <c r="W869" i="1"/>
  <c r="L869" i="1"/>
  <c r="W868" i="1"/>
  <c r="L868" i="1"/>
  <c r="W867" i="1"/>
  <c r="L867" i="1"/>
  <c r="W866" i="1"/>
  <c r="L866" i="1"/>
  <c r="W865" i="1"/>
  <c r="L865" i="1"/>
  <c r="W864" i="1"/>
  <c r="L864" i="1"/>
  <c r="W863" i="1"/>
  <c r="L863" i="1"/>
  <c r="W862" i="1"/>
  <c r="L862" i="1"/>
  <c r="W861" i="1"/>
  <c r="L861" i="1"/>
  <c r="W860" i="1"/>
  <c r="L860" i="1"/>
  <c r="W859" i="1"/>
  <c r="L859" i="1"/>
  <c r="W858" i="1"/>
  <c r="L858" i="1"/>
  <c r="W857" i="1"/>
  <c r="L857" i="1"/>
  <c r="W856" i="1"/>
  <c r="L856" i="1"/>
  <c r="W855" i="1"/>
  <c r="L855" i="1"/>
  <c r="W854" i="1"/>
  <c r="L854" i="1"/>
  <c r="W853" i="1"/>
  <c r="L853" i="1"/>
  <c r="W852" i="1"/>
  <c r="L852" i="1"/>
  <c r="W851" i="1"/>
  <c r="L851" i="1"/>
  <c r="W850" i="1"/>
  <c r="L850" i="1"/>
  <c r="W849" i="1"/>
  <c r="L849" i="1"/>
  <c r="W848" i="1"/>
  <c r="L848" i="1"/>
  <c r="W847" i="1"/>
  <c r="L847" i="1"/>
  <c r="W846" i="1"/>
  <c r="L846" i="1"/>
  <c r="W845" i="1"/>
  <c r="L845" i="1"/>
  <c r="W844" i="1"/>
  <c r="L844" i="1"/>
  <c r="W843" i="1"/>
  <c r="L843" i="1"/>
  <c r="W842" i="1"/>
  <c r="L842" i="1"/>
  <c r="W841" i="1"/>
  <c r="L841" i="1"/>
  <c r="W840" i="1"/>
  <c r="L840" i="1"/>
  <c r="W839" i="1"/>
  <c r="L839" i="1"/>
  <c r="W838" i="1"/>
  <c r="L838" i="1"/>
  <c r="W837" i="1"/>
  <c r="L837" i="1"/>
  <c r="W836" i="1"/>
  <c r="L836" i="1"/>
  <c r="W835" i="1"/>
  <c r="L835" i="1"/>
  <c r="W834" i="1"/>
  <c r="L834" i="1"/>
  <c r="W833" i="1"/>
  <c r="L833" i="1"/>
  <c r="W832" i="1"/>
  <c r="L832" i="1"/>
  <c r="W831" i="1"/>
  <c r="L831" i="1"/>
  <c r="W830" i="1"/>
  <c r="L830" i="1"/>
  <c r="W829" i="1"/>
  <c r="L829" i="1"/>
  <c r="W828" i="1"/>
  <c r="L828" i="1"/>
  <c r="W827" i="1"/>
  <c r="L827" i="1"/>
  <c r="W826" i="1"/>
  <c r="L826" i="1"/>
  <c r="W825" i="1"/>
  <c r="L825" i="1"/>
  <c r="W824" i="1"/>
  <c r="L824" i="1"/>
  <c r="W823" i="1"/>
  <c r="L823" i="1"/>
  <c r="W822" i="1"/>
  <c r="L822" i="1"/>
  <c r="W821" i="1"/>
  <c r="L821" i="1"/>
  <c r="W820" i="1"/>
  <c r="L820" i="1"/>
  <c r="W819" i="1"/>
  <c r="L819" i="1"/>
  <c r="W818" i="1"/>
  <c r="L818" i="1"/>
  <c r="W817" i="1"/>
  <c r="L817" i="1"/>
  <c r="W816" i="1"/>
  <c r="L816" i="1"/>
  <c r="W815" i="1"/>
  <c r="L815" i="1"/>
  <c r="W814" i="1"/>
  <c r="L814" i="1"/>
  <c r="W813" i="1"/>
  <c r="L813" i="1"/>
  <c r="W812" i="1"/>
  <c r="L812" i="1"/>
  <c r="W811" i="1"/>
  <c r="L811" i="1"/>
  <c r="W810" i="1"/>
  <c r="L810" i="1"/>
  <c r="W809" i="1"/>
  <c r="L809" i="1"/>
  <c r="W808" i="1"/>
  <c r="L808" i="1"/>
  <c r="W807" i="1"/>
  <c r="L807" i="1"/>
  <c r="W806" i="1"/>
  <c r="L806" i="1"/>
  <c r="W805" i="1"/>
  <c r="L805" i="1"/>
  <c r="W804" i="1"/>
  <c r="L804" i="1"/>
  <c r="W803" i="1"/>
  <c r="L803" i="1"/>
  <c r="W802" i="1"/>
  <c r="L802" i="1"/>
  <c r="W801" i="1"/>
  <c r="L801" i="1"/>
  <c r="W800" i="1"/>
  <c r="L800" i="1"/>
  <c r="W799" i="1"/>
  <c r="L799" i="1"/>
  <c r="W798" i="1"/>
  <c r="L798" i="1"/>
  <c r="W797" i="1"/>
  <c r="L797" i="1"/>
  <c r="W796" i="1"/>
  <c r="L796" i="1"/>
  <c r="W795" i="1"/>
  <c r="L795" i="1"/>
  <c r="W794" i="1"/>
  <c r="L794" i="1"/>
  <c r="W793" i="1"/>
  <c r="L793" i="1"/>
  <c r="W792" i="1"/>
  <c r="L792" i="1"/>
  <c r="W791" i="1"/>
  <c r="L791" i="1"/>
  <c r="W790" i="1"/>
  <c r="L790" i="1"/>
  <c r="W789" i="1"/>
  <c r="L789" i="1"/>
  <c r="W788" i="1"/>
  <c r="L788" i="1"/>
  <c r="W787" i="1"/>
  <c r="L787" i="1"/>
  <c r="W786" i="1"/>
  <c r="L786" i="1"/>
  <c r="W785" i="1"/>
  <c r="L785" i="1"/>
  <c r="W784" i="1"/>
  <c r="L784" i="1"/>
  <c r="W783" i="1"/>
  <c r="L783" i="1"/>
  <c r="W782" i="1"/>
  <c r="L782" i="1"/>
  <c r="W781" i="1"/>
  <c r="L781" i="1"/>
  <c r="W780" i="1"/>
  <c r="L780" i="1"/>
  <c r="W779" i="1"/>
  <c r="L779" i="1"/>
  <c r="W778" i="1"/>
  <c r="L778" i="1"/>
  <c r="W777" i="1"/>
  <c r="L777" i="1"/>
  <c r="W776" i="1"/>
  <c r="L776" i="1"/>
  <c r="W775" i="1"/>
  <c r="L775" i="1"/>
  <c r="W774" i="1"/>
  <c r="L774" i="1"/>
  <c r="W773" i="1"/>
  <c r="L773" i="1"/>
  <c r="W772" i="1"/>
  <c r="L772" i="1"/>
  <c r="W771" i="1"/>
  <c r="L771" i="1"/>
  <c r="W770" i="1"/>
  <c r="L770" i="1"/>
  <c r="W769" i="1"/>
  <c r="L769" i="1"/>
  <c r="W768" i="1"/>
  <c r="L768" i="1"/>
  <c r="W767" i="1"/>
  <c r="L767" i="1"/>
  <c r="W766" i="1"/>
  <c r="L766" i="1"/>
  <c r="W765" i="1"/>
  <c r="L765" i="1"/>
  <c r="W764" i="1"/>
  <c r="L764" i="1"/>
  <c r="W763" i="1"/>
  <c r="L763" i="1"/>
  <c r="W762" i="1"/>
  <c r="L762" i="1"/>
  <c r="W761" i="1"/>
  <c r="L761" i="1"/>
  <c r="W760" i="1"/>
  <c r="L760" i="1"/>
  <c r="W759" i="1"/>
  <c r="L759" i="1"/>
  <c r="W758" i="1"/>
  <c r="L758" i="1"/>
  <c r="W757" i="1"/>
  <c r="L757" i="1"/>
  <c r="W756" i="1"/>
  <c r="L756" i="1"/>
  <c r="W755" i="1"/>
  <c r="L755" i="1"/>
  <c r="W754" i="1"/>
  <c r="L754" i="1"/>
  <c r="W753" i="1"/>
  <c r="L753" i="1"/>
  <c r="W752" i="1"/>
  <c r="L752" i="1"/>
  <c r="W751" i="1"/>
  <c r="L751" i="1"/>
  <c r="W750" i="1"/>
  <c r="L750" i="1"/>
  <c r="W749" i="1"/>
  <c r="L749" i="1"/>
  <c r="W748" i="1"/>
  <c r="L748" i="1"/>
  <c r="W747" i="1"/>
  <c r="L747" i="1"/>
  <c r="W746" i="1"/>
  <c r="L746" i="1"/>
  <c r="W745" i="1"/>
  <c r="L745" i="1"/>
  <c r="W744" i="1"/>
  <c r="L744" i="1"/>
  <c r="W743" i="1"/>
  <c r="L743" i="1"/>
  <c r="W742" i="1"/>
  <c r="L742" i="1"/>
  <c r="W741" i="1"/>
  <c r="L741" i="1"/>
  <c r="W740" i="1"/>
  <c r="L740" i="1"/>
  <c r="W739" i="1"/>
  <c r="L739" i="1"/>
  <c r="W738" i="1"/>
  <c r="L738" i="1"/>
  <c r="W737" i="1"/>
  <c r="L737" i="1"/>
  <c r="W736" i="1"/>
  <c r="L736" i="1"/>
  <c r="W735" i="1"/>
  <c r="L735" i="1"/>
  <c r="W734" i="1"/>
  <c r="L734" i="1"/>
  <c r="W733" i="1"/>
  <c r="L733" i="1"/>
  <c r="W732" i="1"/>
  <c r="L732" i="1"/>
  <c r="W731" i="1"/>
  <c r="L731" i="1"/>
  <c r="W730" i="1"/>
  <c r="L730" i="1"/>
  <c r="W729" i="1"/>
  <c r="L729" i="1"/>
  <c r="W728" i="1"/>
  <c r="L728" i="1"/>
  <c r="W727" i="1"/>
  <c r="L727" i="1"/>
  <c r="W726" i="1"/>
  <c r="L726" i="1"/>
  <c r="W725" i="1"/>
  <c r="L725" i="1"/>
  <c r="W724" i="1"/>
  <c r="L724" i="1"/>
  <c r="W723" i="1"/>
  <c r="L723" i="1"/>
  <c r="W722" i="1"/>
  <c r="L722" i="1"/>
  <c r="W721" i="1"/>
  <c r="L721" i="1"/>
  <c r="W720" i="1"/>
  <c r="L720" i="1"/>
  <c r="W719" i="1"/>
  <c r="L719" i="1"/>
  <c r="W718" i="1"/>
  <c r="L718" i="1"/>
  <c r="W717" i="1"/>
  <c r="L717" i="1"/>
  <c r="W716" i="1"/>
  <c r="L716" i="1"/>
  <c r="W715" i="1"/>
  <c r="L715" i="1"/>
  <c r="W714" i="1"/>
  <c r="L714" i="1"/>
  <c r="W713" i="1"/>
  <c r="L713" i="1"/>
  <c r="W712" i="1"/>
  <c r="L712" i="1"/>
  <c r="W711" i="1"/>
  <c r="L711" i="1"/>
  <c r="W710" i="1"/>
  <c r="L710" i="1"/>
  <c r="W709" i="1"/>
  <c r="L709" i="1"/>
  <c r="W708" i="1"/>
  <c r="L708" i="1"/>
  <c r="W707" i="1"/>
  <c r="L707" i="1"/>
  <c r="W706" i="1"/>
  <c r="L706" i="1"/>
  <c r="W705" i="1"/>
  <c r="L705" i="1"/>
  <c r="W704" i="1"/>
  <c r="L704" i="1"/>
  <c r="W703" i="1"/>
  <c r="L703" i="1"/>
  <c r="W702" i="1"/>
  <c r="L702" i="1"/>
  <c r="W701" i="1"/>
  <c r="L701" i="1"/>
  <c r="W700" i="1"/>
  <c r="L700" i="1"/>
  <c r="W699" i="1"/>
  <c r="L699" i="1"/>
  <c r="W698" i="1"/>
  <c r="L698" i="1"/>
  <c r="W697" i="1"/>
  <c r="L697" i="1"/>
  <c r="W696" i="1"/>
  <c r="L696" i="1"/>
  <c r="W695" i="1"/>
  <c r="L695" i="1"/>
  <c r="W694" i="1"/>
  <c r="L694" i="1"/>
  <c r="W693" i="1"/>
  <c r="L693" i="1"/>
  <c r="W692" i="1"/>
  <c r="L692" i="1"/>
  <c r="W691" i="1"/>
  <c r="L691" i="1"/>
  <c r="W690" i="1"/>
  <c r="L690" i="1"/>
  <c r="W689" i="1"/>
  <c r="L689" i="1"/>
  <c r="W688" i="1"/>
  <c r="L688" i="1"/>
  <c r="W687" i="1"/>
  <c r="L687" i="1"/>
  <c r="W686" i="1"/>
  <c r="L686" i="1"/>
  <c r="W685" i="1"/>
  <c r="L685" i="1"/>
  <c r="W684" i="1"/>
  <c r="L684" i="1"/>
  <c r="W683" i="1"/>
  <c r="L683" i="1"/>
  <c r="W682" i="1"/>
  <c r="L682" i="1"/>
  <c r="W681" i="1"/>
  <c r="L681" i="1"/>
  <c r="W680" i="1"/>
  <c r="L680" i="1"/>
  <c r="W679" i="1"/>
  <c r="L679" i="1"/>
  <c r="W678" i="1"/>
  <c r="L678" i="1"/>
  <c r="W677" i="1"/>
  <c r="L677" i="1"/>
  <c r="W676" i="1"/>
  <c r="L676" i="1"/>
  <c r="W675" i="1"/>
  <c r="L675" i="1"/>
  <c r="W674" i="1"/>
  <c r="L674" i="1"/>
  <c r="W673" i="1"/>
  <c r="L673" i="1"/>
  <c r="W672" i="1"/>
  <c r="L672" i="1"/>
  <c r="W671" i="1"/>
  <c r="L671" i="1"/>
  <c r="W670" i="1"/>
  <c r="L670" i="1"/>
  <c r="W669" i="1"/>
  <c r="L669" i="1"/>
  <c r="W668" i="1"/>
  <c r="L668" i="1"/>
  <c r="W667" i="1"/>
  <c r="L667" i="1"/>
  <c r="W666" i="1"/>
  <c r="L666" i="1"/>
  <c r="W665" i="1"/>
  <c r="L665" i="1"/>
  <c r="W664" i="1"/>
  <c r="L664" i="1"/>
  <c r="W663" i="1"/>
  <c r="L663" i="1"/>
  <c r="W662" i="1"/>
  <c r="L662" i="1"/>
  <c r="W661" i="1"/>
  <c r="L661" i="1"/>
  <c r="W660" i="1"/>
  <c r="L660" i="1"/>
  <c r="W659" i="1"/>
  <c r="L659" i="1"/>
  <c r="W658" i="1"/>
  <c r="L658" i="1"/>
  <c r="W657" i="1"/>
  <c r="L657" i="1"/>
  <c r="W656" i="1"/>
  <c r="L656" i="1"/>
  <c r="W655" i="1"/>
  <c r="L655" i="1"/>
  <c r="W654" i="1"/>
  <c r="L654" i="1"/>
  <c r="W653" i="1"/>
  <c r="L653" i="1"/>
  <c r="W652" i="1"/>
  <c r="L652" i="1"/>
  <c r="W651" i="1"/>
  <c r="L651" i="1"/>
  <c r="W650" i="1"/>
  <c r="L650" i="1"/>
  <c r="W649" i="1"/>
  <c r="L649" i="1"/>
  <c r="W648" i="1"/>
  <c r="L648" i="1"/>
  <c r="W647" i="1"/>
  <c r="L647" i="1"/>
  <c r="W646" i="1"/>
  <c r="L646" i="1"/>
  <c r="W645" i="1"/>
  <c r="L645" i="1"/>
  <c r="W644" i="1"/>
  <c r="L644" i="1"/>
  <c r="W643" i="1"/>
  <c r="L643" i="1"/>
  <c r="W642" i="1"/>
  <c r="L642" i="1"/>
  <c r="W641" i="1"/>
  <c r="L641" i="1"/>
  <c r="W640" i="1"/>
  <c r="L640" i="1"/>
  <c r="W639" i="1"/>
  <c r="L639" i="1"/>
  <c r="W638" i="1"/>
  <c r="L638" i="1"/>
  <c r="W637" i="1"/>
  <c r="L637" i="1"/>
  <c r="W636" i="1"/>
  <c r="L636" i="1"/>
  <c r="W635" i="1"/>
  <c r="L635" i="1"/>
  <c r="W634" i="1"/>
  <c r="L634" i="1"/>
  <c r="W633" i="1"/>
  <c r="L633" i="1"/>
  <c r="W632" i="1"/>
  <c r="L632" i="1"/>
  <c r="W631" i="1"/>
  <c r="L631" i="1"/>
  <c r="W630" i="1"/>
  <c r="L630" i="1"/>
  <c r="W629" i="1"/>
  <c r="L629" i="1"/>
  <c r="W628" i="1"/>
  <c r="L628" i="1"/>
  <c r="W627" i="1"/>
  <c r="L627" i="1"/>
  <c r="W626" i="1"/>
  <c r="L626" i="1"/>
  <c r="W625" i="1"/>
  <c r="L625" i="1"/>
  <c r="W624" i="1"/>
  <c r="L624" i="1"/>
  <c r="W623" i="1"/>
  <c r="L623" i="1"/>
  <c r="W622" i="1"/>
  <c r="L622" i="1"/>
  <c r="W621" i="1"/>
  <c r="L621" i="1"/>
  <c r="W620" i="1"/>
  <c r="L620" i="1"/>
  <c r="W619" i="1"/>
  <c r="L619" i="1"/>
  <c r="W618" i="1"/>
  <c r="L618" i="1"/>
  <c r="W617" i="1"/>
  <c r="L617" i="1"/>
  <c r="W616" i="1"/>
  <c r="L616" i="1"/>
  <c r="W615" i="1"/>
  <c r="L615" i="1"/>
  <c r="W614" i="1"/>
  <c r="L614" i="1"/>
  <c r="W613" i="1"/>
  <c r="L613" i="1"/>
  <c r="W612" i="1"/>
  <c r="L612" i="1"/>
  <c r="W611" i="1"/>
  <c r="L611" i="1"/>
  <c r="W610" i="1"/>
  <c r="L610" i="1"/>
  <c r="W609" i="1"/>
  <c r="L609" i="1"/>
  <c r="W608" i="1"/>
  <c r="L608" i="1"/>
  <c r="W607" i="1"/>
  <c r="L607" i="1"/>
  <c r="W606" i="1"/>
  <c r="L606" i="1"/>
  <c r="W605" i="1"/>
  <c r="L605" i="1"/>
  <c r="W604" i="1"/>
  <c r="L604" i="1"/>
  <c r="W603" i="1"/>
  <c r="L603" i="1"/>
  <c r="W602" i="1"/>
  <c r="L602" i="1"/>
  <c r="W601" i="1"/>
  <c r="L601" i="1"/>
  <c r="W600" i="1"/>
  <c r="L600" i="1"/>
  <c r="W599" i="1"/>
  <c r="L599" i="1"/>
  <c r="W598" i="1"/>
  <c r="L598" i="1"/>
  <c r="W597" i="1"/>
  <c r="L597" i="1"/>
  <c r="W596" i="1"/>
  <c r="L596" i="1"/>
  <c r="W595" i="1"/>
  <c r="L595" i="1"/>
  <c r="W594" i="1"/>
  <c r="L594" i="1"/>
  <c r="W593" i="1"/>
  <c r="L593" i="1"/>
  <c r="W592" i="1"/>
  <c r="L592" i="1"/>
  <c r="W591" i="1"/>
  <c r="L591" i="1"/>
  <c r="W590" i="1"/>
  <c r="L590" i="1"/>
  <c r="W589" i="1"/>
  <c r="L589" i="1"/>
  <c r="W588" i="1"/>
  <c r="L588" i="1"/>
  <c r="W587" i="1"/>
  <c r="L587" i="1"/>
  <c r="W586" i="1"/>
  <c r="L586" i="1"/>
  <c r="W585" i="1"/>
  <c r="L585" i="1"/>
  <c r="W584" i="1"/>
  <c r="L584" i="1"/>
  <c r="W583" i="1"/>
  <c r="L583" i="1"/>
  <c r="W582" i="1"/>
  <c r="L582" i="1"/>
  <c r="W581" i="1"/>
  <c r="L581" i="1"/>
  <c r="W580" i="1"/>
  <c r="L580" i="1"/>
  <c r="W579" i="1"/>
  <c r="L579" i="1"/>
  <c r="W578" i="1"/>
  <c r="L578" i="1"/>
  <c r="W577" i="1"/>
  <c r="L577" i="1"/>
  <c r="W576" i="1"/>
  <c r="L576" i="1"/>
  <c r="W575" i="1"/>
  <c r="L575" i="1"/>
  <c r="W574" i="1"/>
  <c r="L574" i="1"/>
  <c r="W573" i="1"/>
  <c r="L573" i="1"/>
  <c r="W572" i="1"/>
  <c r="L572" i="1"/>
  <c r="W571" i="1"/>
  <c r="L571" i="1"/>
  <c r="W570" i="1"/>
  <c r="L570" i="1"/>
  <c r="W569" i="1"/>
  <c r="L569" i="1"/>
  <c r="W568" i="1"/>
  <c r="L568" i="1"/>
  <c r="W567" i="1"/>
  <c r="L567" i="1"/>
  <c r="W566" i="1"/>
  <c r="L566" i="1"/>
  <c r="W565" i="1"/>
  <c r="L565" i="1"/>
  <c r="W564" i="1"/>
  <c r="L564" i="1"/>
  <c r="W563" i="1"/>
  <c r="L563" i="1"/>
  <c r="W562" i="1"/>
  <c r="L562" i="1"/>
  <c r="W561" i="1"/>
  <c r="L561" i="1"/>
  <c r="W560" i="1"/>
  <c r="L560" i="1"/>
  <c r="W559" i="1"/>
  <c r="L559" i="1"/>
  <c r="W558" i="1"/>
  <c r="L558" i="1"/>
  <c r="W557" i="1"/>
  <c r="L557" i="1"/>
  <c r="W556" i="1"/>
  <c r="L556" i="1"/>
  <c r="W555" i="1"/>
  <c r="L555" i="1"/>
  <c r="W554" i="1"/>
  <c r="L554" i="1"/>
  <c r="W553" i="1"/>
  <c r="L553" i="1"/>
  <c r="W552" i="1"/>
  <c r="L552" i="1"/>
  <c r="W551" i="1"/>
  <c r="L551" i="1"/>
  <c r="W550" i="1"/>
  <c r="L550" i="1"/>
  <c r="W549" i="1"/>
  <c r="L549" i="1"/>
  <c r="W548" i="1"/>
  <c r="L548" i="1"/>
  <c r="W547" i="1"/>
  <c r="L547" i="1"/>
  <c r="W546" i="1"/>
  <c r="L546" i="1"/>
  <c r="W545" i="1"/>
  <c r="L545" i="1"/>
  <c r="W544" i="1"/>
  <c r="L544" i="1"/>
  <c r="W543" i="1"/>
  <c r="L543" i="1"/>
  <c r="W542" i="1"/>
  <c r="L542" i="1"/>
  <c r="W541" i="1"/>
  <c r="L541" i="1"/>
  <c r="W540" i="1"/>
  <c r="L540" i="1"/>
  <c r="W539" i="1"/>
  <c r="L539" i="1"/>
  <c r="W538" i="1"/>
  <c r="L538" i="1"/>
  <c r="W537" i="1"/>
  <c r="L537" i="1"/>
  <c r="W536" i="1"/>
  <c r="L536" i="1"/>
  <c r="W535" i="1"/>
  <c r="L535" i="1"/>
  <c r="W534" i="1"/>
  <c r="L534" i="1"/>
  <c r="W533" i="1"/>
  <c r="L533" i="1"/>
  <c r="W532" i="1"/>
  <c r="L532" i="1"/>
  <c r="W531" i="1"/>
  <c r="L531" i="1"/>
  <c r="W530" i="1"/>
  <c r="L530" i="1"/>
  <c r="W529" i="1"/>
  <c r="L529" i="1"/>
  <c r="W528" i="1"/>
  <c r="L528" i="1"/>
  <c r="W527" i="1"/>
  <c r="L527" i="1"/>
  <c r="W526" i="1"/>
  <c r="L526" i="1"/>
  <c r="W525" i="1"/>
  <c r="L525" i="1"/>
  <c r="W524" i="1"/>
  <c r="L524" i="1"/>
  <c r="W523" i="1"/>
  <c r="L523" i="1"/>
  <c r="W522" i="1"/>
  <c r="L522" i="1"/>
  <c r="W521" i="1"/>
  <c r="L521" i="1"/>
  <c r="W520" i="1"/>
  <c r="L520" i="1"/>
  <c r="W519" i="1"/>
  <c r="L519" i="1"/>
  <c r="W518" i="1"/>
  <c r="L518" i="1"/>
  <c r="W517" i="1"/>
  <c r="L517" i="1"/>
  <c r="W516" i="1"/>
  <c r="L516" i="1"/>
  <c r="W515" i="1"/>
  <c r="L515" i="1"/>
  <c r="W514" i="1"/>
  <c r="L514" i="1"/>
  <c r="W513" i="1"/>
  <c r="L513" i="1"/>
  <c r="W512" i="1"/>
  <c r="L512" i="1"/>
  <c r="W511" i="1"/>
  <c r="L511" i="1"/>
  <c r="W510" i="1"/>
  <c r="L510" i="1"/>
  <c r="W509" i="1"/>
  <c r="L509" i="1"/>
  <c r="W508" i="1"/>
  <c r="L508" i="1"/>
  <c r="W507" i="1"/>
  <c r="L507" i="1"/>
  <c r="W506" i="1"/>
  <c r="L506" i="1"/>
  <c r="W505" i="1"/>
  <c r="L505" i="1"/>
  <c r="W504" i="1"/>
  <c r="L504" i="1"/>
  <c r="W503" i="1"/>
  <c r="L503" i="1"/>
  <c r="W502" i="1"/>
  <c r="L502" i="1"/>
  <c r="W501" i="1"/>
  <c r="L501" i="1"/>
  <c r="W500" i="1"/>
  <c r="L500" i="1"/>
  <c r="W499" i="1"/>
  <c r="L499" i="1"/>
  <c r="W498" i="1"/>
  <c r="L498" i="1"/>
  <c r="W497" i="1"/>
  <c r="L497" i="1"/>
  <c r="W496" i="1"/>
  <c r="L496" i="1"/>
  <c r="W495" i="1"/>
  <c r="L495" i="1"/>
  <c r="W494" i="1"/>
  <c r="L494" i="1"/>
  <c r="W493" i="1"/>
  <c r="L493" i="1"/>
  <c r="W492" i="1"/>
  <c r="L492" i="1"/>
  <c r="W491" i="1"/>
  <c r="L491" i="1"/>
  <c r="W490" i="1"/>
  <c r="L490" i="1"/>
  <c r="W489" i="1"/>
  <c r="L489" i="1"/>
  <c r="W488" i="1"/>
  <c r="L488" i="1"/>
  <c r="W487" i="1"/>
  <c r="L487" i="1"/>
  <c r="W486" i="1"/>
  <c r="L486" i="1"/>
  <c r="W485" i="1"/>
  <c r="L485" i="1"/>
  <c r="W484" i="1"/>
  <c r="L484" i="1"/>
  <c r="W483" i="1"/>
  <c r="L483" i="1"/>
  <c r="W482" i="1"/>
  <c r="L482" i="1"/>
  <c r="W481" i="1"/>
  <c r="L481" i="1"/>
  <c r="W480" i="1"/>
  <c r="L480" i="1"/>
  <c r="W479" i="1"/>
  <c r="L479" i="1"/>
  <c r="W478" i="1"/>
  <c r="L478" i="1"/>
  <c r="W477" i="1"/>
  <c r="L477" i="1"/>
  <c r="W476" i="1"/>
  <c r="L476" i="1"/>
  <c r="W475" i="1"/>
  <c r="L475" i="1"/>
  <c r="W474" i="1"/>
  <c r="L474" i="1"/>
  <c r="W473" i="1"/>
  <c r="L473" i="1"/>
  <c r="W472" i="1"/>
  <c r="L472" i="1"/>
  <c r="W471" i="1"/>
  <c r="L471" i="1"/>
  <c r="W470" i="1"/>
  <c r="L470" i="1"/>
  <c r="W469" i="1"/>
  <c r="L469" i="1"/>
  <c r="W468" i="1"/>
  <c r="L468" i="1"/>
  <c r="W467" i="1"/>
  <c r="L467" i="1"/>
  <c r="W466" i="1"/>
  <c r="L466" i="1"/>
  <c r="W465" i="1"/>
  <c r="L465" i="1"/>
  <c r="W464" i="1"/>
  <c r="L464" i="1"/>
  <c r="W463" i="1"/>
  <c r="L463" i="1"/>
  <c r="W462" i="1"/>
  <c r="L462" i="1"/>
  <c r="W461" i="1"/>
  <c r="L461" i="1"/>
  <c r="W460" i="1"/>
  <c r="L460" i="1"/>
  <c r="W459" i="1"/>
  <c r="L459" i="1"/>
  <c r="W458" i="1"/>
  <c r="L458" i="1"/>
  <c r="W457" i="1"/>
  <c r="L457" i="1"/>
  <c r="W456" i="1"/>
  <c r="L456" i="1"/>
  <c r="W455" i="1"/>
  <c r="L455" i="1"/>
  <c r="W454" i="1"/>
  <c r="L454" i="1"/>
  <c r="W453" i="1"/>
  <c r="L453" i="1"/>
  <c r="W452" i="1"/>
  <c r="L452" i="1"/>
  <c r="W451" i="1"/>
  <c r="L451" i="1"/>
  <c r="W450" i="1"/>
  <c r="L450" i="1"/>
  <c r="W449" i="1"/>
  <c r="L449" i="1"/>
  <c r="W448" i="1"/>
  <c r="L448" i="1"/>
  <c r="W447" i="1"/>
  <c r="L447" i="1"/>
  <c r="W446" i="1"/>
  <c r="L446" i="1"/>
  <c r="W445" i="1"/>
  <c r="L445" i="1"/>
  <c r="W444" i="1"/>
  <c r="L444" i="1"/>
  <c r="W443" i="1"/>
  <c r="L443" i="1"/>
  <c r="W442" i="1"/>
  <c r="L442" i="1"/>
  <c r="W441" i="1"/>
  <c r="L441" i="1"/>
  <c r="W440" i="1"/>
  <c r="L440" i="1"/>
  <c r="W439" i="1"/>
  <c r="L439" i="1"/>
  <c r="W438" i="1"/>
  <c r="L438" i="1"/>
  <c r="W437" i="1"/>
  <c r="L437" i="1"/>
  <c r="W436" i="1"/>
  <c r="L436" i="1"/>
  <c r="W435" i="1"/>
  <c r="L435" i="1"/>
  <c r="W434" i="1"/>
  <c r="L434" i="1"/>
  <c r="W433" i="1"/>
  <c r="L433" i="1"/>
  <c r="W432" i="1"/>
  <c r="L432" i="1"/>
  <c r="W431" i="1"/>
  <c r="L431" i="1"/>
  <c r="W430" i="1"/>
  <c r="L430" i="1"/>
  <c r="W429" i="1"/>
  <c r="L429" i="1"/>
  <c r="W428" i="1"/>
  <c r="L428" i="1"/>
  <c r="W427" i="1"/>
  <c r="L427" i="1"/>
  <c r="W426" i="1"/>
  <c r="L426" i="1"/>
  <c r="W425" i="1"/>
  <c r="L425" i="1"/>
  <c r="W424" i="1"/>
  <c r="L424" i="1"/>
  <c r="W423" i="1"/>
  <c r="L423" i="1"/>
  <c r="W422" i="1"/>
  <c r="L422" i="1"/>
  <c r="W421" i="1"/>
  <c r="L421" i="1"/>
  <c r="W420" i="1"/>
  <c r="L420" i="1"/>
  <c r="W419" i="1"/>
  <c r="L419" i="1"/>
  <c r="W418" i="1"/>
  <c r="L418" i="1"/>
  <c r="W417" i="1"/>
  <c r="L417" i="1"/>
  <c r="W416" i="1"/>
  <c r="L416" i="1"/>
  <c r="W415" i="1"/>
  <c r="L415" i="1"/>
  <c r="W414" i="1"/>
  <c r="L414" i="1"/>
  <c r="W413" i="1"/>
  <c r="L413" i="1"/>
  <c r="W412" i="1"/>
  <c r="L412" i="1"/>
  <c r="W411" i="1"/>
  <c r="L411" i="1"/>
  <c r="W410" i="1"/>
  <c r="L410" i="1"/>
  <c r="W409" i="1"/>
  <c r="L409" i="1"/>
  <c r="W408" i="1"/>
  <c r="L408" i="1"/>
  <c r="W407" i="1"/>
  <c r="L407" i="1"/>
  <c r="W406" i="1"/>
  <c r="L406" i="1"/>
  <c r="W405" i="1"/>
  <c r="L405" i="1"/>
  <c r="W404" i="1"/>
  <c r="L404" i="1"/>
  <c r="W403" i="1"/>
  <c r="L403" i="1"/>
  <c r="W402" i="1"/>
  <c r="L402" i="1"/>
  <c r="W401" i="1"/>
  <c r="L401" i="1"/>
  <c r="W400" i="1"/>
  <c r="L400" i="1"/>
  <c r="W399" i="1"/>
  <c r="L399" i="1"/>
  <c r="W398" i="1"/>
  <c r="L398" i="1"/>
  <c r="W397" i="1"/>
  <c r="L397" i="1"/>
  <c r="W396" i="1"/>
  <c r="L396" i="1"/>
  <c r="W395" i="1"/>
  <c r="L395" i="1"/>
  <c r="W394" i="1"/>
  <c r="L394" i="1"/>
  <c r="W393" i="1"/>
  <c r="L393" i="1"/>
  <c r="W392" i="1"/>
  <c r="L392" i="1"/>
  <c r="W391" i="1"/>
  <c r="L391" i="1"/>
  <c r="W390" i="1"/>
  <c r="L390" i="1"/>
  <c r="W389" i="1"/>
  <c r="L389" i="1"/>
  <c r="W388" i="1"/>
  <c r="L388" i="1"/>
  <c r="W387" i="1"/>
  <c r="L387" i="1"/>
  <c r="W386" i="1"/>
  <c r="L386" i="1"/>
  <c r="W385" i="1"/>
  <c r="L385" i="1"/>
  <c r="W384" i="1"/>
  <c r="L384" i="1"/>
  <c r="W383" i="1"/>
  <c r="L383" i="1"/>
  <c r="W382" i="1"/>
  <c r="L382" i="1"/>
  <c r="W381" i="1"/>
  <c r="L381" i="1"/>
  <c r="W380" i="1"/>
  <c r="L380" i="1"/>
  <c r="W379" i="1"/>
  <c r="L379" i="1"/>
  <c r="W378" i="1"/>
  <c r="L378" i="1"/>
  <c r="W377" i="1"/>
  <c r="L377" i="1"/>
  <c r="W376" i="1"/>
  <c r="L376" i="1"/>
  <c r="W375" i="1"/>
  <c r="L375" i="1"/>
  <c r="W374" i="1"/>
  <c r="L374" i="1"/>
  <c r="W373" i="1"/>
  <c r="L373" i="1"/>
  <c r="W372" i="1"/>
  <c r="L372" i="1"/>
  <c r="W371" i="1"/>
  <c r="L371" i="1"/>
  <c r="W370" i="1"/>
  <c r="L370" i="1"/>
  <c r="W369" i="1"/>
  <c r="L369" i="1"/>
  <c r="W368" i="1"/>
  <c r="L368" i="1"/>
  <c r="W367" i="1"/>
  <c r="L367" i="1"/>
  <c r="W366" i="1"/>
  <c r="L366" i="1"/>
  <c r="W365" i="1"/>
  <c r="L365" i="1"/>
  <c r="W364" i="1"/>
  <c r="L364" i="1"/>
  <c r="W363" i="1"/>
  <c r="L363" i="1"/>
  <c r="W362" i="1"/>
  <c r="L362" i="1"/>
  <c r="W361" i="1"/>
  <c r="L361" i="1"/>
  <c r="W360" i="1"/>
  <c r="L360" i="1"/>
  <c r="W359" i="1"/>
  <c r="L359" i="1"/>
  <c r="W358" i="1"/>
  <c r="L358" i="1"/>
  <c r="W357" i="1"/>
  <c r="L357" i="1"/>
  <c r="W356" i="1"/>
  <c r="L356" i="1"/>
  <c r="W355" i="1"/>
  <c r="L355" i="1"/>
  <c r="W354" i="1"/>
  <c r="L354" i="1"/>
  <c r="W353" i="1"/>
  <c r="L353" i="1"/>
  <c r="W352" i="1"/>
  <c r="L352" i="1"/>
  <c r="W351" i="1"/>
  <c r="L351" i="1"/>
  <c r="W350" i="1"/>
  <c r="L350" i="1"/>
  <c r="W349" i="1"/>
  <c r="L349" i="1"/>
  <c r="W348" i="1"/>
  <c r="L348" i="1"/>
  <c r="W347" i="1"/>
  <c r="L347" i="1"/>
  <c r="W346" i="1"/>
  <c r="L346" i="1"/>
  <c r="W345" i="1"/>
  <c r="L345" i="1"/>
  <c r="W344" i="1"/>
  <c r="L344" i="1"/>
  <c r="W343" i="1"/>
  <c r="L343" i="1"/>
  <c r="W342" i="1"/>
  <c r="L342" i="1"/>
  <c r="W341" i="1"/>
  <c r="L341" i="1"/>
  <c r="W340" i="1"/>
  <c r="L340" i="1"/>
  <c r="W339" i="1"/>
  <c r="L339" i="1"/>
  <c r="W338" i="1"/>
  <c r="L338" i="1"/>
  <c r="W337" i="1"/>
  <c r="L337" i="1"/>
  <c r="W336" i="1"/>
  <c r="L336" i="1"/>
  <c r="W335" i="1"/>
  <c r="L335" i="1"/>
  <c r="W334" i="1"/>
  <c r="L334" i="1"/>
  <c r="W333" i="1"/>
  <c r="L333" i="1"/>
  <c r="W332" i="1"/>
  <c r="L332" i="1"/>
  <c r="W331" i="1"/>
  <c r="L331" i="1"/>
  <c r="W330" i="1"/>
  <c r="L330" i="1"/>
  <c r="W329" i="1"/>
  <c r="L329" i="1"/>
  <c r="W328" i="1"/>
  <c r="L328" i="1"/>
  <c r="W327" i="1"/>
  <c r="L327" i="1"/>
  <c r="W326" i="1"/>
  <c r="L326" i="1"/>
  <c r="W325" i="1"/>
  <c r="L325" i="1"/>
  <c r="W324" i="1"/>
  <c r="L324" i="1"/>
  <c r="W323" i="1"/>
  <c r="L323" i="1"/>
  <c r="W322" i="1"/>
  <c r="L322" i="1"/>
  <c r="W321" i="1"/>
  <c r="L321" i="1"/>
  <c r="W320" i="1"/>
  <c r="L320" i="1"/>
  <c r="W319" i="1"/>
  <c r="L319" i="1"/>
  <c r="W318" i="1"/>
  <c r="L318" i="1"/>
  <c r="W317" i="1"/>
  <c r="L317" i="1"/>
  <c r="W316" i="1"/>
  <c r="L316" i="1"/>
  <c r="W315" i="1"/>
  <c r="L315" i="1"/>
  <c r="W314" i="1"/>
  <c r="L314" i="1"/>
  <c r="W313" i="1"/>
  <c r="L313" i="1"/>
  <c r="W312" i="1"/>
  <c r="L312" i="1"/>
  <c r="W311" i="1"/>
  <c r="L311" i="1"/>
  <c r="W310" i="1"/>
  <c r="L310" i="1"/>
  <c r="W309" i="1"/>
  <c r="L309" i="1"/>
  <c r="W308" i="1"/>
  <c r="L308" i="1"/>
  <c r="W307" i="1"/>
  <c r="L307" i="1"/>
  <c r="W306" i="1"/>
  <c r="L306" i="1"/>
  <c r="W305" i="1"/>
  <c r="L305" i="1"/>
  <c r="W304" i="1"/>
  <c r="L304" i="1"/>
  <c r="W303" i="1"/>
  <c r="L303" i="1"/>
  <c r="W302" i="1"/>
  <c r="L302" i="1"/>
  <c r="W301" i="1"/>
  <c r="L301" i="1"/>
  <c r="W300" i="1"/>
  <c r="L300" i="1"/>
  <c r="W299" i="1"/>
  <c r="L299" i="1"/>
  <c r="W298" i="1"/>
  <c r="L298" i="1"/>
  <c r="W297" i="1"/>
  <c r="L297" i="1"/>
  <c r="W296" i="1"/>
  <c r="L296" i="1"/>
  <c r="W295" i="1"/>
  <c r="L295" i="1"/>
  <c r="W294" i="1"/>
  <c r="L294" i="1"/>
  <c r="W293" i="1"/>
  <c r="L293" i="1"/>
  <c r="W292" i="1"/>
  <c r="L292" i="1"/>
  <c r="W291" i="1"/>
  <c r="L291" i="1"/>
  <c r="W290" i="1"/>
  <c r="L290" i="1"/>
  <c r="W289" i="1"/>
  <c r="L289" i="1"/>
  <c r="W288" i="1"/>
  <c r="L288" i="1"/>
  <c r="W287" i="1"/>
  <c r="L287" i="1"/>
  <c r="W286" i="1"/>
  <c r="L286" i="1"/>
  <c r="W285" i="1"/>
  <c r="L285" i="1"/>
  <c r="W284" i="1"/>
  <c r="L284" i="1"/>
  <c r="W283" i="1"/>
  <c r="L283" i="1"/>
  <c r="W282" i="1"/>
  <c r="L282" i="1"/>
  <c r="W281" i="1"/>
  <c r="L281" i="1"/>
  <c r="W280" i="1"/>
  <c r="L280" i="1"/>
  <c r="W279" i="1"/>
  <c r="L279" i="1"/>
  <c r="W278" i="1"/>
  <c r="L278" i="1"/>
  <c r="W277" i="1"/>
  <c r="L277" i="1"/>
  <c r="W276" i="1"/>
  <c r="L276" i="1"/>
  <c r="W275" i="1"/>
  <c r="L275" i="1"/>
  <c r="W274" i="1"/>
  <c r="L274" i="1"/>
  <c r="W273" i="1"/>
  <c r="L273" i="1"/>
  <c r="W272" i="1"/>
  <c r="L272" i="1"/>
  <c r="W271" i="1"/>
  <c r="L271" i="1"/>
  <c r="W270" i="1"/>
  <c r="L270" i="1"/>
  <c r="W269" i="1"/>
  <c r="L269" i="1"/>
  <c r="W268" i="1"/>
  <c r="L268" i="1"/>
  <c r="W267" i="1"/>
  <c r="L267" i="1"/>
  <c r="W266" i="1"/>
  <c r="L266" i="1"/>
  <c r="W265" i="1"/>
  <c r="L265" i="1"/>
  <c r="W264" i="1"/>
  <c r="L264" i="1"/>
  <c r="W263" i="1"/>
  <c r="L263" i="1"/>
  <c r="W262" i="1"/>
  <c r="L262" i="1"/>
  <c r="W261" i="1"/>
  <c r="L261" i="1"/>
  <c r="W260" i="1"/>
  <c r="L260" i="1"/>
  <c r="W259" i="1"/>
  <c r="L259" i="1"/>
  <c r="W258" i="1"/>
  <c r="L258" i="1"/>
  <c r="W257" i="1"/>
  <c r="L257" i="1"/>
  <c r="W256" i="1"/>
  <c r="L256" i="1"/>
  <c r="W255" i="1"/>
  <c r="L255" i="1"/>
  <c r="W254" i="1"/>
  <c r="L254" i="1"/>
  <c r="W253" i="1"/>
  <c r="L253" i="1"/>
  <c r="W252" i="1"/>
  <c r="L252" i="1"/>
  <c r="W251" i="1"/>
  <c r="L251" i="1"/>
  <c r="W250" i="1"/>
  <c r="L250" i="1"/>
  <c r="W249" i="1"/>
  <c r="L249" i="1"/>
  <c r="W248" i="1"/>
  <c r="L248" i="1"/>
  <c r="W247" i="1"/>
  <c r="L247" i="1"/>
  <c r="W246" i="1"/>
  <c r="L246" i="1"/>
  <c r="W245" i="1"/>
  <c r="L245" i="1"/>
  <c r="W244" i="1"/>
  <c r="L244" i="1"/>
  <c r="W243" i="1"/>
  <c r="L243" i="1"/>
  <c r="W242" i="1"/>
  <c r="L242" i="1"/>
  <c r="W241" i="1"/>
  <c r="L241" i="1"/>
  <c r="W240" i="1"/>
  <c r="L240" i="1"/>
  <c r="W239" i="1"/>
  <c r="L239" i="1"/>
  <c r="W238" i="1"/>
  <c r="L238" i="1"/>
  <c r="W237" i="1"/>
  <c r="L237" i="1"/>
  <c r="W236" i="1"/>
  <c r="L236" i="1"/>
  <c r="W235" i="1"/>
  <c r="L235" i="1"/>
  <c r="W234" i="1"/>
  <c r="L234" i="1"/>
  <c r="W233" i="1"/>
  <c r="L233" i="1"/>
  <c r="W232" i="1"/>
  <c r="L232" i="1"/>
  <c r="W231" i="1"/>
  <c r="L231" i="1"/>
  <c r="W230" i="1"/>
  <c r="L230" i="1"/>
  <c r="W229" i="1"/>
  <c r="L229" i="1"/>
  <c r="W228" i="1"/>
  <c r="L228" i="1"/>
  <c r="W227" i="1"/>
  <c r="L227" i="1"/>
  <c r="W226" i="1"/>
  <c r="L226" i="1"/>
  <c r="W225" i="1"/>
  <c r="L225" i="1"/>
  <c r="W224" i="1"/>
  <c r="L224" i="1"/>
  <c r="W223" i="1"/>
  <c r="L223" i="1"/>
  <c r="W222" i="1"/>
  <c r="L222" i="1"/>
  <c r="W221" i="1"/>
  <c r="L221" i="1"/>
  <c r="W220" i="1"/>
  <c r="L220" i="1"/>
  <c r="W219" i="1"/>
  <c r="L219" i="1"/>
  <c r="W218" i="1"/>
  <c r="L218" i="1"/>
  <c r="W217" i="1"/>
  <c r="L217" i="1"/>
  <c r="W216" i="1"/>
  <c r="L216" i="1"/>
  <c r="W215" i="1"/>
  <c r="L215" i="1"/>
  <c r="W214" i="1"/>
  <c r="L214" i="1"/>
  <c r="W213" i="1"/>
  <c r="L213" i="1"/>
  <c r="W212" i="1"/>
  <c r="L212" i="1"/>
  <c r="W211" i="1"/>
  <c r="L211" i="1"/>
  <c r="W210" i="1"/>
  <c r="L210" i="1"/>
  <c r="W209" i="1"/>
  <c r="L209" i="1"/>
  <c r="W208" i="1"/>
  <c r="L208" i="1"/>
  <c r="W207" i="1"/>
  <c r="L207" i="1"/>
  <c r="W206" i="1"/>
  <c r="L206" i="1"/>
  <c r="W205" i="1"/>
  <c r="L205" i="1"/>
  <c r="W204" i="1"/>
  <c r="L204" i="1"/>
  <c r="W203" i="1"/>
  <c r="L203" i="1"/>
  <c r="W202" i="1"/>
  <c r="L202" i="1"/>
  <c r="W201" i="1"/>
  <c r="L201" i="1"/>
  <c r="W200" i="1"/>
  <c r="L200" i="1"/>
  <c r="W199" i="1"/>
  <c r="L199" i="1"/>
  <c r="W198" i="1"/>
  <c r="L198" i="1"/>
  <c r="W197" i="1"/>
  <c r="L197" i="1"/>
  <c r="W196" i="1"/>
  <c r="L196" i="1"/>
  <c r="W195" i="1"/>
  <c r="L195" i="1"/>
  <c r="W194" i="1"/>
  <c r="L194" i="1"/>
  <c r="W193" i="1"/>
  <c r="L193" i="1"/>
  <c r="W192" i="1"/>
  <c r="L192" i="1"/>
  <c r="W191" i="1"/>
  <c r="L191" i="1"/>
  <c r="W190" i="1"/>
  <c r="L190" i="1"/>
  <c r="W189" i="1"/>
  <c r="L189" i="1"/>
  <c r="W188" i="1"/>
  <c r="L188" i="1"/>
  <c r="W187" i="1"/>
  <c r="L187" i="1"/>
  <c r="W186" i="1"/>
  <c r="L186" i="1"/>
  <c r="W185" i="1"/>
  <c r="L185" i="1"/>
  <c r="W184" i="1"/>
  <c r="L184" i="1"/>
  <c r="W183" i="1"/>
  <c r="L183" i="1"/>
  <c r="W182" i="1"/>
  <c r="L182" i="1"/>
  <c r="W181" i="1"/>
  <c r="L181" i="1"/>
  <c r="W180" i="1"/>
  <c r="L180" i="1"/>
  <c r="W179" i="1"/>
  <c r="L179" i="1"/>
  <c r="W178" i="1"/>
  <c r="L178" i="1"/>
  <c r="W177" i="1"/>
  <c r="L177" i="1"/>
  <c r="W176" i="1"/>
  <c r="L176" i="1"/>
  <c r="W175" i="1"/>
  <c r="L175" i="1"/>
  <c r="W174" i="1"/>
  <c r="L174" i="1"/>
  <c r="W173" i="1"/>
  <c r="L173" i="1"/>
  <c r="W172" i="1"/>
  <c r="L172" i="1"/>
  <c r="W171" i="1"/>
  <c r="L171" i="1"/>
  <c r="W170" i="1"/>
  <c r="L170" i="1"/>
  <c r="W169" i="1"/>
  <c r="L169" i="1"/>
  <c r="W168" i="1"/>
  <c r="L168" i="1"/>
  <c r="W167" i="1"/>
  <c r="L167" i="1"/>
  <c r="W166" i="1"/>
  <c r="L166" i="1"/>
  <c r="W165" i="1"/>
  <c r="L165" i="1"/>
  <c r="W164" i="1"/>
  <c r="L164" i="1"/>
  <c r="W163" i="1"/>
  <c r="L163" i="1"/>
  <c r="W162" i="1"/>
  <c r="L162" i="1"/>
  <c r="W161" i="1"/>
  <c r="L161" i="1"/>
  <c r="W160" i="1"/>
  <c r="L160" i="1"/>
  <c r="W159" i="1"/>
  <c r="L159" i="1"/>
  <c r="W158" i="1"/>
  <c r="L158" i="1"/>
  <c r="W157" i="1"/>
  <c r="L157" i="1"/>
  <c r="W156" i="1"/>
  <c r="L156" i="1"/>
  <c r="W155" i="1"/>
  <c r="L155" i="1"/>
  <c r="W154" i="1"/>
  <c r="L154" i="1"/>
  <c r="W153" i="1"/>
  <c r="L153" i="1"/>
  <c r="W152" i="1"/>
  <c r="L152" i="1"/>
  <c r="W151" i="1"/>
  <c r="L151" i="1"/>
  <c r="W150" i="1"/>
  <c r="L150" i="1"/>
  <c r="W149" i="1"/>
  <c r="L149" i="1"/>
  <c r="W148" i="1"/>
  <c r="L148" i="1"/>
  <c r="W147" i="1"/>
  <c r="L147" i="1"/>
  <c r="W146" i="1"/>
  <c r="L146" i="1"/>
  <c r="W145" i="1"/>
  <c r="L145" i="1"/>
  <c r="W144" i="1"/>
  <c r="L144" i="1"/>
  <c r="W143" i="1"/>
  <c r="L143" i="1"/>
  <c r="W142" i="1"/>
  <c r="L142" i="1"/>
  <c r="W141" i="1"/>
  <c r="L141" i="1"/>
  <c r="W140" i="1"/>
  <c r="L140" i="1"/>
  <c r="W139" i="1"/>
  <c r="L139" i="1"/>
  <c r="W138" i="1"/>
  <c r="L138" i="1"/>
  <c r="W137" i="1"/>
  <c r="L137" i="1"/>
  <c r="W136" i="1"/>
  <c r="L136" i="1"/>
  <c r="W135" i="1"/>
  <c r="L135" i="1"/>
  <c r="W134" i="1"/>
  <c r="L134" i="1"/>
  <c r="W133" i="1"/>
  <c r="L133" i="1"/>
  <c r="W132" i="1"/>
  <c r="L132" i="1"/>
  <c r="W131" i="1"/>
  <c r="L131" i="1"/>
  <c r="W130" i="1"/>
  <c r="L130" i="1"/>
  <c r="W129" i="1"/>
  <c r="L129" i="1"/>
  <c r="W128" i="1"/>
  <c r="L128" i="1"/>
  <c r="W127" i="1"/>
  <c r="L127" i="1"/>
  <c r="W126" i="1"/>
  <c r="L126" i="1"/>
  <c r="W125" i="1"/>
  <c r="L125" i="1"/>
  <c r="W124" i="1"/>
  <c r="L124" i="1"/>
  <c r="W123" i="1"/>
  <c r="L123" i="1"/>
  <c r="W122" i="1"/>
  <c r="L122" i="1"/>
  <c r="W121" i="1"/>
  <c r="L121" i="1"/>
  <c r="W120" i="1"/>
  <c r="L120" i="1"/>
  <c r="W119" i="1"/>
  <c r="L119" i="1"/>
  <c r="W118" i="1"/>
  <c r="L118" i="1"/>
  <c r="W117" i="1"/>
  <c r="L117" i="1"/>
  <c r="W116" i="1"/>
  <c r="L116" i="1"/>
  <c r="W115" i="1"/>
  <c r="L115" i="1"/>
  <c r="W114" i="1"/>
  <c r="L114" i="1"/>
  <c r="W113" i="1"/>
  <c r="L113" i="1"/>
  <c r="W112" i="1"/>
  <c r="L112" i="1"/>
  <c r="W111" i="1"/>
  <c r="L111" i="1"/>
  <c r="W110" i="1"/>
  <c r="L110" i="1"/>
  <c r="W109" i="1"/>
  <c r="L109" i="1"/>
  <c r="W108" i="1"/>
  <c r="L108" i="1"/>
  <c r="W107" i="1"/>
  <c r="L107" i="1"/>
  <c r="W106" i="1"/>
  <c r="L106" i="1"/>
  <c r="W105" i="1"/>
  <c r="L105" i="1"/>
  <c r="W104" i="1"/>
  <c r="L104" i="1"/>
  <c r="W103" i="1"/>
  <c r="L103" i="1"/>
  <c r="W102" i="1"/>
  <c r="L102" i="1"/>
  <c r="W101" i="1"/>
  <c r="L101" i="1"/>
  <c r="W100" i="1"/>
  <c r="L100" i="1"/>
  <c r="W99" i="1"/>
  <c r="L99" i="1"/>
  <c r="W98" i="1"/>
  <c r="L98" i="1"/>
  <c r="W97" i="1"/>
  <c r="L97" i="1"/>
  <c r="W96" i="1"/>
  <c r="L96" i="1"/>
  <c r="W95" i="1"/>
  <c r="L95" i="1"/>
  <c r="W94" i="1"/>
  <c r="L94" i="1"/>
  <c r="W93" i="1"/>
  <c r="L93" i="1"/>
  <c r="W92" i="1"/>
  <c r="L92" i="1"/>
  <c r="W91" i="1"/>
  <c r="L91" i="1"/>
  <c r="W90" i="1"/>
  <c r="L90" i="1"/>
  <c r="W89" i="1"/>
  <c r="L89" i="1"/>
  <c r="W88" i="1"/>
  <c r="L88" i="1"/>
  <c r="W87" i="1"/>
  <c r="L87" i="1"/>
  <c r="W86" i="1"/>
  <c r="L86" i="1"/>
  <c r="W85" i="1"/>
  <c r="L85" i="1"/>
  <c r="W84" i="1"/>
  <c r="L84" i="1"/>
  <c r="W83" i="1"/>
  <c r="L83" i="1"/>
  <c r="W82" i="1"/>
  <c r="L82" i="1"/>
  <c r="W81" i="1"/>
  <c r="L81" i="1"/>
  <c r="W80" i="1"/>
  <c r="L80" i="1"/>
  <c r="W79" i="1"/>
  <c r="L79" i="1"/>
  <c r="W78" i="1"/>
  <c r="L78" i="1"/>
  <c r="W77" i="1"/>
  <c r="L77" i="1"/>
  <c r="W76" i="1"/>
  <c r="L76" i="1"/>
  <c r="W75" i="1"/>
  <c r="L75" i="1"/>
  <c r="W74" i="1"/>
  <c r="L74" i="1"/>
  <c r="W73" i="1"/>
  <c r="L73" i="1"/>
  <c r="W72" i="1"/>
  <c r="L72" i="1"/>
  <c r="W71" i="1"/>
  <c r="L71" i="1"/>
  <c r="W70" i="1"/>
  <c r="L70" i="1"/>
  <c r="W69" i="1"/>
  <c r="L69" i="1"/>
  <c r="W68" i="1"/>
  <c r="L68" i="1"/>
  <c r="W67" i="1"/>
  <c r="L67" i="1"/>
  <c r="W66" i="1"/>
  <c r="L66" i="1"/>
  <c r="W65" i="1"/>
  <c r="L65" i="1"/>
  <c r="W64" i="1"/>
  <c r="L64" i="1"/>
  <c r="W63" i="1"/>
  <c r="L63" i="1"/>
  <c r="W62" i="1"/>
  <c r="L62" i="1"/>
  <c r="W61" i="1"/>
  <c r="L61" i="1"/>
  <c r="W60" i="1"/>
  <c r="L60" i="1"/>
  <c r="W59" i="1"/>
  <c r="L59" i="1"/>
  <c r="W58" i="1"/>
  <c r="L58" i="1"/>
  <c r="W57" i="1"/>
  <c r="L57" i="1"/>
  <c r="W56" i="1"/>
  <c r="L56" i="1"/>
  <c r="W55" i="1"/>
  <c r="L55" i="1"/>
  <c r="W54" i="1"/>
  <c r="L54" i="1"/>
  <c r="W53" i="1"/>
  <c r="L53" i="1"/>
  <c r="W52" i="1"/>
  <c r="L52" i="1"/>
  <c r="W51" i="1"/>
  <c r="L51" i="1"/>
  <c r="W50" i="1"/>
  <c r="L50" i="1"/>
  <c r="W49" i="1"/>
  <c r="L49" i="1"/>
  <c r="W48" i="1"/>
  <c r="L48" i="1"/>
  <c r="W47" i="1"/>
  <c r="L47" i="1"/>
  <c r="W46" i="1"/>
  <c r="L46" i="1"/>
  <c r="W45" i="1"/>
  <c r="L45" i="1"/>
  <c r="W44" i="1"/>
  <c r="L44" i="1"/>
  <c r="W43" i="1"/>
  <c r="L43" i="1"/>
  <c r="W42" i="1"/>
  <c r="L42" i="1"/>
  <c r="W41" i="1"/>
  <c r="L41" i="1"/>
  <c r="W40" i="1"/>
  <c r="L40" i="1"/>
  <c r="W39" i="1"/>
  <c r="L39" i="1"/>
  <c r="W38" i="1"/>
  <c r="L38" i="1"/>
  <c r="W37" i="1"/>
  <c r="L37" i="1"/>
  <c r="W36" i="1"/>
  <c r="L36" i="1"/>
  <c r="W35" i="1"/>
  <c r="L35" i="1"/>
  <c r="W34" i="1"/>
  <c r="L34" i="1"/>
  <c r="W33" i="1"/>
  <c r="L33" i="1"/>
  <c r="W32" i="1"/>
  <c r="L32" i="1"/>
  <c r="W31" i="1"/>
  <c r="L31" i="1"/>
  <c r="W30" i="1"/>
  <c r="L30" i="1"/>
  <c r="W29" i="1"/>
  <c r="L29" i="1"/>
  <c r="W28" i="1"/>
  <c r="L28" i="1"/>
  <c r="W27" i="1"/>
  <c r="L27" i="1"/>
  <c r="W26" i="1"/>
  <c r="L26" i="1"/>
  <c r="W25" i="1"/>
  <c r="L25" i="1"/>
  <c r="W24" i="1"/>
  <c r="L24" i="1"/>
  <c r="W23" i="1"/>
  <c r="L23" i="1"/>
  <c r="W22" i="1"/>
  <c r="L22" i="1"/>
  <c r="W21" i="1"/>
  <c r="L21" i="1"/>
  <c r="W20" i="1"/>
  <c r="L20" i="1"/>
  <c r="W19" i="1"/>
  <c r="L19" i="1"/>
  <c r="W18" i="1"/>
  <c r="L18" i="1"/>
  <c r="W17" i="1"/>
  <c r="L17" i="1"/>
  <c r="W16" i="1"/>
  <c r="L16" i="1"/>
  <c r="W15" i="1"/>
  <c r="L15" i="1"/>
  <c r="W14" i="1"/>
  <c r="L14" i="1"/>
  <c r="W13" i="1"/>
  <c r="L13" i="1"/>
  <c r="W12" i="1"/>
  <c r="L12" i="1"/>
  <c r="W11" i="1"/>
  <c r="L11" i="1"/>
  <c r="W10" i="1"/>
  <c r="L10" i="1"/>
  <c r="W9" i="1"/>
  <c r="L9" i="1"/>
  <c r="W8" i="1"/>
  <c r="L8" i="1"/>
  <c r="W7" i="1"/>
  <c r="L7" i="1"/>
  <c r="W6" i="1"/>
  <c r="L6" i="1"/>
  <c r="W5" i="1"/>
  <c r="L5" i="1"/>
  <c r="W4" i="1"/>
  <c r="L4" i="1"/>
  <c r="W3" i="1"/>
  <c r="L3" i="1"/>
  <c r="W2" i="1"/>
  <c r="L2" i="1"/>
</calcChain>
</file>

<file path=xl/sharedStrings.xml><?xml version="1.0" encoding="utf-8"?>
<sst xmlns="http://schemas.openxmlformats.org/spreadsheetml/2006/main" count="48633" uniqueCount="8020">
  <si>
    <t>id</t>
  </si>
  <si>
    <t>name</t>
  </si>
  <si>
    <t>date</t>
  </si>
  <si>
    <t>manner_of_death</t>
  </si>
  <si>
    <t>has_projectile</t>
  </si>
  <si>
    <t>has_sharp_blunt</t>
  </si>
  <si>
    <t>has_tool_or_smallitem</t>
  </si>
  <si>
    <t>has_explosive</t>
  </si>
  <si>
    <t>has_unspecified</t>
  </si>
  <si>
    <t>has_vehicle</t>
  </si>
  <si>
    <t>has_nothing</t>
  </si>
  <si>
    <t>armed_category</t>
  </si>
  <si>
    <t>armed</t>
  </si>
  <si>
    <t>age</t>
  </si>
  <si>
    <t>gender</t>
  </si>
  <si>
    <t>race</t>
  </si>
  <si>
    <t>city</t>
  </si>
  <si>
    <t>state</t>
  </si>
  <si>
    <t>signs_of_mental_illness</t>
  </si>
  <si>
    <t>threat_level</t>
  </si>
  <si>
    <t>flee</t>
  </si>
  <si>
    <t>body_camera</t>
  </si>
  <si>
    <t>age_group</t>
  </si>
  <si>
    <t>Tim Elliot</t>
  </si>
  <si>
    <t>shot</t>
  </si>
  <si>
    <t>gun</t>
  </si>
  <si>
    <t>M</t>
  </si>
  <si>
    <t>A</t>
  </si>
  <si>
    <t>Shelton</t>
  </si>
  <si>
    <t>WA</t>
  </si>
  <si>
    <t>attack</t>
  </si>
  <si>
    <t>Not fleeing</t>
  </si>
  <si>
    <t>Lewis Lee Lembke</t>
  </si>
  <si>
    <t>W</t>
  </si>
  <si>
    <t>Aloha</t>
  </si>
  <si>
    <t>OR</t>
  </si>
  <si>
    <t>John Paul Quintero</t>
  </si>
  <si>
    <t>shot and Tasered</t>
  </si>
  <si>
    <t>unarmed</t>
  </si>
  <si>
    <t>H</t>
  </si>
  <si>
    <t>Wichita</t>
  </si>
  <si>
    <t>KS</t>
  </si>
  <si>
    <t>other</t>
  </si>
  <si>
    <t>Matthew Hoffman</t>
  </si>
  <si>
    <t>toy weapon</t>
  </si>
  <si>
    <t>San Francisco</t>
  </si>
  <si>
    <t>CA</t>
  </si>
  <si>
    <t>Michael Rodriguez</t>
  </si>
  <si>
    <t>nail gun</t>
  </si>
  <si>
    <t>Evans</t>
  </si>
  <si>
    <t>CO</t>
  </si>
  <si>
    <t>Kenneth Joe Brown</t>
  </si>
  <si>
    <t>Guthrie</t>
  </si>
  <si>
    <t>OK</t>
  </si>
  <si>
    <t>Kenneth Arnold Buck</t>
  </si>
  <si>
    <t>Chandler</t>
  </si>
  <si>
    <t>AZ</t>
  </si>
  <si>
    <t>Car</t>
  </si>
  <si>
    <t>Brock Nichols</t>
  </si>
  <si>
    <t>Assaria</t>
  </si>
  <si>
    <t>Autumn Steele</t>
  </si>
  <si>
    <t>F</t>
  </si>
  <si>
    <t>Burlington</t>
  </si>
  <si>
    <t>IA</t>
  </si>
  <si>
    <t>Leslie Sapp III</t>
  </si>
  <si>
    <t>B</t>
  </si>
  <si>
    <t>Knoxville</t>
  </si>
  <si>
    <t>PA</t>
  </si>
  <si>
    <t>Patrick Wetter</t>
  </si>
  <si>
    <t>knife</t>
  </si>
  <si>
    <t>Stockton</t>
  </si>
  <si>
    <t>Ron Sneed</t>
  </si>
  <si>
    <t>Freeport</t>
  </si>
  <si>
    <t>TX</t>
  </si>
  <si>
    <t>Hashim Hanif Ibn Abdul-Rasheed</t>
  </si>
  <si>
    <t>Columbus</t>
  </si>
  <si>
    <t>OH</t>
  </si>
  <si>
    <t>Nicholas Ryan Brickman</t>
  </si>
  <si>
    <t>Des Moines</t>
  </si>
  <si>
    <t>Omarr Julian Maximillian Jackson</t>
  </si>
  <si>
    <t>New Orleans</t>
  </si>
  <si>
    <t>LA</t>
  </si>
  <si>
    <t>Foot</t>
  </si>
  <si>
    <t>Loren Simpson</t>
  </si>
  <si>
    <t>Huntley</t>
  </si>
  <si>
    <t>MT</t>
  </si>
  <si>
    <t>undetermined</t>
  </si>
  <si>
    <t>James Dudley Barker</t>
  </si>
  <si>
    <t>shovel</t>
  </si>
  <si>
    <t>Salt Lake City</t>
  </si>
  <si>
    <t>UT</t>
  </si>
  <si>
    <t>Artago Damon Howard</t>
  </si>
  <si>
    <t>Strong</t>
  </si>
  <si>
    <t>AR</t>
  </si>
  <si>
    <t>Thomas Hamby</t>
  </si>
  <si>
    <t>Syracuse</t>
  </si>
  <si>
    <t>Jimmy Foreman</t>
  </si>
  <si>
    <t>England</t>
  </si>
  <si>
    <t>Andy Martinez</t>
  </si>
  <si>
    <t>El Paso</t>
  </si>
  <si>
    <t>Tommy Smith</t>
  </si>
  <si>
    <t>Arcola</t>
  </si>
  <si>
    <t>IL</t>
  </si>
  <si>
    <t>Brian  Barbosa</t>
  </si>
  <si>
    <t>South Gate</t>
  </si>
  <si>
    <t>Salvador Figueroa</t>
  </si>
  <si>
    <t>North Las Vegas</t>
  </si>
  <si>
    <t>NV</t>
  </si>
  <si>
    <t>John Edward O'Keefe</t>
  </si>
  <si>
    <t>Albuquerque</t>
  </si>
  <si>
    <t>NM</t>
  </si>
  <si>
    <t>Richard McClendon</t>
  </si>
  <si>
    <t>Jourdanton</t>
  </si>
  <si>
    <t>Marcus Golden</t>
  </si>
  <si>
    <t>St. Paul</t>
  </si>
  <si>
    <t>MN</t>
  </si>
  <si>
    <t>Michael Goebel</t>
  </si>
  <si>
    <t>Franklin County</t>
  </si>
  <si>
    <t>MO</t>
  </si>
  <si>
    <t>Mario Jordan</t>
  </si>
  <si>
    <t>Chesapeake</t>
  </si>
  <si>
    <t>VA</t>
  </si>
  <si>
    <t>Talbot Schroeder</t>
  </si>
  <si>
    <t>Old Bridge</t>
  </si>
  <si>
    <t>NJ</t>
  </si>
  <si>
    <t>Robert Edwards</t>
  </si>
  <si>
    <t>Lake Jackson</t>
  </si>
  <si>
    <t>Jeffrey R. Nielson</t>
  </si>
  <si>
    <t>Draper</t>
  </si>
  <si>
    <t>Donte Sowell</t>
  </si>
  <si>
    <t>Indianapolis</t>
  </si>
  <si>
    <t>IN</t>
  </si>
  <si>
    <t>Kavonda Earl Payton</t>
  </si>
  <si>
    <t>Aurora</t>
  </si>
  <si>
    <t>Quincy Reed Reindl</t>
  </si>
  <si>
    <t>Bloomington</t>
  </si>
  <si>
    <t>Jose Ceja</t>
  </si>
  <si>
    <t>Fairfield</t>
  </si>
  <si>
    <t>Nathan Massey</t>
  </si>
  <si>
    <t>Evangeline Parish</t>
  </si>
  <si>
    <t>Scott Hall</t>
  </si>
  <si>
    <t>Mabank</t>
  </si>
  <si>
    <t>Zaki Shinwary</t>
  </si>
  <si>
    <t>O</t>
  </si>
  <si>
    <t>Fremont</t>
  </si>
  <si>
    <t>Terence Walker</t>
  </si>
  <si>
    <t>Muskogee</t>
  </si>
  <si>
    <t>Pablo Meza</t>
  </si>
  <si>
    <t>Los Angeles</t>
  </si>
  <si>
    <t>Daniel Brumley</t>
  </si>
  <si>
    <t>Fort Worth</t>
  </si>
  <si>
    <t>Jonathan Guillory</t>
  </si>
  <si>
    <t>Maricopa</t>
  </si>
  <si>
    <t>Carter Castle</t>
  </si>
  <si>
    <t>Gunlock</t>
  </si>
  <si>
    <t>KY</t>
  </si>
  <si>
    <t>Paul Campbell</t>
  </si>
  <si>
    <t>Weymouth</t>
  </si>
  <si>
    <t>MA</t>
  </si>
  <si>
    <t>Dewayne Carr</t>
  </si>
  <si>
    <t>Scottsdale</t>
  </si>
  <si>
    <t>Todd Allen Hodge</t>
  </si>
  <si>
    <t>Hemet</t>
  </si>
  <si>
    <t>Miguel Angel de Santos-Rodriguez</t>
  </si>
  <si>
    <t>Chapeno</t>
  </si>
  <si>
    <t>Isaac Holmes</t>
  </si>
  <si>
    <t>St. Louis</t>
  </si>
  <si>
    <t>Andrew Toto</t>
  </si>
  <si>
    <t>Derry</t>
  </si>
  <si>
    <t>NH</t>
  </si>
  <si>
    <t>Tiano Meton</t>
  </si>
  <si>
    <t>Sierra Blanca</t>
  </si>
  <si>
    <t>Kristiana Coignard</t>
  </si>
  <si>
    <t>Longview</t>
  </si>
  <si>
    <t>Demaris Turner</t>
  </si>
  <si>
    <t>Fort Lauderdale</t>
  </si>
  <si>
    <t>FL</t>
  </si>
  <si>
    <t>Jose Antonio Espinoza Ruiz</t>
  </si>
  <si>
    <t>Levelland</t>
  </si>
  <si>
    <t>Robert Francis Mesch</t>
  </si>
  <si>
    <t>Austin</t>
  </si>
  <si>
    <t>Daryl Myler</t>
  </si>
  <si>
    <t>Rexburg</t>
  </si>
  <si>
    <t>ID</t>
  </si>
  <si>
    <t>Darin Hutchins</t>
  </si>
  <si>
    <t>Baltimore</t>
  </si>
  <si>
    <t>MD</t>
  </si>
  <si>
    <t>Wendell King</t>
  </si>
  <si>
    <t>Orlando Jude Lopez</t>
  </si>
  <si>
    <t>Pueblo</t>
  </si>
  <si>
    <t>William Campbell</t>
  </si>
  <si>
    <t>Winslow</t>
  </si>
  <si>
    <t>Jessie Hernandez</t>
  </si>
  <si>
    <t>vehicle</t>
  </si>
  <si>
    <t>Denver</t>
  </si>
  <si>
    <t>Raymond Kmetz</t>
  </si>
  <si>
    <t>New Hope</t>
  </si>
  <si>
    <t>Joshua Omar Garcia</t>
  </si>
  <si>
    <t>Tahoka</t>
  </si>
  <si>
    <t>David Garcia</t>
  </si>
  <si>
    <t>Wasco</t>
  </si>
  <si>
    <t>Tiffany Terry</t>
  </si>
  <si>
    <t>Omaha</t>
  </si>
  <si>
    <t>NE</t>
  </si>
  <si>
    <t>Nicolas Leland Tewa</t>
  </si>
  <si>
    <t>N</t>
  </si>
  <si>
    <t>Phoenix</t>
  </si>
  <si>
    <t>Chris Ingram</t>
  </si>
  <si>
    <t>Morenci</t>
  </si>
  <si>
    <t>Jermonte Fletcher</t>
  </si>
  <si>
    <t>Alan Lance Alverson</t>
  </si>
  <si>
    <t>Sunset</t>
  </si>
  <si>
    <t>Cody Karasek</t>
  </si>
  <si>
    <t>Rosenberg</t>
  </si>
  <si>
    <t>Matautu Nuu</t>
  </si>
  <si>
    <t>hammer</t>
  </si>
  <si>
    <t>Alan James</t>
  </si>
  <si>
    <t>Wyoming</t>
  </si>
  <si>
    <t>MI</t>
  </si>
  <si>
    <t>Ralph Willis</t>
  </si>
  <si>
    <t>Stillwater</t>
  </si>
  <si>
    <t>John Barry Marshall</t>
  </si>
  <si>
    <t>Billings</t>
  </si>
  <si>
    <t>Victor Manuel Reyes</t>
  </si>
  <si>
    <t>Houston</t>
  </si>
  <si>
    <t>Edward Donnell Bright</t>
  </si>
  <si>
    <t>Randallstown</t>
  </si>
  <si>
    <t>David Kassick</t>
  </si>
  <si>
    <t>Hummelstown</t>
  </si>
  <si>
    <t>Francis Murphy Rose III</t>
  </si>
  <si>
    <t>Apple Valley</t>
  </si>
  <si>
    <t>Jacob Haglund</t>
  </si>
  <si>
    <t>Bay City</t>
  </si>
  <si>
    <t>Ledarius D. Williams</t>
  </si>
  <si>
    <t>Yuvette Henderson</t>
  </si>
  <si>
    <t>Emeryville</t>
  </si>
  <si>
    <t>Dewayne Deshawn Ward</t>
  </si>
  <si>
    <t>Antioch</t>
  </si>
  <si>
    <t>Anthony Purvis</t>
  </si>
  <si>
    <t>Douglas</t>
  </si>
  <si>
    <t>GA</t>
  </si>
  <si>
    <t>Jeremy Lett</t>
  </si>
  <si>
    <t>Tallahassee</t>
  </si>
  <si>
    <t>Izzy Colon</t>
  </si>
  <si>
    <t>Orlando</t>
  </si>
  <si>
    <t>Salvador Muna</t>
  </si>
  <si>
    <t>Tempe</t>
  </si>
  <si>
    <t>Joaquin Hernandez</t>
  </si>
  <si>
    <t>Jimmy Ray Robinson Jr.</t>
  </si>
  <si>
    <t>Lorena</t>
  </si>
  <si>
    <t>Markell Atkins</t>
  </si>
  <si>
    <t>Memphis</t>
  </si>
  <si>
    <t>TN</t>
  </si>
  <si>
    <t>Paul Alfred Eugene Johnson</t>
  </si>
  <si>
    <t>Chino</t>
  </si>
  <si>
    <t>Herbert Hill</t>
  </si>
  <si>
    <t>Oklahoma City</t>
  </si>
  <si>
    <t>John  Sawyer</t>
  </si>
  <si>
    <t>Calimesa</t>
  </si>
  <si>
    <t>James Allen</t>
  </si>
  <si>
    <t>Gastonia</t>
  </si>
  <si>
    <t>NC</t>
  </si>
  <si>
    <t>John Martin Whittaker</t>
  </si>
  <si>
    <t>Anchorage</t>
  </si>
  <si>
    <t>AK</t>
  </si>
  <si>
    <t>Sawyer Flache</t>
  </si>
  <si>
    <t>Vincent Cordaro</t>
  </si>
  <si>
    <t>New City</t>
  </si>
  <si>
    <t>NY</t>
  </si>
  <si>
    <t>Joseph Paffen</t>
  </si>
  <si>
    <t>Orange County</t>
  </si>
  <si>
    <t>Larry Hostetter</t>
  </si>
  <si>
    <t>Nocona</t>
  </si>
  <si>
    <t>Kenneth Kreyssig</t>
  </si>
  <si>
    <t>Smyrna</t>
  </si>
  <si>
    <t>ME</t>
  </si>
  <si>
    <t>Desmond Luster</t>
  </si>
  <si>
    <t>Dallas</t>
  </si>
  <si>
    <t>Anthony Bess</t>
  </si>
  <si>
    <t>Whitehaven</t>
  </si>
  <si>
    <t>Brian Fritze</t>
  </si>
  <si>
    <t>New Castle</t>
  </si>
  <si>
    <t>Antonio Zambrano-Montes</t>
  </si>
  <si>
    <t>Pasco</t>
  </si>
  <si>
    <t>Phillip Watkins</t>
  </si>
  <si>
    <t>San Jose</t>
  </si>
  <si>
    <t>Fletcher Ray Stewart</t>
  </si>
  <si>
    <t>Dadeville</t>
  </si>
  <si>
    <t>AL</t>
  </si>
  <si>
    <t>Jonathan Larry Harden</t>
  </si>
  <si>
    <t>San Bernardino</t>
  </si>
  <si>
    <t>Andres Lara-Rodriguez</t>
  </si>
  <si>
    <t>Kansas City</t>
  </si>
  <si>
    <t>Richard Carlin</t>
  </si>
  <si>
    <t>Reading</t>
  </si>
  <si>
    <t>Matthew D. Belk</t>
  </si>
  <si>
    <t>McLemoresville</t>
  </si>
  <si>
    <t>Daniel Mejia</t>
  </si>
  <si>
    <t>San Manuel</t>
  </si>
  <si>
    <t>Jason C. Hendrix</t>
  </si>
  <si>
    <t>Essex</t>
  </si>
  <si>
    <t>Roy Joy Day</t>
  </si>
  <si>
    <t>Laredo</t>
  </si>
  <si>
    <t>Howard Brent Means Jr.</t>
  </si>
  <si>
    <t>Iuka</t>
  </si>
  <si>
    <t>MS</t>
  </si>
  <si>
    <t>Bruce Steward</t>
  </si>
  <si>
    <t>hatchet</t>
  </si>
  <si>
    <t>Colton</t>
  </si>
  <si>
    <t>Lavall Hall</t>
  </si>
  <si>
    <t>Miami Gardens</t>
  </si>
  <si>
    <t>Lawrence Caldwell</t>
  </si>
  <si>
    <t>Marana</t>
  </si>
  <si>
    <t>Michael K. Casper</t>
  </si>
  <si>
    <t>Boise</t>
  </si>
  <si>
    <t>Cody Evans</t>
  </si>
  <si>
    <t>Provo</t>
  </si>
  <si>
    <t>Betty Sexton</t>
  </si>
  <si>
    <t>Gaston County</t>
  </si>
  <si>
    <t>Michael Ireland</t>
  </si>
  <si>
    <t>Springfield</t>
  </si>
  <si>
    <t>Matthew Lundy</t>
  </si>
  <si>
    <t>Eaton Rapids Township</t>
  </si>
  <si>
    <t>Douglas Sparks</t>
  </si>
  <si>
    <t>Tewksbury</t>
  </si>
  <si>
    <t>Pedro Juan Saldivar</t>
  </si>
  <si>
    <t>Del Rio</t>
  </si>
  <si>
    <t>Janisha Fonville</t>
  </si>
  <si>
    <t>Charlotte</t>
  </si>
  <si>
    <t>Ruben Villalpando</t>
  </si>
  <si>
    <t>Euless</t>
  </si>
  <si>
    <t>Stanley Lamar Grant</t>
  </si>
  <si>
    <t>Homewood</t>
  </si>
  <si>
    <t>Douglas Harris</t>
  </si>
  <si>
    <t>Birmingham</t>
  </si>
  <si>
    <t>Alejandro Salazar</t>
  </si>
  <si>
    <t>Jason Moncrief Carter</t>
  </si>
  <si>
    <t>Ruidoso</t>
  </si>
  <si>
    <t>Kent Norman</t>
  </si>
  <si>
    <t>Bradford Leonard</t>
  </si>
  <si>
    <t>Palm Bay</t>
  </si>
  <si>
    <t>Robert Kohl</t>
  </si>
  <si>
    <t>Denham Springs</t>
  </si>
  <si>
    <t>Michael Wayne Smashey</t>
  </si>
  <si>
    <t>Powder Springs</t>
  </si>
  <si>
    <t>Anthony Giaquinta</t>
  </si>
  <si>
    <t>Clarkesville</t>
  </si>
  <si>
    <t>A'Donte Washington</t>
  </si>
  <si>
    <t>Millbrook</t>
  </si>
  <si>
    <t>Jerome Nichols</t>
  </si>
  <si>
    <t>Allentown</t>
  </si>
  <si>
    <t>Daniel Elrod</t>
  </si>
  <si>
    <t>Joseph Biegert</t>
  </si>
  <si>
    <t>Green Bay</t>
  </si>
  <si>
    <t>WI</t>
  </si>
  <si>
    <t>Glenn Lewis</t>
  </si>
  <si>
    <t>Francis Spivey</t>
  </si>
  <si>
    <t>Las Vegas</t>
  </si>
  <si>
    <t>David Cuevas</t>
  </si>
  <si>
    <t>Lakeland</t>
  </si>
  <si>
    <t>Amilcar Perez-Lopez</t>
  </si>
  <si>
    <t>Rodney Biggs</t>
  </si>
  <si>
    <t>Gulfport</t>
  </si>
  <si>
    <t>Crystal Lee Miley Harry</t>
  </si>
  <si>
    <t>Sylvester</t>
  </si>
  <si>
    <t>Alexander Phillip Long</t>
  </si>
  <si>
    <t>Terre Haute</t>
  </si>
  <si>
    <t>Ernesto Javiar Canepa Diaz</t>
  </si>
  <si>
    <t>Santa Ana</t>
  </si>
  <si>
    <t>Chazsten Freeman</t>
  </si>
  <si>
    <t>Pelzer</t>
  </si>
  <si>
    <t>SC</t>
  </si>
  <si>
    <t>Thomas Allen</t>
  </si>
  <si>
    <t>St Louis</t>
  </si>
  <si>
    <t>Jessica Uribe</t>
  </si>
  <si>
    <t>Tucson</t>
  </si>
  <si>
    <t>Cornelius J. Parker</t>
  </si>
  <si>
    <t>Columbia</t>
  </si>
  <si>
    <t>Ian Sherrod</t>
  </si>
  <si>
    <t>Tarboro</t>
  </si>
  <si>
    <t>Stephanie Hill</t>
  </si>
  <si>
    <t>La Paz County</t>
  </si>
  <si>
    <t>Deven Guilford</t>
  </si>
  <si>
    <t>Roxand Township</t>
  </si>
  <si>
    <t>Hung Trieu</t>
  </si>
  <si>
    <t>Donald Lewis Matkins</t>
  </si>
  <si>
    <t>Barton</t>
  </si>
  <si>
    <t>Charly Leundeu Keunang</t>
  </si>
  <si>
    <t>Shaquille Barrow</t>
  </si>
  <si>
    <t>Joilet</t>
  </si>
  <si>
    <t>Fednel Rhinvil</t>
  </si>
  <si>
    <t>Salisbury</t>
  </si>
  <si>
    <t>Matthew Metz</t>
  </si>
  <si>
    <t>Derek Cruice</t>
  </si>
  <si>
    <t>Deltona</t>
  </si>
  <si>
    <t>Carl Lao</t>
  </si>
  <si>
    <t>Tyrone Ryerson Lawrence</t>
  </si>
  <si>
    <t>Milwaukee</t>
  </si>
  <si>
    <t>Sergio Alexander Navas</t>
  </si>
  <si>
    <t>Burbank</t>
  </si>
  <si>
    <t>Tyson Hubbard</t>
  </si>
  <si>
    <t>Lincoln</t>
  </si>
  <si>
    <t>Tony Robinson</t>
  </si>
  <si>
    <t>Madison</t>
  </si>
  <si>
    <t>Naeschylus  Vinzant</t>
  </si>
  <si>
    <t>Andrew Anthony Williams</t>
  </si>
  <si>
    <t>Putnam Hall</t>
  </si>
  <si>
    <t>Adam Reinhart</t>
  </si>
  <si>
    <t>Monique Jenee Deckard</t>
  </si>
  <si>
    <t>Anaheim</t>
  </si>
  <si>
    <t>Aurelio Duarte</t>
  </si>
  <si>
    <t>Michael McKillop</t>
  </si>
  <si>
    <t>Claymont</t>
  </si>
  <si>
    <t>DE</t>
  </si>
  <si>
    <t>Anthony Hill</t>
  </si>
  <si>
    <t>Atlanta</t>
  </si>
  <si>
    <t>Lester Brown</t>
  </si>
  <si>
    <t>Brevard</t>
  </si>
  <si>
    <t>James Brent Damon</t>
  </si>
  <si>
    <t>Dinosaur</t>
  </si>
  <si>
    <t>Cedrick Lamont Bishop</t>
  </si>
  <si>
    <t>Cocoa</t>
  </si>
  <si>
    <t>Theodore Johnson</t>
  </si>
  <si>
    <t>Cleveland</t>
  </si>
  <si>
    <t>Jamie Croom</t>
  </si>
  <si>
    <t>Baton Rouge</t>
  </si>
  <si>
    <t>Christopher Mitchell</t>
  </si>
  <si>
    <t>Port Wentworth</t>
  </si>
  <si>
    <t>Edixon  Franco</t>
  </si>
  <si>
    <t>sword</t>
  </si>
  <si>
    <t>Ontario</t>
  </si>
  <si>
    <t>Terry Garnett Jr.</t>
  </si>
  <si>
    <t>Elkton</t>
  </si>
  <si>
    <t>James Greenwell</t>
  </si>
  <si>
    <t>Benito Osorio</t>
  </si>
  <si>
    <t>Ryan Dean Burgess</t>
  </si>
  <si>
    <t>Kingman</t>
  </si>
  <si>
    <t>Gilbert Fleury</t>
  </si>
  <si>
    <t>Bay Minette</t>
  </si>
  <si>
    <t>William Russell  Smith</t>
  </si>
  <si>
    <t>Hoover</t>
  </si>
  <si>
    <t>Aaron Valdez</t>
  </si>
  <si>
    <t>Bobby Gross</t>
  </si>
  <si>
    <t>Washington</t>
  </si>
  <si>
    <t>DC</t>
  </si>
  <si>
    <t>James Richard Jimenez</t>
  </si>
  <si>
    <t>Napa</t>
  </si>
  <si>
    <t>Other</t>
  </si>
  <si>
    <t>Fred  Liggett</t>
  </si>
  <si>
    <t>Andrew Driver</t>
  </si>
  <si>
    <t>Fontana</t>
  </si>
  <si>
    <t>Antonio Perez</t>
  </si>
  <si>
    <t>Walnut Creek</t>
  </si>
  <si>
    <t>Clifton Reintzel</t>
  </si>
  <si>
    <t>Follansbee</t>
  </si>
  <si>
    <t>WV</t>
  </si>
  <si>
    <t>Aaron Siler</t>
  </si>
  <si>
    <t>Kenosha</t>
  </si>
  <si>
    <t>Richard Castilleja</t>
  </si>
  <si>
    <t>San Antonio</t>
  </si>
  <si>
    <t>Troy Ray Boyd</t>
  </si>
  <si>
    <t>machete</t>
  </si>
  <si>
    <t>Ruth</t>
  </si>
  <si>
    <t>Justin Tolkinen</t>
  </si>
  <si>
    <t>William Dean Poole</t>
  </si>
  <si>
    <t>Andrew Charles Shipley</t>
  </si>
  <si>
    <t>Medford</t>
  </si>
  <si>
    <t>Declan Owen</t>
  </si>
  <si>
    <t>Dublin</t>
  </si>
  <si>
    <t>Alice Brown</t>
  </si>
  <si>
    <t>Eugene Smith</t>
  </si>
  <si>
    <t>Onalaska</t>
  </si>
  <si>
    <t>Roberto Leon</t>
  </si>
  <si>
    <t>Sacramento</t>
  </si>
  <si>
    <t>Kaylene Stone</t>
  </si>
  <si>
    <t>Glendale</t>
  </si>
  <si>
    <t>Garland Lee Wingo</t>
  </si>
  <si>
    <t>Jeff Alexander</t>
  </si>
  <si>
    <t>Bakersfield</t>
  </si>
  <si>
    <t>Shane Watkins</t>
  </si>
  <si>
    <t>box cutter</t>
  </si>
  <si>
    <t>Lawrence County</t>
  </si>
  <si>
    <t>Brandon Jones</t>
  </si>
  <si>
    <t>Brandon Rapp</t>
  </si>
  <si>
    <t>Middleton</t>
  </si>
  <si>
    <t>Kendre Alston</t>
  </si>
  <si>
    <t>Jacksonville</t>
  </si>
  <si>
    <t>Jamison  Childress</t>
  </si>
  <si>
    <t>Sumas</t>
  </si>
  <si>
    <t>Robert Burdge</t>
  </si>
  <si>
    <t>Richard White</t>
  </si>
  <si>
    <t>Tyrel Vick</t>
  </si>
  <si>
    <t>Coal County</t>
  </si>
  <si>
    <t>Justin Fowler</t>
  </si>
  <si>
    <t>Red Valley</t>
  </si>
  <si>
    <t>Enoch Gaver</t>
  </si>
  <si>
    <t>Cottonwood</t>
  </si>
  <si>
    <t>James Ellis</t>
  </si>
  <si>
    <t>Clarendon</t>
  </si>
  <si>
    <t>Gary Page</t>
  </si>
  <si>
    <t>Harmony</t>
  </si>
  <si>
    <t>Jason Smith</t>
  </si>
  <si>
    <t>Phillip Conley</t>
  </si>
  <si>
    <t>Vallejo</t>
  </si>
  <si>
    <t>Christopher Ryan Healy</t>
  </si>
  <si>
    <t>Portland</t>
  </si>
  <si>
    <t>Denzel Brown</t>
  </si>
  <si>
    <t>Islip</t>
  </si>
  <si>
    <t>Devin Gates</t>
  </si>
  <si>
    <t>Santa Clara</t>
  </si>
  <si>
    <t>Walter J. Brown III</t>
  </si>
  <si>
    <t>Portsmouth</t>
  </si>
  <si>
    <t>Scott Dunham</t>
  </si>
  <si>
    <t>Stephen Snyder</t>
  </si>
  <si>
    <t>Fond du Lac</t>
  </si>
  <si>
    <t>Nicholas Thomas</t>
  </si>
  <si>
    <t>Jeremy Lorenza Kelly</t>
  </si>
  <si>
    <t>Johnsonville</t>
  </si>
  <si>
    <t>Victor Terrazas</t>
  </si>
  <si>
    <t>South Los Angeles</t>
  </si>
  <si>
    <t>Joseph Tassinari</t>
  </si>
  <si>
    <t>Deanne Choate</t>
  </si>
  <si>
    <t>Gardner</t>
  </si>
  <si>
    <t>Adrian Solis</t>
  </si>
  <si>
    <t>Wilmington</t>
  </si>
  <si>
    <t>Megan Hockaday</t>
  </si>
  <si>
    <t>Oxnard</t>
  </si>
  <si>
    <t>Harvey Oates</t>
  </si>
  <si>
    <t>Fort Ashby</t>
  </si>
  <si>
    <t>Angelo West</t>
  </si>
  <si>
    <t>Boston</t>
  </si>
  <si>
    <t>Gary Kendrick</t>
  </si>
  <si>
    <t>Encinitas</t>
  </si>
  <si>
    <t>Jamalis Hall</t>
  </si>
  <si>
    <t>Fort Pierce</t>
  </si>
  <si>
    <t>Adrian Hernandez</t>
  </si>
  <si>
    <t>Neil Seifert</t>
  </si>
  <si>
    <t>Webster</t>
  </si>
  <si>
    <t>Byron Herbert</t>
  </si>
  <si>
    <t>Elizabethtown</t>
  </si>
  <si>
    <t>Robert Rooker</t>
  </si>
  <si>
    <t>Jasper</t>
  </si>
  <si>
    <t>John Marcell Allen</t>
  </si>
  <si>
    <t>Boulder City</t>
  </si>
  <si>
    <t>Brian Babb</t>
  </si>
  <si>
    <t>Eugene</t>
  </si>
  <si>
    <t>Jeremy Anderson</t>
  </si>
  <si>
    <t>Carollwood</t>
  </si>
  <si>
    <t>Benjamin Quezada</t>
  </si>
  <si>
    <t>Baytown</t>
  </si>
  <si>
    <t>Mya Hall</t>
  </si>
  <si>
    <t>Fort Meade</t>
  </si>
  <si>
    <t>Robert Washington</t>
  </si>
  <si>
    <t>Hawthorne</t>
  </si>
  <si>
    <t>Shawn Clyde</t>
  </si>
  <si>
    <t>Hamilton</t>
  </si>
  <si>
    <t>Darrin Langford</t>
  </si>
  <si>
    <t>Rock Island</t>
  </si>
  <si>
    <t>Eric Harris</t>
  </si>
  <si>
    <t>Tulsa</t>
  </si>
  <si>
    <t>Aaron Rutledge</t>
  </si>
  <si>
    <t>Pineville</t>
  </si>
  <si>
    <t>Donald Hicks</t>
  </si>
  <si>
    <t>Metropolis</t>
  </si>
  <si>
    <t>Christopher Prevatt</t>
  </si>
  <si>
    <t>Winchester</t>
  </si>
  <si>
    <t>Justus Howell</t>
  </si>
  <si>
    <t>Zion</t>
  </si>
  <si>
    <t>Paul Anderson</t>
  </si>
  <si>
    <t>Orange</t>
  </si>
  <si>
    <t>Ethan Noll</t>
  </si>
  <si>
    <t>Edgewood</t>
  </si>
  <si>
    <t>Walter Scott</t>
  </si>
  <si>
    <t>North Charleston</t>
  </si>
  <si>
    <t>Ken Cockerel</t>
  </si>
  <si>
    <t>Richard Hanna</t>
  </si>
  <si>
    <t>Tehachapi</t>
  </si>
  <si>
    <t>Alexander Myers</t>
  </si>
  <si>
    <t>Desmond Willis</t>
  </si>
  <si>
    <t>Harvey</t>
  </si>
  <si>
    <t>Tyrell J. Larsen</t>
  </si>
  <si>
    <t>Jefferson County</t>
  </si>
  <si>
    <t>Erick Rose</t>
  </si>
  <si>
    <t>Pottawatomie County</t>
  </si>
  <si>
    <t>Douglas Faith</t>
  </si>
  <si>
    <t>Dexter Pernell Bethea</t>
  </si>
  <si>
    <t>Valdosta</t>
  </si>
  <si>
    <t>Roberto Rodriguez</t>
  </si>
  <si>
    <t>Joseph Jeremy Weber</t>
  </si>
  <si>
    <t>Sunnyvale</t>
  </si>
  <si>
    <t>Gordon Kimbrell</t>
  </si>
  <si>
    <t>Navarre</t>
  </si>
  <si>
    <t>Don Smith</t>
  </si>
  <si>
    <t>Monon</t>
  </si>
  <si>
    <t>Jess Leipold</t>
  </si>
  <si>
    <t>Straban Township</t>
  </si>
  <si>
    <t>Phillip Burgess</t>
  </si>
  <si>
    <t>Boiling Springs</t>
  </si>
  <si>
    <t>Mark Smith</t>
  </si>
  <si>
    <t>Kellyville</t>
  </si>
  <si>
    <t>Angel Cresencio Corona</t>
  </si>
  <si>
    <t>Corning</t>
  </si>
  <si>
    <t>Richard Reed</t>
  </si>
  <si>
    <t>Topeka</t>
  </si>
  <si>
    <t>Donald Allen</t>
  </si>
  <si>
    <t>Sand Springs</t>
  </si>
  <si>
    <t>Mack Long</t>
  </si>
  <si>
    <t>Richard Dale Weaver</t>
  </si>
  <si>
    <t>Jason Lee Evans</t>
  </si>
  <si>
    <t>Salemburg</t>
  </si>
  <si>
    <t>Isaac Jimenez</t>
  </si>
  <si>
    <t>Alton</t>
  </si>
  <si>
    <t>Colby Robinson</t>
  </si>
  <si>
    <t>DeSoto</t>
  </si>
  <si>
    <t>Christopher Grant Finley</t>
  </si>
  <si>
    <t>Jonesboro</t>
  </si>
  <si>
    <t>Tevin Barkley</t>
  </si>
  <si>
    <t>Miami</t>
  </si>
  <si>
    <t>Dante Noble</t>
  </si>
  <si>
    <t>Spartanburg</t>
  </si>
  <si>
    <t>Frank Shephard</t>
  </si>
  <si>
    <t>Mark W. Adair</t>
  </si>
  <si>
    <t>Stanley Watson</t>
  </si>
  <si>
    <t>CaÃ±on City</t>
  </si>
  <si>
    <t>Ernesto Flores</t>
  </si>
  <si>
    <t>Montclair</t>
  </si>
  <si>
    <t>Rodolfo Velazquez</t>
  </si>
  <si>
    <t>Shafter</t>
  </si>
  <si>
    <t>Jeffrey Kemp</t>
  </si>
  <si>
    <t>Chicago</t>
  </si>
  <si>
    <t>Elias Cavazos</t>
  </si>
  <si>
    <t>Thaddeus McCarroll</t>
  </si>
  <si>
    <t>Jennings</t>
  </si>
  <si>
    <t>Erik Tellez</t>
  </si>
  <si>
    <t>Grover Sapp</t>
  </si>
  <si>
    <t>Panama City</t>
  </si>
  <si>
    <t>Michael Foster</t>
  </si>
  <si>
    <t>Wilmore</t>
  </si>
  <si>
    <t>Dana Hlavinka</t>
  </si>
  <si>
    <t>Sidney</t>
  </si>
  <si>
    <t>Santos Cortez Hernandez</t>
  </si>
  <si>
    <t>Mission</t>
  </si>
  <si>
    <t>Daniel Covarrubias</t>
  </si>
  <si>
    <t>Lakewood</t>
  </si>
  <si>
    <t>Kimber Key</t>
  </si>
  <si>
    <t>Irmo</t>
  </si>
  <si>
    <t>Luis Martinez</t>
  </si>
  <si>
    <t>Daniel Wolfe</t>
  </si>
  <si>
    <t>Trenton</t>
  </si>
  <si>
    <t>William Chapman</t>
  </si>
  <si>
    <t>Carlos Saavedra Ramirez</t>
  </si>
  <si>
    <t>Bisbee</t>
  </si>
  <si>
    <t>Jonathan Efraim</t>
  </si>
  <si>
    <t>Queens</t>
  </si>
  <si>
    <t>Reginald McGregor</t>
  </si>
  <si>
    <t>Lue Vang</t>
  </si>
  <si>
    <t>Eldorado Springs</t>
  </si>
  <si>
    <t>Andrew Valadez</t>
  </si>
  <si>
    <t>Sylmar</t>
  </si>
  <si>
    <t>Joseph Potts</t>
  </si>
  <si>
    <t>Rufe</t>
  </si>
  <si>
    <t>Hector Morejon</t>
  </si>
  <si>
    <t>Long Beach</t>
  </si>
  <si>
    <t>Karen Janks</t>
  </si>
  <si>
    <t>Windsor</t>
  </si>
  <si>
    <t>Mark Cecil Hawkins</t>
  </si>
  <si>
    <t>Gary Timmie  Collins</t>
  </si>
  <si>
    <t>Todd Jamal Dye</t>
  </si>
  <si>
    <t>Trinidad</t>
  </si>
  <si>
    <t>Brandon Lawrence</t>
  </si>
  <si>
    <t>Victoria</t>
  </si>
  <si>
    <t>David Felix</t>
  </si>
  <si>
    <t>New York</t>
  </si>
  <si>
    <t>Daniel Davis</t>
  </si>
  <si>
    <t>Clermont</t>
  </si>
  <si>
    <t>Billy Joe Patrick</t>
  </si>
  <si>
    <t>Bunch</t>
  </si>
  <si>
    <t>Albert Hanson</t>
  </si>
  <si>
    <t>Kings County</t>
  </si>
  <si>
    <t>Dean Genova</t>
  </si>
  <si>
    <t>Fountain Valley</t>
  </si>
  <si>
    <t>Terrance  Kellom</t>
  </si>
  <si>
    <t>Detroit</t>
  </si>
  <si>
    <t>David Parker</t>
  </si>
  <si>
    <t>Mansfield</t>
  </si>
  <si>
    <t>Jared Johnson</t>
  </si>
  <si>
    <t>Joshua Green</t>
  </si>
  <si>
    <t>Marion</t>
  </si>
  <si>
    <t>Andrew Jackson</t>
  </si>
  <si>
    <t>Chickasha</t>
  </si>
  <si>
    <t>Joshua Deysie</t>
  </si>
  <si>
    <t>Mesa</t>
  </si>
  <si>
    <t>Luis Chavez-Diaz</t>
  </si>
  <si>
    <t>Elk Grove</t>
  </si>
  <si>
    <t>Alexia Christian</t>
  </si>
  <si>
    <t>Jeffrey Adkins</t>
  </si>
  <si>
    <t>Emporia</t>
  </si>
  <si>
    <t>John Acree</t>
  </si>
  <si>
    <t>Nashville</t>
  </si>
  <si>
    <t>Fridoon Zalbeg Nehad</t>
  </si>
  <si>
    <t>San Diego</t>
  </si>
  <si>
    <t>Erick Emmanuel Sanchez</t>
  </si>
  <si>
    <t>metal object</t>
  </si>
  <si>
    <t>Kenneth Mathena</t>
  </si>
  <si>
    <t>Kevin Vance Norton</t>
  </si>
  <si>
    <t>Roosevelt</t>
  </si>
  <si>
    <t>Elton Simpson</t>
  </si>
  <si>
    <t>Garland</t>
  </si>
  <si>
    <t>Nadir Soofi</t>
  </si>
  <si>
    <t>Billy Grimm</t>
  </si>
  <si>
    <t>Michael Asher</t>
  </si>
  <si>
    <t>Chavies</t>
  </si>
  <si>
    <t>Roark Cook</t>
  </si>
  <si>
    <t>Kennewick</t>
  </si>
  <si>
    <t>Brendon Glenn</t>
  </si>
  <si>
    <t>Venice</t>
  </si>
  <si>
    <t>Thong Kien Ma</t>
  </si>
  <si>
    <t>South El Monte</t>
  </si>
  <si>
    <t>Robert A. Frost</t>
  </si>
  <si>
    <t>Pulaski</t>
  </si>
  <si>
    <t>David William Johnson</t>
  </si>
  <si>
    <t>Wake Forest</t>
  </si>
  <si>
    <t>Joseph Roy</t>
  </si>
  <si>
    <t>Lawrenceville</t>
  </si>
  <si>
    <t>Michael Murphy</t>
  </si>
  <si>
    <t>Beacon</t>
  </si>
  <si>
    <t>Nephi Arriguin</t>
  </si>
  <si>
    <t>Cerritos</t>
  </si>
  <si>
    <t>Shaun Johnson</t>
  </si>
  <si>
    <t>Kearny</t>
  </si>
  <si>
    <t>David Schwalm</t>
  </si>
  <si>
    <t>Constantia</t>
  </si>
  <si>
    <t>Dedrick Marshall</t>
  </si>
  <si>
    <t>Sam Holmes</t>
  </si>
  <si>
    <t>Fridley</t>
  </si>
  <si>
    <t>Stephen  Cunningham</t>
  </si>
  <si>
    <t>Tacoma</t>
  </si>
  <si>
    <t>Lionel Lorenzo Young</t>
  </si>
  <si>
    <t>Landover</t>
  </si>
  <si>
    <t>Kelvin Goldston</t>
  </si>
  <si>
    <t>Justin Way</t>
  </si>
  <si>
    <t>St. Augustine</t>
  </si>
  <si>
    <t>D'Angelo Stallworth</t>
  </si>
  <si>
    <t>Alec Ouzounian</t>
  </si>
  <si>
    <t>Rancho Santa Margarita</t>
  </si>
  <si>
    <t>Bruce Zalonka</t>
  </si>
  <si>
    <t>Honolulu</t>
  </si>
  <si>
    <t>HI</t>
  </si>
  <si>
    <t>Sean Michael Pelletier</t>
  </si>
  <si>
    <t>Portage</t>
  </si>
  <si>
    <t>Cary Martin</t>
  </si>
  <si>
    <t>Mark Farrar</t>
  </si>
  <si>
    <t>Rockford</t>
  </si>
  <si>
    <t>Matt Coates</t>
  </si>
  <si>
    <t>Ronell Wade</t>
  </si>
  <si>
    <t>Dennis  Fiel</t>
  </si>
  <si>
    <t>Austin Goodner</t>
  </si>
  <si>
    <t>St. Petersburg</t>
  </si>
  <si>
    <t>Timothy Jones</t>
  </si>
  <si>
    <t>Alfredo Rials-Torres</t>
  </si>
  <si>
    <t>Arlington</t>
  </si>
  <si>
    <t>Jonathan McIntosh</t>
  </si>
  <si>
    <t>Cabot</t>
  </si>
  <si>
    <t>David  Gaines</t>
  </si>
  <si>
    <t>Grand Junction</t>
  </si>
  <si>
    <t>Anthony Gomez</t>
  </si>
  <si>
    <t>Lancaster</t>
  </si>
  <si>
    <t>Chrislon Talbott</t>
  </si>
  <si>
    <t>Owensboro</t>
  </si>
  <si>
    <t>Marcus Wheeler</t>
  </si>
  <si>
    <t>Jonathan  Colley</t>
  </si>
  <si>
    <t>Green</t>
  </si>
  <si>
    <t>Nikki Jo Burtsfield</t>
  </si>
  <si>
    <t>Gillette</t>
  </si>
  <si>
    <t>WY</t>
  </si>
  <si>
    <t>David Alejandro Gandara</t>
  </si>
  <si>
    <t>Javoris Washington</t>
  </si>
  <si>
    <t>Ft. Lauderdale</t>
  </si>
  <si>
    <t>James Anthony Cooper</t>
  </si>
  <si>
    <t>Elvin Diaz</t>
  </si>
  <si>
    <t>Hackensack</t>
  </si>
  <si>
    <t>Jerome Caldwell</t>
  </si>
  <si>
    <t>Charleston</t>
  </si>
  <si>
    <t>Michael Lowery</t>
  </si>
  <si>
    <t>Somerset</t>
  </si>
  <si>
    <t>James Horn</t>
  </si>
  <si>
    <t>Sedalia</t>
  </si>
  <si>
    <t>Eric Robinson</t>
  </si>
  <si>
    <t>Eagar</t>
  </si>
  <si>
    <t>Caso Jackson</t>
  </si>
  <si>
    <t>Cassandra Bolin</t>
  </si>
  <si>
    <t>Anthony Briggs</t>
  </si>
  <si>
    <t>Huntsville</t>
  </si>
  <si>
    <t>Dalton Branch</t>
  </si>
  <si>
    <t>Jessie  Williams</t>
  </si>
  <si>
    <t>Bossier City</t>
  </si>
  <si>
    <t>Millard Tallant III</t>
  </si>
  <si>
    <t>Snohomish</t>
  </si>
  <si>
    <t>Scott McAllister</t>
  </si>
  <si>
    <t>Ideal Beach</t>
  </si>
  <si>
    <t>Garrett  Sandeno</t>
  </si>
  <si>
    <t>Edmond</t>
  </si>
  <si>
    <t>Harry Davis</t>
  </si>
  <si>
    <t>Rockville</t>
  </si>
  <si>
    <t>Feras Morad</t>
  </si>
  <si>
    <t>Simon Hubble</t>
  </si>
  <si>
    <t>screwdriver</t>
  </si>
  <si>
    <t>Alpine</t>
  </si>
  <si>
    <t>Darrell Morgan</t>
  </si>
  <si>
    <t>James Strong</t>
  </si>
  <si>
    <t>Northglenn</t>
  </si>
  <si>
    <t>Kenneth Dothard</t>
  </si>
  <si>
    <t>Carrollton</t>
  </si>
  <si>
    <t>Kyle Baker</t>
  </si>
  <si>
    <t>lawn mower blade</t>
  </si>
  <si>
    <t>Kevin Allen</t>
  </si>
  <si>
    <t>Lyndhurst</t>
  </si>
  <si>
    <t>Nehemiah Fischer</t>
  </si>
  <si>
    <t>Okmulgee County</t>
  </si>
  <si>
    <t>Robert Box</t>
  </si>
  <si>
    <t>Wilderville</t>
  </si>
  <si>
    <t>Ebin Lamont Proctor</t>
  </si>
  <si>
    <t>Alexander Tirado Rivera</t>
  </si>
  <si>
    <t>James Anthony Morris</t>
  </si>
  <si>
    <t>James Bushey</t>
  </si>
  <si>
    <t>Palestine</t>
  </si>
  <si>
    <t>Joseph Ladd</t>
  </si>
  <si>
    <t>Greece</t>
  </si>
  <si>
    <t>Usaamah Rahim</t>
  </si>
  <si>
    <t>Roslindale</t>
  </si>
  <si>
    <t>Kamal Dajani</t>
  </si>
  <si>
    <t>Azle</t>
  </si>
  <si>
    <t>Miguel Martinez</t>
  </si>
  <si>
    <t>Ellis County</t>
  </si>
  <si>
    <t>Edelmiro Hernandez</t>
  </si>
  <si>
    <t>Fuqua</t>
  </si>
  <si>
    <t>Ronald Neal</t>
  </si>
  <si>
    <t>Byram</t>
  </si>
  <si>
    <t>Lorenzo Garza</t>
  </si>
  <si>
    <t>Delano</t>
  </si>
  <si>
    <t>Rudy Baca</t>
  </si>
  <si>
    <t>Los Lunas</t>
  </si>
  <si>
    <t>Jesus Quezada Gomez</t>
  </si>
  <si>
    <t>Santa Maria</t>
  </si>
  <si>
    <t>Christie Cathers</t>
  </si>
  <si>
    <t>Morgantown</t>
  </si>
  <si>
    <t>James Smillie</t>
  </si>
  <si>
    <t>North Port</t>
  </si>
  <si>
    <t>Alejandro Campos Fernandez</t>
  </si>
  <si>
    <t>Watsonsville</t>
  </si>
  <si>
    <t>Joe Nevels</t>
  </si>
  <si>
    <t>Midland</t>
  </si>
  <si>
    <t>Damien Ramirez</t>
  </si>
  <si>
    <t>Strasburg</t>
  </si>
  <si>
    <t>Demouria Hogg</t>
  </si>
  <si>
    <t>Oakland</t>
  </si>
  <si>
    <t>Matthew Wayne McDaniel</t>
  </si>
  <si>
    <t>Melbourne</t>
  </si>
  <si>
    <t>Gene Marshall</t>
  </si>
  <si>
    <t>Woodland</t>
  </si>
  <si>
    <t>James Johnson</t>
  </si>
  <si>
    <t>Beech Grove</t>
  </si>
  <si>
    <t>Rene Garcia</t>
  </si>
  <si>
    <t>Richard Warolf</t>
  </si>
  <si>
    <t>Sun City</t>
  </si>
  <si>
    <t>Jeremy Linhart</t>
  </si>
  <si>
    <t>Findlay</t>
  </si>
  <si>
    <t>Greg  Hartley</t>
  </si>
  <si>
    <t>Tomball</t>
  </si>
  <si>
    <t>QuanDavier Hicks</t>
  </si>
  <si>
    <t>Cincinnati</t>
  </si>
  <si>
    <t>Ryan Bolinger</t>
  </si>
  <si>
    <t>Isiah Hampton</t>
  </si>
  <si>
    <t>Bronx</t>
  </si>
  <si>
    <t>Charles Ziegler</t>
  </si>
  <si>
    <t>Pompano Beach</t>
  </si>
  <si>
    <t>Raymond  Phillips</t>
  </si>
  <si>
    <t>Fritz Severe</t>
  </si>
  <si>
    <t>Mark Flores</t>
  </si>
  <si>
    <t>Bexar County</t>
  </si>
  <si>
    <t>Raymond Peralta-Lantigua</t>
  </si>
  <si>
    <t>Shelly Haendiges</t>
  </si>
  <si>
    <t>Kokomo</t>
  </si>
  <si>
    <t>Anthony Hodge</t>
  </si>
  <si>
    <t>Fort Wayne</t>
  </si>
  <si>
    <t>Deng Manyoun</t>
  </si>
  <si>
    <t>flagpole</t>
  </si>
  <si>
    <t>Louisville</t>
  </si>
  <si>
    <t>James Boulware</t>
  </si>
  <si>
    <t>guns and explosives</t>
  </si>
  <si>
    <t>Hutchins</t>
  </si>
  <si>
    <t>Kenneth Garcia</t>
  </si>
  <si>
    <t>Zane Terryn</t>
  </si>
  <si>
    <t>Kris Jackson</t>
  </si>
  <si>
    <t>South Lake Tahoe</t>
  </si>
  <si>
    <t>Christopher DeLeon</t>
  </si>
  <si>
    <t>Visalia</t>
  </si>
  <si>
    <t>Joe Charboneau</t>
  </si>
  <si>
    <t>Wood Lake</t>
  </si>
  <si>
    <t>ND</t>
  </si>
  <si>
    <t>Wendy Chappell</t>
  </si>
  <si>
    <t>Clanton</t>
  </si>
  <si>
    <t>Kenneth Lanphier</t>
  </si>
  <si>
    <t>Hobbs</t>
  </si>
  <si>
    <t>Oleg Tcherniak</t>
  </si>
  <si>
    <t>Coney Island</t>
  </si>
  <si>
    <t>Santos Laboy</t>
  </si>
  <si>
    <t>Trepierre Hummons</t>
  </si>
  <si>
    <t>Louis Atencio</t>
  </si>
  <si>
    <t>Greeley</t>
  </si>
  <si>
    <t>Alfontish Cockerham</t>
  </si>
  <si>
    <t>Adrian Simental</t>
  </si>
  <si>
    <t>Azusa</t>
  </si>
  <si>
    <t>Charles  Marshall</t>
  </si>
  <si>
    <t>cordless drill</t>
  </si>
  <si>
    <t>James Monroe Barrett</t>
  </si>
  <si>
    <t>Ronda</t>
  </si>
  <si>
    <t>Eduardo Reyes</t>
  </si>
  <si>
    <t>Citrus Heights</t>
  </si>
  <si>
    <t>Tyler Wicks</t>
  </si>
  <si>
    <t>Augusta</t>
  </si>
  <si>
    <t>Tyrone Harris</t>
  </si>
  <si>
    <t>Pittsburgh</t>
  </si>
  <si>
    <t>Joshua Dyer</t>
  </si>
  <si>
    <t>Jonathan Wilson</t>
  </si>
  <si>
    <t>Hutchinson</t>
  </si>
  <si>
    <t>Randall Waddel</t>
  </si>
  <si>
    <t>Weatherford</t>
  </si>
  <si>
    <t>Taylor Culbertson</t>
  </si>
  <si>
    <t>Damien A. Harrell</t>
  </si>
  <si>
    <t>York County</t>
  </si>
  <si>
    <t>Spencer McCain</t>
  </si>
  <si>
    <t>Owings Mills</t>
  </si>
  <si>
    <t>Gilbert Jake Vanderburgh</t>
  </si>
  <si>
    <t>Fresno</t>
  </si>
  <si>
    <t>Richard Matt</t>
  </si>
  <si>
    <t>Malone</t>
  </si>
  <si>
    <t>Joe Angel Cisneros</t>
  </si>
  <si>
    <t>Joshua Crittenden</t>
  </si>
  <si>
    <t>Tahlequah</t>
  </si>
  <si>
    <t>Alan  Bellew</t>
  </si>
  <si>
    <t>Richard LaPort</t>
  </si>
  <si>
    <t>Edinburg</t>
  </si>
  <si>
    <t>Clay Alan  Lickteig</t>
  </si>
  <si>
    <t>Franklin</t>
  </si>
  <si>
    <t>Kevin Lamont Judson</t>
  </si>
  <si>
    <t>McMinnville</t>
  </si>
  <si>
    <t>Kaleb Landon</t>
  </si>
  <si>
    <t>Josephine County</t>
  </si>
  <si>
    <t>Douglas Buckley</t>
  </si>
  <si>
    <t>Brockton</t>
  </si>
  <si>
    <t>Ton Nguyen</t>
  </si>
  <si>
    <t>Victor Emanuel Larosa</t>
  </si>
  <si>
    <t>Brian Johnson</t>
  </si>
  <si>
    <t>crossbow</t>
  </si>
  <si>
    <t>Meadow Bridge</t>
  </si>
  <si>
    <t>Arturo Lopez</t>
  </si>
  <si>
    <t>Oscar Camacho</t>
  </si>
  <si>
    <t>Camden</t>
  </si>
  <si>
    <t>Joseph Julian</t>
  </si>
  <si>
    <t>Miami Beach</t>
  </si>
  <si>
    <t>Cesar A. Limon Juarez</t>
  </si>
  <si>
    <t>West Covina</t>
  </si>
  <si>
    <t>Robert Elando Malone</t>
  </si>
  <si>
    <t>Michael Shannon Gaby</t>
  </si>
  <si>
    <t>Morristown</t>
  </si>
  <si>
    <t>Kawanza Beaty</t>
  </si>
  <si>
    <t>Newport News</t>
  </si>
  <si>
    <t>Bryan David Bauer</t>
  </si>
  <si>
    <t>Henderson</t>
  </si>
  <si>
    <t>John Deming</t>
  </si>
  <si>
    <t>Pleasanton</t>
  </si>
  <si>
    <t>Michael Holt</t>
  </si>
  <si>
    <t>Johnny Ray Anderson</t>
  </si>
  <si>
    <t>Hawaiian Gardens</t>
  </si>
  <si>
    <t>Richard Munroe</t>
  </si>
  <si>
    <t>Tyler Rogers</t>
  </si>
  <si>
    <t>Hagen Esty-Lennon</t>
  </si>
  <si>
    <t>Bath</t>
  </si>
  <si>
    <t>Jason Hendley</t>
  </si>
  <si>
    <t>David Oliva Sarabia</t>
  </si>
  <si>
    <t>Atwater</t>
  </si>
  <si>
    <t>John Leonard Berry</t>
  </si>
  <si>
    <t>Marcellus Jamarcus Burley</t>
  </si>
  <si>
    <t>Adam Dujanovic</t>
  </si>
  <si>
    <t>metal pole</t>
  </si>
  <si>
    <t>Joe Cody</t>
  </si>
  <si>
    <t>Daniel Hernandez</t>
  </si>
  <si>
    <t>Jose Graciano Lopez</t>
  </si>
  <si>
    <t>Tremaine Dantzler</t>
  </si>
  <si>
    <t>Atlantic City</t>
  </si>
  <si>
    <t>Nicholas Booth</t>
  </si>
  <si>
    <t>Sugar Creek</t>
  </si>
  <si>
    <t>Joshua Blough</t>
  </si>
  <si>
    <t>Michael Terence Westrich</t>
  </si>
  <si>
    <t>Beaverton</t>
  </si>
  <si>
    <t>Dallas Shatley</t>
  </si>
  <si>
    <t>Ashe County</t>
  </si>
  <si>
    <t>Rocco Joseph Palmisano</t>
  </si>
  <si>
    <t>Parowan</t>
  </si>
  <si>
    <t>Robert Hammonds</t>
  </si>
  <si>
    <t>Martice Milliner</t>
  </si>
  <si>
    <t>Cyrus Hurtado</t>
  </si>
  <si>
    <t>Boulder Creek</t>
  </si>
  <si>
    <t>Javon Hawkins</t>
  </si>
  <si>
    <t>Neil White</t>
  </si>
  <si>
    <t>Taser</t>
  </si>
  <si>
    <t>James Michael Todora</t>
  </si>
  <si>
    <t>Freddie Blue</t>
  </si>
  <si>
    <t>Covington</t>
  </si>
  <si>
    <t>Eugene McSwain</t>
  </si>
  <si>
    <t>Billy Maine</t>
  </si>
  <si>
    <t>Olivehurst</t>
  </si>
  <si>
    <t>Paul Castaway</t>
  </si>
  <si>
    <t>David Lepine</t>
  </si>
  <si>
    <t>Matthew Watson</t>
  </si>
  <si>
    <t>River Forest</t>
  </si>
  <si>
    <t>Christopher Benton</t>
  </si>
  <si>
    <t>Casper</t>
  </si>
  <si>
    <t>Salvado Ellswood</t>
  </si>
  <si>
    <t>Plantation</t>
  </si>
  <si>
    <t>Frederick Farmer</t>
  </si>
  <si>
    <t>Stone Mountain</t>
  </si>
  <si>
    <t>Matthew Ryan Graham</t>
  </si>
  <si>
    <t>Dunsmuir</t>
  </si>
  <si>
    <t>Rafael Suazo</t>
  </si>
  <si>
    <t>Lynn</t>
  </si>
  <si>
    <t>Jason Davis</t>
  </si>
  <si>
    <t>Chacarion Avant</t>
  </si>
  <si>
    <t>Mascotte</t>
  </si>
  <si>
    <t>Charles Crandall</t>
  </si>
  <si>
    <t>Southington</t>
  </si>
  <si>
    <t>Eugene Kailing</t>
  </si>
  <si>
    <t>metal pipe</t>
  </si>
  <si>
    <t>Antonio Gonzalez</t>
  </si>
  <si>
    <t>Wauwatosa</t>
  </si>
  <si>
    <t>Edward Foster III</t>
  </si>
  <si>
    <t>Homestead</t>
  </si>
  <si>
    <t>Patrick Stephen Pippin</t>
  </si>
  <si>
    <t>Mohammad Youssef Abdulazeez</t>
  </si>
  <si>
    <t>Chattanooga</t>
  </si>
  <si>
    <t>Saige Hack</t>
  </si>
  <si>
    <t>Cheyenne</t>
  </si>
  <si>
    <t>Pierre Gabriel Koellner</t>
  </si>
  <si>
    <t>Opp</t>
  </si>
  <si>
    <t>Anthonie Smith</t>
  </si>
  <si>
    <t>metal hand tool</t>
  </si>
  <si>
    <t>Moreno Valley</t>
  </si>
  <si>
    <t>Samuel Smith</t>
  </si>
  <si>
    <t>Seattle</t>
  </si>
  <si>
    <t>Jackie Brand</t>
  </si>
  <si>
    <t>Needles</t>
  </si>
  <si>
    <t>Darrius Stewart</t>
  </si>
  <si>
    <t>Jose Roman Rodriguez</t>
  </si>
  <si>
    <t>Brownsville</t>
  </si>
  <si>
    <t>Albert Joseph Davis</t>
  </si>
  <si>
    <t>David  Wheat Jr.</t>
  </si>
  <si>
    <t>Fort Collins</t>
  </si>
  <si>
    <t>Kevin Thomas Snyder</t>
  </si>
  <si>
    <t>Charles Edward Dewey</t>
  </si>
  <si>
    <t>Colby</t>
  </si>
  <si>
    <t>Samuel DuBose</t>
  </si>
  <si>
    <t>Mt. Auburn</t>
  </si>
  <si>
    <t>Joshua LeBoeuf</t>
  </si>
  <si>
    <t>Winnie</t>
  </si>
  <si>
    <t>Troy Francis</t>
  </si>
  <si>
    <t>Darren Billy Wilson</t>
  </si>
  <si>
    <t>White</t>
  </si>
  <si>
    <t>Joseph Fuller</t>
  </si>
  <si>
    <t>Oakland Park</t>
  </si>
  <si>
    <t>Jerrod Tyre</t>
  </si>
  <si>
    <t>Jesup</t>
  </si>
  <si>
    <t>Francisco Benitez-Santiago</t>
  </si>
  <si>
    <t>Monroe</t>
  </si>
  <si>
    <t>Devon Guisherd</t>
  </si>
  <si>
    <t>Philadelphia</t>
  </si>
  <si>
    <t>Andre Dontrell Williams</t>
  </si>
  <si>
    <t>Dontae L. Martin</t>
  </si>
  <si>
    <t>Dayton</t>
  </si>
  <si>
    <t>Brian Stortzum</t>
  </si>
  <si>
    <t>Myrtle Beach</t>
  </si>
  <si>
    <t>Robbie Lee Edison</t>
  </si>
  <si>
    <t>Tamala Satre</t>
  </si>
  <si>
    <t>Meadow Vista</t>
  </si>
  <si>
    <t>Derek Wolfsteller</t>
  </si>
  <si>
    <t>Plymouth</t>
  </si>
  <si>
    <t>Seth Raines</t>
  </si>
  <si>
    <t>Studio City</t>
  </si>
  <si>
    <t>Lee Aaron Gerston</t>
  </si>
  <si>
    <t>Pinnacle</t>
  </si>
  <si>
    <t>Christopher Olmstead</t>
  </si>
  <si>
    <t>blunt object</t>
  </si>
  <si>
    <t>Roger Braswell</t>
  </si>
  <si>
    <t>Decatur</t>
  </si>
  <si>
    <t>Bryan Keith  Day</t>
  </si>
  <si>
    <t>Earl Jackson</t>
  </si>
  <si>
    <t>Micanopy</t>
  </si>
  <si>
    <t>Khari Westly</t>
  </si>
  <si>
    <t>Shreveport</t>
  </si>
  <si>
    <t>Zachary Hammond</t>
  </si>
  <si>
    <t>Seneca</t>
  </si>
  <si>
    <t>Timothy Milliken</t>
  </si>
  <si>
    <t>Jean Paul Falgout</t>
  </si>
  <si>
    <t>Houma</t>
  </si>
  <si>
    <t>Samuel Forgy</t>
  </si>
  <si>
    <t>Boulder</t>
  </si>
  <si>
    <t>Timothy Johnson</t>
  </si>
  <si>
    <t>Manila</t>
  </si>
  <si>
    <t>Michael Malone</t>
  </si>
  <si>
    <t>Las Cruces</t>
  </si>
  <si>
    <t>Roger Darrin Barker</t>
  </si>
  <si>
    <t>Logan</t>
  </si>
  <si>
    <t>Mark Perkins</t>
  </si>
  <si>
    <t>Gardnerville Ranchos</t>
  </si>
  <si>
    <t>Ryan Daniel Vrenon</t>
  </si>
  <si>
    <t>Philip Vallejo</t>
  </si>
  <si>
    <t>Oscar Lotari Romero</t>
  </si>
  <si>
    <t>metal stick</t>
  </si>
  <si>
    <t>Whittier</t>
  </si>
  <si>
    <t>Rafael Molina</t>
  </si>
  <si>
    <t>Jeremy  Hatch</t>
  </si>
  <si>
    <t>Roswell</t>
  </si>
  <si>
    <t>David  Cook</t>
  </si>
  <si>
    <t>Nitro</t>
  </si>
  <si>
    <t>Armando Serrano</t>
  </si>
  <si>
    <t>Virgil Reynolds</t>
  </si>
  <si>
    <t>Antonio Clements</t>
  </si>
  <si>
    <t>Joshua Malave</t>
  </si>
  <si>
    <t>Campbelltown</t>
  </si>
  <si>
    <t>Franklin Short</t>
  </si>
  <si>
    <t>Powhatan County</t>
  </si>
  <si>
    <t>Shawn Ruble</t>
  </si>
  <si>
    <t>Muncie</t>
  </si>
  <si>
    <t>Daniel Robert Avila</t>
  </si>
  <si>
    <t>San Diego County</t>
  </si>
  <si>
    <t>Darius D. Graves</t>
  </si>
  <si>
    <t>Rantoul</t>
  </si>
  <si>
    <t>Tyler Alexander Dattilo</t>
  </si>
  <si>
    <t>John Dieringer</t>
  </si>
  <si>
    <t>Greenfield</t>
  </si>
  <si>
    <t>Raymond Hodge</t>
  </si>
  <si>
    <t>Maui</t>
  </si>
  <si>
    <t>Keshawn Dominique Hargrove</t>
  </si>
  <si>
    <t>Richmond</t>
  </si>
  <si>
    <t>Vincente Montano</t>
  </si>
  <si>
    <t>Jason Galaviz</t>
  </si>
  <si>
    <t>Gustavo Ponce-Galon</t>
  </si>
  <si>
    <t>Elsmere</t>
  </si>
  <si>
    <t>Charles Bertram</t>
  </si>
  <si>
    <t>Christian Taylor</t>
  </si>
  <si>
    <t>Abel Correa</t>
  </si>
  <si>
    <t>sharp object</t>
  </si>
  <si>
    <t>Aaron Marchese</t>
  </si>
  <si>
    <t>Mark Keckhafer</t>
  </si>
  <si>
    <t>Superior</t>
  </si>
  <si>
    <t>Tsombe Clark</t>
  </si>
  <si>
    <t>Greenville</t>
  </si>
  <si>
    <t>Derrick Lee Hunt</t>
  </si>
  <si>
    <t>Roderick Burr</t>
  </si>
  <si>
    <t>Brookshire</t>
  </si>
  <si>
    <t>Shamir Terrel Palmer</t>
  </si>
  <si>
    <t>Summerville</t>
  </si>
  <si>
    <t>Jeffrey Clyde Wilkes</t>
  </si>
  <si>
    <t>Kevin McDaniel</t>
  </si>
  <si>
    <t>Spokane</t>
  </si>
  <si>
    <t>Andre Green</t>
  </si>
  <si>
    <t>Eric Tompkins</t>
  </si>
  <si>
    <t>Ardmore</t>
  </si>
  <si>
    <t>Robert Patrick Quinn</t>
  </si>
  <si>
    <t>Pittston</t>
  </si>
  <si>
    <t>Edrian Rivera</t>
  </si>
  <si>
    <t>meat cleaver</t>
  </si>
  <si>
    <t>Richard Tyler Young</t>
  </si>
  <si>
    <t>Gilbert</t>
  </si>
  <si>
    <t>Casey George Alarcon</t>
  </si>
  <si>
    <t>Sandpoint</t>
  </si>
  <si>
    <t>Randall Lance Hughes</t>
  </si>
  <si>
    <t>Waco</t>
  </si>
  <si>
    <t>Richard Dean Shull Jr.</t>
  </si>
  <si>
    <t>Odessa</t>
  </si>
  <si>
    <t>Nathaniel Wilks</t>
  </si>
  <si>
    <t>Anthony Lorenzo Vallejo</t>
  </si>
  <si>
    <t>Reginald Marshall</t>
  </si>
  <si>
    <t>Toledo</t>
  </si>
  <si>
    <t>William Smith</t>
  </si>
  <si>
    <t>Redel Jones</t>
  </si>
  <si>
    <t>Garland Tyree</t>
  </si>
  <si>
    <t>Staten Island</t>
  </si>
  <si>
    <t>Hector Rene Sorriano Gonzalez</t>
  </si>
  <si>
    <t>Boerne</t>
  </si>
  <si>
    <t>Asshams Pharoah Manley</t>
  </si>
  <si>
    <t>District Heights</t>
  </si>
  <si>
    <t>Christopher Anderson</t>
  </si>
  <si>
    <t>Bolton</t>
  </si>
  <si>
    <t>CT</t>
  </si>
  <si>
    <t>Allen Matthew Baker</t>
  </si>
  <si>
    <t>Benjamin Peter Ashley</t>
  </si>
  <si>
    <t>Inyokern</t>
  </si>
  <si>
    <t>Jonathon  Pope</t>
  </si>
  <si>
    <t>Carson City</t>
  </si>
  <si>
    <t>John Unsworth</t>
  </si>
  <si>
    <t>Hanover</t>
  </si>
  <si>
    <t>Matthew Castillo</t>
  </si>
  <si>
    <t>Steven B. Norton</t>
  </si>
  <si>
    <t>Kerrville</t>
  </si>
  <si>
    <t>Frederick Roy</t>
  </si>
  <si>
    <t>Richard Jacquez</t>
  </si>
  <si>
    <t>Mansur Ball-Bey</t>
  </si>
  <si>
    <t>Deviere Ernel Ransom</t>
  </si>
  <si>
    <t>Bloomfield Township</t>
  </si>
  <si>
    <t>Jason Hale</t>
  </si>
  <si>
    <t>Hunters</t>
  </si>
  <si>
    <t>Wade Allen Baker</t>
  </si>
  <si>
    <t>Canton</t>
  </si>
  <si>
    <t>Raul Herrera</t>
  </si>
  <si>
    <t>Tyler Gerken</t>
  </si>
  <si>
    <t>Beverly</t>
  </si>
  <si>
    <t>Jeffory Ray Tevis</t>
  </si>
  <si>
    <t>Tuscaloosa</t>
  </si>
  <si>
    <t>Timmy Walling</t>
  </si>
  <si>
    <t>Grapeview</t>
  </si>
  <si>
    <t>Charles S. Hall</t>
  </si>
  <si>
    <t>North East</t>
  </si>
  <si>
    <t>Alan Joseph Rushton</t>
  </si>
  <si>
    <t>Adam Schneider</t>
  </si>
  <si>
    <t>Cohasset</t>
  </si>
  <si>
    <t>Jason Lee Alderman</t>
  </si>
  <si>
    <t>carjack</t>
  </si>
  <si>
    <t>Nicholas Garner</t>
  </si>
  <si>
    <t>Kenneth Henry Morgan</t>
  </si>
  <si>
    <t>King George</t>
  </si>
  <si>
    <t>Thaddeus Faison</t>
  </si>
  <si>
    <t>Troy</t>
  </si>
  <si>
    <t>William Lee Snider</t>
  </si>
  <si>
    <t>Richard Francis Compo</t>
  </si>
  <si>
    <t>Christopher Ray Tompkins</t>
  </si>
  <si>
    <t>Arab</t>
  </si>
  <si>
    <t>Julian Hoffman</t>
  </si>
  <si>
    <t>Brick Township</t>
  </si>
  <si>
    <t>Bobby Troledge Norris</t>
  </si>
  <si>
    <t>Archdale</t>
  </si>
  <si>
    <t>Marvin Maestas</t>
  </si>
  <si>
    <t>Santa Fe</t>
  </si>
  <si>
    <t>Curtis Smith</t>
  </si>
  <si>
    <t>West Chester</t>
  </si>
  <si>
    <t>Todd Tomlinson</t>
  </si>
  <si>
    <t>Thonotosassa</t>
  </si>
  <si>
    <t>Shane Rudolph</t>
  </si>
  <si>
    <t>Marvin Arroliga</t>
  </si>
  <si>
    <t>Steven Dodd</t>
  </si>
  <si>
    <t>Hendersonville</t>
  </si>
  <si>
    <t>Brent Pickard</t>
  </si>
  <si>
    <t>Kyle Lambrose</t>
  </si>
  <si>
    <t>West Jordan</t>
  </si>
  <si>
    <t>Yonas Alehegne</t>
  </si>
  <si>
    <t>chain</t>
  </si>
  <si>
    <t>Robert Hober</t>
  </si>
  <si>
    <t>Manuel Soriano</t>
  </si>
  <si>
    <t>contractor's level</t>
  </si>
  <si>
    <t>Bertrand Davis</t>
  </si>
  <si>
    <t>Gilbert Flores</t>
  </si>
  <si>
    <t>William Evans</t>
  </si>
  <si>
    <t>Spanish Fork</t>
  </si>
  <si>
    <t>Felix Kumi</t>
  </si>
  <si>
    <t>Mount Vernon</t>
  </si>
  <si>
    <t>Devin Brian Dial</t>
  </si>
  <si>
    <t>James Marcus Brown</t>
  </si>
  <si>
    <t>Roger Albrecht</t>
  </si>
  <si>
    <t>Rafael Cruz Jr</t>
  </si>
  <si>
    <t>Shawn Hall</t>
  </si>
  <si>
    <t>Cushing</t>
  </si>
  <si>
    <t>David M.  Leon</t>
  </si>
  <si>
    <t>William Rippley</t>
  </si>
  <si>
    <t>Loveland</t>
  </si>
  <si>
    <t>Cedric Maurice Williams</t>
  </si>
  <si>
    <t>Bluefield</t>
  </si>
  <si>
    <t>Charles Robert Shaw</t>
  </si>
  <si>
    <t>Twinsburg</t>
  </si>
  <si>
    <t>Michael Todd Evans</t>
  </si>
  <si>
    <t>Artesia</t>
  </si>
  <si>
    <t>Arthur Bates</t>
  </si>
  <si>
    <t>Prescott</t>
  </si>
  <si>
    <t>Freddy Centeno</t>
  </si>
  <si>
    <t>Curtis James Meyer</t>
  </si>
  <si>
    <t>Mitchell</t>
  </si>
  <si>
    <t>SD</t>
  </si>
  <si>
    <t>Richard Keith Kelley</t>
  </si>
  <si>
    <t>Weitchpec</t>
  </si>
  <si>
    <t>Sully Lanier</t>
  </si>
  <si>
    <t>Springtown</t>
  </si>
  <si>
    <t>Harrison Lambert</t>
  </si>
  <si>
    <t>Merrimack</t>
  </si>
  <si>
    <t>Jose Ramon Damiani Jr</t>
  </si>
  <si>
    <t>French Lick</t>
  </si>
  <si>
    <t>La'vante Trevon Biggs</t>
  </si>
  <si>
    <t>Durham</t>
  </si>
  <si>
    <t>Luis Wenceslao</t>
  </si>
  <si>
    <t>Angelo Delano Perry</t>
  </si>
  <si>
    <t>Virginia Beach</t>
  </si>
  <si>
    <t>India Kager</t>
  </si>
  <si>
    <t>Carlos Yero</t>
  </si>
  <si>
    <t>Little Havana</t>
  </si>
  <si>
    <t>Mohamed Ibrahim</t>
  </si>
  <si>
    <t>William Verrett</t>
  </si>
  <si>
    <t>Casimero Carlos Casillas</t>
  </si>
  <si>
    <t>Tristan Vent</t>
  </si>
  <si>
    <t>Fairbanks</t>
  </si>
  <si>
    <t>Dustin Kuik</t>
  </si>
  <si>
    <t>Ashwaubenon</t>
  </si>
  <si>
    <t>Tyrone Holman</t>
  </si>
  <si>
    <t>Vincent J. Perdue</t>
  </si>
  <si>
    <t>William Chau</t>
  </si>
  <si>
    <t>El Monte</t>
  </si>
  <si>
    <t>Tian Ma</t>
  </si>
  <si>
    <t>Potsdam</t>
  </si>
  <si>
    <t>Bruce Santino</t>
  </si>
  <si>
    <t>Brandon Foy</t>
  </si>
  <si>
    <t xml:space="preserve"> Austin Wilburly  Reid</t>
  </si>
  <si>
    <t>Lodi</t>
  </si>
  <si>
    <t>Eddie Tapia</t>
  </si>
  <si>
    <t>Downey</t>
  </si>
  <si>
    <t>Robert T. Edwards</t>
  </si>
  <si>
    <t>Chester</t>
  </si>
  <si>
    <t>Phillip Pfleghardt</t>
  </si>
  <si>
    <t>Broomfield</t>
  </si>
  <si>
    <t>Derick Davis</t>
  </si>
  <si>
    <t>Sylacauga</t>
  </si>
  <si>
    <t>Jack Stevens Jr.</t>
  </si>
  <si>
    <t>West Knox</t>
  </si>
  <si>
    <t>Martin Francis Hammen</t>
  </si>
  <si>
    <t>Wellman</t>
  </si>
  <si>
    <t>Clifford Butler</t>
  </si>
  <si>
    <t>McAlester</t>
  </si>
  <si>
    <t>Jeffrey Eugene Brooks</t>
  </si>
  <si>
    <t>Clute</t>
  </si>
  <si>
    <t>Joseph Thompson Johnson-Shanks</t>
  </si>
  <si>
    <t>Princeton</t>
  </si>
  <si>
    <t>David Todd Powell</t>
  </si>
  <si>
    <t>Barstow</t>
  </si>
  <si>
    <t>Tyrone Bass</t>
  </si>
  <si>
    <t>unknown weapon</t>
  </si>
  <si>
    <t>Chalmette</t>
  </si>
  <si>
    <t>Florencio Chaidez</t>
  </si>
  <si>
    <t>Panorama City</t>
  </si>
  <si>
    <t>Jorge  Suarez-Ruiz</t>
  </si>
  <si>
    <t>Carlos Wilhelm</t>
  </si>
  <si>
    <t>Bobby R. Anderson</t>
  </si>
  <si>
    <t>Alexandria</t>
  </si>
  <si>
    <t>Rory Lynn Gunderman</t>
  </si>
  <si>
    <t>Lead</t>
  </si>
  <si>
    <t>Mark Gary</t>
  </si>
  <si>
    <t>Lawrence Price</t>
  </si>
  <si>
    <t>Brodhead</t>
  </si>
  <si>
    <t>Nicholas Alan Johnson</t>
  </si>
  <si>
    <t>Gregory Herrell</t>
  </si>
  <si>
    <t>Dickson</t>
  </si>
  <si>
    <t>Lucien Rolland</t>
  </si>
  <si>
    <t>Slidell</t>
  </si>
  <si>
    <t>Scott Beech</t>
  </si>
  <si>
    <t>Washington County</t>
  </si>
  <si>
    <t>Michael Thomas Pierce</t>
  </si>
  <si>
    <t>Harrisonburg</t>
  </si>
  <si>
    <t>Jerrald Wright</t>
  </si>
  <si>
    <t>Shelbyville</t>
  </si>
  <si>
    <t>Gerardo Ramirez</t>
  </si>
  <si>
    <t>William Spaits</t>
  </si>
  <si>
    <t>Sand City</t>
  </si>
  <si>
    <t>Tina Money</t>
  </si>
  <si>
    <t>Timothy Wagner</t>
  </si>
  <si>
    <t>Barberville</t>
  </si>
  <si>
    <t>Dominic Fuller</t>
  </si>
  <si>
    <t>stapler</t>
  </si>
  <si>
    <t>Auburndale</t>
  </si>
  <si>
    <t>Steven McKenny</t>
  </si>
  <si>
    <t>Paris</t>
  </si>
  <si>
    <t>Dante Osborne</t>
  </si>
  <si>
    <t>Joel Dixon Smith</t>
  </si>
  <si>
    <t>Niceville</t>
  </si>
  <si>
    <t>Tim Kyle Torngren</t>
  </si>
  <si>
    <t>Happy Valley</t>
  </si>
  <si>
    <t>Donaven Kyle Anderson</t>
  </si>
  <si>
    <t>Robert Berger</t>
  </si>
  <si>
    <t>Joseph Khammash</t>
  </si>
  <si>
    <t>McKinney</t>
  </si>
  <si>
    <t>Keith Harrison McLeod</t>
  </si>
  <si>
    <t>Reisterstown</t>
  </si>
  <si>
    <t>Kenneth Ray Pinter</t>
  </si>
  <si>
    <t>Grayson County</t>
  </si>
  <si>
    <t>Jeremy McDole</t>
  </si>
  <si>
    <t>Ernesto Medina Lopez</t>
  </si>
  <si>
    <t>Patrick O'Grady</t>
  </si>
  <si>
    <t>Fountain</t>
  </si>
  <si>
    <t>Philip Quinn</t>
  </si>
  <si>
    <t>William Lemmon</t>
  </si>
  <si>
    <t>Akron</t>
  </si>
  <si>
    <t>Jeffrey Blood</t>
  </si>
  <si>
    <t>Wilhoit</t>
  </si>
  <si>
    <t>James Anderson</t>
  </si>
  <si>
    <t>Anthony McKinney</t>
  </si>
  <si>
    <t>Alejandro Lerma</t>
  </si>
  <si>
    <t>Lovington</t>
  </si>
  <si>
    <t>Norma Angelica Guzman</t>
  </si>
  <si>
    <t>Christopher Shell</t>
  </si>
  <si>
    <t>Rossville</t>
  </si>
  <si>
    <t>Victor Oswaldo Coronado-Martinez</t>
  </si>
  <si>
    <t>Ponder</t>
  </si>
  <si>
    <t>Alberto Hernandez</t>
  </si>
  <si>
    <t>San Ysidro</t>
  </si>
  <si>
    <t>Junior Prosper</t>
  </si>
  <si>
    <t>Patrick Stephen Lundstrom</t>
  </si>
  <si>
    <t>Rapid City</t>
  </si>
  <si>
    <t>Robert  Christen</t>
  </si>
  <si>
    <t>Mora</t>
  </si>
  <si>
    <t>Brandon Lamar Johnson</t>
  </si>
  <si>
    <t>Beckley</t>
  </si>
  <si>
    <t>David M. Diaz</t>
  </si>
  <si>
    <t>Sierra Vista</t>
  </si>
  <si>
    <t>Phyllis Ilene Jepsen</t>
  </si>
  <si>
    <t>Matthew Dobbins</t>
  </si>
  <si>
    <t>Amarillo</t>
  </si>
  <si>
    <t>Christian Pena</t>
  </si>
  <si>
    <t>Rialto</t>
  </si>
  <si>
    <t>James Joseph Byrd</t>
  </si>
  <si>
    <t>beer bottle</t>
  </si>
  <si>
    <t>Van Nuys</t>
  </si>
  <si>
    <t>Eric Edgell</t>
  </si>
  <si>
    <t>Muscle Shoals</t>
  </si>
  <si>
    <t>Jeffery McCallum</t>
  </si>
  <si>
    <t>James  Dunaway</t>
  </si>
  <si>
    <t>Hurst</t>
  </si>
  <si>
    <t>Rodney Jencsik</t>
  </si>
  <si>
    <t>Woodbridge</t>
  </si>
  <si>
    <t>Omar Ali</t>
  </si>
  <si>
    <t>Charles A. Pettit</t>
  </si>
  <si>
    <t>Midwest City</t>
  </si>
  <si>
    <t>Donald Miller II</t>
  </si>
  <si>
    <t>Monterey</t>
  </si>
  <si>
    <t>Amado Lago</t>
  </si>
  <si>
    <t>West Palm Beach</t>
  </si>
  <si>
    <t>Gary Carmona Boitano</t>
  </si>
  <si>
    <t>Margaret Wagner</t>
  </si>
  <si>
    <t>Aguanga</t>
  </si>
  <si>
    <t>Christopher Whitmarsh</t>
  </si>
  <si>
    <t>Richard Love</t>
  </si>
  <si>
    <t>Old Saybrook</t>
  </si>
  <si>
    <t>William Combs</t>
  </si>
  <si>
    <t>Pinion Hills</t>
  </si>
  <si>
    <t>Travis Quay</t>
  </si>
  <si>
    <t>Cato Township</t>
  </si>
  <si>
    <t>Anthony Aguilar</t>
  </si>
  <si>
    <t>Lisle</t>
  </si>
  <si>
    <t>Joe Pasquez Ortiz</t>
  </si>
  <si>
    <t>Kevin Lau</t>
  </si>
  <si>
    <t>Lakes Charles</t>
  </si>
  <si>
    <t>Bernard Brandon Powers</t>
  </si>
  <si>
    <t>Taylors</t>
  </si>
  <si>
    <t>Robert Humberto Medellin</t>
  </si>
  <si>
    <t>West Odessa</t>
  </si>
  <si>
    <t>Jason Day</t>
  </si>
  <si>
    <t>Lawton</t>
  </si>
  <si>
    <t>Rudolph Smith</t>
  </si>
  <si>
    <t>Brookhaven</t>
  </si>
  <si>
    <t>Brent Brannon</t>
  </si>
  <si>
    <t>Cartersville</t>
  </si>
  <si>
    <t>Michelle Marie Burg</t>
  </si>
  <si>
    <t>Naples</t>
  </si>
  <si>
    <t>Samuel Villarreal</t>
  </si>
  <si>
    <t>Indio</t>
  </si>
  <si>
    <t>Michael Donald Clark</t>
  </si>
  <si>
    <t>Seaside</t>
  </si>
  <si>
    <t>Leslie Portis</t>
  </si>
  <si>
    <t>Monroeville</t>
  </si>
  <si>
    <t>Jorge Santiago Tapia</t>
  </si>
  <si>
    <t>Kaleb Alexander</t>
  </si>
  <si>
    <t>Linda Lee Lush</t>
  </si>
  <si>
    <t>Michael J. Brennan</t>
  </si>
  <si>
    <t>Parma</t>
  </si>
  <si>
    <t>Robert Burgess</t>
  </si>
  <si>
    <t>Kirkland</t>
  </si>
  <si>
    <t>Herbert Benitez</t>
  </si>
  <si>
    <t>Martin  Ryans Jr.</t>
  </si>
  <si>
    <t>Johnny Angel Rangel</t>
  </si>
  <si>
    <t>Valinda</t>
  </si>
  <si>
    <t>Jason Foreman</t>
  </si>
  <si>
    <t>Barrow County</t>
  </si>
  <si>
    <t>Ricky Javenta Ball</t>
  </si>
  <si>
    <t>Jeffrey Womack</t>
  </si>
  <si>
    <t>Gino Paredes</t>
  </si>
  <si>
    <t>Modesto</t>
  </si>
  <si>
    <t>Dequan Williams</t>
  </si>
  <si>
    <t>York</t>
  </si>
  <si>
    <t>Corey Jones</t>
  </si>
  <si>
    <t>Palm Beach Gardens</t>
  </si>
  <si>
    <t>Krikor Ekizian</t>
  </si>
  <si>
    <t>Dion Lamont Ramirez</t>
  </si>
  <si>
    <t>Roger D.  Hall</t>
  </si>
  <si>
    <t>Lamontez Jones</t>
  </si>
  <si>
    <t>Joel Lopes</t>
  </si>
  <si>
    <t>Truth or Consequences</t>
  </si>
  <si>
    <t>Darien Greenwood</t>
  </si>
  <si>
    <t>Mandeville</t>
  </si>
  <si>
    <t>Jonathan Tyler Gossman</t>
  </si>
  <si>
    <t>Cedar Rapids</t>
  </si>
  <si>
    <t>Miguel Angel Marin Galena</t>
  </si>
  <si>
    <t>Calexico</t>
  </si>
  <si>
    <t>Ryan Christopher Rodriguez</t>
  </si>
  <si>
    <t>West Goshen</t>
  </si>
  <si>
    <t>Timothy Arnold</t>
  </si>
  <si>
    <t>Kentwood</t>
  </si>
  <si>
    <t>Lawrence Green</t>
  </si>
  <si>
    <t>Adriene Jamarr Ludd</t>
  </si>
  <si>
    <t>Carmichael</t>
  </si>
  <si>
    <t>Stephen H. Brock</t>
  </si>
  <si>
    <t>Pine Top</t>
  </si>
  <si>
    <t>Juan Ulloa</t>
  </si>
  <si>
    <t>Highgrove</t>
  </si>
  <si>
    <t>Rolly Thomas</t>
  </si>
  <si>
    <t>Cape Coral</t>
  </si>
  <si>
    <t>Dominic Hutchinson</t>
  </si>
  <si>
    <t>Cathedral City</t>
  </si>
  <si>
    <t>Arthur West</t>
  </si>
  <si>
    <t>Zanesville</t>
  </si>
  <si>
    <t>Darren Myron Fude</t>
  </si>
  <si>
    <t>Paddock Lake</t>
  </si>
  <si>
    <t>Jon Ployhar</t>
  </si>
  <si>
    <t>Kenai Peninsula</t>
  </si>
  <si>
    <t>John Tozzi</t>
  </si>
  <si>
    <t>New Paltz</t>
  </si>
  <si>
    <t>John Harley Turner</t>
  </si>
  <si>
    <t>Talking Rock</t>
  </si>
  <si>
    <t>Kevin Brunson</t>
  </si>
  <si>
    <t>Frederick</t>
  </si>
  <si>
    <t>Marquesha McMillan</t>
  </si>
  <si>
    <t>Kobvey Igbuhay</t>
  </si>
  <si>
    <t>Tampa</t>
  </si>
  <si>
    <t>Tyrie Cuyler</t>
  </si>
  <si>
    <t>Savannah</t>
  </si>
  <si>
    <t>Anthony Ashford</t>
  </si>
  <si>
    <t>Point Loma</t>
  </si>
  <si>
    <t>Ricky Keith Keeton</t>
  </si>
  <si>
    <t>Smithville</t>
  </si>
  <si>
    <t>Jerry Michael Graham Jr.</t>
  </si>
  <si>
    <t>Jasper Levi Adams</t>
  </si>
  <si>
    <t>Salem</t>
  </si>
  <si>
    <t>Deaunte Lamar Bell</t>
  </si>
  <si>
    <t>Allen Quintez Swader</t>
  </si>
  <si>
    <t>Hohenwald</t>
  </si>
  <si>
    <t>Floyd Ray Cook</t>
  </si>
  <si>
    <t>Burkesville</t>
  </si>
  <si>
    <t>Mario Martinez</t>
  </si>
  <si>
    <t>Mesquite</t>
  </si>
  <si>
    <t>Tony Berry</t>
  </si>
  <si>
    <t>Daniel Nole</t>
  </si>
  <si>
    <t>Norwood</t>
  </si>
  <si>
    <t>Brian Crawford</t>
  </si>
  <si>
    <t>Larry Busby</t>
  </si>
  <si>
    <t>Old Town</t>
  </si>
  <si>
    <t>Noah Harpham</t>
  </si>
  <si>
    <t>Colorado Springs</t>
  </si>
  <si>
    <t>Bennie Lee Tignor</t>
  </si>
  <si>
    <t>Opelika</t>
  </si>
  <si>
    <t>Luverne Roy Christensen</t>
  </si>
  <si>
    <t>Killian O'Quinn</t>
  </si>
  <si>
    <t>Eureka</t>
  </si>
  <si>
    <t>Jack Yantis</t>
  </si>
  <si>
    <t>Council</t>
  </si>
  <si>
    <t>James Covington</t>
  </si>
  <si>
    <t>Jeremy Mardis</t>
  </si>
  <si>
    <t>Marksville</t>
  </si>
  <si>
    <t>Joseph Tyndall</t>
  </si>
  <si>
    <t>John Allen</t>
  </si>
  <si>
    <t>Faisal Mohammad</t>
  </si>
  <si>
    <t>Merced</t>
  </si>
  <si>
    <t>Timothy Gene Smith</t>
  </si>
  <si>
    <t>Pacific Beach</t>
  </si>
  <si>
    <t>David  Romanoski</t>
  </si>
  <si>
    <t>James Bigley</t>
  </si>
  <si>
    <t>Hominy</t>
  </si>
  <si>
    <t>Jacob Hohman</t>
  </si>
  <si>
    <t>Lakeshire</t>
  </si>
  <si>
    <t>Laura Lemieux</t>
  </si>
  <si>
    <t>Goose Creek</t>
  </si>
  <si>
    <t>Michael  Johnson</t>
  </si>
  <si>
    <t>James Francis Smyth</t>
  </si>
  <si>
    <t>Kim Lee Long</t>
  </si>
  <si>
    <t>Wadesboro</t>
  </si>
  <si>
    <t>Delvin Simmons</t>
  </si>
  <si>
    <t>Cesar Cuellar</t>
  </si>
  <si>
    <t>North Laredo</t>
  </si>
  <si>
    <t>Dale Maverick Hudson</t>
  </si>
  <si>
    <t>Braxton County</t>
  </si>
  <si>
    <t>Leonel Acevedo</t>
  </si>
  <si>
    <t>Miguel Cano</t>
  </si>
  <si>
    <t>bean-bag gun</t>
  </si>
  <si>
    <t>Eddie Gabriel Sanchez</t>
  </si>
  <si>
    <t>Chico</t>
  </si>
  <si>
    <t>Jason Leanard Mesaros</t>
  </si>
  <si>
    <t>Brighton</t>
  </si>
  <si>
    <t>Andrew Blake</t>
  </si>
  <si>
    <t>Dillon</t>
  </si>
  <si>
    <t>Dana Bruce Ott</t>
  </si>
  <si>
    <t>Joseph Jaramillo</t>
  </si>
  <si>
    <t>Javier Lopez Garcia</t>
  </si>
  <si>
    <t>Brian Gavin</t>
  </si>
  <si>
    <t>Aiken</t>
  </si>
  <si>
    <t>Ryan Quinn Martin</t>
  </si>
  <si>
    <t>Moises Nero</t>
  </si>
  <si>
    <t>Michael Joseph Bartkiewicz</t>
  </si>
  <si>
    <t>Gibson County</t>
  </si>
  <si>
    <t>Ernesto Gamino</t>
  </si>
  <si>
    <t>Jurupa Valley</t>
  </si>
  <si>
    <t>Matthew Coleman</t>
  </si>
  <si>
    <t>Eden</t>
  </si>
  <si>
    <t>Ramon Salazar</t>
  </si>
  <si>
    <t>Richard Perkins</t>
  </si>
  <si>
    <t>Shane Whitehead</t>
  </si>
  <si>
    <t>Germantown</t>
  </si>
  <si>
    <t>Jamar Clark</t>
  </si>
  <si>
    <t>Minneapolis</t>
  </si>
  <si>
    <t>John David Livingston</t>
  </si>
  <si>
    <t>Spring Lake</t>
  </si>
  <si>
    <t>Brent Noblitt</t>
  </si>
  <si>
    <t>Whitfield County</t>
  </si>
  <si>
    <t>Cameron Davis Long</t>
  </si>
  <si>
    <t>Leon County</t>
  </si>
  <si>
    <t>Yohans Leon</t>
  </si>
  <si>
    <t>Demetrius Bryant</t>
  </si>
  <si>
    <t>Cayce</t>
  </si>
  <si>
    <t>Jeray Chatham</t>
  </si>
  <si>
    <t>Derry Touchstone</t>
  </si>
  <si>
    <t>Francis Hartnett</t>
  </si>
  <si>
    <t>Little Egg Harbor</t>
  </si>
  <si>
    <t>Michael Tindall</t>
  </si>
  <si>
    <t>Cornelius Brown</t>
  </si>
  <si>
    <t>Opa-Locka</t>
  </si>
  <si>
    <t>Marcus Meridy</t>
  </si>
  <si>
    <t>Benton Township</t>
  </si>
  <si>
    <t>Randy Allen Smith</t>
  </si>
  <si>
    <t>Manatee</t>
  </si>
  <si>
    <t>Steve Dormil</t>
  </si>
  <si>
    <t>Darick Napper</t>
  </si>
  <si>
    <t>Nathaniel Harris Pickett</t>
  </si>
  <si>
    <t>William Tarrant</t>
  </si>
  <si>
    <t>Paulding County</t>
  </si>
  <si>
    <t>Martin Arturo Rivera</t>
  </si>
  <si>
    <t>Chris Nichols</t>
  </si>
  <si>
    <t>Colbert</t>
  </si>
  <si>
    <t>James Daniel Hall</t>
  </si>
  <si>
    <t>Matthew Grows</t>
  </si>
  <si>
    <t>Reno</t>
  </si>
  <si>
    <t>Miguel Angel Martinez</t>
  </si>
  <si>
    <t>Barry Kirk</t>
  </si>
  <si>
    <t>Henry Reyna</t>
  </si>
  <si>
    <t>Corpus Christi</t>
  </si>
  <si>
    <t>Michael Kirvelay</t>
  </si>
  <si>
    <t>Columbia Heights</t>
  </si>
  <si>
    <t>Freddy Baez</t>
  </si>
  <si>
    <t>Thomas Joseph Mceniry</t>
  </si>
  <si>
    <t>Magnum Edgar Phillips</t>
  </si>
  <si>
    <t>Douglas R. Slade</t>
  </si>
  <si>
    <t>Somer Speer</t>
  </si>
  <si>
    <t>Ozark</t>
  </si>
  <si>
    <t>Andrew Thomas</t>
  </si>
  <si>
    <t>Rick Gullickson</t>
  </si>
  <si>
    <t>Lampe</t>
  </si>
  <si>
    <t>Kevin Close</t>
  </si>
  <si>
    <t>baseball bat and fireplace poker</t>
  </si>
  <si>
    <t>Seagoville</t>
  </si>
  <si>
    <t>Justin D. McHenry</t>
  </si>
  <si>
    <t>Celina</t>
  </si>
  <si>
    <t>Lionel Kerns</t>
  </si>
  <si>
    <t>Maysville</t>
  </si>
  <si>
    <t>Ralph Aguilar</t>
  </si>
  <si>
    <t>Hugo Fernando Celio</t>
  </si>
  <si>
    <t>Zachary Grigsby</t>
  </si>
  <si>
    <t>Tuan Hoang</t>
  </si>
  <si>
    <t>Darius Smith</t>
  </si>
  <si>
    <t>Fernando Sauceda</t>
  </si>
  <si>
    <t>Wink</t>
  </si>
  <si>
    <t xml:space="preserve">Joshua  Jozefowicz </t>
  </si>
  <si>
    <t>Bangor</t>
  </si>
  <si>
    <t>John Anthony Gonzalez</t>
  </si>
  <si>
    <t>Norwalk</t>
  </si>
  <si>
    <t>Phillip Munoz</t>
  </si>
  <si>
    <t>Tashfeen Malik</t>
  </si>
  <si>
    <t>Syed Farook</t>
  </si>
  <si>
    <t>Mario Woods</t>
  </si>
  <si>
    <t>Allen Pacheco</t>
  </si>
  <si>
    <t>Florencio Lucero</t>
  </si>
  <si>
    <t>Deming</t>
  </si>
  <si>
    <t>Neil Scott Stretesky</t>
  </si>
  <si>
    <t>Big Springs</t>
  </si>
  <si>
    <t>Raymone M. Davis</t>
  </si>
  <si>
    <t>Mount Washington</t>
  </si>
  <si>
    <t>Ivan Krstic</t>
  </si>
  <si>
    <t>Colten Price Marcellus</t>
  </si>
  <si>
    <t>Irving</t>
  </si>
  <si>
    <t>Michael L. Funk</t>
  </si>
  <si>
    <t>Neenah</t>
  </si>
  <si>
    <t>Sheilah Huck</t>
  </si>
  <si>
    <t>Juan Perez</t>
  </si>
  <si>
    <t>David  Winesett</t>
  </si>
  <si>
    <t>straight edge razor</t>
  </si>
  <si>
    <t>Raymond Azevedo</t>
  </si>
  <si>
    <t>Carlumandarlo Zaramo</t>
  </si>
  <si>
    <t>Richmond Heights</t>
  </si>
  <si>
    <t>John Alan Britton</t>
  </si>
  <si>
    <t>Laramie</t>
  </si>
  <si>
    <t>Miguel Espinal</t>
  </si>
  <si>
    <t>Yonkers</t>
  </si>
  <si>
    <t>Derek Stokes</t>
  </si>
  <si>
    <t>Christopher Higdon</t>
  </si>
  <si>
    <t>Leitchfield</t>
  </si>
  <si>
    <t>Sammy Monroe Echols</t>
  </si>
  <si>
    <t>Pryor</t>
  </si>
  <si>
    <t>Jason Bryant</t>
  </si>
  <si>
    <t>Charles Edward Rosemond</t>
  </si>
  <si>
    <t>Thomas Arthur Gendreau</t>
  </si>
  <si>
    <t>Marina</t>
  </si>
  <si>
    <t>TK TK</t>
  </si>
  <si>
    <t>Steven Wickert</t>
  </si>
  <si>
    <t>Christopher Goodlow</t>
  </si>
  <si>
    <t>Javario Shante Eagle</t>
  </si>
  <si>
    <t>gun and knife</t>
  </si>
  <si>
    <t>Nicholas Robertson</t>
  </si>
  <si>
    <t>Lynwood</t>
  </si>
  <si>
    <t>Jonathan Wardlow</t>
  </si>
  <si>
    <t>Healdton</t>
  </si>
  <si>
    <t>Andrew Jospeh Todd</t>
  </si>
  <si>
    <t>East Stroudsburg</t>
  </si>
  <si>
    <t>Roy Carreon</t>
  </si>
  <si>
    <t>Efrain Villanueva</t>
  </si>
  <si>
    <t>Shirley  Weis</t>
  </si>
  <si>
    <t>Ryan McMillan</t>
  </si>
  <si>
    <t>ax</t>
  </si>
  <si>
    <t>Denton</t>
  </si>
  <si>
    <t>Nephi  Leiataua</t>
  </si>
  <si>
    <t>Thurston County</t>
  </si>
  <si>
    <t>Enrique Gonzalez</t>
  </si>
  <si>
    <t>Mountain View</t>
  </si>
  <si>
    <t>Calvin McKinnis</t>
  </si>
  <si>
    <t>Michael  Thomason</t>
  </si>
  <si>
    <t>Humboldt</t>
  </si>
  <si>
    <t>Brenda Dean Kimberling</t>
  </si>
  <si>
    <t>Mharloun Verdejo  Saycon</t>
  </si>
  <si>
    <t>Hector Alvarez</t>
  </si>
  <si>
    <t>Gilroy</t>
  </si>
  <si>
    <t>Roberto Sanchez</t>
  </si>
  <si>
    <t>Mark Toney</t>
  </si>
  <si>
    <t>Mount Hope</t>
  </si>
  <si>
    <t>Jeffrey Gene Evans</t>
  </si>
  <si>
    <t>Middle River</t>
  </si>
  <si>
    <t>Ronnie Dubose Carter</t>
  </si>
  <si>
    <t>Bryant Neil Duncan</t>
  </si>
  <si>
    <t>Camarillo</t>
  </si>
  <si>
    <t>Douglas Yon</t>
  </si>
  <si>
    <t>Kent</t>
  </si>
  <si>
    <t>Christopher Fletcher</t>
  </si>
  <si>
    <t>Erica Lauro</t>
  </si>
  <si>
    <t>Northwood</t>
  </si>
  <si>
    <t>Amos Frerichs</t>
  </si>
  <si>
    <t>Robert L. Martinez</t>
  </si>
  <si>
    <t>Taos</t>
  </si>
  <si>
    <t>Trayvon Scruggs</t>
  </si>
  <si>
    <t>Concord</t>
  </si>
  <si>
    <t>Ruben Jose Herrera</t>
  </si>
  <si>
    <t>Leroy Browning</t>
  </si>
  <si>
    <t>Palmdale</t>
  </si>
  <si>
    <t>Mark  Ramirez</t>
  </si>
  <si>
    <t>Guadalupe Quiroz</t>
  </si>
  <si>
    <t>Bobby Daniels</t>
  </si>
  <si>
    <t>Douglasville</t>
  </si>
  <si>
    <t>Michael Noel</t>
  </si>
  <si>
    <t>Breaux Bridge</t>
  </si>
  <si>
    <t>Derek DeGroat</t>
  </si>
  <si>
    <t>Canaan Township</t>
  </si>
  <si>
    <t>Robert L. Teter</t>
  </si>
  <si>
    <t>Chan Leith</t>
  </si>
  <si>
    <t>Brandon Barsnick</t>
  </si>
  <si>
    <t>Smartsville</t>
  </si>
  <si>
    <t>Charles Reynolds</t>
  </si>
  <si>
    <t>Ludlow</t>
  </si>
  <si>
    <t>Kenneth Stephens</t>
  </si>
  <si>
    <t>VT</t>
  </si>
  <si>
    <t>Michael Hilber</t>
  </si>
  <si>
    <t>Brooksville</t>
  </si>
  <si>
    <t>Jose  Rodriguez</t>
  </si>
  <si>
    <t>Kevin Matthews</t>
  </si>
  <si>
    <t>Dearborn</t>
  </si>
  <si>
    <t>Schuylar Gunning</t>
  </si>
  <si>
    <t>Winnsboro</t>
  </si>
  <si>
    <t>Gregory Sanders</t>
  </si>
  <si>
    <t>Pride</t>
  </si>
  <si>
    <t>Terrozza Tyree Griffin</t>
  </si>
  <si>
    <t>Lansing</t>
  </si>
  <si>
    <t>Omar Ventura</t>
  </si>
  <si>
    <t>Porterville</t>
  </si>
  <si>
    <t>William David Raff</t>
  </si>
  <si>
    <t>Palo Alto</t>
  </si>
  <si>
    <t>Lonnie Niesen</t>
  </si>
  <si>
    <t>brick</t>
  </si>
  <si>
    <t>Bettie Jones</t>
  </si>
  <si>
    <t>Quintonio LeGrier</t>
  </si>
  <si>
    <t>baseball bat</t>
  </si>
  <si>
    <t>Gilbert Heredia</t>
  </si>
  <si>
    <t>Homedale</t>
  </si>
  <si>
    <t>Michael Parker</t>
  </si>
  <si>
    <t>Lucedale</t>
  </si>
  <si>
    <t>Sean Mould</t>
  </si>
  <si>
    <t>Gayneaux Paul Trahan</t>
  </si>
  <si>
    <t>Corey Jason Achstein</t>
  </si>
  <si>
    <t>Suffolk</t>
  </si>
  <si>
    <t>Siolosega Velega-Nuufolau</t>
  </si>
  <si>
    <t>Santa Nella</t>
  </si>
  <si>
    <t>Tien Hua</t>
  </si>
  <si>
    <t>Rosemead</t>
  </si>
  <si>
    <t>Fred Perez</t>
  </si>
  <si>
    <t>John Randell Veach</t>
  </si>
  <si>
    <t>Rawlins</t>
  </si>
  <si>
    <t>Keith Childress</t>
  </si>
  <si>
    <t>Joshua Sisson</t>
  </si>
  <si>
    <t>Lance Light</t>
  </si>
  <si>
    <t>Maryneal</t>
  </si>
  <si>
    <t>Lonnie Haskell Powers</t>
  </si>
  <si>
    <t>Sioux Falls</t>
  </si>
  <si>
    <t>Sean O'Brien</t>
  </si>
  <si>
    <t>Livingston</t>
  </si>
  <si>
    <t>Germonta Wallace</t>
  </si>
  <si>
    <t>Eric John Senegal</t>
  </si>
  <si>
    <t>Ragley</t>
  </si>
  <si>
    <t>Rodney Turner</t>
  </si>
  <si>
    <t>Joel Anthony Nelson</t>
  </si>
  <si>
    <t>Olympia</t>
  </si>
  <si>
    <t>James K. Maher</t>
  </si>
  <si>
    <t>Johnson City</t>
  </si>
  <si>
    <t>Carlton Antonio Murphy</t>
  </si>
  <si>
    <t>Stephen Bukwich</t>
  </si>
  <si>
    <t>Redding</t>
  </si>
  <si>
    <t>Albert Thompson</t>
  </si>
  <si>
    <t>hand torch</t>
  </si>
  <si>
    <t>Ceres</t>
  </si>
  <si>
    <t>David Zollo</t>
  </si>
  <si>
    <t>Upper Darby</t>
  </si>
  <si>
    <t>Charles Hollstein</t>
  </si>
  <si>
    <t>Alan Huberth Franco-Armenta</t>
  </si>
  <si>
    <t>Carrizozo</t>
  </si>
  <si>
    <t>Kenneth Clay</t>
  </si>
  <si>
    <t>Daviess County</t>
  </si>
  <si>
    <t>Eric C. Olsen</t>
  </si>
  <si>
    <t>Geneva</t>
  </si>
  <si>
    <t>Andrew Earl Abernathy</t>
  </si>
  <si>
    <t>Acworth</t>
  </si>
  <si>
    <t>David Jay Kent</t>
  </si>
  <si>
    <t>chain saw</t>
  </si>
  <si>
    <t>Kelso</t>
  </si>
  <si>
    <t>Christine A. Lucas</t>
  </si>
  <si>
    <t>Rising Sun</t>
  </si>
  <si>
    <t>Alan Paul Bartley</t>
  </si>
  <si>
    <t>San Fernando</t>
  </si>
  <si>
    <t>Robert Tenbrink</t>
  </si>
  <si>
    <t>Ramone Lonergan</t>
  </si>
  <si>
    <t>Ciara Meyer</t>
  </si>
  <si>
    <t>Penn Township</t>
  </si>
  <si>
    <t>Herman Bean</t>
  </si>
  <si>
    <t>Spenard</t>
  </si>
  <si>
    <t>Keith Richardson</t>
  </si>
  <si>
    <t>Norfolk</t>
  </si>
  <si>
    <t>Brandon Bearden</t>
  </si>
  <si>
    <t>Sevierville</t>
  </si>
  <si>
    <t>Timothy Meehan</t>
  </si>
  <si>
    <t>Cle Elum</t>
  </si>
  <si>
    <t>Willie Holderfield</t>
  </si>
  <si>
    <t>Miguel Hernandez</t>
  </si>
  <si>
    <t>Santa Clarita</t>
  </si>
  <si>
    <t>William Keith Waldron</t>
  </si>
  <si>
    <t>Elkins</t>
  </si>
  <si>
    <t>Rakeem Bentley</t>
  </si>
  <si>
    <t>Southfield</t>
  </si>
  <si>
    <t>Alfred Longoria</t>
  </si>
  <si>
    <t>Hollywood Hills</t>
  </si>
  <si>
    <t>Ashton Lane Morris</t>
  </si>
  <si>
    <t>Adam Karjalainen</t>
  </si>
  <si>
    <t>Kelsey Rose Hauser</t>
  </si>
  <si>
    <t>El Cajon</t>
  </si>
  <si>
    <t>Clarence Layfield</t>
  </si>
  <si>
    <t>Petroleum</t>
  </si>
  <si>
    <t>Henry Bennett</t>
  </si>
  <si>
    <t>Belle Glade</t>
  </si>
  <si>
    <t>Crayton West</t>
  </si>
  <si>
    <t>Corey Lee Henderson</t>
  </si>
  <si>
    <t>Daniel Shaver</t>
  </si>
  <si>
    <t>Efrain Herrera</t>
  </si>
  <si>
    <t>North Hills</t>
  </si>
  <si>
    <t>Joshua Tate Fielding</t>
  </si>
  <si>
    <t>Rainbow City</t>
  </si>
  <si>
    <t>Jordan Szymanski</t>
  </si>
  <si>
    <t>Eric Provost</t>
  </si>
  <si>
    <t>Timothy Caruthers</t>
  </si>
  <si>
    <t>Levi Gene Wilson</t>
  </si>
  <si>
    <t>Vasilios Alexander Katsouras</t>
  </si>
  <si>
    <t>garden tool</t>
  </si>
  <si>
    <t>Union City</t>
  </si>
  <si>
    <t>Gary Wayne Jones</t>
  </si>
  <si>
    <t>Samuel Grady</t>
  </si>
  <si>
    <t>Statesville</t>
  </si>
  <si>
    <t>Jim Redmond</t>
  </si>
  <si>
    <t>Timothy Albert</t>
  </si>
  <si>
    <t>Port Barre</t>
  </si>
  <si>
    <t>Randy Joe Sanders</t>
  </si>
  <si>
    <t>Meridianville</t>
  </si>
  <si>
    <t>Michael Clyde Lynch</t>
  </si>
  <si>
    <t>Cedric Norris</t>
  </si>
  <si>
    <t>Eufaula</t>
  </si>
  <si>
    <t>Michael Lamar Robinson</t>
  </si>
  <si>
    <t>Sergio Alvarado-Morales</t>
  </si>
  <si>
    <t>Robert "LaVoy" Finicum</t>
  </si>
  <si>
    <t>Burns</t>
  </si>
  <si>
    <t>Scott Scanlon</t>
  </si>
  <si>
    <t>Mountain Pine</t>
  </si>
  <si>
    <t>Johnathan Bratcher</t>
  </si>
  <si>
    <t>Herman Flores</t>
  </si>
  <si>
    <t>John Wesley Smith</t>
  </si>
  <si>
    <t>Latta</t>
  </si>
  <si>
    <t>Thongsavanh Vandarack</t>
  </si>
  <si>
    <t>Lenoir City</t>
  </si>
  <si>
    <t>Janet Wilson</t>
  </si>
  <si>
    <t>Nathan Lee Bailey</t>
  </si>
  <si>
    <t>Israel Vladimir Rodriguez</t>
  </si>
  <si>
    <t>Cobb County</t>
  </si>
  <si>
    <t>Jacqueline D. Salyers</t>
  </si>
  <si>
    <t>William A. Adams</t>
  </si>
  <si>
    <t>Christopher Kalonji</t>
  </si>
  <si>
    <t>Clackamas County</t>
  </si>
  <si>
    <t>Randolph McClain</t>
  </si>
  <si>
    <t>Christopher Michael Dew</t>
  </si>
  <si>
    <t>Angela Hiatt</t>
  </si>
  <si>
    <t>Phenix City</t>
  </si>
  <si>
    <t>Charles M. Smith</t>
  </si>
  <si>
    <t>Philip B. Salazar</t>
  </si>
  <si>
    <t>scissors</t>
  </si>
  <si>
    <t>Jose Alegre</t>
  </si>
  <si>
    <t>Jeremy J. Sinclair</t>
  </si>
  <si>
    <t>Juan A. Ruiz</t>
  </si>
  <si>
    <t>Immokalee</t>
  </si>
  <si>
    <t>Jeffry Graves</t>
  </si>
  <si>
    <t>Newark</t>
  </si>
  <si>
    <t>Joshua Shane Bispo</t>
  </si>
  <si>
    <t>Bruce Kelley</t>
  </si>
  <si>
    <t>Wilkinsburg</t>
  </si>
  <si>
    <t>Michael Brown</t>
  </si>
  <si>
    <t>Saginaw</t>
  </si>
  <si>
    <t>Peter John</t>
  </si>
  <si>
    <t>Edgar Rene Alvarado</t>
  </si>
  <si>
    <t>Justin Prescott</t>
  </si>
  <si>
    <t>Rancho Cordova</t>
  </si>
  <si>
    <t>John Henry Neuman</t>
  </si>
  <si>
    <t>Schulter</t>
  </si>
  <si>
    <t>Cristiaan Oliver Dubrino</t>
  </si>
  <si>
    <t>Ocala</t>
  </si>
  <si>
    <t>Raymond Gassman</t>
  </si>
  <si>
    <t>Rosebud</t>
  </si>
  <si>
    <t>Kayden Clarke</t>
  </si>
  <si>
    <t>Antronie Scott</t>
  </si>
  <si>
    <t>Scott Harless</t>
  </si>
  <si>
    <t>Thomas Hirko</t>
  </si>
  <si>
    <t>Perry Township</t>
  </si>
  <si>
    <t>Hector Leroy</t>
  </si>
  <si>
    <t>Ronald Barawis</t>
  </si>
  <si>
    <t>Hilo</t>
  </si>
  <si>
    <t>Blake Edward Fitzgerald</t>
  </si>
  <si>
    <t>Milton</t>
  </si>
  <si>
    <t>Vinson Ray Strickland</t>
  </si>
  <si>
    <t>Union Grove</t>
  </si>
  <si>
    <t>Phillip Ferry</t>
  </si>
  <si>
    <t>Jose Mendez</t>
  </si>
  <si>
    <t>Marese V. Collins</t>
  </si>
  <si>
    <t>Phillip Luchsinger</t>
  </si>
  <si>
    <t>Michael Laniado</t>
  </si>
  <si>
    <t>Manchester</t>
  </si>
  <si>
    <t>Shalamar Longer</t>
  </si>
  <si>
    <t>David Joseph</t>
  </si>
  <si>
    <t>Gustavo Najera</t>
  </si>
  <si>
    <t>Scottie Yanagawa</t>
  </si>
  <si>
    <t>Timothy Vessels</t>
  </si>
  <si>
    <t>David Brian Evans</t>
  </si>
  <si>
    <t>Abingdon</t>
  </si>
  <si>
    <t>Vincent Nageak</t>
  </si>
  <si>
    <t>Barrow</t>
  </si>
  <si>
    <t>John Birkeland</t>
  </si>
  <si>
    <t>Roseville</t>
  </si>
  <si>
    <t>Anthony Bertoni</t>
  </si>
  <si>
    <t>Henderson County</t>
  </si>
  <si>
    <t>Alijah Jackson</t>
  </si>
  <si>
    <t>Maiden</t>
  </si>
  <si>
    <t>Matthew Quinn</t>
  </si>
  <si>
    <t>Mohamed Barry</t>
  </si>
  <si>
    <t>Peter Fanfan</t>
  </si>
  <si>
    <t>David Glen Watson</t>
  </si>
  <si>
    <t>Sahlah Ridgeway</t>
  </si>
  <si>
    <t>Calvin Smith</t>
  </si>
  <si>
    <t>Calin Roquemore</t>
  </si>
  <si>
    <t>Beckville</t>
  </si>
  <si>
    <t>Dyzhawn L. Perkins</t>
  </si>
  <si>
    <t>Arvonia</t>
  </si>
  <si>
    <t>Ali Eisa Abdalla Yahia</t>
  </si>
  <si>
    <t>Urbandale</t>
  </si>
  <si>
    <t>Marc Stoddart</t>
  </si>
  <si>
    <t>Bradenton</t>
  </si>
  <si>
    <t>Eduardo Rodriguez</t>
  </si>
  <si>
    <t>Rammy Jaradat</t>
  </si>
  <si>
    <t>Brandon Lee Witt</t>
  </si>
  <si>
    <t>Yorba Linda</t>
  </si>
  <si>
    <t>Guadalupe Sauceda</t>
  </si>
  <si>
    <t>Jal</t>
  </si>
  <si>
    <t>Christopher Andrews</t>
  </si>
  <si>
    <t>Destry Meikle</t>
  </si>
  <si>
    <t>Republic</t>
  </si>
  <si>
    <t>Shawn Henry Allen Dickens</t>
  </si>
  <si>
    <t>Mena</t>
  </si>
  <si>
    <t>Paul Gaston</t>
  </si>
  <si>
    <t>Jose Quintanilla</t>
  </si>
  <si>
    <t>Oscar Reyes</t>
  </si>
  <si>
    <t>Ronnie Padron</t>
  </si>
  <si>
    <t>Joseph Noel</t>
  </si>
  <si>
    <t>Commerce</t>
  </si>
  <si>
    <t>Justin Patrick Moses</t>
  </si>
  <si>
    <t>Ogden</t>
  </si>
  <si>
    <t>Curtis James Dugger</t>
  </si>
  <si>
    <t>Elizabethton</t>
  </si>
  <si>
    <t>Danny Rendon</t>
  </si>
  <si>
    <t>Edgar Camacho-Alvarado</t>
  </si>
  <si>
    <t>Marcos Perea</t>
  </si>
  <si>
    <t>Charles Lee Lambert</t>
  </si>
  <si>
    <t>Che Taylor</t>
  </si>
  <si>
    <t>Sherrisa Homer</t>
  </si>
  <si>
    <t>Kisha Michael</t>
  </si>
  <si>
    <t>Inglewood</t>
  </si>
  <si>
    <t>Marquintan Sandlin</t>
  </si>
  <si>
    <t>Patricia Kruger</t>
  </si>
  <si>
    <t>Gerardino Cayetano Gonzalez</t>
  </si>
  <si>
    <t>Jamie Clark Long</t>
  </si>
  <si>
    <t>David Michael Green</t>
  </si>
  <si>
    <t>Rouven Loch</t>
  </si>
  <si>
    <t>Fairborn</t>
  </si>
  <si>
    <t>Travis Stevenson</t>
  </si>
  <si>
    <t>Angel Alan Gleason</t>
  </si>
  <si>
    <t>Ripon</t>
  </si>
  <si>
    <t>Alex Buckner</t>
  </si>
  <si>
    <t>Baltazar Ramos</t>
  </si>
  <si>
    <t>Robert Keil</t>
  </si>
  <si>
    <t>Blue Springs</t>
  </si>
  <si>
    <t>Martin Wirth</t>
  </si>
  <si>
    <t>Bailey</t>
  </si>
  <si>
    <t>Victor Rivera</t>
  </si>
  <si>
    <t>Francisco Garcia</t>
  </si>
  <si>
    <t>Christopher J. Davis</t>
  </si>
  <si>
    <t>East Troy</t>
  </si>
  <si>
    <t>Luke Miller</t>
  </si>
  <si>
    <t>Greg Gunn</t>
  </si>
  <si>
    <t>pole</t>
  </si>
  <si>
    <t>Montgomery</t>
  </si>
  <si>
    <t>Tristan Conti</t>
  </si>
  <si>
    <t>Silver Springs</t>
  </si>
  <si>
    <t>Cedric Ford</t>
  </si>
  <si>
    <t>Hesston</t>
  </si>
  <si>
    <t>Kionte Desean Spencer</t>
  </si>
  <si>
    <t>Roanoke</t>
  </si>
  <si>
    <t>Abraham Mitchell Fryer</t>
  </si>
  <si>
    <t>Rapid Valley</t>
  </si>
  <si>
    <t>Fernando Hernandez</t>
  </si>
  <si>
    <t>Nathan Grissom</t>
  </si>
  <si>
    <t>Ashville</t>
  </si>
  <si>
    <t>Earl Hicks</t>
  </si>
  <si>
    <t>Akiel Denkins</t>
  </si>
  <si>
    <t>Raleigh</t>
  </si>
  <si>
    <t>Dimitri Corcino</t>
  </si>
  <si>
    <t>Jorge Brian Gonzalez</t>
  </si>
  <si>
    <t>Mickey Dewayne Sweatt</t>
  </si>
  <si>
    <t>Gautier</t>
  </si>
  <si>
    <t>Travis Boyd Bradley</t>
  </si>
  <si>
    <t>Bel Air</t>
  </si>
  <si>
    <t>Daniel Burkhardt</t>
  </si>
  <si>
    <t>Johnstown</t>
  </si>
  <si>
    <t>Sergio Ochoa</t>
  </si>
  <si>
    <t>John Alan Chamberlain</t>
  </si>
  <si>
    <t>Sims</t>
  </si>
  <si>
    <t>Brandon Stanley</t>
  </si>
  <si>
    <t>East Bernstadt</t>
  </si>
  <si>
    <t>Darrell Bosell</t>
  </si>
  <si>
    <t>Cheektowaga</t>
  </si>
  <si>
    <t>Herbert Ballance</t>
  </si>
  <si>
    <t>Beaumont</t>
  </si>
  <si>
    <t>Mark Minnick</t>
  </si>
  <si>
    <t>James Scott</t>
  </si>
  <si>
    <t>Bismarck</t>
  </si>
  <si>
    <t>Osvaldo Torres</t>
  </si>
  <si>
    <t>Philip Vitullo</t>
  </si>
  <si>
    <t>Rochester</t>
  </si>
  <si>
    <t>Bryon Rosas</t>
  </si>
  <si>
    <t>Randall J. Selsor</t>
  </si>
  <si>
    <t>John Charles "JC" Graham</t>
  </si>
  <si>
    <t>Daniel H. Chavez</t>
  </si>
  <si>
    <t>Carlsbad</t>
  </si>
  <si>
    <t>Jeffrey Glen Casale</t>
  </si>
  <si>
    <t>Wesley Sheppard</t>
  </si>
  <si>
    <t>Biloxi</t>
  </si>
  <si>
    <t>Arteair Porter Jr.</t>
  </si>
  <si>
    <t>Martin Hurtado</t>
  </si>
  <si>
    <t>Jason Meador</t>
  </si>
  <si>
    <t>German Gonzalez</t>
  </si>
  <si>
    <t>Colorado City</t>
  </si>
  <si>
    <t>Tyre Privott</t>
  </si>
  <si>
    <t>Manford "Butch" Moore Jr.</t>
  </si>
  <si>
    <t>Rosalia</t>
  </si>
  <si>
    <t>Jack Goodman</t>
  </si>
  <si>
    <t>Clinton</t>
  </si>
  <si>
    <t>Teodoro Valencia</t>
  </si>
  <si>
    <t>Christopher Michael Tokazowski</t>
  </si>
  <si>
    <t>Greensboro</t>
  </si>
  <si>
    <t>Peter Gaines</t>
  </si>
  <si>
    <t>Marco Loud</t>
  </si>
  <si>
    <t>Gevork Alachadzhyan</t>
  </si>
  <si>
    <t>Jose Raul Cruz</t>
  </si>
  <si>
    <t>Addison</t>
  </si>
  <si>
    <t>Joshua Grubb</t>
  </si>
  <si>
    <t>Wesley Chad Deerman</t>
  </si>
  <si>
    <t>Piedmont</t>
  </si>
  <si>
    <t>Keith Montgomery Jr.</t>
  </si>
  <si>
    <t>Amy Jean McCoy</t>
  </si>
  <si>
    <t>Vancouver</t>
  </si>
  <si>
    <t>Jacai Colson</t>
  </si>
  <si>
    <t>Lamar Harris</t>
  </si>
  <si>
    <t>Joseph Harris</t>
  </si>
  <si>
    <t>Russellville</t>
  </si>
  <si>
    <t>Daniel J. Wooters</t>
  </si>
  <si>
    <t>Evansville</t>
  </si>
  <si>
    <t>Ed Russell McIver</t>
  </si>
  <si>
    <t>Cristian Rene Medina</t>
  </si>
  <si>
    <t>Florence</t>
  </si>
  <si>
    <t>Eric Hernandez</t>
  </si>
  <si>
    <t>Dennis Penny</t>
  </si>
  <si>
    <t>Anson County</t>
  </si>
  <si>
    <t>Map Kong</t>
  </si>
  <si>
    <t>Burnsville</t>
  </si>
  <si>
    <t>Sunny Chin</t>
  </si>
  <si>
    <t>Scott Bennett</t>
  </si>
  <si>
    <t>Christopher Nelms</t>
  </si>
  <si>
    <t>Michael Mallet</t>
  </si>
  <si>
    <t>Byron</t>
  </si>
  <si>
    <t>David Alma Giles</t>
  </si>
  <si>
    <t>Idaho Falls</t>
  </si>
  <si>
    <t>India Beaty</t>
  </si>
  <si>
    <t>Joshua Douglas</t>
  </si>
  <si>
    <t>Thurman Reynolds</t>
  </si>
  <si>
    <t>Dylan R. Whitaker</t>
  </si>
  <si>
    <t>White Plains</t>
  </si>
  <si>
    <t>Boyd Keith Ballard</t>
  </si>
  <si>
    <t>Hopewell</t>
  </si>
  <si>
    <t>Clarence Briggs</t>
  </si>
  <si>
    <t>Fort Littleton</t>
  </si>
  <si>
    <t>Abraham Martinez</t>
  </si>
  <si>
    <t>Robert Dentmond</t>
  </si>
  <si>
    <t>Gainesville</t>
  </si>
  <si>
    <t>Dylan Pape</t>
  </si>
  <si>
    <t>Stamford</t>
  </si>
  <si>
    <t>Edward J. Gorinski</t>
  </si>
  <si>
    <t>South Greensburg</t>
  </si>
  <si>
    <t>Ralph "Phil" Grenon</t>
  </si>
  <si>
    <t>Ethan James Rincon</t>
  </si>
  <si>
    <t>pick-axe</t>
  </si>
  <si>
    <t>Travis J. Blair</t>
  </si>
  <si>
    <t>Fredericksburg</t>
  </si>
  <si>
    <t>Daven Scott Hannu</t>
  </si>
  <si>
    <t>Thornton</t>
  </si>
  <si>
    <t>Raymond Gonzalez</t>
  </si>
  <si>
    <t>Alexio Allen</t>
  </si>
  <si>
    <t>Robert L. Dussourd</t>
  </si>
  <si>
    <t>Braintree</t>
  </si>
  <si>
    <t>Dominique Silva</t>
  </si>
  <si>
    <t>Pawtucket</t>
  </si>
  <si>
    <t>RI</t>
  </si>
  <si>
    <t>Andrew Mike</t>
  </si>
  <si>
    <t>Redlands</t>
  </si>
  <si>
    <t>Joel A. Gonzales</t>
  </si>
  <si>
    <t>Mario Sandoval</t>
  </si>
  <si>
    <t>Pueblo of Laguna</t>
  </si>
  <si>
    <t>Jermon Seals</t>
  </si>
  <si>
    <t>Jose Perez</t>
  </si>
  <si>
    <t>Lowell</t>
  </si>
  <si>
    <t>Terrence Shane Blackburn</t>
  </si>
  <si>
    <t>Grundy</t>
  </si>
  <si>
    <t>Donald Andrew White</t>
  </si>
  <si>
    <t>Patrick Matthew McManamon</t>
  </si>
  <si>
    <t>Jeffrey Lanahan</t>
  </si>
  <si>
    <t>Lee's Summit</t>
  </si>
  <si>
    <t>Loreal Tsingine</t>
  </si>
  <si>
    <t>Robert D. Guerin</t>
  </si>
  <si>
    <t>Deriante Deon Miller</t>
  </si>
  <si>
    <t>Kinston</t>
  </si>
  <si>
    <t>Earl Ashby</t>
  </si>
  <si>
    <t>Splendora</t>
  </si>
  <si>
    <t>Robert Morgan Garrison Jr.</t>
  </si>
  <si>
    <t>Denise Fairchild</t>
  </si>
  <si>
    <t>Aitkin</t>
  </si>
  <si>
    <t>Joseph Louis Melvin</t>
  </si>
  <si>
    <t>flashlight</t>
  </si>
  <si>
    <t>Clearlake Park</t>
  </si>
  <si>
    <t>Angel Montion</t>
  </si>
  <si>
    <t>Ruben Cossyleon</t>
  </si>
  <si>
    <t>Thomas Lagano</t>
  </si>
  <si>
    <t>Jackson</t>
  </si>
  <si>
    <t>Kimani Johnson</t>
  </si>
  <si>
    <t>Matthew Vincent Wood</t>
  </si>
  <si>
    <t>James Brown III</t>
  </si>
  <si>
    <t>James Craig Simpson</t>
  </si>
  <si>
    <t>Jesus Juarez</t>
  </si>
  <si>
    <t>Lockhart</t>
  </si>
  <si>
    <t>Joel Fabela</t>
  </si>
  <si>
    <t>Cameron Gover</t>
  </si>
  <si>
    <t>Melissa Boarts</t>
  </si>
  <si>
    <t>Macon County</t>
  </si>
  <si>
    <t>Darrin Andrew Martin</t>
  </si>
  <si>
    <t>David Mack</t>
  </si>
  <si>
    <t>Eau Claire</t>
  </si>
  <si>
    <t>Preston Paul Perez</t>
  </si>
  <si>
    <t>Raceland</t>
  </si>
  <si>
    <t>Raul Salvador Marquez Heraldes</t>
  </si>
  <si>
    <t>Peter J. Doherty</t>
  </si>
  <si>
    <t>West Springfield</t>
  </si>
  <si>
    <t>Kevin Hicks</t>
  </si>
  <si>
    <t>Marvin Cremeans</t>
  </si>
  <si>
    <t>Oak Hill</t>
  </si>
  <si>
    <t>Laronda Sweatt</t>
  </si>
  <si>
    <t>Gallatin</t>
  </si>
  <si>
    <t>Cesar Frias</t>
  </si>
  <si>
    <t>Luis Gongora</t>
  </si>
  <si>
    <t>Lance C. McIntire</t>
  </si>
  <si>
    <t>Dazion Flenaugh</t>
  </si>
  <si>
    <t>Melissa M. Abbott</t>
  </si>
  <si>
    <t>Lake Hallie</t>
  </si>
  <si>
    <t>Lamont Gulley</t>
  </si>
  <si>
    <t>Diahlo Grant</t>
  </si>
  <si>
    <t>New Brunswick</t>
  </si>
  <si>
    <t>Quron Williams</t>
  </si>
  <si>
    <t>Lonnie Ball</t>
  </si>
  <si>
    <t>William Clark</t>
  </si>
  <si>
    <t>Rotterdam</t>
  </si>
  <si>
    <t>Arturo Yobani-Torrez Valdez</t>
  </si>
  <si>
    <t>Efren Eloy Trujillo</t>
  </si>
  <si>
    <t>Pierre Loury</t>
  </si>
  <si>
    <t>Dion Daman</t>
  </si>
  <si>
    <t>Joshua Moreno</t>
  </si>
  <si>
    <t>Benton</t>
  </si>
  <si>
    <t>Travis Wood</t>
  </si>
  <si>
    <t>Noma</t>
  </si>
  <si>
    <t>Rodney Watts</t>
  </si>
  <si>
    <t>Jeffrey Gray Wise</t>
  </si>
  <si>
    <t>Llano</t>
  </si>
  <si>
    <t>Koltlee Whitson</t>
  </si>
  <si>
    <t>Sparta</t>
  </si>
  <si>
    <t>Jeff Robertson</t>
  </si>
  <si>
    <t>McPherson</t>
  </si>
  <si>
    <t>Clemente Najera</t>
  </si>
  <si>
    <t>Lake Elsinore</t>
  </si>
  <si>
    <t>David Swatsky</t>
  </si>
  <si>
    <t>Cache</t>
  </si>
  <si>
    <t>Storm Allen Smith</t>
  </si>
  <si>
    <t>Gerald Robert Boyes</t>
  </si>
  <si>
    <t>Kisha Arrone</t>
  </si>
  <si>
    <t>Eric John Wilson</t>
  </si>
  <si>
    <t>Richard Bard Jr.</t>
  </si>
  <si>
    <t>Vineland</t>
  </si>
  <si>
    <t>George Tillman</t>
  </si>
  <si>
    <t>Edson Thevenin</t>
  </si>
  <si>
    <t>Rico Don Rae Johnson</t>
  </si>
  <si>
    <t>Greenbelt</t>
  </si>
  <si>
    <t>Demetrius Dorsey</t>
  </si>
  <si>
    <t>Mableton</t>
  </si>
  <si>
    <t>Sylasone Ackhavong</t>
  </si>
  <si>
    <t>Jorevis Scruggs</t>
  </si>
  <si>
    <t>Daniel Eric Blackmon</t>
  </si>
  <si>
    <t>Francis Scot Dufore</t>
  </si>
  <si>
    <t>Jackie Lee Kirkham</t>
  </si>
  <si>
    <t>Perryville</t>
  </si>
  <si>
    <t>Mario Mejia Martinez</t>
  </si>
  <si>
    <t>Everett</t>
  </si>
  <si>
    <t>Tyler Hunkin</t>
  </si>
  <si>
    <t>Carl Baranishyn</t>
  </si>
  <si>
    <t>Berne</t>
  </si>
  <si>
    <t>Demarcus Semer</t>
  </si>
  <si>
    <t>Mitchell Oakley</t>
  </si>
  <si>
    <t>Jakob E. Wagner</t>
  </si>
  <si>
    <t>Antigo</t>
  </si>
  <si>
    <t>Eric C. Wakup</t>
  </si>
  <si>
    <t>Willie Tillman</t>
  </si>
  <si>
    <t>Fayetteville</t>
  </si>
  <si>
    <t>Kay Frances Campbell</t>
  </si>
  <si>
    <t>East Flat Rock</t>
  </si>
  <si>
    <t>Robin Barber</t>
  </si>
  <si>
    <t>Joshua Brooks</t>
  </si>
  <si>
    <t>Jacquelyn Burke</t>
  </si>
  <si>
    <t>Darrel S. Machemehl</t>
  </si>
  <si>
    <t>Kingsbury</t>
  </si>
  <si>
    <t>Cin Lam Mung</t>
  </si>
  <si>
    <t>Damon Blair</t>
  </si>
  <si>
    <t>Westminster</t>
  </si>
  <si>
    <t>David Shane Anderson</t>
  </si>
  <si>
    <t>Milcreek</t>
  </si>
  <si>
    <t>Kendar del Rosario</t>
  </si>
  <si>
    <t>Lee Easter</t>
  </si>
  <si>
    <t>Ashtian Barnes</t>
  </si>
  <si>
    <t>Michael Kurtz</t>
  </si>
  <si>
    <t>Jeffrey Darrell Hobbs</t>
  </si>
  <si>
    <t>Oswald Mattner</t>
  </si>
  <si>
    <t>Wausau</t>
  </si>
  <si>
    <t>Mark Daniel Bess</t>
  </si>
  <si>
    <t>Bender Dass</t>
  </si>
  <si>
    <t>Marion Habana</t>
  </si>
  <si>
    <t>Charlin Charles</t>
  </si>
  <si>
    <t>Ronald Branch</t>
  </si>
  <si>
    <t>Alamo</t>
  </si>
  <si>
    <t>Reginald Darnell Dogan</t>
  </si>
  <si>
    <t>Raymond Hopper</t>
  </si>
  <si>
    <t>Richard Ferretti</t>
  </si>
  <si>
    <t>Cayce A. DiTullio</t>
  </si>
  <si>
    <t>Burien</t>
  </si>
  <si>
    <t>Matthew Tucker</t>
  </si>
  <si>
    <t>Temecula</t>
  </si>
  <si>
    <t>Gerry J. Thompson</t>
  </si>
  <si>
    <t>Buffalo</t>
  </si>
  <si>
    <t>Corey DiGiovanni</t>
  </si>
  <si>
    <t>Gretna</t>
  </si>
  <si>
    <t>Burt Johnson</t>
  </si>
  <si>
    <t>Deresha Armstrong</t>
  </si>
  <si>
    <t>Ronald D. Williams</t>
  </si>
  <si>
    <t>Weirton</t>
  </si>
  <si>
    <t>Nathan Q. Cates</t>
  </si>
  <si>
    <t>Lake Stevens</t>
  </si>
  <si>
    <t>Alton Fitzgerald Witchard</t>
  </si>
  <si>
    <t>Derek J. Sam</t>
  </si>
  <si>
    <t>Presque Isle</t>
  </si>
  <si>
    <t>Lionel Gibson</t>
  </si>
  <si>
    <t>Jaffort Smith</t>
  </si>
  <si>
    <t>Christian Bowman</t>
  </si>
  <si>
    <t>St. Martin</t>
  </si>
  <si>
    <t>Michael Johnson</t>
  </si>
  <si>
    <t>Joseph Napoli</t>
  </si>
  <si>
    <t>Hog Valley</t>
  </si>
  <si>
    <t>Jamie Stotts</t>
  </si>
  <si>
    <t>Nacogdoches</t>
  </si>
  <si>
    <t>Arthur R. Williams</t>
  </si>
  <si>
    <t>Arthur DaRosa</t>
  </si>
  <si>
    <t>Taunton</t>
  </si>
  <si>
    <t>Stephen Schuster</t>
  </si>
  <si>
    <t>Thongsoune Vilaysane</t>
  </si>
  <si>
    <t>Sean Ryan Mondragon</t>
  </si>
  <si>
    <t>Steve Godfrey</t>
  </si>
  <si>
    <t>Byng</t>
  </si>
  <si>
    <t>Robert Mark Diaz</t>
  </si>
  <si>
    <t>Boyle Heights</t>
  </si>
  <si>
    <t>Cody Marsh</t>
  </si>
  <si>
    <t>Jacksonsville</t>
  </si>
  <si>
    <t>Francis Clark</t>
  </si>
  <si>
    <t>Jeffrey Sims</t>
  </si>
  <si>
    <t>Osteen</t>
  </si>
  <si>
    <t>Ryan Johnson</t>
  </si>
  <si>
    <t>Stockbridge</t>
  </si>
  <si>
    <t>Dracy "Clint" Pendleton</t>
  </si>
  <si>
    <t>Shawnee National Forest</t>
  </si>
  <si>
    <t>Jabril Robinson</t>
  </si>
  <si>
    <t>Riverdale</t>
  </si>
  <si>
    <t>Luke Sanders</t>
  </si>
  <si>
    <t>Siskiyou County</t>
  </si>
  <si>
    <t>Garry Conrad</t>
  </si>
  <si>
    <t>Joseph Weatherby</t>
  </si>
  <si>
    <t>Sullivan</t>
  </si>
  <si>
    <t>Israel Santos-Banos</t>
  </si>
  <si>
    <t>Jeremias Cruz</t>
  </si>
  <si>
    <t>Jessica Nelson-Williams</t>
  </si>
  <si>
    <t>Jaime Ide</t>
  </si>
  <si>
    <t>Timothy Brandon Stacy</t>
  </si>
  <si>
    <t>Fisty</t>
  </si>
  <si>
    <t>Kentrill William Carraway</t>
  </si>
  <si>
    <t>Joshua Beebee</t>
  </si>
  <si>
    <t>Norman Campbell</t>
  </si>
  <si>
    <t>Chesterfield County</t>
  </si>
  <si>
    <t>Travis Moore</t>
  </si>
  <si>
    <t>Oregon City</t>
  </si>
  <si>
    <t>Mark Nelson</t>
  </si>
  <si>
    <t>Flagstaff</t>
  </si>
  <si>
    <t>Michael Eugene Wilson Jr.</t>
  </si>
  <si>
    <t>Hallandale Beach</t>
  </si>
  <si>
    <t>Jorge Zambrano</t>
  </si>
  <si>
    <t>Oxford</t>
  </si>
  <si>
    <t>Vernell Bing</t>
  </si>
  <si>
    <t>Bryson Fischer</t>
  </si>
  <si>
    <t>Verl Bedonie</t>
  </si>
  <si>
    <t>Bodhi Wilson Dean Phelps</t>
  </si>
  <si>
    <t>Gresham</t>
  </si>
  <si>
    <t>Leslie Goletz</t>
  </si>
  <si>
    <t>Harrisonville</t>
  </si>
  <si>
    <t>Mario Montoya</t>
  </si>
  <si>
    <t>Derek Prophet</t>
  </si>
  <si>
    <t>Doll Pierre-Louis</t>
  </si>
  <si>
    <t>Eugene "Geno" Francis Smith</t>
  </si>
  <si>
    <t>Warren Christian</t>
  </si>
  <si>
    <t>TK Tk</t>
  </si>
  <si>
    <t>Devonte Gates</t>
  </si>
  <si>
    <t>Washington Park</t>
  </si>
  <si>
    <t>Fernando Castro</t>
  </si>
  <si>
    <t>Solvang</t>
  </si>
  <si>
    <t>Tonnia Reshelle Jarvis</t>
  </si>
  <si>
    <t>Sneads</t>
  </si>
  <si>
    <t>Angel Daniel Navarro</t>
  </si>
  <si>
    <t>Socorro</t>
  </si>
  <si>
    <t>Terry Edwards</t>
  </si>
  <si>
    <t>Dennis Hudson</t>
  </si>
  <si>
    <t>Eastaboga</t>
  </si>
  <si>
    <t>Dennis Humphrey</t>
  </si>
  <si>
    <t>Dionisio Augustine Garza III</t>
  </si>
  <si>
    <t>Donald Edward Brown III</t>
  </si>
  <si>
    <t>Deland</t>
  </si>
  <si>
    <t>John Mark Coffey</t>
  </si>
  <si>
    <t>Todd Brent Burroughs</t>
  </si>
  <si>
    <t>Stoneville</t>
  </si>
  <si>
    <t>Robert Wickizer</t>
  </si>
  <si>
    <t>Tualatin</t>
  </si>
  <si>
    <t>Osee Calix</t>
  </si>
  <si>
    <t>Nicholas Berger</t>
  </si>
  <si>
    <t>Bend</t>
  </si>
  <si>
    <t>Newnan</t>
  </si>
  <si>
    <t>Daniel Pigg</t>
  </si>
  <si>
    <t>Berea</t>
  </si>
  <si>
    <t>Willie Demetrius James</t>
  </si>
  <si>
    <t>Rodney Rodriguez Smith</t>
  </si>
  <si>
    <t>Joshua Smith</t>
  </si>
  <si>
    <t>Wasilla</t>
  </si>
  <si>
    <t>Hubert Thomas Burns, Jr.</t>
  </si>
  <si>
    <t>Parker</t>
  </si>
  <si>
    <t>Daniel Jonathan Shaham</t>
  </si>
  <si>
    <t>Yreka</t>
  </si>
  <si>
    <t>Demarco Rhymes</t>
  </si>
  <si>
    <t>Larry Dustin Stepp</t>
  </si>
  <si>
    <t>Christopher Michael Moran</t>
  </si>
  <si>
    <t>Henry Green</t>
  </si>
  <si>
    <t>Kalyp Allen Rapoza</t>
  </si>
  <si>
    <t>Andrew Henson</t>
  </si>
  <si>
    <t>Wagoner</t>
  </si>
  <si>
    <t>Omar Villagomez</t>
  </si>
  <si>
    <t>Turlock</t>
  </si>
  <si>
    <t>Willis N. Walker</t>
  </si>
  <si>
    <t>Norman</t>
  </si>
  <si>
    <t>William David Powell</t>
  </si>
  <si>
    <t>Carlos Garcia</t>
  </si>
  <si>
    <t>William Michael Hollis</t>
  </si>
  <si>
    <t>James Allen Nickol</t>
  </si>
  <si>
    <t>John Michael Brisco</t>
  </si>
  <si>
    <t>Port Arthur</t>
  </si>
  <si>
    <t>Clifford Tucker</t>
  </si>
  <si>
    <t>Ishpeming Township</t>
  </si>
  <si>
    <t>baton</t>
  </si>
  <si>
    <t>Somerton</t>
  </si>
  <si>
    <t>Clayton Millsaps</t>
  </si>
  <si>
    <t>Iredell County</t>
  </si>
  <si>
    <t>Bobby Sanchez</t>
  </si>
  <si>
    <t>J. Juan Briseno-Ortega</t>
  </si>
  <si>
    <t>Yakima</t>
  </si>
  <si>
    <t>Keith Bursey</t>
  </si>
  <si>
    <t>Lyndarius Cortez Witherspoon</t>
  </si>
  <si>
    <t>Tupelo</t>
  </si>
  <si>
    <t>Jesus Duran</t>
  </si>
  <si>
    <t>spear</t>
  </si>
  <si>
    <t>Maywood</t>
  </si>
  <si>
    <t>Omar Mateen</t>
  </si>
  <si>
    <t>Daniel Bennett Edwards</t>
  </si>
  <si>
    <t>Eagle Mountain</t>
  </si>
  <si>
    <t>John Williams</t>
  </si>
  <si>
    <t>Hiseville</t>
  </si>
  <si>
    <t>Joshua Sciscm</t>
  </si>
  <si>
    <t>Schenectady</t>
  </si>
  <si>
    <t>Michael Moore</t>
  </si>
  <si>
    <t>Mobile</t>
  </si>
  <si>
    <t>Edward Acquisto</t>
  </si>
  <si>
    <t>Tiverton</t>
  </si>
  <si>
    <t>Kenneth Allen Pointer</t>
  </si>
  <si>
    <t>Noel Rodriguez</t>
  </si>
  <si>
    <t>Nicholas Ferro</t>
  </si>
  <si>
    <t>Mohammad Moghaddam</t>
  </si>
  <si>
    <t>Fernando Geovanni Llanez</t>
  </si>
  <si>
    <t>Chula Vista</t>
  </si>
  <si>
    <t>Russell Rosser</t>
  </si>
  <si>
    <t>Michael Rasmussen</t>
  </si>
  <si>
    <t>Pembine</t>
  </si>
  <si>
    <t>Peter Grandpre</t>
  </si>
  <si>
    <t>Butte</t>
  </si>
  <si>
    <t>Nicholas Damon</t>
  </si>
  <si>
    <t>John Anderson</t>
  </si>
  <si>
    <t>Montpelier</t>
  </si>
  <si>
    <t>Ronald Delfino</t>
  </si>
  <si>
    <t>William Thomas Hennessey</t>
  </si>
  <si>
    <t>Sergey Makarenko</t>
  </si>
  <si>
    <t>Antwun Shumpert</t>
  </si>
  <si>
    <t>Rashaun Lloyd</t>
  </si>
  <si>
    <t>Anthony Ford</t>
  </si>
  <si>
    <t>Fort Walton Beach</t>
  </si>
  <si>
    <t>Raufeal M. Bostick</t>
  </si>
  <si>
    <t>Hardeeville</t>
  </si>
  <si>
    <t>Devin Christopher Scott</t>
  </si>
  <si>
    <t>Lake Havasu City</t>
  </si>
  <si>
    <t>Lane Lesko</t>
  </si>
  <si>
    <t>Peterborough</t>
  </si>
  <si>
    <t>Jeff Hyde</t>
  </si>
  <si>
    <t>Pedro Cruz-Amado</t>
  </si>
  <si>
    <t>chair</t>
  </si>
  <si>
    <t>Lawndale</t>
  </si>
  <si>
    <t>Josiah Williams</t>
  </si>
  <si>
    <t>Isaiah Core</t>
  </si>
  <si>
    <t>Roger Ponce</t>
  </si>
  <si>
    <t>Wellington</t>
  </si>
  <si>
    <t>Quencezola Maurice Splunge</t>
  </si>
  <si>
    <t>Walls</t>
  </si>
  <si>
    <t>Deravis Caine Rogers</t>
  </si>
  <si>
    <t>Shaun Trevor Walke</t>
  </si>
  <si>
    <t>Bellville</t>
  </si>
  <si>
    <t>Jay Anderson</t>
  </si>
  <si>
    <t>Angelo Brown</t>
  </si>
  <si>
    <t>Belleville</t>
  </si>
  <si>
    <t>Josh Herrera</t>
  </si>
  <si>
    <t>Ismael Miranda</t>
  </si>
  <si>
    <t>Paterson</t>
  </si>
  <si>
    <t>Randy Blecher</t>
  </si>
  <si>
    <t>Farmington</t>
  </si>
  <si>
    <t>Christy Sheats</t>
  </si>
  <si>
    <t>Fulshear</t>
  </si>
  <si>
    <t>Miguel Angel Chavez-Angles</t>
  </si>
  <si>
    <t>Jamil Alejandro Valladares</t>
  </si>
  <si>
    <t>Riverview</t>
  </si>
  <si>
    <t>Dylan Noble</t>
  </si>
  <si>
    <t>Waldemar Bogusiewicz</t>
  </si>
  <si>
    <t>Pinellas Park</t>
  </si>
  <si>
    <t>William Ferguson</t>
  </si>
  <si>
    <t>Buckeye</t>
  </si>
  <si>
    <t>Rodrigo Guardiola</t>
  </si>
  <si>
    <t>Terry Lynn Maurer</t>
  </si>
  <si>
    <t>Columbia Township</t>
  </si>
  <si>
    <t>Daniel Reyes</t>
  </si>
  <si>
    <t>Thomaston</t>
  </si>
  <si>
    <t>Germichael Kennedy</t>
  </si>
  <si>
    <t>Donte L. Johnson</t>
  </si>
  <si>
    <t>Dolton</t>
  </si>
  <si>
    <t>Michael Disbrowe</t>
  </si>
  <si>
    <t>Boone</t>
  </si>
  <si>
    <t>Sherman Evans</t>
  </si>
  <si>
    <t>Blake Peacock</t>
  </si>
  <si>
    <t>Cochran</t>
  </si>
  <si>
    <t>Travis Vierra</t>
  </si>
  <si>
    <t>Laguna Pueblo</t>
  </si>
  <si>
    <t>Raymond Hutson</t>
  </si>
  <si>
    <t>Frederica</t>
  </si>
  <si>
    <t>Barry Prak</t>
  </si>
  <si>
    <t>Walden Dang</t>
  </si>
  <si>
    <t>Jessie J. Mills</t>
  </si>
  <si>
    <t>Barbourville</t>
  </si>
  <si>
    <t>Tyrone Reado</t>
  </si>
  <si>
    <t>Ouachita Parish</t>
  </si>
  <si>
    <t>Lafayette Evans</t>
  </si>
  <si>
    <t>Fort Madison</t>
  </si>
  <si>
    <t>Michael William Schumacher</t>
  </si>
  <si>
    <t>pitchfork</t>
  </si>
  <si>
    <t>Kawme Dejuan Patrick</t>
  </si>
  <si>
    <t>Tristan Vilters</t>
  </si>
  <si>
    <t>Park County</t>
  </si>
  <si>
    <t>Jasen Scott Ramirez</t>
  </si>
  <si>
    <t>Alexis George Mishtowt</t>
  </si>
  <si>
    <t>Landrum</t>
  </si>
  <si>
    <t>Helmut Wihowski</t>
  </si>
  <si>
    <t>Steven McQueen</t>
  </si>
  <si>
    <t>Jai Lateef Solveig Williams</t>
  </si>
  <si>
    <t>Asheville</t>
  </si>
  <si>
    <t>Jonathan Lane Justiss</t>
  </si>
  <si>
    <t>Bristol</t>
  </si>
  <si>
    <t>Shannon Labit</t>
  </si>
  <si>
    <t>New Iberia</t>
  </si>
  <si>
    <t>Raul Saavedra-Vargas</t>
  </si>
  <si>
    <t>Pedro Villanueva</t>
  </si>
  <si>
    <t>Fullerton</t>
  </si>
  <si>
    <t>William Tracy Patterson</t>
  </si>
  <si>
    <t>Anthony Nunez</t>
  </si>
  <si>
    <t>Sidney Washington</t>
  </si>
  <si>
    <t>Rosser</t>
  </si>
  <si>
    <t>Joshua Bolster</t>
  </si>
  <si>
    <t>Sam Newby</t>
  </si>
  <si>
    <t>Melissa Ventura</t>
  </si>
  <si>
    <t>Yuma</t>
  </si>
  <si>
    <t>Alton Sterling</t>
  </si>
  <si>
    <t>Philando Castile</t>
  </si>
  <si>
    <t>Falcon Heights</t>
  </si>
  <si>
    <t>Thomas Vandemark</t>
  </si>
  <si>
    <t>Rush Springs</t>
  </si>
  <si>
    <t>Vinson Lee Ramos</t>
  </si>
  <si>
    <t>Bell</t>
  </si>
  <si>
    <t>Adam Smith</t>
  </si>
  <si>
    <t>Clovis</t>
  </si>
  <si>
    <t>Earnest Fells</t>
  </si>
  <si>
    <t>Selma</t>
  </si>
  <si>
    <t>Abraham Smith</t>
  </si>
  <si>
    <t>Andre Johnson</t>
  </si>
  <si>
    <t>Broken Bow</t>
  </si>
  <si>
    <t>Alva Burnett Braziel</t>
  </si>
  <si>
    <t>Joseph Mann</t>
  </si>
  <si>
    <t>Jason Brooks</t>
  </si>
  <si>
    <t>East St. Louis</t>
  </si>
  <si>
    <t>Pablo Medina</t>
  </si>
  <si>
    <t>Romulus</t>
  </si>
  <si>
    <t>Orville Edwards</t>
  </si>
  <si>
    <t>Larry Darnell Gordon</t>
  </si>
  <si>
    <t>St. Joseph</t>
  </si>
  <si>
    <t>Benjamin Zeckovic</t>
  </si>
  <si>
    <t>Donald S. Myers</t>
  </si>
  <si>
    <t>Richard G. Dinneny</t>
  </si>
  <si>
    <t>Middletown</t>
  </si>
  <si>
    <t>Dayten Ernest Harper</t>
  </si>
  <si>
    <t>Bobby Horne</t>
  </si>
  <si>
    <t>Peachland</t>
  </si>
  <si>
    <t>Billy D. Smith</t>
  </si>
  <si>
    <t>Lake Asbury</t>
  </si>
  <si>
    <t>Patrick Fennell</t>
  </si>
  <si>
    <t>Little Egg Harbor Township</t>
  </si>
  <si>
    <t>Cody Wayne Jarrett</t>
  </si>
  <si>
    <t>Kevin Higgins</t>
  </si>
  <si>
    <t>Sheboygan</t>
  </si>
  <si>
    <t>Jermaine Johnson</t>
  </si>
  <si>
    <t>Gavin Eugene Long</t>
  </si>
  <si>
    <t>Michael Ray Ramsey</t>
  </si>
  <si>
    <t>Jerry Brimer</t>
  </si>
  <si>
    <t>Javier Garcia Gaona</t>
  </si>
  <si>
    <t>Derek Love</t>
  </si>
  <si>
    <t>BJ Medeiros</t>
  </si>
  <si>
    <t>Paul Edward Yacabitis</t>
  </si>
  <si>
    <t>Buckhannon</t>
  </si>
  <si>
    <t>Austin Jerry Lee Howard</t>
  </si>
  <si>
    <t>Bernard Wells</t>
  </si>
  <si>
    <t>Steven Alfred Longoria</t>
  </si>
  <si>
    <t>Robert Lee Lourenco</t>
  </si>
  <si>
    <t>hatchet and gun</t>
  </si>
  <si>
    <t>Alvin R. Sylversmythe</t>
  </si>
  <si>
    <t>Gallup</t>
  </si>
  <si>
    <t>Jeff Cornell Tyson</t>
  </si>
  <si>
    <t>Richard Risher</t>
  </si>
  <si>
    <t>Scot Minard</t>
  </si>
  <si>
    <t>Pine River</t>
  </si>
  <si>
    <t>Juan Reynaldo Duran</t>
  </si>
  <si>
    <t>Devon Martes</t>
  </si>
  <si>
    <t>Metairie</t>
  </si>
  <si>
    <t>Dalvin Hollins</t>
  </si>
  <si>
    <t>Dylan Liberti</t>
  </si>
  <si>
    <t>Saddam Trejeda-Campos</t>
  </si>
  <si>
    <t>Emil Ambrose Mecklenburg</t>
  </si>
  <si>
    <t>Malta</t>
  </si>
  <si>
    <t>Michael Adams</t>
  </si>
  <si>
    <t>Estill Springs</t>
  </si>
  <si>
    <t>Jorge Moreno-Aguirre</t>
  </si>
  <si>
    <t>Sparks</t>
  </si>
  <si>
    <t>Jeffrey Smith</t>
  </si>
  <si>
    <t>La Quinta</t>
  </si>
  <si>
    <t>Paul O'Neal</t>
  </si>
  <si>
    <t>Jesus Rael</t>
  </si>
  <si>
    <t>Donnell Thompson</t>
  </si>
  <si>
    <t>Compton</t>
  </si>
  <si>
    <t>Omar Gonzalez</t>
  </si>
  <si>
    <t>City Terrace</t>
  </si>
  <si>
    <t>Amanda Page Bivens</t>
  </si>
  <si>
    <t>Melvin Faison</t>
  </si>
  <si>
    <t>Pleasant Hill</t>
  </si>
  <si>
    <t>John Casey</t>
  </si>
  <si>
    <t>rock</t>
  </si>
  <si>
    <t>Phelps</t>
  </si>
  <si>
    <t>Mario Martinez Torres</t>
  </si>
  <si>
    <t>Wapato</t>
  </si>
  <si>
    <t>Limichael Shine</t>
  </si>
  <si>
    <t>Korryn Gaines</t>
  </si>
  <si>
    <t>Bryan N. Byrd</t>
  </si>
  <si>
    <t>Edmund</t>
  </si>
  <si>
    <t>Kenneth Eugene Bonanno</t>
  </si>
  <si>
    <t>Stafford</t>
  </si>
  <si>
    <t>Richard Swihart</t>
  </si>
  <si>
    <t>Richard Lance London</t>
  </si>
  <si>
    <t>Lake City</t>
  </si>
  <si>
    <t>Adam Jo Klimek</t>
  </si>
  <si>
    <t>DeMarco Newman</t>
  </si>
  <si>
    <t>Matthew David Conrad</t>
  </si>
  <si>
    <t>Hammett</t>
  </si>
  <si>
    <t>William Bowers</t>
  </si>
  <si>
    <t>Castaic</t>
  </si>
  <si>
    <t>Benjamin William Heaton</t>
  </si>
  <si>
    <t>Clearfield</t>
  </si>
  <si>
    <t>Bradley Carey</t>
  </si>
  <si>
    <t>E.J. Walters</t>
  </si>
  <si>
    <t>Scott County</t>
  </si>
  <si>
    <t>Johannes Wood</t>
  </si>
  <si>
    <t>Aldie</t>
  </si>
  <si>
    <t>Jamarion Rashad Robinson</t>
  </si>
  <si>
    <t>East Point</t>
  </si>
  <si>
    <t>David Michael Moya</t>
  </si>
  <si>
    <t>Santee</t>
  </si>
  <si>
    <t>James Quealy</t>
  </si>
  <si>
    <t>Beaver Dam</t>
  </si>
  <si>
    <t>Jawari Porter</t>
  </si>
  <si>
    <t>Earl Pinckney</t>
  </si>
  <si>
    <t>Harrisburg</t>
  </si>
  <si>
    <t>Darnell Wicker</t>
  </si>
  <si>
    <t>Michael McClurg</t>
  </si>
  <si>
    <t>James Eugene Burgess</t>
  </si>
  <si>
    <t>Wilkesboro</t>
  </si>
  <si>
    <t>Juan J. Godines</t>
  </si>
  <si>
    <t>Georgetown</t>
  </si>
  <si>
    <t>James W. Jennings</t>
  </si>
  <si>
    <t>Little Mountain</t>
  </si>
  <si>
    <t>Ronald Smith</t>
  </si>
  <si>
    <t>Circleville</t>
  </si>
  <si>
    <t>Jesse James Romero</t>
  </si>
  <si>
    <t>Jeffrey Allen Morris</t>
  </si>
  <si>
    <t>Jeff Martelli</t>
  </si>
  <si>
    <t>Tukwila</t>
  </si>
  <si>
    <t>Sergio Daniel Weick</t>
  </si>
  <si>
    <t>Vista</t>
  </si>
  <si>
    <t>Tommy Seneca</t>
  </si>
  <si>
    <t>Plaquemine</t>
  </si>
  <si>
    <t>Jesus Armando Carillo</t>
  </si>
  <si>
    <t>Dominic Rollice</t>
  </si>
  <si>
    <t>Sylville Smith</t>
  </si>
  <si>
    <t>Ruben Horacio Strand Alvear</t>
  </si>
  <si>
    <t>Perry Lee Heitman</t>
  </si>
  <si>
    <t>Eric Ortega Soto</t>
  </si>
  <si>
    <t>Hayward</t>
  </si>
  <si>
    <t>Jovany Martinez</t>
  </si>
  <si>
    <t>Falls Church</t>
  </si>
  <si>
    <t>Danny Pirtle</t>
  </si>
  <si>
    <t>Counce</t>
  </si>
  <si>
    <t>Michael S. Martin</t>
  </si>
  <si>
    <t>Rome</t>
  </si>
  <si>
    <t>Carl Nivens</t>
  </si>
  <si>
    <t>Lenoir</t>
  </si>
  <si>
    <t>Larry Eugene Kurtley</t>
  </si>
  <si>
    <t>Apache Junction</t>
  </si>
  <si>
    <t>Colby Friday</t>
  </si>
  <si>
    <t>Marcos Antonio Gastelum</t>
  </si>
  <si>
    <t>Kenney Watkins</t>
  </si>
  <si>
    <t>John O'Handley</t>
  </si>
  <si>
    <t>Omer Ismail Ali</t>
  </si>
  <si>
    <t>piece of wood</t>
  </si>
  <si>
    <t>Francisco Villarreal</t>
  </si>
  <si>
    <t>Daniel Kevin Harris</t>
  </si>
  <si>
    <t>Chad Irwin</t>
  </si>
  <si>
    <t>Antelope</t>
  </si>
  <si>
    <t>Joseph Weber</t>
  </si>
  <si>
    <t>Hays</t>
  </si>
  <si>
    <t>Trenton Lohman</t>
  </si>
  <si>
    <t>Poway</t>
  </si>
  <si>
    <t>David Klassen</t>
  </si>
  <si>
    <t>David Fulton</t>
  </si>
  <si>
    <t>McKinneyville</t>
  </si>
  <si>
    <t>Marcelo Luna</t>
  </si>
  <si>
    <t>bayonet</t>
  </si>
  <si>
    <t>East Hollywood</t>
  </si>
  <si>
    <t>Jorge Ceniceros</t>
  </si>
  <si>
    <t>Kole B. Knight</t>
  </si>
  <si>
    <t>New London</t>
  </si>
  <si>
    <t>Kyle Zimbelman</t>
  </si>
  <si>
    <t>Todd P. Browning</t>
  </si>
  <si>
    <t>East Ridge</t>
  </si>
  <si>
    <t>Pedro Montanez</t>
  </si>
  <si>
    <t>Juan Gabriel Torres</t>
  </si>
  <si>
    <t>Kelley Brandon Forte</t>
  </si>
  <si>
    <t>Bobby Lyn Buck</t>
  </si>
  <si>
    <t>Myra</t>
  </si>
  <si>
    <t>Elias Portillo</t>
  </si>
  <si>
    <t>Oak Cliff</t>
  </si>
  <si>
    <t>William Charbonneau</t>
  </si>
  <si>
    <t>Jeffrey Darren Hosea</t>
  </si>
  <si>
    <t>Donta Taylor</t>
  </si>
  <si>
    <t>David Coborubio</t>
  </si>
  <si>
    <t>Jerry Lee Jackson</t>
  </si>
  <si>
    <t>Matthew Gibbon</t>
  </si>
  <si>
    <t>Angel Torres Jr.</t>
  </si>
  <si>
    <t>Darrel Hetrick</t>
  </si>
  <si>
    <t>Terry Salazar</t>
  </si>
  <si>
    <t>Justin Kulhanek-Derks</t>
  </si>
  <si>
    <t>Eagan</t>
  </si>
  <si>
    <t>Jaqwan Julius Terry</t>
  </si>
  <si>
    <t>Paula Dell Phillips</t>
  </si>
  <si>
    <t>Michael Peacor</t>
  </si>
  <si>
    <t>James Robert Richards</t>
  </si>
  <si>
    <t>Levonia Riggins</t>
  </si>
  <si>
    <t>Lyle Patrick Blanchard</t>
  </si>
  <si>
    <t>Harker Heights</t>
  </si>
  <si>
    <t>Justin Baker</t>
  </si>
  <si>
    <t>Graham</t>
  </si>
  <si>
    <t>Gregory Mathis</t>
  </si>
  <si>
    <t>Michael Ferguson</t>
  </si>
  <si>
    <t>Thomas E. Sekscinski</t>
  </si>
  <si>
    <t>McDowell</t>
  </si>
  <si>
    <t>Ed Holup</t>
  </si>
  <si>
    <t>Sylvania Township</t>
  </si>
  <si>
    <t>Caleb J. Douglas</t>
  </si>
  <si>
    <t>Joshua Quintero</t>
  </si>
  <si>
    <t>pipe</t>
  </si>
  <si>
    <t>Huntington Park</t>
  </si>
  <si>
    <t>Joseph Moreno</t>
  </si>
  <si>
    <t>Alamogordo</t>
  </si>
  <si>
    <t>Randall Rodick</t>
  </si>
  <si>
    <t>Michael Robert Musson</t>
  </si>
  <si>
    <t>glass shard</t>
  </si>
  <si>
    <t>Round Lake</t>
  </si>
  <si>
    <t>Michael Thompson</t>
  </si>
  <si>
    <t>Jerome Damon</t>
  </si>
  <si>
    <t>Cameron Ayers</t>
  </si>
  <si>
    <t>East Wenatchee</t>
  </si>
  <si>
    <t>Donny Max Daugherty</t>
  </si>
  <si>
    <t>Jeremiah Richard Ramirez</t>
  </si>
  <si>
    <t>Temple</t>
  </si>
  <si>
    <t>Jose Romero</t>
  </si>
  <si>
    <t>Simon Gomez</t>
  </si>
  <si>
    <t>Moses Ruben</t>
  </si>
  <si>
    <t>Cesar Garcia</t>
  </si>
  <si>
    <t>David L. Anderson</t>
  </si>
  <si>
    <t>Bernard Cottrell</t>
  </si>
  <si>
    <t>Spencer</t>
  </si>
  <si>
    <t>Steven Del Rio</t>
  </si>
  <si>
    <t>Larry Grant Whitehead</t>
  </si>
  <si>
    <t>Gray</t>
  </si>
  <si>
    <t>Dylan Papa</t>
  </si>
  <si>
    <t>Robert Lee Brown</t>
  </si>
  <si>
    <t>Albany</t>
  </si>
  <si>
    <t>Jesse Daniel Joynt</t>
  </si>
  <si>
    <t>Titusville</t>
  </si>
  <si>
    <t>Sadiq Bishara-Abaker Idris</t>
  </si>
  <si>
    <t>Francis Perry</t>
  </si>
  <si>
    <t>Jose Torres</t>
  </si>
  <si>
    <t>Delhi</t>
  </si>
  <si>
    <t>Ricardo Tenorio</t>
  </si>
  <si>
    <t>Travis Ell</t>
  </si>
  <si>
    <t>Auburn</t>
  </si>
  <si>
    <t>Gregory Frazier</t>
  </si>
  <si>
    <t>Dennis Claude Stanley</t>
  </si>
  <si>
    <t>Montcalm</t>
  </si>
  <si>
    <t>Adrian Joseph Shaffer</t>
  </si>
  <si>
    <t>Terrence Sterling</t>
  </si>
  <si>
    <t>motorcycle</t>
  </si>
  <si>
    <t>Eugene Craig</t>
  </si>
  <si>
    <t>Saratoga</t>
  </si>
  <si>
    <t>Markell Bivins</t>
  </si>
  <si>
    <t>Christian Vargas</t>
  </si>
  <si>
    <t>Tyre King</t>
  </si>
  <si>
    <t>Robert Carrillo</t>
  </si>
  <si>
    <t>Joseph Allen Schlosser</t>
  </si>
  <si>
    <t>Weeki Wachi</t>
  </si>
  <si>
    <t>Morgan Wayne Crocker</t>
  </si>
  <si>
    <t>Thomas P. Mone</t>
  </si>
  <si>
    <t>Big Bear</t>
  </si>
  <si>
    <t>Jesse Beshaw</t>
  </si>
  <si>
    <t>Winooski</t>
  </si>
  <si>
    <t>Lucas Anderson</t>
  </si>
  <si>
    <t>Terence Crutcher</t>
  </si>
  <si>
    <t>Robert Duh</t>
  </si>
  <si>
    <t>Nicholas Glenn</t>
  </si>
  <si>
    <t>Robert Young</t>
  </si>
  <si>
    <t>William Joseph Ryan</t>
  </si>
  <si>
    <t>Rutherfordton</t>
  </si>
  <si>
    <t>Dahir Adan</t>
  </si>
  <si>
    <t>St. Cloud</t>
  </si>
  <si>
    <t>Philip Hasan</t>
  </si>
  <si>
    <t>Michelle Miller</t>
  </si>
  <si>
    <t>Spring</t>
  </si>
  <si>
    <t>Jeremy Ray Swenson</t>
  </si>
  <si>
    <t>Logan Canyon</t>
  </si>
  <si>
    <t>Gary Don Lafon</t>
  </si>
  <si>
    <t>Wood County</t>
  </si>
  <si>
    <t>Charles Dove</t>
  </si>
  <si>
    <t>Decatur County</t>
  </si>
  <si>
    <t>Joshua Scott</t>
  </si>
  <si>
    <t>Port St. Lucie</t>
  </si>
  <si>
    <t>Michael Goodale</t>
  </si>
  <si>
    <t>Mashantucket</t>
  </si>
  <si>
    <t>Keith Lamont Scott</t>
  </si>
  <si>
    <t>Sandy Joe Duke</t>
  </si>
  <si>
    <t>Thomas Tucker</t>
  </si>
  <si>
    <t>Austin M. Baier</t>
  </si>
  <si>
    <t>Jesse Ataway</t>
  </si>
  <si>
    <t>Fair Oaks</t>
  </si>
  <si>
    <t>Oddis Bernard Colvin</t>
  </si>
  <si>
    <t>Pikesville</t>
  </si>
  <si>
    <t>Christopher Contreras</t>
  </si>
  <si>
    <t>Cody Lafont</t>
  </si>
  <si>
    <t>Claremont</t>
  </si>
  <si>
    <t>Anthony Ray Bauer</t>
  </si>
  <si>
    <t>Garden City</t>
  </si>
  <si>
    <t>Leeland White</t>
  </si>
  <si>
    <t>Little Rock</t>
  </si>
  <si>
    <t>Nathan DeSai</t>
  </si>
  <si>
    <t>Jamie Joseph Lewis</t>
  </si>
  <si>
    <t>Alfred Olango</t>
  </si>
  <si>
    <t>John Ethan Carpentier</t>
  </si>
  <si>
    <t>Christopher Sowell</t>
  </si>
  <si>
    <t>Johnathan Lozano-Murillo</t>
  </si>
  <si>
    <t>Jeffrey Clair Cave</t>
  </si>
  <si>
    <t>Clayton Eugene Baker</t>
  </si>
  <si>
    <t>Groveton</t>
  </si>
  <si>
    <t>George Richards-Meyers</t>
  </si>
  <si>
    <t>Douglas Marrickus Rainey</t>
  </si>
  <si>
    <t>Campobello</t>
  </si>
  <si>
    <t>Richard Parent</t>
  </si>
  <si>
    <t>Najier Salaam</t>
  </si>
  <si>
    <t>Jacquarius M. Robinson</t>
  </si>
  <si>
    <t>Joshua Allen Perry</t>
  </si>
  <si>
    <t>Hometown</t>
  </si>
  <si>
    <t>Carnell Snell</t>
  </si>
  <si>
    <t>Daniel Perez</t>
  </si>
  <si>
    <t>Donte T. Jones</t>
  </si>
  <si>
    <t>Markham</t>
  </si>
  <si>
    <t>Robert Dapkus</t>
  </si>
  <si>
    <t>John H. Fetter</t>
  </si>
  <si>
    <t>Ventnor</t>
  </si>
  <si>
    <t>Isaias Salgado</t>
  </si>
  <si>
    <t>Zachary Sutton</t>
  </si>
  <si>
    <t>Springdale</t>
  </si>
  <si>
    <t>Dean Bruning</t>
  </si>
  <si>
    <t>Hessel</t>
  </si>
  <si>
    <t>Brandon Simmons</t>
  </si>
  <si>
    <t>Lucas M. Felkel</t>
  </si>
  <si>
    <t>Moncks Corner</t>
  </si>
  <si>
    <t>Larry Daniel Matthews</t>
  </si>
  <si>
    <t>pepper spray</t>
  </si>
  <si>
    <t>Macon</t>
  </si>
  <si>
    <t>Joseph S. Schroeder</t>
  </si>
  <si>
    <t>Eddie Collins</t>
  </si>
  <si>
    <t>Killeen</t>
  </si>
  <si>
    <t>Christopher Darnell Shackleford</t>
  </si>
  <si>
    <t>Thomas Jeffery Burns</t>
  </si>
  <si>
    <t>Ricardo Hernandez</t>
  </si>
  <si>
    <t>Federal Way</t>
  </si>
  <si>
    <t>Dylan Rogers</t>
  </si>
  <si>
    <t>Wetumka</t>
  </si>
  <si>
    <t>Kim Jackson</t>
  </si>
  <si>
    <t>Charles Antrup</t>
  </si>
  <si>
    <t>Deric J. Brown</t>
  </si>
  <si>
    <t>Luis Michael Hoff</t>
  </si>
  <si>
    <t>Dennis Hunt</t>
  </si>
  <si>
    <t>Lumberton</t>
  </si>
  <si>
    <t>Maurico Barron</t>
  </si>
  <si>
    <t>Irvine</t>
  </si>
  <si>
    <t>Kheyanev Littledog</t>
  </si>
  <si>
    <t>Devan Desnoyers</t>
  </si>
  <si>
    <t>Westlake</t>
  </si>
  <si>
    <t>Michael L. Taylor</t>
  </si>
  <si>
    <t>Dominick Musulman</t>
  </si>
  <si>
    <t>Blaine J. Beason</t>
  </si>
  <si>
    <t>Livingston Parish</t>
  </si>
  <si>
    <t>Kirk Figueroa</t>
  </si>
  <si>
    <t>Matthew Brewer</t>
  </si>
  <si>
    <t>Morehead</t>
  </si>
  <si>
    <t>Rex Vance Wilson</t>
  </si>
  <si>
    <t>Patrick D. Reddeck</t>
  </si>
  <si>
    <t>Shawn Pappe</t>
  </si>
  <si>
    <t>Grants Pass</t>
  </si>
  <si>
    <t>Chaz Logan York</t>
  </si>
  <si>
    <t>George Zapata</t>
  </si>
  <si>
    <t>Nicholas McWherter</t>
  </si>
  <si>
    <t>Daniel Richard Murphy</t>
  </si>
  <si>
    <t>Micah Dsheigh Jester</t>
  </si>
  <si>
    <t>Sean Arlt</t>
  </si>
  <si>
    <t>metal rake</t>
  </si>
  <si>
    <t>Santa Cruz</t>
  </si>
  <si>
    <t>Rolando Delgado</t>
  </si>
  <si>
    <t>Keegan Schweikle</t>
  </si>
  <si>
    <t>Eric St. Germain</t>
  </si>
  <si>
    <t>Holiday</t>
  </si>
  <si>
    <t>Darius Wimberly</t>
  </si>
  <si>
    <t>Benton Harbor</t>
  </si>
  <si>
    <t>Deborah Danner</t>
  </si>
  <si>
    <t>Salvador Reyes</t>
  </si>
  <si>
    <t>Charles Stidham</t>
  </si>
  <si>
    <t>Frank J. Sandor</t>
  </si>
  <si>
    <t>Willoughby</t>
  </si>
  <si>
    <t>Anthony Garcia</t>
  </si>
  <si>
    <t>Javier Munoz</t>
  </si>
  <si>
    <t>Jacob DePetris</t>
  </si>
  <si>
    <t>Renee Davis</t>
  </si>
  <si>
    <t>Muckleshoot Indian Reservation</t>
  </si>
  <si>
    <t>William Frost</t>
  </si>
  <si>
    <t>Nathaniel B. Dorough</t>
  </si>
  <si>
    <t>Westover</t>
  </si>
  <si>
    <t>Kristofer Daniel Youngquist</t>
  </si>
  <si>
    <t>Peterson</t>
  </si>
  <si>
    <t>Kenny Tomblin</t>
  </si>
  <si>
    <t>Edmonton</t>
  </si>
  <si>
    <t>Demetrius Mac Moore</t>
  </si>
  <si>
    <t>Aaron Marquis Ballard</t>
  </si>
  <si>
    <t>North St. Louis</t>
  </si>
  <si>
    <t>Roy Lee Richards</t>
  </si>
  <si>
    <t>Chelsea M. Porter</t>
  </si>
  <si>
    <t>Brandon Millard</t>
  </si>
  <si>
    <t>Malcolm Loren Hickson</t>
  </si>
  <si>
    <t>William Clifford Cole</t>
  </si>
  <si>
    <t>Bartlesville</t>
  </si>
  <si>
    <t>Kyle Killough</t>
  </si>
  <si>
    <t>Thad Demarco Hale</t>
  </si>
  <si>
    <t>Edwin Amaya Maldonado</t>
  </si>
  <si>
    <t>Elberton</t>
  </si>
  <si>
    <t>Jay Johannes Holmgren</t>
  </si>
  <si>
    <t>Morris</t>
  </si>
  <si>
    <t>Jason King</t>
  </si>
  <si>
    <t>Jun Wang</t>
  </si>
  <si>
    <t>North Royalton</t>
  </si>
  <si>
    <t>Terrence Coleman</t>
  </si>
  <si>
    <t>Kenneth Jack Kennedy</t>
  </si>
  <si>
    <t>Jordan Gonzales</t>
  </si>
  <si>
    <t>Michael Dale Vance Jr.</t>
  </si>
  <si>
    <t>Leedey</t>
  </si>
  <si>
    <t>Michelle Lee Shirley</t>
  </si>
  <si>
    <t>Torrance</t>
  </si>
  <si>
    <t>Jose Armando Cueva</t>
  </si>
  <si>
    <t>Chatsworth</t>
  </si>
  <si>
    <t>Ashley Sides</t>
  </si>
  <si>
    <t>Brookville</t>
  </si>
  <si>
    <t>Henry Simpson</t>
  </si>
  <si>
    <t>Wilton Henry</t>
  </si>
  <si>
    <t>Jesse Jay Taylor</t>
  </si>
  <si>
    <t>Ferguson Laurent</t>
  </si>
  <si>
    <t>Dennis Kirk</t>
  </si>
  <si>
    <t>Chambersburg</t>
  </si>
  <si>
    <t>Rita King</t>
  </si>
  <si>
    <t>Loganville</t>
  </si>
  <si>
    <t>Abraham Ortiz</t>
  </si>
  <si>
    <t>Palm Springs</t>
  </si>
  <si>
    <t>Manuel Rosales</t>
  </si>
  <si>
    <t>John F. Zemola</t>
  </si>
  <si>
    <t>Lealman</t>
  </si>
  <si>
    <t>James Carl Coale</t>
  </si>
  <si>
    <t>Okemah</t>
  </si>
  <si>
    <t>Russell Elswick</t>
  </si>
  <si>
    <t>Clendenin</t>
  </si>
  <si>
    <t>Edward Lowell Hills</t>
  </si>
  <si>
    <t>Beaver</t>
  </si>
  <si>
    <t>Patrick Wise</t>
  </si>
  <si>
    <t>Gladewater</t>
  </si>
  <si>
    <t>Joel B. Keenan</t>
  </si>
  <si>
    <t>Jimmy L. Testa</t>
  </si>
  <si>
    <t>Maurice River</t>
  </si>
  <si>
    <t>Christian Andrew Redwine</t>
  </si>
  <si>
    <t>Joseph Newcomb</t>
  </si>
  <si>
    <t>Hensley</t>
  </si>
  <si>
    <t>David Contreras</t>
  </si>
  <si>
    <t>Randy J. Clark</t>
  </si>
  <si>
    <t>Bowling Green</t>
  </si>
  <si>
    <t>Darryl Chisholm</t>
  </si>
  <si>
    <t>Juan Ramos</t>
  </si>
  <si>
    <t>Evan Cox</t>
  </si>
  <si>
    <t>Ashtabula</t>
  </si>
  <si>
    <t>Carlos Mendez</t>
  </si>
  <si>
    <t>Kenton Kobza</t>
  </si>
  <si>
    <t>Daniel Erickson</t>
  </si>
  <si>
    <t>Show Low</t>
  </si>
  <si>
    <t>George Delacruz</t>
  </si>
  <si>
    <t>San Angelo</t>
  </si>
  <si>
    <t>John Pacuicrk</t>
  </si>
  <si>
    <t>Brian Gaither</t>
  </si>
  <si>
    <t>Marco Romero</t>
  </si>
  <si>
    <t>William Ray Score</t>
  </si>
  <si>
    <t>Montrose County</t>
  </si>
  <si>
    <t>Andrew Depeiza</t>
  </si>
  <si>
    <t>James Dale Ritchie</t>
  </si>
  <si>
    <t>Richard T. Herrera</t>
  </si>
  <si>
    <t>Juan Carlos Fernandez</t>
  </si>
  <si>
    <t>Daniel Laguna</t>
  </si>
  <si>
    <t>Jonathan M. Young</t>
  </si>
  <si>
    <t>Bloomsburg</t>
  </si>
  <si>
    <t>Michael Cookson</t>
  </si>
  <si>
    <t>Rasheem Singletary</t>
  </si>
  <si>
    <t>Robert Daffern</t>
  </si>
  <si>
    <t>Jose George Anthony Franco</t>
  </si>
  <si>
    <t>Edmund Leighty</t>
  </si>
  <si>
    <t>Dontrell Montrese Carter</t>
  </si>
  <si>
    <t>Ludowici</t>
  </si>
  <si>
    <t>Darius Jones</t>
  </si>
  <si>
    <t>Joseph Leland Fletcher</t>
  </si>
  <si>
    <t>Samson Fleurant</t>
  </si>
  <si>
    <t>Gabriel Parker</t>
  </si>
  <si>
    <t>Casa Grande</t>
  </si>
  <si>
    <t>Adalid Flores</t>
  </si>
  <si>
    <t>Steve Dwayne Vananda</t>
  </si>
  <si>
    <t>Erickson Brito</t>
  </si>
  <si>
    <t>Brooklyn</t>
  </si>
  <si>
    <t>Luke Smith</t>
  </si>
  <si>
    <t>Watsonville</t>
  </si>
  <si>
    <t>Andrew Moreno</t>
  </si>
  <si>
    <t>Jacob C. Stevens</t>
  </si>
  <si>
    <t>George Bush III</t>
  </si>
  <si>
    <t>Michael Giles</t>
  </si>
  <si>
    <t>Lompoc</t>
  </si>
  <si>
    <t>Mark Daniel Sly</t>
  </si>
  <si>
    <t>La Mirada</t>
  </si>
  <si>
    <t>Ivory C. Pantallion</t>
  </si>
  <si>
    <t>Frank Nathaniel Clark</t>
  </si>
  <si>
    <t>Talif Scudder</t>
  </si>
  <si>
    <t>William J. Beavers</t>
  </si>
  <si>
    <t>Kajuan Raye</t>
  </si>
  <si>
    <t>Don Fitzgerald White</t>
  </si>
  <si>
    <t>Cleotha Mitchell</t>
  </si>
  <si>
    <t>Jerome Chris Harmon</t>
  </si>
  <si>
    <t>Hattiesburg</t>
  </si>
  <si>
    <t>Carlos Valencia</t>
  </si>
  <si>
    <t>Derek Adame</t>
  </si>
  <si>
    <t>Surprise</t>
  </si>
  <si>
    <t>Norman J. Strobel</t>
  </si>
  <si>
    <t>Richard Grimes</t>
  </si>
  <si>
    <t>Terrell Walker</t>
  </si>
  <si>
    <t>Walter R. Echols</t>
  </si>
  <si>
    <t>Olathe</t>
  </si>
  <si>
    <t>Abdul Razak Ali Artan</t>
  </si>
  <si>
    <t>Pablo Renato Cartagena</t>
  </si>
  <si>
    <t>Irecas Valentine</t>
  </si>
  <si>
    <t>Hickory</t>
  </si>
  <si>
    <t>Michael McInnis</t>
  </si>
  <si>
    <t>Toby Cummins</t>
  </si>
  <si>
    <t>Friendswood</t>
  </si>
  <si>
    <t>Bradley King</t>
  </si>
  <si>
    <t>Avon</t>
  </si>
  <si>
    <t>Alexander Chance Partain</t>
  </si>
  <si>
    <t>Iva</t>
  </si>
  <si>
    <t>David K. Crosby-Dowdy</t>
  </si>
  <si>
    <t>Bruce Randall "Zeus" Johnson</t>
  </si>
  <si>
    <t>Jose N. Barron Gomez</t>
  </si>
  <si>
    <t>Quinton Phillips</t>
  </si>
  <si>
    <t>Dover</t>
  </si>
  <si>
    <t>Dylan M. Dalzell</t>
  </si>
  <si>
    <t>crowbar</t>
  </si>
  <si>
    <t>Simpsonsville</t>
  </si>
  <si>
    <t>Derek Lynn Scott</t>
  </si>
  <si>
    <t>Tuscumbia</t>
  </si>
  <si>
    <t>Josh Dunne</t>
  </si>
  <si>
    <t>Isreal Flores</t>
  </si>
  <si>
    <t>Saif Nasser Mubarek Alameri</t>
  </si>
  <si>
    <t>Hudson</t>
  </si>
  <si>
    <t>Norman Gary</t>
  </si>
  <si>
    <t>Elkhart</t>
  </si>
  <si>
    <t>Richard R. Jones</t>
  </si>
  <si>
    <t>Westley Daum</t>
  </si>
  <si>
    <t>Orange City</t>
  </si>
  <si>
    <t>Steven Wayne Liffel</t>
  </si>
  <si>
    <t>Wayne Donald Dorsey</t>
  </si>
  <si>
    <t>oar</t>
  </si>
  <si>
    <t>Fruitland Park</t>
  </si>
  <si>
    <t>Keelan Charles Murray</t>
  </si>
  <si>
    <t>Redrick Jevon Batiste</t>
  </si>
  <si>
    <t>Daniel Riedmann</t>
  </si>
  <si>
    <t>Sioux City</t>
  </si>
  <si>
    <t>Steven Garrett Ward</t>
  </si>
  <si>
    <t>Avella</t>
  </si>
  <si>
    <t>Mark Anthony Hicks</t>
  </si>
  <si>
    <t>Allen</t>
  </si>
  <si>
    <t>Stephen Joshua Whitney</t>
  </si>
  <si>
    <t>Keaau</t>
  </si>
  <si>
    <t>Brent Quinn</t>
  </si>
  <si>
    <t>Leland</t>
  </si>
  <si>
    <t>Scott MacIntosh</t>
  </si>
  <si>
    <t>machete and gun</t>
  </si>
  <si>
    <t>Forks Township</t>
  </si>
  <si>
    <t>Waltki Williams</t>
  </si>
  <si>
    <t>Sumter</t>
  </si>
  <si>
    <t>Samson G. Varner</t>
  </si>
  <si>
    <t>Greenwood</t>
  </si>
  <si>
    <t>Randy Lee Cumberledge</t>
  </si>
  <si>
    <t>Fairmont</t>
  </si>
  <si>
    <t>Jose Angel Vallarta</t>
  </si>
  <si>
    <t>Amber Lewis</t>
  </si>
  <si>
    <t>Bullhead City</t>
  </si>
  <si>
    <t>Gary Leon Herd</t>
  </si>
  <si>
    <t>Medicine Lodge</t>
  </si>
  <si>
    <t>Timothy Case</t>
  </si>
  <si>
    <t>Francisco Serna</t>
  </si>
  <si>
    <t>Rainer Tyler Smith</t>
  </si>
  <si>
    <t>Fort Valley</t>
  </si>
  <si>
    <t>Kenneth Robledo</t>
  </si>
  <si>
    <t>Lavar Montray Douglas</t>
  </si>
  <si>
    <t>Earl Labon Eubanks</t>
  </si>
  <si>
    <t>Hampton</t>
  </si>
  <si>
    <t>Robert James Hess</t>
  </si>
  <si>
    <t>Hacienda Heights</t>
  </si>
  <si>
    <t>Jeremiah N. Anderson</t>
  </si>
  <si>
    <t>Jimmy Lee Lawson</t>
  </si>
  <si>
    <t>Fidel Barrios</t>
  </si>
  <si>
    <t>Chassady LeClair</t>
  </si>
  <si>
    <t>Ryan Joseph</t>
  </si>
  <si>
    <t>Paul Kolar</t>
  </si>
  <si>
    <t>Ridgefield</t>
  </si>
  <si>
    <t>Ronald Roy Massengale</t>
  </si>
  <si>
    <t>Roy Minton</t>
  </si>
  <si>
    <t>Granite Falls</t>
  </si>
  <si>
    <t>Nick Hamilton</t>
  </si>
  <si>
    <t>Martin Gomez</t>
  </si>
  <si>
    <t>Pharr</t>
  </si>
  <si>
    <t>Brawley</t>
  </si>
  <si>
    <t>Ian Shea King</t>
  </si>
  <si>
    <t>tire iron</t>
  </si>
  <si>
    <t>Ponca City</t>
  </si>
  <si>
    <t>Colton Calaway</t>
  </si>
  <si>
    <t>Burns Flat</t>
  </si>
  <si>
    <t>William Newman</t>
  </si>
  <si>
    <t>Knox</t>
  </si>
  <si>
    <t>Raymond Salaiz</t>
  </si>
  <si>
    <t>Benjamin Ortiz</t>
  </si>
  <si>
    <t>Matthew Blake Richardson</t>
  </si>
  <si>
    <t>Saraland</t>
  </si>
  <si>
    <t>Anthony Lovell Eddington</t>
  </si>
  <si>
    <t>Coalinga</t>
  </si>
  <si>
    <t>Terrence Thomas</t>
  </si>
  <si>
    <t>Capitol Heights</t>
  </si>
  <si>
    <t>Stanley Eversol</t>
  </si>
  <si>
    <t>Palm Harbor</t>
  </si>
  <si>
    <t>Michael Tyler Jacques</t>
  </si>
  <si>
    <t>Daquan Antonio Westbrook</t>
  </si>
  <si>
    <t>Miriam Ann Savino</t>
  </si>
  <si>
    <t>Lake Wales</t>
  </si>
  <si>
    <t>Orande Kandie Hayes</t>
  </si>
  <si>
    <t>Gadsden</t>
  </si>
  <si>
    <t>Zhonghua Li</t>
  </si>
  <si>
    <t>Pico Rivera</t>
  </si>
  <si>
    <t>Gerald Hall</t>
  </si>
  <si>
    <t>James Tylka</t>
  </si>
  <si>
    <t>King City</t>
  </si>
  <si>
    <t>Joseph Garcia</t>
  </si>
  <si>
    <t>Desha</t>
  </si>
  <si>
    <t>Michael Alan Altice</t>
  </si>
  <si>
    <t>Middleburg</t>
  </si>
  <si>
    <t>Dustin Kirk</t>
  </si>
  <si>
    <t>Grass Valley</t>
  </si>
  <si>
    <t>Judy Boardman</t>
  </si>
  <si>
    <t>Pearland</t>
  </si>
  <si>
    <t>Alfonso Lopez</t>
  </si>
  <si>
    <t>North Riverside</t>
  </si>
  <si>
    <t>Jake Childers</t>
  </si>
  <si>
    <t>Campbellton</t>
  </si>
  <si>
    <t>Christopher Blake Tucker</t>
  </si>
  <si>
    <t>Spring Hill</t>
  </si>
  <si>
    <t>James L. Rich</t>
  </si>
  <si>
    <t>Chestertown</t>
  </si>
  <si>
    <t>Jamal Rollins</t>
  </si>
  <si>
    <t>Pensacola</t>
  </si>
  <si>
    <t>Dustin Selby</t>
  </si>
  <si>
    <t>Ricky Whidden</t>
  </si>
  <si>
    <t>Loxahatchee</t>
  </si>
  <si>
    <t>Jason Michael Robison</t>
  </si>
  <si>
    <t>Huntingdon County</t>
  </si>
  <si>
    <t>Chase Anthony Tuseth</t>
  </si>
  <si>
    <t>Mankato</t>
  </si>
  <si>
    <t>John McLaughlin</t>
  </si>
  <si>
    <t>Trevon Johnson</t>
  </si>
  <si>
    <t>Villa Park</t>
  </si>
  <si>
    <t>Chad Erik Roberts</t>
  </si>
  <si>
    <t>Woodstock</t>
  </si>
  <si>
    <t>Juan Carlos Cuadra</t>
  </si>
  <si>
    <t>Mark Guirguis</t>
  </si>
  <si>
    <t>James E. Lewis</t>
  </si>
  <si>
    <t>Dale Hightower</t>
  </si>
  <si>
    <t>Gilmer</t>
  </si>
  <si>
    <t>James Owens</t>
  </si>
  <si>
    <t>Joshua Martino</t>
  </si>
  <si>
    <t>Ruben Randolph</t>
  </si>
  <si>
    <t>Pomona</t>
  </si>
  <si>
    <t>Welby O'Dell Mullins</t>
  </si>
  <si>
    <t>Richard A. Jackson</t>
  </si>
  <si>
    <t>English</t>
  </si>
  <si>
    <t>Luis Vargas</t>
  </si>
  <si>
    <t>Dinuba</t>
  </si>
  <si>
    <t>Randy Wayne Cole</t>
  </si>
  <si>
    <t>Monteagle</t>
  </si>
  <si>
    <t>Sean Ryan Hake</t>
  </si>
  <si>
    <t>Sharon</t>
  </si>
  <si>
    <t>Jamal Parks</t>
  </si>
  <si>
    <t>Deerfield</t>
  </si>
  <si>
    <t>Daniel Scott Giberson</t>
  </si>
  <si>
    <t>Travis Edward Baker</t>
  </si>
  <si>
    <t>Fairland</t>
  </si>
  <si>
    <t>William Tucker Mathis</t>
  </si>
  <si>
    <t>Elkridge</t>
  </si>
  <si>
    <t>Hector Navarrete</t>
  </si>
  <si>
    <t>Carlos A. Cruz</t>
  </si>
  <si>
    <t>Independence</t>
  </si>
  <si>
    <t>Gilbert Zambronio-Lovato</t>
  </si>
  <si>
    <t>Jason Aldridge</t>
  </si>
  <si>
    <t>Cumming</t>
  </si>
  <si>
    <t>JR Williams</t>
  </si>
  <si>
    <t>Davion Henderson</t>
  </si>
  <si>
    <t>Michael Rogers</t>
  </si>
  <si>
    <t>Darrion Barnhill</t>
  </si>
  <si>
    <t>Reagan</t>
  </si>
  <si>
    <t>Ronnie Johnson</t>
  </si>
  <si>
    <t>air conditioner</t>
  </si>
  <si>
    <t>Hafez Abousamra</t>
  </si>
  <si>
    <t>Jose A. Fernandez-Ventura</t>
  </si>
  <si>
    <t>Kevin Ernest Tree</t>
  </si>
  <si>
    <t>Jamison Christopher Anderson</t>
  </si>
  <si>
    <t>Rodney L. Hoback</t>
  </si>
  <si>
    <t>Pearisburg</t>
  </si>
  <si>
    <t>Cameron Johnson</t>
  </si>
  <si>
    <t>Kahuku</t>
  </si>
  <si>
    <t>Scott Laurance Gilpin</t>
  </si>
  <si>
    <t>Jahlire Nicholson</t>
  </si>
  <si>
    <t>Eric David Anderson</t>
  </si>
  <si>
    <t>Herbert Johnson</t>
  </si>
  <si>
    <t>Sinuon Pream</t>
  </si>
  <si>
    <t>Dexter Martin Dumarce</t>
  </si>
  <si>
    <t>David Wesley Carroll</t>
  </si>
  <si>
    <t>Tyrone</t>
  </si>
  <si>
    <t>Charles Christopher McClure</t>
  </si>
  <si>
    <t>pole and knife</t>
  </si>
  <si>
    <t>Fulton</t>
  </si>
  <si>
    <t>Mohammad Azim Doudzai</t>
  </si>
  <si>
    <t>Herndon</t>
  </si>
  <si>
    <t>Christopher Dalton Sexton</t>
  </si>
  <si>
    <t>Soddy-Daisy</t>
  </si>
  <si>
    <t>Dominic Hodges</t>
  </si>
  <si>
    <t>Twentynine Palms</t>
  </si>
  <si>
    <t>Stoney McJunkin</t>
  </si>
  <si>
    <t>Watts</t>
  </si>
  <si>
    <t>Genevive Dawes</t>
  </si>
  <si>
    <t>Daniel Darnell Stroughter</t>
  </si>
  <si>
    <t>Marquis Thomas</t>
  </si>
  <si>
    <t>Gary</t>
  </si>
  <si>
    <t>Melvin DeLong</t>
  </si>
  <si>
    <t>Grand Forks</t>
  </si>
  <si>
    <t>Marlon Joel Rodas-Sanchez</t>
  </si>
  <si>
    <t>Salinas</t>
  </si>
  <si>
    <t>William D. Fisher</t>
  </si>
  <si>
    <t>Woodford</t>
  </si>
  <si>
    <t>Christopher Garza</t>
  </si>
  <si>
    <t>Fritch</t>
  </si>
  <si>
    <t>Elijah Smith</t>
  </si>
  <si>
    <t>Florissant</t>
  </si>
  <si>
    <t>Gino Martin Palazzolo</t>
  </si>
  <si>
    <t>Ronnie Lee Shorter</t>
  </si>
  <si>
    <t>Paul Carr Palmer</t>
  </si>
  <si>
    <t>Jean</t>
  </si>
  <si>
    <t>Jon M. Alspaugh</t>
  </si>
  <si>
    <t>Waldoboro</t>
  </si>
  <si>
    <t>Christopher Thompkins</t>
  </si>
  <si>
    <t>Jorge Victor</t>
  </si>
  <si>
    <t>Carson</t>
  </si>
  <si>
    <t>Angel Ramos</t>
  </si>
  <si>
    <t>Gary Mark Wigley</t>
  </si>
  <si>
    <t>Brooklet</t>
  </si>
  <si>
    <t>Daniel D. Rogers</t>
  </si>
  <si>
    <t>Bruce Altenburger</t>
  </si>
  <si>
    <t>Armond Brown</t>
  </si>
  <si>
    <t>Kenner</t>
  </si>
  <si>
    <t>Josue Gallardo</t>
  </si>
  <si>
    <t>Atascadero</t>
  </si>
  <si>
    <t>Dakota A. Lukecart</t>
  </si>
  <si>
    <t>Arties Manning</t>
  </si>
  <si>
    <t>Antonio Arturo Perez Garcia</t>
  </si>
  <si>
    <t>Jeremy Lopez-Robledo</t>
  </si>
  <si>
    <t>Jonathan David Sper</t>
  </si>
  <si>
    <t>Algoma Township</t>
  </si>
  <si>
    <t>Ramon Milanez</t>
  </si>
  <si>
    <t>Kuna</t>
  </si>
  <si>
    <t>Jose Efrain Rodriguez</t>
  </si>
  <si>
    <t>Lancaster City</t>
  </si>
  <si>
    <t>Micah R. Lambert</t>
  </si>
  <si>
    <t>Kevin Darnell Washington</t>
  </si>
  <si>
    <t>Southaven</t>
  </si>
  <si>
    <t>Donovan Paul Scheurich</t>
  </si>
  <si>
    <t>Millston</t>
  </si>
  <si>
    <t>Josue Javier Diaz</t>
  </si>
  <si>
    <t>Kerry Lee Coomer</t>
  </si>
  <si>
    <t>Overlea</t>
  </si>
  <si>
    <t>Deaundre Phillips</t>
  </si>
  <si>
    <t>William Brigham</t>
  </si>
  <si>
    <t>Madison Township</t>
  </si>
  <si>
    <t>Eduardo Hernandez</t>
  </si>
  <si>
    <t>Alhambra</t>
  </si>
  <si>
    <t>Gerardo Coronado</t>
  </si>
  <si>
    <t>Fort Stockton</t>
  </si>
  <si>
    <t>Mi'Chance Dunlap-Gittens</t>
  </si>
  <si>
    <t>Matthew Zank</t>
  </si>
  <si>
    <t>Bradley Joseph Szacaks</t>
  </si>
  <si>
    <t>Val Thomas</t>
  </si>
  <si>
    <t>Oakdale</t>
  </si>
  <si>
    <t>Steve Salgado</t>
  </si>
  <si>
    <t>Marvin Washington</t>
  </si>
  <si>
    <t>Kiowa</t>
  </si>
  <si>
    <t>Jeremy Dowell</t>
  </si>
  <si>
    <t>Lynnwood</t>
  </si>
  <si>
    <t>Refugio Alvarez</t>
  </si>
  <si>
    <t>Spencer Herckt</t>
  </si>
  <si>
    <t>Hollywood</t>
  </si>
  <si>
    <t>Tavis Crane</t>
  </si>
  <si>
    <t>Michael Russo</t>
  </si>
  <si>
    <t>Highland</t>
  </si>
  <si>
    <t>Kris Kristl</t>
  </si>
  <si>
    <t>Michael Sword</t>
  </si>
  <si>
    <t>Orange Park</t>
  </si>
  <si>
    <t>Miguel Angel Silva</t>
  </si>
  <si>
    <t>Wichita Falls</t>
  </si>
  <si>
    <t>Jose Gonzales Lera</t>
  </si>
  <si>
    <t>Olympic Valley</t>
  </si>
  <si>
    <t>Yia Lee</t>
  </si>
  <si>
    <t>Panhandle</t>
  </si>
  <si>
    <t>William David Whetstone</t>
  </si>
  <si>
    <t>Jamake Cason Thomas</t>
  </si>
  <si>
    <t>Rowland</t>
  </si>
  <si>
    <t>Daniel McMasters</t>
  </si>
  <si>
    <t>Grafton</t>
  </si>
  <si>
    <t>Marco A. Gomez</t>
  </si>
  <si>
    <t>Forest Park</t>
  </si>
  <si>
    <t>Daniel Loren Rucker</t>
  </si>
  <si>
    <t>Johnnie J. Harris</t>
  </si>
  <si>
    <t>Thomas Scott Henry</t>
  </si>
  <si>
    <t>DeLand</t>
  </si>
  <si>
    <t>Peter Torres</t>
  </si>
  <si>
    <t>Moultrie</t>
  </si>
  <si>
    <t>Nana Adomako</t>
  </si>
  <si>
    <t>Shelly Porter</t>
  </si>
  <si>
    <t>Englewood</t>
  </si>
  <si>
    <t>Andrew Byrd</t>
  </si>
  <si>
    <t>Jerome Allen</t>
  </si>
  <si>
    <t>Cole Wooley</t>
  </si>
  <si>
    <t>Commerce City</t>
  </si>
  <si>
    <t>Gerardo Vasquez</t>
  </si>
  <si>
    <t>Santa Monica</t>
  </si>
  <si>
    <t>Bradley Nelson</t>
  </si>
  <si>
    <t>Mt. Pleasant</t>
  </si>
  <si>
    <t>Curtis Jamal Deal</t>
  </si>
  <si>
    <t>Richard Latimer</t>
  </si>
  <si>
    <t>Howland Township</t>
  </si>
  <si>
    <t>Kenneth B. Huntzinger</t>
  </si>
  <si>
    <t>Alex Christopher Davis</t>
  </si>
  <si>
    <t>Jackson County</t>
  </si>
  <si>
    <t>Donald Parker</t>
  </si>
  <si>
    <t>Henry James Hunter</t>
  </si>
  <si>
    <t>Anadarko</t>
  </si>
  <si>
    <t>Chad Robertson</t>
  </si>
  <si>
    <t>Quanice Derrick Hayes</t>
  </si>
  <si>
    <t>Crownpoint</t>
  </si>
  <si>
    <t>Vincent Palma</t>
  </si>
  <si>
    <t>Geneva Township</t>
  </si>
  <si>
    <t>Juan Salinas</t>
  </si>
  <si>
    <t>Justin Burton</t>
  </si>
  <si>
    <t>Jocques Scott Clemmons</t>
  </si>
  <si>
    <t>Kadhar Bailey</t>
  </si>
  <si>
    <t>Vassalboro</t>
  </si>
  <si>
    <t>Ambroshia Fagre</t>
  </si>
  <si>
    <t>James Stephen McMullen</t>
  </si>
  <si>
    <t>Bethany</t>
  </si>
  <si>
    <t>Carlos Keith Blackman</t>
  </si>
  <si>
    <t>Darryl L. Fuqua</t>
  </si>
  <si>
    <t>Bridgeton</t>
  </si>
  <si>
    <t>Michelle Robey</t>
  </si>
  <si>
    <t>Jason Robert Mendez</t>
  </si>
  <si>
    <t>Pekelo Sanchez</t>
  </si>
  <si>
    <t>Aiea</t>
  </si>
  <si>
    <t>Alonzo E. Ashley</t>
  </si>
  <si>
    <t>William A. Young</t>
  </si>
  <si>
    <t>Terrell</t>
  </si>
  <si>
    <t>Willard Eugene Scott</t>
  </si>
  <si>
    <t>Bryan Devin Carreno</t>
  </si>
  <si>
    <t>Santa Barbara</t>
  </si>
  <si>
    <t>Brandon S. Lambert</t>
  </si>
  <si>
    <t>Drey Krause</t>
  </si>
  <si>
    <t>Golden Shores</t>
  </si>
  <si>
    <t>Raynard Burton</t>
  </si>
  <si>
    <t>Michael Lee Morris</t>
  </si>
  <si>
    <t>David Zimmerman</t>
  </si>
  <si>
    <t>Vincennes</t>
  </si>
  <si>
    <t>Steven C. Oliger</t>
  </si>
  <si>
    <t>Kenneth Lee Bailey</t>
  </si>
  <si>
    <t>Andrew McClendon</t>
  </si>
  <si>
    <t>Cape Girardeau</t>
  </si>
  <si>
    <t>Mauro Garnica</t>
  </si>
  <si>
    <t>Newman</t>
  </si>
  <si>
    <t>Kadeem Torres</t>
  </si>
  <si>
    <t>Joseph Tamayo</t>
  </si>
  <si>
    <t>Jimmy Briggs</t>
  </si>
  <si>
    <t>Gardena</t>
  </si>
  <si>
    <t>Jonathon  Daniel Simmons</t>
  </si>
  <si>
    <t>Douglas City</t>
  </si>
  <si>
    <t>Joshua Henry</t>
  </si>
  <si>
    <t>Grand Prarie</t>
  </si>
  <si>
    <t>David English</t>
  </si>
  <si>
    <t>Jean R. Valescot</t>
  </si>
  <si>
    <t>Big Lake</t>
  </si>
  <si>
    <t>Jesse Enjaian</t>
  </si>
  <si>
    <t>Chance David Baker</t>
  </si>
  <si>
    <t>Keo Crockett</t>
  </si>
  <si>
    <t>Efland</t>
  </si>
  <si>
    <t>Christopher Carter</t>
  </si>
  <si>
    <t>Sergio Reyes</t>
  </si>
  <si>
    <t>Kyle Riggs</t>
  </si>
  <si>
    <t>Bull Shoals</t>
  </si>
  <si>
    <t>Manuel Encinas</t>
  </si>
  <si>
    <t>Jason Fanning</t>
  </si>
  <si>
    <t>Taylor Hodge</t>
  </si>
  <si>
    <t>Douglas Michael Smith</t>
  </si>
  <si>
    <t>Don Clark</t>
  </si>
  <si>
    <t>Nicolas Sanchez</t>
  </si>
  <si>
    <t>Roy</t>
  </si>
  <si>
    <t>Bartolo Justice Sambrano</t>
  </si>
  <si>
    <t>Misael Macias Cano</t>
  </si>
  <si>
    <t>Medger Blake</t>
  </si>
  <si>
    <t>Conroe</t>
  </si>
  <si>
    <t>Kyle Copson</t>
  </si>
  <si>
    <t>Morgan London Rankins</t>
  </si>
  <si>
    <t>David Lee Montano</t>
  </si>
  <si>
    <t>Newton</t>
  </si>
  <si>
    <t>Kenneth Robertson</t>
  </si>
  <si>
    <t>Fairfax</t>
  </si>
  <si>
    <t>Jimmie Patton</t>
  </si>
  <si>
    <t>Steven Valenzuela</t>
  </si>
  <si>
    <t>Timothy Lionel Williams</t>
  </si>
  <si>
    <t>Michael T. Stoudt</t>
  </si>
  <si>
    <t>Joey Isgrigg</t>
  </si>
  <si>
    <t>London</t>
  </si>
  <si>
    <t>Jacqueline Cheyanne Johnson</t>
  </si>
  <si>
    <t>Lorenzo Antoine Cruz</t>
  </si>
  <si>
    <t>Rocklin</t>
  </si>
  <si>
    <t>William Dwayne Darby</t>
  </si>
  <si>
    <t>Lumpkin</t>
  </si>
  <si>
    <t>Jacob Taulbee</t>
  </si>
  <si>
    <t>Evin Sanna Olsen</t>
  </si>
  <si>
    <t>Barry Michael Zumwalt</t>
  </si>
  <si>
    <t>Aragonite</t>
  </si>
  <si>
    <t>James Leroy Marker</t>
  </si>
  <si>
    <t>Floral City</t>
  </si>
  <si>
    <t>Joey J. Bridges</t>
  </si>
  <si>
    <t>Shelby</t>
  </si>
  <si>
    <t>Shawn M. Igers</t>
  </si>
  <si>
    <t>Earl Riley</t>
  </si>
  <si>
    <t>Christopher Redding</t>
  </si>
  <si>
    <t>Jose Olivares</t>
  </si>
  <si>
    <t>Epthen Lamont Johnson</t>
  </si>
  <si>
    <t>Lufkin</t>
  </si>
  <si>
    <t>John Hall</t>
  </si>
  <si>
    <t>Rib Mountain</t>
  </si>
  <si>
    <t>Isidro Bazan Jr</t>
  </si>
  <si>
    <t>San Marcos</t>
  </si>
  <si>
    <t>Michael Cisneros</t>
  </si>
  <si>
    <t>Rafael Navarro-Garcia</t>
  </si>
  <si>
    <t>Ramon Andrade</t>
  </si>
  <si>
    <t>Michael Kocher</t>
  </si>
  <si>
    <t>Dave Phoenix</t>
  </si>
  <si>
    <t>Lemoore</t>
  </si>
  <si>
    <t>George Lee Seeton</t>
  </si>
  <si>
    <t>Joseph Scott Inabinet</t>
  </si>
  <si>
    <t>Fountain Inn</t>
  </si>
  <si>
    <t>Edward Manning</t>
  </si>
  <si>
    <t>Cabazon</t>
  </si>
  <si>
    <t>Alejandro Valencia Mendez</t>
  </si>
  <si>
    <t>Roy Dale Evans</t>
  </si>
  <si>
    <t>Medina</t>
  </si>
  <si>
    <t>Dennis Todd Rogers</t>
  </si>
  <si>
    <t>Ladera Heights</t>
  </si>
  <si>
    <t>Frank W. Wratny</t>
  </si>
  <si>
    <t>Union Township</t>
  </si>
  <si>
    <t>Riverside</t>
  </si>
  <si>
    <t>Iaroslav Mosiiuk</t>
  </si>
  <si>
    <t>Steven Schiltz</t>
  </si>
  <si>
    <t>baseball bat and bottle</t>
  </si>
  <si>
    <t>Huntington Beach</t>
  </si>
  <si>
    <t>Jesus Alberto Geney</t>
  </si>
  <si>
    <t>Damon Seitz</t>
  </si>
  <si>
    <t>Escondido</t>
  </si>
  <si>
    <t>Mark Robert Carlberg</t>
  </si>
  <si>
    <t>Midlothian</t>
  </si>
  <si>
    <t>Brandon Wiley</t>
  </si>
  <si>
    <t>East Baton Rouge</t>
  </si>
  <si>
    <t>Manuel Gonzalez</t>
  </si>
  <si>
    <t>Bellingham</t>
  </si>
  <si>
    <t>Michael Anthony Perez</t>
  </si>
  <si>
    <t>Luke O. Stewart</t>
  </si>
  <si>
    <t>Euclid</t>
  </si>
  <si>
    <t>Noel Aaron Russell</t>
  </si>
  <si>
    <t>Rashad Daquan Opher</t>
  </si>
  <si>
    <t>Woodlawn</t>
  </si>
  <si>
    <t>Christopher Apostolos</t>
  </si>
  <si>
    <t>Toms River</t>
  </si>
  <si>
    <t>Ryan L. Rosa</t>
  </si>
  <si>
    <t>Fife</t>
  </si>
  <si>
    <t>Alexander Meltz</t>
  </si>
  <si>
    <t>Shawn Anthony Dumitras</t>
  </si>
  <si>
    <t>Panama City Beach</t>
  </si>
  <si>
    <t>Elena "Ebbie" Mondragon</t>
  </si>
  <si>
    <t>Cordale Quinn Handy</t>
  </si>
  <si>
    <t>Todd Munson</t>
  </si>
  <si>
    <t>Frederick Ricardo Brown</t>
  </si>
  <si>
    <t>Warren</t>
  </si>
  <si>
    <t>Jermaine Claybrooks</t>
  </si>
  <si>
    <t>Daniel Donarski</t>
  </si>
  <si>
    <t>Rodney James Hess</t>
  </si>
  <si>
    <t>Patrick Earl Gatson</t>
  </si>
  <si>
    <t>Brentant M. Lahey</t>
  </si>
  <si>
    <t>Nancy Jane Lewellyn</t>
  </si>
  <si>
    <t>Desmond Phillips</t>
  </si>
  <si>
    <t>Kevin C. Perry</t>
  </si>
  <si>
    <t>Benjamin Christian Barnes</t>
  </si>
  <si>
    <t>Jason Dennis Watkins</t>
  </si>
  <si>
    <t>Cedartown</t>
  </si>
  <si>
    <t>Clifton Knickmeyer</t>
  </si>
  <si>
    <t>Affton</t>
  </si>
  <si>
    <t>Alteria Woods</t>
  </si>
  <si>
    <t>Gifford</t>
  </si>
  <si>
    <t>Trevor Allen Brice Gingras</t>
  </si>
  <si>
    <t>Cape Canaveral</t>
  </si>
  <si>
    <t>Mario Simoes</t>
  </si>
  <si>
    <t>Desert Hot Springs</t>
  </si>
  <si>
    <t>Charles Harris</t>
  </si>
  <si>
    <t>Booneville</t>
  </si>
  <si>
    <t>Don Johnson</t>
  </si>
  <si>
    <t>Crowley</t>
  </si>
  <si>
    <t>Nengmy Vang</t>
  </si>
  <si>
    <t>Weston</t>
  </si>
  <si>
    <t>William Stokes</t>
  </si>
  <si>
    <t>Eddie Davis</t>
  </si>
  <si>
    <t>Sheridan</t>
  </si>
  <si>
    <t>Francisco Valdez</t>
  </si>
  <si>
    <t>Reno Joseph Owens</t>
  </si>
  <si>
    <t>Austin Tyler Macon</t>
  </si>
  <si>
    <t>Matthew Gambaro</t>
  </si>
  <si>
    <t>Cisco</t>
  </si>
  <si>
    <t>Fred Barragan</t>
  </si>
  <si>
    <t>Paul Parienlla</t>
  </si>
  <si>
    <t>Anderson</t>
  </si>
  <si>
    <t>Michael Hornibrook</t>
  </si>
  <si>
    <t>Justin Quincy Smith</t>
  </si>
  <si>
    <t>David Eric Ufferman</t>
  </si>
  <si>
    <t>Delray Beach</t>
  </si>
  <si>
    <t>Steven Hopwood</t>
  </si>
  <si>
    <t>Lewisburg</t>
  </si>
  <si>
    <t>Pryor Spencer Bailey</t>
  </si>
  <si>
    <t>Richard Alexander Tilley</t>
  </si>
  <si>
    <t>Montgomery Village</t>
  </si>
  <si>
    <t>Peter J. Doffin</t>
  </si>
  <si>
    <t>Lafayette</t>
  </si>
  <si>
    <t>Lee Pat Milks</t>
  </si>
  <si>
    <t>Manistee</t>
  </si>
  <si>
    <t>Daniel Hendrix</t>
  </si>
  <si>
    <t>Troy Boyle</t>
  </si>
  <si>
    <t>Doyle Wayne Johnson</t>
  </si>
  <si>
    <t>Byars</t>
  </si>
  <si>
    <t>Leroy Brown</t>
  </si>
  <si>
    <t>Fred Ratliff</t>
  </si>
  <si>
    <t>Lawrenceburg</t>
  </si>
  <si>
    <t>Dennis Wasson</t>
  </si>
  <si>
    <t>Whitewright</t>
  </si>
  <si>
    <t>Christopher Angelo Pizzichetta</t>
  </si>
  <si>
    <t>Cranbury Township</t>
  </si>
  <si>
    <t>Marcus Williams</t>
  </si>
  <si>
    <t>Cantonment</t>
  </si>
  <si>
    <t>Phosowath Sengphong</t>
  </si>
  <si>
    <t>Jose Antonio Hernandez</t>
  </si>
  <si>
    <t>Pendleton</t>
  </si>
  <si>
    <t>Rogelio Vidal Landa</t>
  </si>
  <si>
    <t>Michael Maldonado</t>
  </si>
  <si>
    <t>Stephen Connard Ferry</t>
  </si>
  <si>
    <t>Michael Alcaraz</t>
  </si>
  <si>
    <t>Goshen</t>
  </si>
  <si>
    <t>Austin Dakota Snyder</t>
  </si>
  <si>
    <t>Christopher Wade</t>
  </si>
  <si>
    <t>Westerville</t>
  </si>
  <si>
    <t>Benjamin Ailstock</t>
  </si>
  <si>
    <t>Glenn Watenpool</t>
  </si>
  <si>
    <t>Richard Xavier Summers</t>
  </si>
  <si>
    <t>Largo</t>
  </si>
  <si>
    <t>Kenneth Francis</t>
  </si>
  <si>
    <t>Jeffrey Lynn Curry</t>
  </si>
  <si>
    <t>Kyle</t>
  </si>
  <si>
    <t>Gregory Kever</t>
  </si>
  <si>
    <t>Jose Gonzales Rendon</t>
  </si>
  <si>
    <t>Santa Paula</t>
  </si>
  <si>
    <t>William Baker</t>
  </si>
  <si>
    <t>Jeffrey Findlay</t>
  </si>
  <si>
    <t>Zelalem Eshetu Ewnetu</t>
  </si>
  <si>
    <t>Erik Pamias</t>
  </si>
  <si>
    <t>Avondale</t>
  </si>
  <si>
    <t>Charles Johnston</t>
  </si>
  <si>
    <t>Udall</t>
  </si>
  <si>
    <t>Thomas Gezotis</t>
  </si>
  <si>
    <t>Suffield</t>
  </si>
  <si>
    <t>Charles Shands</t>
  </si>
  <si>
    <t>Spanaway</t>
  </si>
  <si>
    <t>Ivan Wilson</t>
  </si>
  <si>
    <t>Mandan</t>
  </si>
  <si>
    <t>Olugbalah Ridley</t>
  </si>
  <si>
    <t>West Memphis</t>
  </si>
  <si>
    <t>David Airth</t>
  </si>
  <si>
    <t>Newport Beach</t>
  </si>
  <si>
    <t>Frederick H. Hall</t>
  </si>
  <si>
    <t>Colebrook Township</t>
  </si>
  <si>
    <t>Isaiah Murrietta-Golding</t>
  </si>
  <si>
    <t>Darren Jahnke</t>
  </si>
  <si>
    <t>Vadnais Heights</t>
  </si>
  <si>
    <t>Michael Zennie Dial II</t>
  </si>
  <si>
    <t>Clarksville</t>
  </si>
  <si>
    <t>Casey Desper</t>
  </si>
  <si>
    <t>Brandywine</t>
  </si>
  <si>
    <t>Keith Price</t>
  </si>
  <si>
    <t>Marion Lee Holliday</t>
  </si>
  <si>
    <t>Logan County</t>
  </si>
  <si>
    <t>Damarius Butts</t>
  </si>
  <si>
    <t>Jose Trejo</t>
  </si>
  <si>
    <t>Brandon Pequeno</t>
  </si>
  <si>
    <t>Sariah Marie Lane</t>
  </si>
  <si>
    <t>Ray Valdez</t>
  </si>
  <si>
    <t>Chance Rickie Thompson</t>
  </si>
  <si>
    <t>West Linn</t>
  </si>
  <si>
    <t>Joseph Sin</t>
  </si>
  <si>
    <t>Yuba City</t>
  </si>
  <si>
    <t>William D. Spates</t>
  </si>
  <si>
    <t>Michael Wilson-Salzl</t>
  </si>
  <si>
    <t>Wayne Noel Simard</t>
  </si>
  <si>
    <t>Robert Becker</t>
  </si>
  <si>
    <t>Stewartstown</t>
  </si>
  <si>
    <t>Kendell Wilson</t>
  </si>
  <si>
    <t>Jacy Kevin McManus</t>
  </si>
  <si>
    <t>Wolf Creek</t>
  </si>
  <si>
    <t>Daezion Turner</t>
  </si>
  <si>
    <t>Hakim McNair</t>
  </si>
  <si>
    <t>Fred Cardenas</t>
  </si>
  <si>
    <t>Juan Manuel Avilla</t>
  </si>
  <si>
    <t>Bellflower</t>
  </si>
  <si>
    <t>Gavin Williams</t>
  </si>
  <si>
    <t>Lizella</t>
  </si>
  <si>
    <t>Charles Bossinger</t>
  </si>
  <si>
    <t>Lewistown</t>
  </si>
  <si>
    <t>Jason Thomas Christian</t>
  </si>
  <si>
    <t>Selwyn Aubrey Hall</t>
  </si>
  <si>
    <t>Burgon Sealy</t>
  </si>
  <si>
    <t>Tim A. Holmgren</t>
  </si>
  <si>
    <t>Avery Richard</t>
  </si>
  <si>
    <t>Luis Fernando Pacheco</t>
  </si>
  <si>
    <t>San Mateo</t>
  </si>
  <si>
    <t>Jordan Edwards</t>
  </si>
  <si>
    <t>Balch Springs</t>
  </si>
  <si>
    <t>Gene Bernhardt</t>
  </si>
  <si>
    <t>Papaaloa</t>
  </si>
  <si>
    <t>Caleb Jackson</t>
  </si>
  <si>
    <t>Andrew James Lucero</t>
  </si>
  <si>
    <t>Eldorado</t>
  </si>
  <si>
    <t>Devin Hawkins</t>
  </si>
  <si>
    <t>Tom</t>
  </si>
  <si>
    <t>Peter Raymond Selis</t>
  </si>
  <si>
    <t>University City</t>
  </si>
  <si>
    <t>James Edward Ray</t>
  </si>
  <si>
    <t>Joseph William Alain</t>
  </si>
  <si>
    <t>Jason Sebastian Roque</t>
  </si>
  <si>
    <t>Rodney Henderson</t>
  </si>
  <si>
    <t>Mirza Tatlic</t>
  </si>
  <si>
    <t>Malik Carey</t>
  </si>
  <si>
    <t>Grand Rapids</t>
  </si>
  <si>
    <t>William Dean</t>
  </si>
  <si>
    <t>Peachtree City</t>
  </si>
  <si>
    <t>Nicholas Flusche</t>
  </si>
  <si>
    <t>Lucille Espinosa</t>
  </si>
  <si>
    <t>Katy</t>
  </si>
  <si>
    <t>Jacob Peterson</t>
  </si>
  <si>
    <t>Cedric Jamal Mifflin</t>
  </si>
  <si>
    <t>Jose Hernandez-Rossy</t>
  </si>
  <si>
    <t>Steven Price</t>
  </si>
  <si>
    <t>Landon Nobles</t>
  </si>
  <si>
    <t>Mikel Laney McIntyre</t>
  </si>
  <si>
    <t>Anthony David Soderberg</t>
  </si>
  <si>
    <t>Jayson Negron</t>
  </si>
  <si>
    <t>Bridgeport</t>
  </si>
  <si>
    <t>Terry Percy Campbell</t>
  </si>
  <si>
    <t>Joseph Jaster</t>
  </si>
  <si>
    <t>John Bittle</t>
  </si>
  <si>
    <t>Lexington</t>
  </si>
  <si>
    <t>Scott N. Bloomfield</t>
  </si>
  <si>
    <t>Tiffin</t>
  </si>
  <si>
    <t>Ian Thomas Little</t>
  </si>
  <si>
    <t>Brighton Township</t>
  </si>
  <si>
    <t>Terrell Kyreem Johnson</t>
  </si>
  <si>
    <t>Robin White</t>
  </si>
  <si>
    <t>Jeroen Peter Koornwinder</t>
  </si>
  <si>
    <t>Barona Indian Reservation</t>
  </si>
  <si>
    <t>Ryan Lowell</t>
  </si>
  <si>
    <t>Jonathan David Victor</t>
  </si>
  <si>
    <t>Baldwin County</t>
  </si>
  <si>
    <t>Phillip O'Shea</t>
  </si>
  <si>
    <t>Jupiter</t>
  </si>
  <si>
    <t>Ronald Singletary</t>
  </si>
  <si>
    <t>Maxwell Holt</t>
  </si>
  <si>
    <t>West Allis</t>
  </si>
  <si>
    <t>Clarence E. Coats</t>
  </si>
  <si>
    <t>David Jay Juarez</t>
  </si>
  <si>
    <t>James A. Burton</t>
  </si>
  <si>
    <t>Jonie Block</t>
  </si>
  <si>
    <t>Jaison Fitzgerald</t>
  </si>
  <si>
    <t>Buford Shane Whitson</t>
  </si>
  <si>
    <t>Emmanuel Ibarra</t>
  </si>
  <si>
    <t>Del Mar</t>
  </si>
  <si>
    <t>Keith Andrew Chesser</t>
  </si>
  <si>
    <t>Wewoka</t>
  </si>
  <si>
    <t>Isabelle Duval</t>
  </si>
  <si>
    <t>Tristan Long</t>
  </si>
  <si>
    <t>Edwin Fuentes</t>
  </si>
  <si>
    <t>Tustin</t>
  </si>
  <si>
    <t>Marshall Barrus</t>
  </si>
  <si>
    <t>Three Forks</t>
  </si>
  <si>
    <t>Daniel George Boak</t>
  </si>
  <si>
    <t>Anthony Paul Ardo</t>
  </si>
  <si>
    <t>fireworks</t>
  </si>
  <si>
    <t>Lower Mount Bethel</t>
  </si>
  <si>
    <t>Roger Bubar</t>
  </si>
  <si>
    <t>Belgrade</t>
  </si>
  <si>
    <t>Shannon Edward Estill</t>
  </si>
  <si>
    <t>Jimmie Montel Sanders</t>
  </si>
  <si>
    <t>Appleton</t>
  </si>
  <si>
    <t>Joseph M. Hodgin</t>
  </si>
  <si>
    <t>Ricco Devante Holden</t>
  </si>
  <si>
    <t>Converse</t>
  </si>
  <si>
    <t>Carlos Garcia Petrovich</t>
  </si>
  <si>
    <t>Aaron M. Thompson</t>
  </si>
  <si>
    <t>Mountain Home</t>
  </si>
  <si>
    <t>Michael Anthony Bonini</t>
  </si>
  <si>
    <t>Pahrump</t>
  </si>
  <si>
    <t>John Eno</t>
  </si>
  <si>
    <t>Albert Gagnier</t>
  </si>
  <si>
    <t>Jorge Alberto Fuentes</t>
  </si>
  <si>
    <t>Hayden J. Stutz</t>
  </si>
  <si>
    <t>Shawn Buck</t>
  </si>
  <si>
    <t>Hector Gamboa</t>
  </si>
  <si>
    <t>San Rafael</t>
  </si>
  <si>
    <t>Jamie J. Robinson</t>
  </si>
  <si>
    <t>Joseph Zimmerman</t>
  </si>
  <si>
    <t>Ron Harlan Lewallen</t>
  </si>
  <si>
    <t>Oneida</t>
  </si>
  <si>
    <t>Eduardo Valencia</t>
  </si>
  <si>
    <t>Austell</t>
  </si>
  <si>
    <t>Shaquian Tyrone Johnson</t>
  </si>
  <si>
    <t>Cary</t>
  </si>
  <si>
    <t>Francis de la Cruz</t>
  </si>
  <si>
    <t>Chad Dionne</t>
  </si>
  <si>
    <t>Arundel</t>
  </si>
  <si>
    <t>Joseph Godinez</t>
  </si>
  <si>
    <t>Vacaville</t>
  </si>
  <si>
    <t>Larry Warren Kipps</t>
  </si>
  <si>
    <t>Gerrardstown</t>
  </si>
  <si>
    <t>Roman Jade Carrillo</t>
  </si>
  <si>
    <t>James Gleason</t>
  </si>
  <si>
    <t>Hesperia</t>
  </si>
  <si>
    <t>James Daniel Hill</t>
  </si>
  <si>
    <t>Centennial</t>
  </si>
  <si>
    <t>Francisco Suarez-Madonado</t>
  </si>
  <si>
    <t>Edward Everett Courtenay</t>
  </si>
  <si>
    <t>Yulee</t>
  </si>
  <si>
    <t>Charles Darnell Baker</t>
  </si>
  <si>
    <t>Abbeville</t>
  </si>
  <si>
    <t>Marc Brandon Davis</t>
  </si>
  <si>
    <t>Petal</t>
  </si>
  <si>
    <t>Naway Willy</t>
  </si>
  <si>
    <t>Corsean Lewis</t>
  </si>
  <si>
    <t>Antonio Gerardo Rodriguez</t>
  </si>
  <si>
    <t>Donald Lee Cramer</t>
  </si>
  <si>
    <t>Jeremy Austin Lindsey</t>
  </si>
  <si>
    <t>Callahan</t>
  </si>
  <si>
    <t>Bruce Dawley</t>
  </si>
  <si>
    <t>Campo</t>
  </si>
  <si>
    <t>Charles Edgar Mullins</t>
  </si>
  <si>
    <t>Bardstown</t>
  </si>
  <si>
    <t>John Spaulding</t>
  </si>
  <si>
    <t>Quentin Louis Case</t>
  </si>
  <si>
    <t>Lakes Wales</t>
  </si>
  <si>
    <t>Adrian Maurice Hardeman</t>
  </si>
  <si>
    <t>Gonzales County</t>
  </si>
  <si>
    <t>Mark Ellis</t>
  </si>
  <si>
    <t>Orrington</t>
  </si>
  <si>
    <t>David W. Hamilton</t>
  </si>
  <si>
    <t>Salvadro Alfredo Pablo Lopez</t>
  </si>
  <si>
    <t>Isaiah M. Hammett</t>
  </si>
  <si>
    <t>Blaine Robert Erb</t>
  </si>
  <si>
    <t>Dundalk</t>
  </si>
  <si>
    <t>Donald Smith</t>
  </si>
  <si>
    <t>Michele Rice</t>
  </si>
  <si>
    <t>Oscar Junior</t>
  </si>
  <si>
    <t>Stephen Rich</t>
  </si>
  <si>
    <t>Paul Mashburn</t>
  </si>
  <si>
    <t>Roland</t>
  </si>
  <si>
    <t>David Jones</t>
  </si>
  <si>
    <t>Antonio Juarez</t>
  </si>
  <si>
    <t>Lyons</t>
  </si>
  <si>
    <t>Theodore Brendecke</t>
  </si>
  <si>
    <t>Joshua Barre</t>
  </si>
  <si>
    <t>Isaiah Obet</t>
  </si>
  <si>
    <t>Robin Blaylock</t>
  </si>
  <si>
    <t>North English</t>
  </si>
  <si>
    <t>Emmett Edward Hall</t>
  </si>
  <si>
    <t>Abilene</t>
  </si>
  <si>
    <t>Terry Williams</t>
  </si>
  <si>
    <t>Eleuterio Amaya-Torres</t>
  </si>
  <si>
    <t>Plano</t>
  </si>
  <si>
    <t>John Wesley Bays</t>
  </si>
  <si>
    <t>Trosper</t>
  </si>
  <si>
    <t>Avery D. Metrejean</t>
  </si>
  <si>
    <t>Cade</t>
  </si>
  <si>
    <t>Johnny Platas</t>
  </si>
  <si>
    <t>Austin Durham</t>
  </si>
  <si>
    <t>Jerseyville</t>
  </si>
  <si>
    <t>Barry Jones</t>
  </si>
  <si>
    <t>Jordan Frazier</t>
  </si>
  <si>
    <t>Chazz Brown</t>
  </si>
  <si>
    <t>James T. Hodgkinson</t>
  </si>
  <si>
    <t>Michael Morris</t>
  </si>
  <si>
    <t>Somerville</t>
  </si>
  <si>
    <t>Tommy Le</t>
  </si>
  <si>
    <t>pen</t>
  </si>
  <si>
    <t>Robert J. Berube</t>
  </si>
  <si>
    <t>Water Valley</t>
  </si>
  <si>
    <t>Hector Cisneros Soria</t>
  </si>
  <si>
    <t>Sergio Valdovinos</t>
  </si>
  <si>
    <t>Madera</t>
  </si>
  <si>
    <t>Jamie Dougan</t>
  </si>
  <si>
    <t>Nathan Banks</t>
  </si>
  <si>
    <t>Samantha Aguilar</t>
  </si>
  <si>
    <t>Montebello</t>
  </si>
  <si>
    <t>Joseph Paul Hogan</t>
  </si>
  <si>
    <t>Charleena Lyles</t>
  </si>
  <si>
    <t>William Webster</t>
  </si>
  <si>
    <t>Waukesha</t>
  </si>
  <si>
    <t>Matthew Colton Stover</t>
  </si>
  <si>
    <t>Alton Folmar</t>
  </si>
  <si>
    <t>David Pacas</t>
  </si>
  <si>
    <t>David Bryan Creson</t>
  </si>
  <si>
    <t>Jacob Faulkner</t>
  </si>
  <si>
    <t>St. Clair Township</t>
  </si>
  <si>
    <t>Robb Stewart</t>
  </si>
  <si>
    <t>Lehigh</t>
  </si>
  <si>
    <t>Pedro Ramirez</t>
  </si>
  <si>
    <t>Brandon D. Lukenbill</t>
  </si>
  <si>
    <t>Nevada</t>
  </si>
  <si>
    <t>Daniel Francisco Valenzuela</t>
  </si>
  <si>
    <t>Millerton</t>
  </si>
  <si>
    <t>Armando Garcia-Muro</t>
  </si>
  <si>
    <t>Santino Trevino</t>
  </si>
  <si>
    <t>Jesus Ramon Deltoro</t>
  </si>
  <si>
    <t>Cameron Ollman</t>
  </si>
  <si>
    <t>Christopher Michael Murray</t>
  </si>
  <si>
    <t>Deer Park</t>
  </si>
  <si>
    <t>Jimmie Bevenue</t>
  </si>
  <si>
    <t>Giovonn Joseph-McDade</t>
  </si>
  <si>
    <t>Lawrence Heyward Jr.</t>
  </si>
  <si>
    <t>Deveonte Johnson</t>
  </si>
  <si>
    <t>Nicholas Johnston</t>
  </si>
  <si>
    <t>Rip Huntington</t>
  </si>
  <si>
    <t>Rowe</t>
  </si>
  <si>
    <t>Jason Magana Herrera</t>
  </si>
  <si>
    <t>Rodney L. Cole</t>
  </si>
  <si>
    <t>Aaron Bailey</t>
  </si>
  <si>
    <t>Marco Cardoza</t>
  </si>
  <si>
    <t>Joel Gatu Muturi</t>
  </si>
  <si>
    <t>Marietta</t>
  </si>
  <si>
    <t>Jose Guillermo Flores Colon</t>
  </si>
  <si>
    <t>Chet Knuppel</t>
  </si>
  <si>
    <t>Brett Rodriguez</t>
  </si>
  <si>
    <t>Patrick Sanchez</t>
  </si>
  <si>
    <t>Quintec Locke</t>
  </si>
  <si>
    <t>Jeremy Holmes</t>
  </si>
  <si>
    <t>Tyson Williams</t>
  </si>
  <si>
    <t>Daniel Craven</t>
  </si>
  <si>
    <t>John Donadio</t>
  </si>
  <si>
    <t>Fishers</t>
  </si>
  <si>
    <t>Holden Gorka</t>
  </si>
  <si>
    <t>Hillsboro</t>
  </si>
  <si>
    <t>Christopher Henry Cashell</t>
  </si>
  <si>
    <t>Bonaire</t>
  </si>
  <si>
    <t>Federal Heights</t>
  </si>
  <si>
    <t>Miguel Gonzales</t>
  </si>
  <si>
    <t>Dana Dubose</t>
  </si>
  <si>
    <t>Vandalia</t>
  </si>
  <si>
    <t>Cody Ray McCray</t>
  </si>
  <si>
    <t>Centerville</t>
  </si>
  <si>
    <t>Donald Martin</t>
  </si>
  <si>
    <t>Douglas West</t>
  </si>
  <si>
    <t>Richland</t>
  </si>
  <si>
    <t>Tyrone Orvy Peabody</t>
  </si>
  <si>
    <t>Pleasant View</t>
  </si>
  <si>
    <t>Zepp Crouchet</t>
  </si>
  <si>
    <t>Alexander Bonds</t>
  </si>
  <si>
    <t>Tiffany Lynn Potter</t>
  </si>
  <si>
    <t>Edwin "Beanie" Esker</t>
  </si>
  <si>
    <t>chainsaw</t>
  </si>
  <si>
    <t>Maeystown</t>
  </si>
  <si>
    <t>Jamie Huskey</t>
  </si>
  <si>
    <t>Sallisaw</t>
  </si>
  <si>
    <t>Jonathan Coronel</t>
  </si>
  <si>
    <t>Carroll Tuttle</t>
  </si>
  <si>
    <t>Jesus Cervantes</t>
  </si>
  <si>
    <t>Plant City</t>
  </si>
  <si>
    <t>Dejuan Guillory</t>
  </si>
  <si>
    <t>Mamou</t>
  </si>
  <si>
    <t>Brian Easley</t>
  </si>
  <si>
    <t>Kareem Ali Nadir Jones</t>
  </si>
  <si>
    <t>Michael Anthony Rude</t>
  </si>
  <si>
    <t>Lacey</t>
  </si>
  <si>
    <t>Cardell Vance III</t>
  </si>
  <si>
    <t>Crescent City</t>
  </si>
  <si>
    <t>Tina Medlin</t>
  </si>
  <si>
    <t>Newton Grove</t>
  </si>
  <si>
    <t>Ryan A. Probst</t>
  </si>
  <si>
    <t>Uniontown</t>
  </si>
  <si>
    <t>Robert Yeiser</t>
  </si>
  <si>
    <t>Bainbridge Island</t>
  </si>
  <si>
    <t>Brayant Alvarez</t>
  </si>
  <si>
    <t>Edward Taylor</t>
  </si>
  <si>
    <t>Cody Ethan Mitchell</t>
  </si>
  <si>
    <t>Mt Airy</t>
  </si>
  <si>
    <t>Gregory Shawn Thrower</t>
  </si>
  <si>
    <t>North Branch</t>
  </si>
  <si>
    <t>Randy Engstrom</t>
  </si>
  <si>
    <t>Caleb Edward Blaylock</t>
  </si>
  <si>
    <t>Steve Scott</t>
  </si>
  <si>
    <t>Poplar Bluff</t>
  </si>
  <si>
    <t>Antonio Garcia Jr.</t>
  </si>
  <si>
    <t>Leavenworth</t>
  </si>
  <si>
    <t>Silas Andrew Smith</t>
  </si>
  <si>
    <t>Golden Valley</t>
  </si>
  <si>
    <t>Dorsey Glenn Taulbee Jr.</t>
  </si>
  <si>
    <t>James Gerald Davis</t>
  </si>
  <si>
    <t>Lake View</t>
  </si>
  <si>
    <t>Keith Alan Eustace</t>
  </si>
  <si>
    <t>Grover Beach</t>
  </si>
  <si>
    <t>Chancey Chamblee</t>
  </si>
  <si>
    <t>Pima</t>
  </si>
  <si>
    <t>Stephen Steele</t>
  </si>
  <si>
    <t>Crystal Springs</t>
  </si>
  <si>
    <t>Pedro Rubio</t>
  </si>
  <si>
    <t>Goodyear</t>
  </si>
  <si>
    <t>Gerber Dieguez</t>
  </si>
  <si>
    <t>Justine Damond</t>
  </si>
  <si>
    <t>Vaughn Shaw</t>
  </si>
  <si>
    <t>Keith Wade</t>
  </si>
  <si>
    <t>India N. Nelson</t>
  </si>
  <si>
    <t>Ernesto Sedillo</t>
  </si>
  <si>
    <t>Eric Wesley Clark</t>
  </si>
  <si>
    <t>Culpeper</t>
  </si>
  <si>
    <t>Jose Cazares</t>
  </si>
  <si>
    <t>Daniel Thomas Reid</t>
  </si>
  <si>
    <t>Clay</t>
  </si>
  <si>
    <t>Robert Earl Vaughan</t>
  </si>
  <si>
    <t>Mark Allan Smith</t>
  </si>
  <si>
    <t>Nolan Cornett</t>
  </si>
  <si>
    <t>Anthony Benavidez</t>
  </si>
  <si>
    <t>Farhad Jabbari</t>
  </si>
  <si>
    <t>Joshua Daniels</t>
  </si>
  <si>
    <t>Neosho</t>
  </si>
  <si>
    <t>Isaiah Perkins</t>
  </si>
  <si>
    <t>Yahir Breito</t>
  </si>
  <si>
    <t>Vicente Velasquez</t>
  </si>
  <si>
    <t>Martin Avena</t>
  </si>
  <si>
    <t>Paulden</t>
  </si>
  <si>
    <t>Walter Lynde</t>
  </si>
  <si>
    <t>Michael Caponigro</t>
  </si>
  <si>
    <t>Ismael Lopez Rodriguez</t>
  </si>
  <si>
    <t>Kyle Scott Rushing</t>
  </si>
  <si>
    <t>Jerrod Kershaw</t>
  </si>
  <si>
    <t>Alexander J. Schoessel</t>
  </si>
  <si>
    <t>Michael Joseph Harris</t>
  </si>
  <si>
    <t>Moises Balladares</t>
  </si>
  <si>
    <t>Aries Clark</t>
  </si>
  <si>
    <t>Andrew Collins</t>
  </si>
  <si>
    <t>Giovani Casiano</t>
  </si>
  <si>
    <t>Susan Teel</t>
  </si>
  <si>
    <t>Vero Beach</t>
  </si>
  <si>
    <t>Kesharn K. Burney</t>
  </si>
  <si>
    <t>Sergio Velasco-Martinez</t>
  </si>
  <si>
    <t>Avenal</t>
  </si>
  <si>
    <t>Matthew Folden</t>
  </si>
  <si>
    <t>Wenatchee</t>
  </si>
  <si>
    <t>Alejandro Alvarado</t>
  </si>
  <si>
    <t>Chowchilla</t>
  </si>
  <si>
    <t>Jerauld Phillip Hammond II</t>
  </si>
  <si>
    <t>Deltra Henderson</t>
  </si>
  <si>
    <t>Homer</t>
  </si>
  <si>
    <t>Michael Fitzgerald</t>
  </si>
  <si>
    <t>Grand Terrace</t>
  </si>
  <si>
    <t>Raymond Cruz</t>
  </si>
  <si>
    <t>Brian J. Skinner</t>
  </si>
  <si>
    <t>Glenville</t>
  </si>
  <si>
    <t>Rodney E. Jacobs</t>
  </si>
  <si>
    <t>Dennis W. Robinson</t>
  </si>
  <si>
    <t>Melba</t>
  </si>
  <si>
    <t>Jashod Arthur Carter</t>
  </si>
  <si>
    <t>Norco</t>
  </si>
  <si>
    <t>Dwayne Jeune</t>
  </si>
  <si>
    <t>Isaiah Tucker</t>
  </si>
  <si>
    <t>Oshkosh</t>
  </si>
  <si>
    <t>Robert Savelli</t>
  </si>
  <si>
    <t>Norberto Nieblas Reyes</t>
  </si>
  <si>
    <t>Los Banos</t>
  </si>
  <si>
    <t>Kerry Bradley</t>
  </si>
  <si>
    <t>Franklin Oden</t>
  </si>
  <si>
    <t>Mikle Eugene Dixon</t>
  </si>
  <si>
    <t>Mt. Airy</t>
  </si>
  <si>
    <t>Mark Anthony Sanchez</t>
  </si>
  <si>
    <t>Miguel Salas</t>
  </si>
  <si>
    <t>Preston Thornton</t>
  </si>
  <si>
    <t>Coushatta</t>
  </si>
  <si>
    <t>Jeffrey Barboa</t>
  </si>
  <si>
    <t>Quintas Harris</t>
  </si>
  <si>
    <t>Phillip Rhoades</t>
  </si>
  <si>
    <t>Mannington</t>
  </si>
  <si>
    <t>Keith Burkholder</t>
  </si>
  <si>
    <t>Lima</t>
  </si>
  <si>
    <t>Kemonte Cobbs</t>
  </si>
  <si>
    <t>Aaron Payne</t>
  </si>
  <si>
    <t>Surfside Beach</t>
  </si>
  <si>
    <t>Cory Stephens</t>
  </si>
  <si>
    <t>Spanish Springs</t>
  </si>
  <si>
    <t>Jeremy Gabrial</t>
  </si>
  <si>
    <t>Lauderdale County</t>
  </si>
  <si>
    <t>Melissa Wiseman</t>
  </si>
  <si>
    <t>Marine City</t>
  </si>
  <si>
    <t>Joseph Miller</t>
  </si>
  <si>
    <t>Mead Township</t>
  </si>
  <si>
    <t>Timmy Wilson</t>
  </si>
  <si>
    <t>New Straitsville</t>
  </si>
  <si>
    <t>Pablo Garcia</t>
  </si>
  <si>
    <t>Santa Rosa</t>
  </si>
  <si>
    <t>Kyle Andrew Lankford</t>
  </si>
  <si>
    <t>Bon Aqua</t>
  </si>
  <si>
    <t>Danatae Franklin</t>
  </si>
  <si>
    <t>Winston Espino Sanchez</t>
  </si>
  <si>
    <t>North Bergen</t>
  </si>
  <si>
    <t>Jose Ortiz</t>
  </si>
  <si>
    <t>Christopher K. Sales</t>
  </si>
  <si>
    <t>Blue Summit</t>
  </si>
  <si>
    <t>Peter James Robbins</t>
  </si>
  <si>
    <t>Junction City</t>
  </si>
  <si>
    <t>Darreon Neal</t>
  </si>
  <si>
    <t>Dalton</t>
  </si>
  <si>
    <t>Eugene Nelson</t>
  </si>
  <si>
    <t>Mark P. Coffey</t>
  </si>
  <si>
    <t>Dyer</t>
  </si>
  <si>
    <t>Eric Bogart</t>
  </si>
  <si>
    <t>Channelview</t>
  </si>
  <si>
    <t>Tyrease Carlyle</t>
  </si>
  <si>
    <t>Eduardo Navarrete</t>
  </si>
  <si>
    <t>Frederickstown</t>
  </si>
  <si>
    <t>Christopher Collins</t>
  </si>
  <si>
    <t>Habersham</t>
  </si>
  <si>
    <t>Roger Burzinski</t>
  </si>
  <si>
    <t>La Crosse</t>
  </si>
  <si>
    <t>Carmen William Rongione</t>
  </si>
  <si>
    <t>Cosby</t>
  </si>
  <si>
    <t>Patrick Harmon</t>
  </si>
  <si>
    <t>Hussein Hassan</t>
  </si>
  <si>
    <t>Steven James Young</t>
  </si>
  <si>
    <t>Robert Emmett Bracewell Jr.</t>
  </si>
  <si>
    <t>Herbert Gilbert</t>
  </si>
  <si>
    <t>Thomasville</t>
  </si>
  <si>
    <t>Kenneth Lewis</t>
  </si>
  <si>
    <t>James Midkiff</t>
  </si>
  <si>
    <t>Livermore</t>
  </si>
  <si>
    <t>Peter Daniel Grima</t>
  </si>
  <si>
    <t>Crenshaw County</t>
  </si>
  <si>
    <t>Edgar Ramirez Carreto</t>
  </si>
  <si>
    <t>Leroy Frank</t>
  </si>
  <si>
    <t>Bloomfield</t>
  </si>
  <si>
    <t>Clarence Belsar III</t>
  </si>
  <si>
    <t>Fairchance</t>
  </si>
  <si>
    <t>Derrick Rashard Brabham</t>
  </si>
  <si>
    <t>Thomas Justin Walton</t>
  </si>
  <si>
    <t>Jonathan Bolger</t>
  </si>
  <si>
    <t>Yellville</t>
  </si>
  <si>
    <t>Keshawn Wilson</t>
  </si>
  <si>
    <t>Brick</t>
  </si>
  <si>
    <t>Jeffrey Jacobs</t>
  </si>
  <si>
    <t>Morganton</t>
  </si>
  <si>
    <t>Dennia Flowers</t>
  </si>
  <si>
    <t>Tyler Whitmire</t>
  </si>
  <si>
    <t>Nathaniel Richmond</t>
  </si>
  <si>
    <t>Steubenville</t>
  </si>
  <si>
    <t>Thomas Selje</t>
  </si>
  <si>
    <t>Pardeeville</t>
  </si>
  <si>
    <t>Kiwi Herring</t>
  </si>
  <si>
    <t>Henry Rivera Jr.</t>
  </si>
  <si>
    <t>Robert Earl Adams</t>
  </si>
  <si>
    <t>Orcutt</t>
  </si>
  <si>
    <t>Konstantin Morozov</t>
  </si>
  <si>
    <t>Mark Aaron Jensen</t>
  </si>
  <si>
    <t>Ciara Howard</t>
  </si>
  <si>
    <t>Colton Puckett</t>
  </si>
  <si>
    <t>Waterford Township</t>
  </si>
  <si>
    <t>Isaias Raziel Ochoa</t>
  </si>
  <si>
    <t>Lemon Grove</t>
  </si>
  <si>
    <t>Scott Mayfield</t>
  </si>
  <si>
    <t>Daniel Blyler</t>
  </si>
  <si>
    <t>Kristen Ambury</t>
  </si>
  <si>
    <t>Sunrise</t>
  </si>
  <si>
    <t>Charles David Robinson</t>
  </si>
  <si>
    <t>Woodville</t>
  </si>
  <si>
    <t>Michael Malik Kawon Lee</t>
  </si>
  <si>
    <t>Pine Bluff</t>
  </si>
  <si>
    <t>William Wilson</t>
  </si>
  <si>
    <t>Jason Hoops</t>
  </si>
  <si>
    <t>Kettering</t>
  </si>
  <si>
    <t>Dwayne Martin</t>
  </si>
  <si>
    <t>Sharpsburg</t>
  </si>
  <si>
    <t>Kostatinos Sfaelos</t>
  </si>
  <si>
    <t>New Milford</t>
  </si>
  <si>
    <t>William Matthew Holmes</t>
  </si>
  <si>
    <t>Ricky Ard</t>
  </si>
  <si>
    <t>Larry Moore Miller</t>
  </si>
  <si>
    <t>Joshua Mark Cloud</t>
  </si>
  <si>
    <t>Lincoln Parish</t>
  </si>
  <si>
    <t>Brandy Caldwell</t>
  </si>
  <si>
    <t>Watagua</t>
  </si>
  <si>
    <t>Anthony Antonio Ford</t>
  </si>
  <si>
    <t>Thomas Daniel Littlecloud</t>
  </si>
  <si>
    <t>Issac Cervantes</t>
  </si>
  <si>
    <t>Debi Lynn Thorkelson</t>
  </si>
  <si>
    <t>Fort Myers</t>
  </si>
  <si>
    <t>Michael Battles</t>
  </si>
  <si>
    <t>Poultney</t>
  </si>
  <si>
    <t>Roger Helgerson</t>
  </si>
  <si>
    <t>Daniel Gillis</t>
  </si>
  <si>
    <t>Pittsfield</t>
  </si>
  <si>
    <t>Antwon Springer</t>
  </si>
  <si>
    <t>Henry Stephen Rakoz</t>
  </si>
  <si>
    <t>William Porubsky</t>
  </si>
  <si>
    <t>Jarvis Hayes</t>
  </si>
  <si>
    <t>Shane Marsh</t>
  </si>
  <si>
    <t>James Fuller</t>
  </si>
  <si>
    <t>John Timmons</t>
  </si>
  <si>
    <t>Daniel Wheelock</t>
  </si>
  <si>
    <t>Kendale Lakes</t>
  </si>
  <si>
    <t>Rueben Galindo</t>
  </si>
  <si>
    <t>Timothy Elam</t>
  </si>
  <si>
    <t>Miguel Richards</t>
  </si>
  <si>
    <t>Eric Dwan Arnold</t>
  </si>
  <si>
    <t>Billy Joe Elmore</t>
  </si>
  <si>
    <t>Michael Culhane</t>
  </si>
  <si>
    <t>Monett</t>
  </si>
  <si>
    <t>Ervin Eugene Sweat Jr.</t>
  </si>
  <si>
    <t>Arcata</t>
  </si>
  <si>
    <t>Erick Perez</t>
  </si>
  <si>
    <t>Youngtown</t>
  </si>
  <si>
    <t>Joseph Charles Cook</t>
  </si>
  <si>
    <t>Huntersville</t>
  </si>
  <si>
    <t>Frankie Santos</t>
  </si>
  <si>
    <t>Spencer Hight</t>
  </si>
  <si>
    <t>Juan Flores</t>
  </si>
  <si>
    <t>Thomas Addison</t>
  </si>
  <si>
    <t>Great Falls</t>
  </si>
  <si>
    <t>Brian Patrick Allen</t>
  </si>
  <si>
    <t>Hixson</t>
  </si>
  <si>
    <t>Vincent Edward Hernandez Jr</t>
  </si>
  <si>
    <t>Bassett</t>
  </si>
  <si>
    <t>Rodolfo Ballardo</t>
  </si>
  <si>
    <t>Quartzsite</t>
  </si>
  <si>
    <t>Gary Joe McCourt</t>
  </si>
  <si>
    <t>Frametown</t>
  </si>
  <si>
    <t>Ruben Urbina</t>
  </si>
  <si>
    <t>Haymarket</t>
  </si>
  <si>
    <t>Matthew Michael McTague</t>
  </si>
  <si>
    <t>Jacob Dominguez</t>
  </si>
  <si>
    <t>Scout Schultz</t>
  </si>
  <si>
    <t>Nicholas K. Perkins</t>
  </si>
  <si>
    <t>Oak Harbor</t>
  </si>
  <si>
    <t>Brian Ziro</t>
  </si>
  <si>
    <t>West Milford</t>
  </si>
  <si>
    <t>Eric Alvarez</t>
  </si>
  <si>
    <t>Jesse VanSipe</t>
  </si>
  <si>
    <t>Joshua Stubbs</t>
  </si>
  <si>
    <t>Jimme Knight Smith</t>
  </si>
  <si>
    <t>Randall Ross</t>
  </si>
  <si>
    <t>Bernice</t>
  </si>
  <si>
    <t>La Porte</t>
  </si>
  <si>
    <t>David Scott</t>
  </si>
  <si>
    <t>Magdiel Sanchez</t>
  </si>
  <si>
    <t>Eddie Russell Jr.</t>
  </si>
  <si>
    <t>Peoria</t>
  </si>
  <si>
    <t>Haraesheo Rice</t>
  </si>
  <si>
    <t>Mack Brinkley</t>
  </si>
  <si>
    <t>Boswell</t>
  </si>
  <si>
    <t>Matthew Wells</t>
  </si>
  <si>
    <t>Austin Dunsmore</t>
  </si>
  <si>
    <t>Jose Felix Reyes</t>
  </si>
  <si>
    <t>Rockwall</t>
  </si>
  <si>
    <t>Alexander Ochoa</t>
  </si>
  <si>
    <t>Oceanside</t>
  </si>
  <si>
    <t>Dillan Tabares</t>
  </si>
  <si>
    <t>Scott Farnsworth</t>
  </si>
  <si>
    <t>Bryan Wright</t>
  </si>
  <si>
    <t>Scott Michael Chamberlain</t>
  </si>
  <si>
    <t>Damien Murray</t>
  </si>
  <si>
    <t>Jarred Burke</t>
  </si>
  <si>
    <t>Anthony Robinson</t>
  </si>
  <si>
    <t>Palmetto</t>
  </si>
  <si>
    <t>Cody O'Bryan</t>
  </si>
  <si>
    <t>Jeffory Hughes</t>
  </si>
  <si>
    <t>Fairview</t>
  </si>
  <si>
    <t>Roger Craig Nielsen</t>
  </si>
  <si>
    <t>Craig A. Johnson</t>
  </si>
  <si>
    <t>Coolin</t>
  </si>
  <si>
    <t>Demilo Trayuon Hodge</t>
  </si>
  <si>
    <t>Anthony Wallace</t>
  </si>
  <si>
    <t>Guy Lynn Scott</t>
  </si>
  <si>
    <t>Griffin</t>
  </si>
  <si>
    <t>Michael Bruce Peterson</t>
  </si>
  <si>
    <t>Dominique Tyrell White</t>
  </si>
  <si>
    <t>Quentin Starke</t>
  </si>
  <si>
    <t>Columbua</t>
  </si>
  <si>
    <t>Tyrell Dewayne Pinkston</t>
  </si>
  <si>
    <t>Palatka</t>
  </si>
  <si>
    <t>Lester Jesus Machado</t>
  </si>
  <si>
    <t>Hialeah</t>
  </si>
  <si>
    <t>Marquis "Bubba" Jones</t>
  </si>
  <si>
    <t>West Burlington</t>
  </si>
  <si>
    <t>Anthony Gallo</t>
  </si>
  <si>
    <t>Canton Township</t>
  </si>
  <si>
    <t>Micah McComas</t>
  </si>
  <si>
    <t>Seward</t>
  </si>
  <si>
    <t>George Randall Newman</t>
  </si>
  <si>
    <t>North Fort Collins</t>
  </si>
  <si>
    <t>Joshua Lanflisi</t>
  </si>
  <si>
    <t>gun and sword</t>
  </si>
  <si>
    <t>Kevin Anthony Battaglia</t>
  </si>
  <si>
    <t>Parkton</t>
  </si>
  <si>
    <t>Marquinton T. Brooks</t>
  </si>
  <si>
    <t>West Ouachita</t>
  </si>
  <si>
    <t>John Loaiza</t>
  </si>
  <si>
    <t>Jefferson City</t>
  </si>
  <si>
    <t>Chad Cochell</t>
  </si>
  <si>
    <t>Sandy Guardiola</t>
  </si>
  <si>
    <t>Canandaigua</t>
  </si>
  <si>
    <t>Jomekia Minter</t>
  </si>
  <si>
    <t>Thomas County</t>
  </si>
  <si>
    <t>Michael Ferrell</t>
  </si>
  <si>
    <t>Brandon Lee Bohanon</t>
  </si>
  <si>
    <t>Hiram</t>
  </si>
  <si>
    <t>Cristino Umana-Garcia</t>
  </si>
  <si>
    <t>Finney County</t>
  </si>
  <si>
    <t>Phumee Lee</t>
  </si>
  <si>
    <t>Johnny Ray Leeds</t>
  </si>
  <si>
    <t>Leeds</t>
  </si>
  <si>
    <t>German Ornelas</t>
  </si>
  <si>
    <t>Dale Sisson</t>
  </si>
  <si>
    <t>Golden</t>
  </si>
  <si>
    <t>Garrett Hoose</t>
  </si>
  <si>
    <t>Perryopolis</t>
  </si>
  <si>
    <t>Ernesto Padron</t>
  </si>
  <si>
    <t>Matthew Jonathan Luis Hurtado</t>
  </si>
  <si>
    <t>Duarte</t>
  </si>
  <si>
    <t>Roberto Callejas</t>
  </si>
  <si>
    <t>Samuel David Lanham</t>
  </si>
  <si>
    <t>Roberto Avendano</t>
  </si>
  <si>
    <t>Sabrina Ann Garcia</t>
  </si>
  <si>
    <t>Albert Garcia</t>
  </si>
  <si>
    <t>Corey Boykin</t>
  </si>
  <si>
    <t>Cariann Hithon</t>
  </si>
  <si>
    <t>Glenn Southwood Jr.</t>
  </si>
  <si>
    <t>Pinetop-Lakeside</t>
  </si>
  <si>
    <t>Daniel James</t>
  </si>
  <si>
    <t>Vincent Dronet</t>
  </si>
  <si>
    <t>Brandon Wade Rucker</t>
  </si>
  <si>
    <t>Kristian Martinez</t>
  </si>
  <si>
    <t>Valdez</t>
  </si>
  <si>
    <t>John Robert Payne</t>
  </si>
  <si>
    <t>Sean D. Brady</t>
  </si>
  <si>
    <t>Paul Dolen</t>
  </si>
  <si>
    <t>Wayne County</t>
  </si>
  <si>
    <t>J.C. Hawkins</t>
  </si>
  <si>
    <t>Charlottesville</t>
  </si>
  <si>
    <t>Michael David Lopez</t>
  </si>
  <si>
    <t>Eddie Sanders</t>
  </si>
  <si>
    <t>Eric Garrison</t>
  </si>
  <si>
    <t>James Michael Chappell</t>
  </si>
  <si>
    <t>Simpsonville</t>
  </si>
  <si>
    <t>Luis David Flores</t>
  </si>
  <si>
    <t>Picture Rocks</t>
  </si>
  <si>
    <t>Ezekiel Juan Duran</t>
  </si>
  <si>
    <t>Joshua Clayton Johnson</t>
  </si>
  <si>
    <t>Kingwood</t>
  </si>
  <si>
    <t>DeAndre Bethea</t>
  </si>
  <si>
    <t>Daniel Spear</t>
  </si>
  <si>
    <t>Mitchell Fox</t>
  </si>
  <si>
    <t>Clearwater</t>
  </si>
  <si>
    <t>Matthew Whitley</t>
  </si>
  <si>
    <t>Kings Mountain</t>
  </si>
  <si>
    <t>Dewboy Lister</t>
  </si>
  <si>
    <t>Steven Wayne Truex</t>
  </si>
  <si>
    <t>Jamarco McShann</t>
  </si>
  <si>
    <t>Moraine</t>
  </si>
  <si>
    <t>Jorge Cabrera</t>
  </si>
  <si>
    <t>Phillip Joel Trammell</t>
  </si>
  <si>
    <t>Fort Smith</t>
  </si>
  <si>
    <t>Victor Gonzalez</t>
  </si>
  <si>
    <t>Cloverdale</t>
  </si>
  <si>
    <t>Jason Marble</t>
  </si>
  <si>
    <t>Girard</t>
  </si>
  <si>
    <t>Nicholas Pimentel</t>
  </si>
  <si>
    <t>Johnny Bonta</t>
  </si>
  <si>
    <t>Samantha Hennard</t>
  </si>
  <si>
    <t>Dexter David Anthony Baxter</t>
  </si>
  <si>
    <t>Crandon</t>
  </si>
  <si>
    <t>Matthew David Palaita</t>
  </si>
  <si>
    <t>Ashleigh Bertucci</t>
  </si>
  <si>
    <t>George Gipp</t>
  </si>
  <si>
    <t>Standing Rock Reservation</t>
  </si>
  <si>
    <t>Sean Bohinski</t>
  </si>
  <si>
    <t>Plymouth Township</t>
  </si>
  <si>
    <t>Brandon Uzialko</t>
  </si>
  <si>
    <t>Norwich</t>
  </si>
  <si>
    <t>David Campos</t>
  </si>
  <si>
    <t>Timothy Earl Jackson</t>
  </si>
  <si>
    <t>Antonio Levison</t>
  </si>
  <si>
    <t>Sanders Surber</t>
  </si>
  <si>
    <t>Fairhope</t>
  </si>
  <si>
    <t>Charles L. Wallace</t>
  </si>
  <si>
    <t>Erie</t>
  </si>
  <si>
    <t>James M. Davis</t>
  </si>
  <si>
    <t>Horseheads</t>
  </si>
  <si>
    <t>Jerry Richardson</t>
  </si>
  <si>
    <t>Indiantown</t>
  </si>
  <si>
    <t>Danny Sanchez</t>
  </si>
  <si>
    <t>gun and car</t>
  </si>
  <si>
    <t>Lucas DeFord</t>
  </si>
  <si>
    <t>Black River Falls</t>
  </si>
  <si>
    <t>Baltazar Escalona-Baez</t>
  </si>
  <si>
    <t>Polk County</t>
  </si>
  <si>
    <t>Eric Higgs</t>
  </si>
  <si>
    <t>Tate County</t>
  </si>
  <si>
    <t>Mark Bidon</t>
  </si>
  <si>
    <t>Brandon Lee Flowers</t>
  </si>
  <si>
    <t>Kalin Jackson</t>
  </si>
  <si>
    <t>King of Prussia</t>
  </si>
  <si>
    <t>Robert James Lightfeather</t>
  </si>
  <si>
    <t>Jesus Birelas-Contreras</t>
  </si>
  <si>
    <t>Luvelle Kennon</t>
  </si>
  <si>
    <t>Paul Landis Gorden</t>
  </si>
  <si>
    <t>Vincent Hall</t>
  </si>
  <si>
    <t>Heather Denean Bubrig</t>
  </si>
  <si>
    <t>Jamee Almarez</t>
  </si>
  <si>
    <t>Anniston</t>
  </si>
  <si>
    <t>Christopher Jacobs</t>
  </si>
  <si>
    <t>Pippa Passes</t>
  </si>
  <si>
    <t>Wallace Jory</t>
  </si>
  <si>
    <t>Jerry Roach</t>
  </si>
  <si>
    <t>Inkster</t>
  </si>
  <si>
    <t>Robert Powell</t>
  </si>
  <si>
    <t>Port Orange</t>
  </si>
  <si>
    <t>Jorge Hidalgo</t>
  </si>
  <si>
    <t>Marvin Stair</t>
  </si>
  <si>
    <t>Batesville</t>
  </si>
  <si>
    <t>Christopher Edward Loftis</t>
  </si>
  <si>
    <t>Ohatchee</t>
  </si>
  <si>
    <t>Nyung Kyee</t>
  </si>
  <si>
    <t>Raymond Davis</t>
  </si>
  <si>
    <t>Michael Wayne Marin</t>
  </si>
  <si>
    <t>Frank Half</t>
  </si>
  <si>
    <t>Mason Johnson</t>
  </si>
  <si>
    <t>Owen County</t>
  </si>
  <si>
    <t>Augustus Joshua Crawford</t>
  </si>
  <si>
    <t>John Quincy Grady</t>
  </si>
  <si>
    <t>Meridian</t>
  </si>
  <si>
    <t>Marylsa Sanchez</t>
  </si>
  <si>
    <t>Rudioso</t>
  </si>
  <si>
    <t>Eddie Lee Patterson</t>
  </si>
  <si>
    <t>Pamela Webber</t>
  </si>
  <si>
    <t>Lynchburg</t>
  </si>
  <si>
    <t>Talathia Brooks</t>
  </si>
  <si>
    <t>Jarrett Varnado</t>
  </si>
  <si>
    <t>James Jacob Bailey</t>
  </si>
  <si>
    <t>Roger Raymond York</t>
  </si>
  <si>
    <t>Victor Demetrius Bray</t>
  </si>
  <si>
    <t>Jason Ike Pero</t>
  </si>
  <si>
    <t>Odanah</t>
  </si>
  <si>
    <t>Paul Jones</t>
  </si>
  <si>
    <t>Joseph Santos</t>
  </si>
  <si>
    <t>Providence</t>
  </si>
  <si>
    <t>Charles Edwin Nickels</t>
  </si>
  <si>
    <t>Neshoba County</t>
  </si>
  <si>
    <t>Kiser L. Sturgell</t>
  </si>
  <si>
    <t>Flatwoods</t>
  </si>
  <si>
    <t>Ashley Jenkins</t>
  </si>
  <si>
    <t>Terry A. Dubois</t>
  </si>
  <si>
    <t>Gibson</t>
  </si>
  <si>
    <t>Thomas Aikens</t>
  </si>
  <si>
    <t>Ronald L. Klitzka</t>
  </si>
  <si>
    <t>Crystal</t>
  </si>
  <si>
    <t>John Bazemore III</t>
  </si>
  <si>
    <t>Hinds County</t>
  </si>
  <si>
    <t>Matthew Joseph Scudero</t>
  </si>
  <si>
    <t>Shane Jensen</t>
  </si>
  <si>
    <t>Dakota City</t>
  </si>
  <si>
    <t>Phillip Pitts</t>
  </si>
  <si>
    <t>Eddy Longoria</t>
  </si>
  <si>
    <t>St. Tammany Parish</t>
  </si>
  <si>
    <t>Larry Ruiz-Barreto</t>
  </si>
  <si>
    <t>Fall River</t>
  </si>
  <si>
    <t>Cornell Lockhart</t>
  </si>
  <si>
    <t>Tremont</t>
  </si>
  <si>
    <t>Calvin Toney</t>
  </si>
  <si>
    <t>Kevin J. Neal</t>
  </si>
  <si>
    <t>Rancho Tehama Reserve</t>
  </si>
  <si>
    <t>Adam Brogdon</t>
  </si>
  <si>
    <t>Keian Jones</t>
  </si>
  <si>
    <t>Dustin Robert Pigeon</t>
  </si>
  <si>
    <t>Thomas Barclay</t>
  </si>
  <si>
    <t>Oscar Anaya</t>
  </si>
  <si>
    <t>Phillip Van Cise</t>
  </si>
  <si>
    <t>Elmira</t>
  </si>
  <si>
    <t>Chester Randolph Ward</t>
  </si>
  <si>
    <t>Cedar Lake</t>
  </si>
  <si>
    <t>Martin Jim</t>
  </si>
  <si>
    <t>Isaac Padilla</t>
  </si>
  <si>
    <t>Shady Bell</t>
  </si>
  <si>
    <t>West Monroe</t>
  </si>
  <si>
    <t>Bijan C. Ghaisar</t>
  </si>
  <si>
    <t>Seth Hardwick</t>
  </si>
  <si>
    <t>Lawrence Hawkins</t>
  </si>
  <si>
    <t>Prichard</t>
  </si>
  <si>
    <t>Preston Bell</t>
  </si>
  <si>
    <t>Brian Calvert</t>
  </si>
  <si>
    <t>Warren County</t>
  </si>
  <si>
    <t>Geronimo Vicente Santos</t>
  </si>
  <si>
    <t>Jacob McCarty</t>
  </si>
  <si>
    <t>Greenville County</t>
  </si>
  <si>
    <t>Matthew Donald Tobin</t>
  </si>
  <si>
    <t>Davenport</t>
  </si>
  <si>
    <t>Seth William Johnson</t>
  </si>
  <si>
    <t>Emilio John Cruz Hernandez</t>
  </si>
  <si>
    <t>Klamath Falls</t>
  </si>
  <si>
    <t>Nikolas Wanner</t>
  </si>
  <si>
    <t>Lebanon</t>
  </si>
  <si>
    <t>Rehyen Bost-McMurray</t>
  </si>
  <si>
    <t>Jackie Germaine Ragland</t>
  </si>
  <si>
    <t>Pell City</t>
  </si>
  <si>
    <t>David Leroy Thelen</t>
  </si>
  <si>
    <t>Holland Township</t>
  </si>
  <si>
    <t>Rocky Miles West</t>
  </si>
  <si>
    <t>Wimberley</t>
  </si>
  <si>
    <t>Steve Steenhard</t>
  </si>
  <si>
    <t>Nelson F. Rodarte</t>
  </si>
  <si>
    <t>Penasco</t>
  </si>
  <si>
    <t>Johnny Castro</t>
  </si>
  <si>
    <t>William Freddy Carter Jr.</t>
  </si>
  <si>
    <t>Daniel Navarro</t>
  </si>
  <si>
    <t>Covina</t>
  </si>
  <si>
    <t>Christopher Escobedo</t>
  </si>
  <si>
    <t>Christian Chavez</t>
  </si>
  <si>
    <t>Robert Claude Smith</t>
  </si>
  <si>
    <t>Eaton County</t>
  </si>
  <si>
    <t>Lucas Stone</t>
  </si>
  <si>
    <t>James C. Danforth</t>
  </si>
  <si>
    <t>Hillyard</t>
  </si>
  <si>
    <t>Three Points</t>
  </si>
  <si>
    <t>Aquoness Cathery</t>
  </si>
  <si>
    <t>Rufus Cedric Baker</t>
  </si>
  <si>
    <t>Juan Andres Barillas</t>
  </si>
  <si>
    <t>North Hollywood</t>
  </si>
  <si>
    <t>Trent Fondren</t>
  </si>
  <si>
    <t>Keita O'Neil</t>
  </si>
  <si>
    <t>Mario Guevara</t>
  </si>
  <si>
    <t>Christopher Louis Willard</t>
  </si>
  <si>
    <t>Gregory Ray Ham</t>
  </si>
  <si>
    <t>La Marque</t>
  </si>
  <si>
    <t>Jeffrey Scott Cantrell</t>
  </si>
  <si>
    <t>Monticello</t>
  </si>
  <si>
    <t>Mario Sanabria</t>
  </si>
  <si>
    <t>Johnnie D. Carter</t>
  </si>
  <si>
    <t>Jean Pedro Pierre</t>
  </si>
  <si>
    <t>Lauderdale Lakes</t>
  </si>
  <si>
    <t>Robert Page</t>
  </si>
  <si>
    <t>Coral Springs</t>
  </si>
  <si>
    <t>Scott Addison</t>
  </si>
  <si>
    <t>Jesse Cole Shuping</t>
  </si>
  <si>
    <t>Peshtigo</t>
  </si>
  <si>
    <t>Kyler Grabbingbear</t>
  </si>
  <si>
    <t>John Souder</t>
  </si>
  <si>
    <t>Old Forge</t>
  </si>
  <si>
    <t>Frederick Douglas Wilburn</t>
  </si>
  <si>
    <t>Vernchoy Saechao</t>
  </si>
  <si>
    <t>Juliun Pitcher</t>
  </si>
  <si>
    <t>James Newman</t>
  </si>
  <si>
    <t>Rose Bud</t>
  </si>
  <si>
    <t>Kyle Zahacefski</t>
  </si>
  <si>
    <t>Kyle Anthony Mihecoby</t>
  </si>
  <si>
    <t>Ira Crawford</t>
  </si>
  <si>
    <t>Frank Lopez</t>
  </si>
  <si>
    <t>Stacy Micheletti</t>
  </si>
  <si>
    <t>Marcia Metzger Aiken</t>
  </si>
  <si>
    <t>Rincon</t>
  </si>
  <si>
    <t>Jeremy Patscheck</t>
  </si>
  <si>
    <t>Zoe Dowdell</t>
  </si>
  <si>
    <t>New Britain</t>
  </si>
  <si>
    <t>Clifford Keller</t>
  </si>
  <si>
    <t>Robert Allen Morrison</t>
  </si>
  <si>
    <t>Eric Campbell</t>
  </si>
  <si>
    <t>Adam Radcliffe</t>
  </si>
  <si>
    <t>Michael Wilson</t>
  </si>
  <si>
    <t>Willy Floyd McCord</t>
  </si>
  <si>
    <t>Bremerton</t>
  </si>
  <si>
    <t>Spencer Crumbley</t>
  </si>
  <si>
    <t>Valley Head</t>
  </si>
  <si>
    <t>Todd A. Stone</t>
  </si>
  <si>
    <t>Oak Park</t>
  </si>
  <si>
    <t>Tom Heath</t>
  </si>
  <si>
    <t>Mulberry</t>
  </si>
  <si>
    <t>The Colony</t>
  </si>
  <si>
    <t>Miami Township</t>
  </si>
  <si>
    <t>Charles McBride</t>
  </si>
  <si>
    <t>Frankie Anchondo</t>
  </si>
  <si>
    <t>Kameron Prescott</t>
  </si>
  <si>
    <t>Schertz</t>
  </si>
  <si>
    <t>Amanda Lenee Jones</t>
  </si>
  <si>
    <t>Jose Aguero</t>
  </si>
  <si>
    <t>Ahmed Aminamin El-Mofty</t>
  </si>
  <si>
    <t>Jeffrey John Golnick</t>
  </si>
  <si>
    <t>Lawrence McClellon</t>
  </si>
  <si>
    <t>Pocatello</t>
  </si>
  <si>
    <t>Jesse Murillo</t>
  </si>
  <si>
    <t>Jesse Champney</t>
  </si>
  <si>
    <t>Canaan</t>
  </si>
  <si>
    <t>Evilio Gomez</t>
  </si>
  <si>
    <t>Progreso</t>
  </si>
  <si>
    <t>Cody Dalton Eyre</t>
  </si>
  <si>
    <t>Charlie Joseph Murillo</t>
  </si>
  <si>
    <t>Jacob Craig</t>
  </si>
  <si>
    <t>Adrian Escobar</t>
  </si>
  <si>
    <t>Nathaniel Fritz Macalevy</t>
  </si>
  <si>
    <t>Boring</t>
  </si>
  <si>
    <t>Jose Garcia</t>
  </si>
  <si>
    <t>Robert Miller</t>
  </si>
  <si>
    <t>Tulare</t>
  </si>
  <si>
    <t>James Alan Berrones</t>
  </si>
  <si>
    <t>Jesse Scarsbrook</t>
  </si>
  <si>
    <t>Lawrence</t>
  </si>
  <si>
    <t>Robo Raikoglo</t>
  </si>
  <si>
    <t>Brooke Amelia Camacho</t>
  </si>
  <si>
    <t>Farmers Branch</t>
  </si>
  <si>
    <t>Salvador Byassee</t>
  </si>
  <si>
    <t>300 block of State Line Road</t>
  </si>
  <si>
    <t>Joshua Paul Spottedhorse</t>
  </si>
  <si>
    <t>Dennis Plowden</t>
  </si>
  <si>
    <t>Andrew Finch</t>
  </si>
  <si>
    <t>Kenneth J. Perna-Rutsky</t>
  </si>
  <si>
    <t>Isaiah Christian Green</t>
  </si>
  <si>
    <t>Dover Township</t>
  </si>
  <si>
    <t>Christopher Baird</t>
  </si>
  <si>
    <t>Corey Bailey</t>
  </si>
  <si>
    <t>Jarvis Lykes</t>
  </si>
  <si>
    <t>Marco Antonio Carlos</t>
  </si>
  <si>
    <t>Redwood City</t>
  </si>
  <si>
    <t>Heath Wayne Hodges</t>
  </si>
  <si>
    <t>Crowell</t>
  </si>
  <si>
    <t>Oscar Sandoval</t>
  </si>
  <si>
    <t>Matthew Riehl</t>
  </si>
  <si>
    <t>Highlands Ranch</t>
  </si>
  <si>
    <t>Ernie Macias</t>
  </si>
  <si>
    <t>Mark Steven Parkinson</t>
  </si>
  <si>
    <t>Archie Lawhon III</t>
  </si>
  <si>
    <t>Romance</t>
  </si>
  <si>
    <t>Gary Johns</t>
  </si>
  <si>
    <t>Edgewater</t>
  </si>
  <si>
    <t>Shana Diane Musquiz</t>
  </si>
  <si>
    <t>Camp Wood</t>
  </si>
  <si>
    <t>Ronald Elliot</t>
  </si>
  <si>
    <t>Louis C. Miller</t>
  </si>
  <si>
    <t>Joplin</t>
  </si>
  <si>
    <t>Shaleem Tindle</t>
  </si>
  <si>
    <t>Robert Hansen</t>
  </si>
  <si>
    <t>Brandon O. Cude</t>
  </si>
  <si>
    <t>William B. Oleson</t>
  </si>
  <si>
    <t>Ledarren D. Mixon</t>
  </si>
  <si>
    <t>Whitehall</t>
  </si>
  <si>
    <t>Andy Vo</t>
  </si>
  <si>
    <t>Daniel Saavedra-Arreola</t>
  </si>
  <si>
    <t>Charles Smith Jr.</t>
  </si>
  <si>
    <t>Jonathan William Leroy</t>
  </si>
  <si>
    <t>McLoud</t>
  </si>
  <si>
    <t>Richard Rangel</t>
  </si>
  <si>
    <t>Round Rock</t>
  </si>
  <si>
    <t>Skyler Burnette</t>
  </si>
  <si>
    <t>Guillermo Mendoza</t>
  </si>
  <si>
    <t>San Carlos Park</t>
  </si>
  <si>
    <t>Gregory Stough</t>
  </si>
  <si>
    <t>Manchester Township</t>
  </si>
  <si>
    <t>Jackie Harlan Roberts</t>
  </si>
  <si>
    <t>John Bailon</t>
  </si>
  <si>
    <t>Trayvon Mitchell</t>
  </si>
  <si>
    <t>Lauderhill</t>
  </si>
  <si>
    <t>Alejandro Valdez</t>
  </si>
  <si>
    <t>Richard R. Towler</t>
  </si>
  <si>
    <t>Danville</t>
  </si>
  <si>
    <t>Michael Bender</t>
  </si>
  <si>
    <t>Tyler Miller</t>
  </si>
  <si>
    <t>Sedona</t>
  </si>
  <si>
    <t>Horn Lake</t>
  </si>
  <si>
    <t>Eugene Loftis</t>
  </si>
  <si>
    <t>Church Hill</t>
  </si>
  <si>
    <t>Primitivo Macias-Rodriguez</t>
  </si>
  <si>
    <t>Travis Griffin</t>
  </si>
  <si>
    <t>Frank William Pawul</t>
  </si>
  <si>
    <t>Thompson Nguyen</t>
  </si>
  <si>
    <t>Shalun Dique Smith</t>
  </si>
  <si>
    <t>Jose Arroyo-Rosales</t>
  </si>
  <si>
    <t>Justin Coy Adkins</t>
  </si>
  <si>
    <t>Lexington County</t>
  </si>
  <si>
    <t>Jonathan Bennett</t>
  </si>
  <si>
    <t>Jared S.R. Williams</t>
  </si>
  <si>
    <t>Elko</t>
  </si>
  <si>
    <t>Terry Amons</t>
  </si>
  <si>
    <t>Pittsburg</t>
  </si>
  <si>
    <t>Jason D. Whittemore</t>
  </si>
  <si>
    <t>Scottsville</t>
  </si>
  <si>
    <t>Remi Sabbe</t>
  </si>
  <si>
    <t>Sherwood</t>
  </si>
  <si>
    <t>Amanuel Dagebo</t>
  </si>
  <si>
    <t>Juan Valencia</t>
  </si>
  <si>
    <t>Puyallup</t>
  </si>
  <si>
    <t>Jeffrey Alan Burleson</t>
  </si>
  <si>
    <t>Cave Junction</t>
  </si>
  <si>
    <t>Joseph Hilton</t>
  </si>
  <si>
    <t>Christian Escobedo</t>
  </si>
  <si>
    <t>El Sereno</t>
  </si>
  <si>
    <t>Robert Martinez</t>
  </si>
  <si>
    <t>Nathan Giffin</t>
  </si>
  <si>
    <t>Victor M. Reyes</t>
  </si>
  <si>
    <t>Bedford</t>
  </si>
  <si>
    <t>Kerry Lee Nield</t>
  </si>
  <si>
    <t>Gooding</t>
  </si>
  <si>
    <t>Bailey Turner</t>
  </si>
  <si>
    <t>Adams County</t>
  </si>
  <si>
    <t>Geraldine Townsend</t>
  </si>
  <si>
    <t>pellet gun</t>
  </si>
  <si>
    <t>Jihad Merrick</t>
  </si>
  <si>
    <t>Nashua</t>
  </si>
  <si>
    <t>Brian Gregory</t>
  </si>
  <si>
    <t>Donte D. Shannon</t>
  </si>
  <si>
    <t>Racine</t>
  </si>
  <si>
    <t>Jordan Keckhut</t>
  </si>
  <si>
    <t>Joseph Edward Haynes</t>
  </si>
  <si>
    <t>Kevin Sturgis</t>
  </si>
  <si>
    <t>Marshall Coleman</t>
  </si>
  <si>
    <t>Boonville</t>
  </si>
  <si>
    <t>Nicholas Daniel Moore</t>
  </si>
  <si>
    <t>Jason Lappe</t>
  </si>
  <si>
    <t>Dunwoody</t>
  </si>
  <si>
    <t>Shannon Jason Cables</t>
  </si>
  <si>
    <t>Arther McAfee Jr.</t>
  </si>
  <si>
    <t>John Albers</t>
  </si>
  <si>
    <t>Overland Park</t>
  </si>
  <si>
    <t>Ronald Jay Lawson</t>
  </si>
  <si>
    <t>Rockledge</t>
  </si>
  <si>
    <t>Ilkka O. Hiironen</t>
  </si>
  <si>
    <t>Ebey Island</t>
  </si>
  <si>
    <t>Joshua Dale Prough</t>
  </si>
  <si>
    <t>Battle Creek</t>
  </si>
  <si>
    <t>Aaron Olivarez Candanoza</t>
  </si>
  <si>
    <t>Jonathan Duane Atchley</t>
  </si>
  <si>
    <t>Edward C. Gandy</t>
  </si>
  <si>
    <t>claimed to be armed</t>
  </si>
  <si>
    <t>Millville</t>
  </si>
  <si>
    <t>Joe Delira-Alires</t>
  </si>
  <si>
    <t>Joseph E. Knight</t>
  </si>
  <si>
    <t>Scott Senior</t>
  </si>
  <si>
    <t>Ricky Jerome Boyd</t>
  </si>
  <si>
    <t>BB gun</t>
  </si>
  <si>
    <t>Chatham County</t>
  </si>
  <si>
    <t>Alvaro Herrera</t>
  </si>
  <si>
    <t>League City</t>
  </si>
  <si>
    <t>Corey Mobley</t>
  </si>
  <si>
    <t>Shane McVey</t>
  </si>
  <si>
    <t>Humberto Vera-Munoz</t>
  </si>
  <si>
    <t>David Byron Kidney</t>
  </si>
  <si>
    <t>William Charles Mackenzie</t>
  </si>
  <si>
    <t>Little Orleans</t>
  </si>
  <si>
    <t>Ulises Valladares</t>
  </si>
  <si>
    <t>Dustin Gonzales Castillo</t>
  </si>
  <si>
    <t>Steven Hutchins</t>
  </si>
  <si>
    <t>Buford</t>
  </si>
  <si>
    <t>Christopher Eric Giles</t>
  </si>
  <si>
    <t>Axell Vivas</t>
  </si>
  <si>
    <t>Nathaniel T. Edwards</t>
  </si>
  <si>
    <t>Rock Falls</t>
  </si>
  <si>
    <t>Matthew Zimmerman</t>
  </si>
  <si>
    <t>William Pollard</t>
  </si>
  <si>
    <t>Walton</t>
  </si>
  <si>
    <t>Crystalline Barnes</t>
  </si>
  <si>
    <t>Kirsten Kloppe</t>
  </si>
  <si>
    <t>Anthony S. McDaniel</t>
  </si>
  <si>
    <t>Billy Lewis Rucker</t>
  </si>
  <si>
    <t>Paul David Johnson</t>
  </si>
  <si>
    <t>Chamblee</t>
  </si>
  <si>
    <t>Gregory Kocian</t>
  </si>
  <si>
    <t>Michael Hansford</t>
  </si>
  <si>
    <t>Mark Renee Flores</t>
  </si>
  <si>
    <t>Ricky Leon Rusche</t>
  </si>
  <si>
    <t>Pink</t>
  </si>
  <si>
    <t>Gilbert Salas</t>
  </si>
  <si>
    <t>St. James</t>
  </si>
  <si>
    <t>Adrian Valdez</t>
  </si>
  <si>
    <t>Arvada</t>
  </si>
  <si>
    <t>James M. Burks</t>
  </si>
  <si>
    <t>Waverly</t>
  </si>
  <si>
    <t>Albert E. Morton</t>
  </si>
  <si>
    <t>Daniel O. El</t>
  </si>
  <si>
    <t>William Young</t>
  </si>
  <si>
    <t>Anthony Joe Williams</t>
  </si>
  <si>
    <t>Alexander W. Simpson</t>
  </si>
  <si>
    <t>Brett Dontae Bush</t>
  </si>
  <si>
    <t>Clayton</t>
  </si>
  <si>
    <t>Taylor Schnortz</t>
  </si>
  <si>
    <t>Helena</t>
  </si>
  <si>
    <t>Billy Ray Riggs</t>
  </si>
  <si>
    <t>Charlie Shoupe</t>
  </si>
  <si>
    <t>Winters</t>
  </si>
  <si>
    <t>Mitchell Kitchen</t>
  </si>
  <si>
    <t>Alan Greenough</t>
  </si>
  <si>
    <t>Ernie Lizana</t>
  </si>
  <si>
    <t>Anthony Jacob Weber</t>
  </si>
  <si>
    <t>Jason Richard Sienze</t>
  </si>
  <si>
    <t>Nice</t>
  </si>
  <si>
    <t>Manuel Zetina</t>
  </si>
  <si>
    <t>James Benny Hobbs</t>
  </si>
  <si>
    <t>Alex Duran</t>
  </si>
  <si>
    <t>Paul Mono</t>
  </si>
  <si>
    <t>Laguna Woods</t>
  </si>
  <si>
    <t>Cesar Bautista</t>
  </si>
  <si>
    <t>Hugo Steven Selva</t>
  </si>
  <si>
    <t>Lantana</t>
  </si>
  <si>
    <t>Lloyd Harris</t>
  </si>
  <si>
    <t>Ricardo Colon</t>
  </si>
  <si>
    <t>Grant-Valkaria</t>
  </si>
  <si>
    <t>Tierre Guthrie</t>
  </si>
  <si>
    <t>Locust Grove</t>
  </si>
  <si>
    <t>David Darden</t>
  </si>
  <si>
    <t>John Hamilton</t>
  </si>
  <si>
    <t>Steven Tyler Reed</t>
  </si>
  <si>
    <t>Troy Jacques</t>
  </si>
  <si>
    <t>Michael Weber</t>
  </si>
  <si>
    <t>Sidney T. Richardson</t>
  </si>
  <si>
    <t>Benjamin Gregware</t>
  </si>
  <si>
    <t>Mark Daniels</t>
  </si>
  <si>
    <t>Grant</t>
  </si>
  <si>
    <t>Raymond Bishop</t>
  </si>
  <si>
    <t>Ronnell Foster</t>
  </si>
  <si>
    <t>Peter Le</t>
  </si>
  <si>
    <t>Dawn Elika Center</t>
  </si>
  <si>
    <t>Willits</t>
  </si>
  <si>
    <t>Jimmy Terry</t>
  </si>
  <si>
    <t>Merrillville</t>
  </si>
  <si>
    <t>Travis D. Tucker</t>
  </si>
  <si>
    <t>Preston Ray Holloway</t>
  </si>
  <si>
    <t>Belton</t>
  </si>
  <si>
    <t>Donald Fulton</t>
  </si>
  <si>
    <t>Arthur Joseph Gonzales</t>
  </si>
  <si>
    <t>Fordell Hill</t>
  </si>
  <si>
    <t>Montezuma Creek</t>
  </si>
  <si>
    <t>Wesley Taylor</t>
  </si>
  <si>
    <t>Tim Berger</t>
  </si>
  <si>
    <t>Cocoa Beach</t>
  </si>
  <si>
    <t>Odrey Paul Reed</t>
  </si>
  <si>
    <t>Sissonville</t>
  </si>
  <si>
    <t>Lamar Green</t>
  </si>
  <si>
    <t>Inwood</t>
  </si>
  <si>
    <t>Ryan Batchelder</t>
  </si>
  <si>
    <t>Hernando</t>
  </si>
  <si>
    <t>Nathaniel Montoya</t>
  </si>
  <si>
    <t>Paul Stanley Strickland</t>
  </si>
  <si>
    <t>Catoosa</t>
  </si>
  <si>
    <t>Ernest Manuel Montelongo</t>
  </si>
  <si>
    <t>Guadalupe County</t>
  </si>
  <si>
    <t>Jason Seavers</t>
  </si>
  <si>
    <t>Thomas Vincent Alvarez</t>
  </si>
  <si>
    <t>Lawrence Shaw</t>
  </si>
  <si>
    <t>Glenn Tyndell</t>
  </si>
  <si>
    <t>Fort Washington</t>
  </si>
  <si>
    <t>Lonnie Smith</t>
  </si>
  <si>
    <t>Michael Andrew Schieffer</t>
  </si>
  <si>
    <t>Stutsman County</t>
  </si>
  <si>
    <t>Edward Hallinan</t>
  </si>
  <si>
    <t>Lee Edward Bonner</t>
  </si>
  <si>
    <t>Darion Baker</t>
  </si>
  <si>
    <t>Stratford</t>
  </si>
  <si>
    <t>Joshua D. Babb</t>
  </si>
  <si>
    <t>Jacob Uptain</t>
  </si>
  <si>
    <t>Mario Dantoni Bass</t>
  </si>
  <si>
    <t>Douglas Kemp</t>
  </si>
  <si>
    <t>Randall Beymer</t>
  </si>
  <si>
    <t>Monongalia</t>
  </si>
  <si>
    <t>Haydon Taylor</t>
  </si>
  <si>
    <t>Douglas Oneyear</t>
  </si>
  <si>
    <t>Aaron Clifford Fike</t>
  </si>
  <si>
    <t>Crawford County</t>
  </si>
  <si>
    <t>Joshua Kinnard</t>
  </si>
  <si>
    <t>Ethan Straub</t>
  </si>
  <si>
    <t>Wamego</t>
  </si>
  <si>
    <t>William Watson</t>
  </si>
  <si>
    <t>Orbel Nazarians</t>
  </si>
  <si>
    <t>Marlon Smith</t>
  </si>
  <si>
    <t>Dustin James Case</t>
  </si>
  <si>
    <t>Curtis Bradley Ware</t>
  </si>
  <si>
    <t>Coeur d'Alene</t>
  </si>
  <si>
    <t>Qawi A. Muhammad</t>
  </si>
  <si>
    <t>Ernesto Michel</t>
  </si>
  <si>
    <t>Alamosa</t>
  </si>
  <si>
    <t>Timothy M. Gray</t>
  </si>
  <si>
    <t>Henrico</t>
  </si>
  <si>
    <t>Joel Jacobo</t>
  </si>
  <si>
    <t>Jose D. Gomez Burgos</t>
  </si>
  <si>
    <t>Bristol Township</t>
  </si>
  <si>
    <t>Stephen Hudak</t>
  </si>
  <si>
    <t>Christopher Race</t>
  </si>
  <si>
    <t>Erik Dunham</t>
  </si>
  <si>
    <t>James Vaughn</t>
  </si>
  <si>
    <t>Amanda Alvarez</t>
  </si>
  <si>
    <t>Pima County</t>
  </si>
  <si>
    <t>Michael McEntee</t>
  </si>
  <si>
    <t>Johnson County</t>
  </si>
  <si>
    <t>Marvin McMillian</t>
  </si>
  <si>
    <t>Angel Luis Ortiz</t>
  </si>
  <si>
    <t>Abington Township</t>
  </si>
  <si>
    <t>Brandon Kuhlman</t>
  </si>
  <si>
    <t>David Willoughby</t>
  </si>
  <si>
    <t>Carroll County</t>
  </si>
  <si>
    <t>Ryan L. Smith</t>
  </si>
  <si>
    <t>Robert Lewis Yates</t>
  </si>
  <si>
    <t>Barnwell</t>
  </si>
  <si>
    <t>Steven Dalton</t>
  </si>
  <si>
    <t>Oil Springs</t>
  </si>
  <si>
    <t>Andrew Rossi</t>
  </si>
  <si>
    <t>Michael Kline</t>
  </si>
  <si>
    <t>North Manchester</t>
  </si>
  <si>
    <t>Michael Reynolds</t>
  </si>
  <si>
    <t>Steven Peters</t>
  </si>
  <si>
    <t>Jesus Delgado-Duarte</t>
  </si>
  <si>
    <t>Louis Troy Risinger</t>
  </si>
  <si>
    <t>James E. Waters</t>
  </si>
  <si>
    <t>Donald McFarlane</t>
  </si>
  <si>
    <t>Amelia Huron-Macias</t>
  </si>
  <si>
    <t>Victor Ancira</t>
  </si>
  <si>
    <t>Jamil Harvey</t>
  </si>
  <si>
    <t>Spotsylvania</t>
  </si>
  <si>
    <t>Pottstown</t>
  </si>
  <si>
    <t>Dwight Heckman</t>
  </si>
  <si>
    <t>Pilot Station</t>
  </si>
  <si>
    <t>Alkeeta Allena Walker</t>
  </si>
  <si>
    <t>Tarpon Springs</t>
  </si>
  <si>
    <t>David Gardea</t>
  </si>
  <si>
    <t>Hieu Than</t>
  </si>
  <si>
    <t>Daniel Stacey Reynolds</t>
  </si>
  <si>
    <t>Orion Godbout</t>
  </si>
  <si>
    <t>Joshua Pawlik</t>
  </si>
  <si>
    <t>Andy Lucero</t>
  </si>
  <si>
    <t>Fort Sumner</t>
  </si>
  <si>
    <t>Juan Garcia Alvarez</t>
  </si>
  <si>
    <t>Decynthia Clements</t>
  </si>
  <si>
    <t>Elgin</t>
  </si>
  <si>
    <t>Jaden Marsh</t>
  </si>
  <si>
    <t>Kenneth Scott Townley</t>
  </si>
  <si>
    <t>Blackman Township</t>
  </si>
  <si>
    <t>Brisco Tim Woodell</t>
  </si>
  <si>
    <t>Justin Lee Dietrich</t>
  </si>
  <si>
    <t>West Fargo</t>
  </si>
  <si>
    <t>Corky Lee Oliver</t>
  </si>
  <si>
    <t>Michael Ward</t>
  </si>
  <si>
    <t>Manhasset</t>
  </si>
  <si>
    <t>Jontell Reedom</t>
  </si>
  <si>
    <t>Bryan Liles</t>
  </si>
  <si>
    <t>Sandy</t>
  </si>
  <si>
    <t>Ryan Chapman</t>
  </si>
  <si>
    <t>Keizer</t>
  </si>
  <si>
    <t>Shermichael Ezeff</t>
  </si>
  <si>
    <t>Parmelee</t>
  </si>
  <si>
    <t>Cameron Hall</t>
  </si>
  <si>
    <t>James Alfonso Vaughn</t>
  </si>
  <si>
    <t>Mark Clinton Harrell</t>
  </si>
  <si>
    <t>Jonesborough</t>
  </si>
  <si>
    <t>William Langfitt</t>
  </si>
  <si>
    <t>Elk Plain</t>
  </si>
  <si>
    <t>Bobby Lovin</t>
  </si>
  <si>
    <t>Harris County</t>
  </si>
  <si>
    <t>Osbaldo Jimenez Ramirez</t>
  </si>
  <si>
    <t>Valley View</t>
  </si>
  <si>
    <t>Stephon Clark</t>
  </si>
  <si>
    <t>Manuel Borrego</t>
  </si>
  <si>
    <t>Quintin J. Horner</t>
  </si>
  <si>
    <t>Utica</t>
  </si>
  <si>
    <t>Michael Lavelle Holliman</t>
  </si>
  <si>
    <t>Lone Rock</t>
  </si>
  <si>
    <t>Steven Nguyen</t>
  </si>
  <si>
    <t>Jermaine Massey</t>
  </si>
  <si>
    <t>Joel Pflum</t>
  </si>
  <si>
    <t>Kent Earl Pittman</t>
  </si>
  <si>
    <t>Timberlake</t>
  </si>
  <si>
    <t>Chance Christopher Haegele</t>
  </si>
  <si>
    <t>Winter Haven</t>
  </si>
  <si>
    <t>Scott Mielentz</t>
  </si>
  <si>
    <t>Duane Preciado</t>
  </si>
  <si>
    <t>Owasso</t>
  </si>
  <si>
    <t>Mark Allen Lunn</t>
  </si>
  <si>
    <t>Mannford</t>
  </si>
  <si>
    <t>Jason M. Raffaeli</t>
  </si>
  <si>
    <t>Amelia Island</t>
  </si>
  <si>
    <t>Jehad Eid</t>
  </si>
  <si>
    <t>Angel Uolla</t>
  </si>
  <si>
    <t>Littlefield</t>
  </si>
  <si>
    <t>Santiago Calderon</t>
  </si>
  <si>
    <t>Danny Thomas</t>
  </si>
  <si>
    <t>Greenspoint</t>
  </si>
  <si>
    <t>Michael Leroy McGinnis</t>
  </si>
  <si>
    <t>Daniel Allen Young</t>
  </si>
  <si>
    <t>Bogalusa</t>
  </si>
  <si>
    <t>Steven Cortez</t>
  </si>
  <si>
    <t>Childress</t>
  </si>
  <si>
    <t>Linus F. Phillip</t>
  </si>
  <si>
    <t>Kevin Hall</t>
  </si>
  <si>
    <t>Genesee Township</t>
  </si>
  <si>
    <t>Robert Vega</t>
  </si>
  <si>
    <t>incendiary device</t>
  </si>
  <si>
    <t>Kevin Robles</t>
  </si>
  <si>
    <t>Nikolai Yakunin</t>
  </si>
  <si>
    <t>Nikolaevsk</t>
  </si>
  <si>
    <t>Zander M. Clark</t>
  </si>
  <si>
    <t>Kaitlin Marie Demeo</t>
  </si>
  <si>
    <t>Hugo Alvarez</t>
  </si>
  <si>
    <t>Nathan C. Castle</t>
  </si>
  <si>
    <t>Wise County</t>
  </si>
  <si>
    <t>Juan Carlos Romero</t>
  </si>
  <si>
    <t>Sanford</t>
  </si>
  <si>
    <t>Isaac Michael Scroggie</t>
  </si>
  <si>
    <t>Midway</t>
  </si>
  <si>
    <t>Evan Bashir</t>
  </si>
  <si>
    <t>Nampa</t>
  </si>
  <si>
    <t>Holly Knighton</t>
  </si>
  <si>
    <t>Jose Aaron Gonzalez</t>
  </si>
  <si>
    <t>William John Dominguez</t>
  </si>
  <si>
    <t>Aaron Ibrahem</t>
  </si>
  <si>
    <t>Lower Macungie Township</t>
  </si>
  <si>
    <t>Jesse Kilgus</t>
  </si>
  <si>
    <t>Gerald Richard Johns</t>
  </si>
  <si>
    <t>Robert B. Shaw</t>
  </si>
  <si>
    <t>Swansea</t>
  </si>
  <si>
    <t>George Pappas</t>
  </si>
  <si>
    <t>Marco Antonio Saavedra</t>
  </si>
  <si>
    <t>Pasadena</t>
  </si>
  <si>
    <t>Rodney Toler</t>
  </si>
  <si>
    <t>James Decoursey</t>
  </si>
  <si>
    <t>Christopher Gatewood</t>
  </si>
  <si>
    <t>Edward Van McCrae</t>
  </si>
  <si>
    <t>Winston-Salem</t>
  </si>
  <si>
    <t>Timothy Breckenridge</t>
  </si>
  <si>
    <t>Jason Birt</t>
  </si>
  <si>
    <t>Nicolas Sedano</t>
  </si>
  <si>
    <t>Cresencio Rodriguez</t>
  </si>
  <si>
    <t>Bobby Hinton</t>
  </si>
  <si>
    <t>New Llano</t>
  </si>
  <si>
    <t>Joseph Walden Johnson</t>
  </si>
  <si>
    <t>Goodbee</t>
  </si>
  <si>
    <t>Timothy Wyatt</t>
  </si>
  <si>
    <t>Brian Bellamy</t>
  </si>
  <si>
    <t>Christopher Hall</t>
  </si>
  <si>
    <t>Luis Yair Alvarez</t>
  </si>
  <si>
    <t>Donald McCarter</t>
  </si>
  <si>
    <t>John Wussler</t>
  </si>
  <si>
    <t>Jeffrey Louis Parker</t>
  </si>
  <si>
    <t>Deshawn Antonio Carswell</t>
  </si>
  <si>
    <t>Okmulgee</t>
  </si>
  <si>
    <t>Adan Rene Marrero</t>
  </si>
  <si>
    <t>Saheed Vassell</t>
  </si>
  <si>
    <t>Grady Parks</t>
  </si>
  <si>
    <t>Molena</t>
  </si>
  <si>
    <t>Alexis Stinson</t>
  </si>
  <si>
    <t>Kelvin Baldwin</t>
  </si>
  <si>
    <t>Robert Litolff</t>
  </si>
  <si>
    <t>William Frazier</t>
  </si>
  <si>
    <t>Volant</t>
  </si>
  <si>
    <t>Terrance Eppenger</t>
  </si>
  <si>
    <t>South Bend</t>
  </si>
  <si>
    <t>Diante Yarber</t>
  </si>
  <si>
    <t>Nathaniel Prasad</t>
  </si>
  <si>
    <t>Raymond Lyle Bell</t>
  </si>
  <si>
    <t>Reynoldsville</t>
  </si>
  <si>
    <t>Rafael Ramirez</t>
  </si>
  <si>
    <t>Junior Davis Lopez</t>
  </si>
  <si>
    <t>Jonathan Erick Alexander</t>
  </si>
  <si>
    <t>Marysville</t>
  </si>
  <si>
    <t>Antonio Aquino</t>
  </si>
  <si>
    <t>Daniel Allen Yielding</t>
  </si>
  <si>
    <t>Searcy County</t>
  </si>
  <si>
    <t>Mitchell Nelson</t>
  </si>
  <si>
    <t>John A. Elifritz</t>
  </si>
  <si>
    <t>Larry Siordia</t>
  </si>
  <si>
    <t>Oroville</t>
  </si>
  <si>
    <t>Carlos Roman Urias</t>
  </si>
  <si>
    <t>Juan Markee Jones</t>
  </si>
  <si>
    <t>Elijah James Smith</t>
  </si>
  <si>
    <t>West Valley City</t>
  </si>
  <si>
    <t>Russell Bowman</t>
  </si>
  <si>
    <t>Daniel Joseph Carver</t>
  </si>
  <si>
    <t>Reseda</t>
  </si>
  <si>
    <t>James Matthew Rogers</t>
  </si>
  <si>
    <t>Oaks</t>
  </si>
  <si>
    <t>Robert George Issa</t>
  </si>
  <si>
    <t>Zachary Glen Hoven</t>
  </si>
  <si>
    <t>Shawn Michael Hubbard</t>
  </si>
  <si>
    <t>Mark Powell</t>
  </si>
  <si>
    <t>Grechario Mack</t>
  </si>
  <si>
    <t>Baldwin Hills</t>
  </si>
  <si>
    <t>Antonino Thomas Gordon</t>
  </si>
  <si>
    <t>Royal Oak</t>
  </si>
  <si>
    <t>Betty Lemoine</t>
  </si>
  <si>
    <t>Winn Parish</t>
  </si>
  <si>
    <t>Kenneth Ross</t>
  </si>
  <si>
    <t>Keith Alan Kent</t>
  </si>
  <si>
    <t>Pembroke</t>
  </si>
  <si>
    <t>Chad Eric Montgomery</t>
  </si>
  <si>
    <t>Kendall Lemoine</t>
  </si>
  <si>
    <t>Dashaun Shepard</t>
  </si>
  <si>
    <t>Benjamin Evans</t>
  </si>
  <si>
    <t>Lake Elmo</t>
  </si>
  <si>
    <t>Rumondale Jones</t>
  </si>
  <si>
    <t>Helena-West Helena</t>
  </si>
  <si>
    <t>Steven Brooks</t>
  </si>
  <si>
    <t>Kenneth Warren Resendez</t>
  </si>
  <si>
    <t>Bruce Arnold Allee</t>
  </si>
  <si>
    <t>Jose Pietri</t>
  </si>
  <si>
    <t>Andre Lavance Rippy</t>
  </si>
  <si>
    <t>Jessie Thedford</t>
  </si>
  <si>
    <t>Eduardo Andrade</t>
  </si>
  <si>
    <t>Petrica Peter Muntean</t>
  </si>
  <si>
    <t>Ruben Stewart</t>
  </si>
  <si>
    <t>Lodge Grass</t>
  </si>
  <si>
    <t>Lonnie Marcel Bowen</t>
  </si>
  <si>
    <t>Magna</t>
  </si>
  <si>
    <t>Sanchez Lowe</t>
  </si>
  <si>
    <t>Justin Monjay</t>
  </si>
  <si>
    <t>Tishomingo</t>
  </si>
  <si>
    <t>Charles Whitley</t>
  </si>
  <si>
    <t>Cumberland County</t>
  </si>
  <si>
    <t>Justin Oakes</t>
  </si>
  <si>
    <t>William Ray Simcoe</t>
  </si>
  <si>
    <t>Greene County</t>
  </si>
  <si>
    <t>Dytadious Mobley</t>
  </si>
  <si>
    <t>Delorean Pikyavit</t>
  </si>
  <si>
    <t>Sugar House</t>
  </si>
  <si>
    <t>David Teneyuque</t>
  </si>
  <si>
    <t>Pavilion Township</t>
  </si>
  <si>
    <t>Lockwood Adrian Gibson</t>
  </si>
  <si>
    <t>Foresthill</t>
  </si>
  <si>
    <t>James Bauduy</t>
  </si>
  <si>
    <t>Matthew G. Brown</t>
  </si>
  <si>
    <t>Mackinaw</t>
  </si>
  <si>
    <t>Timothy Wayne Anderson</t>
  </si>
  <si>
    <t>Terrence Carlton</t>
  </si>
  <si>
    <t>Matthew Hartman</t>
  </si>
  <si>
    <t>West Olive</t>
  </si>
  <si>
    <t>Miguel Escalona Vivas</t>
  </si>
  <si>
    <t>Jesse Pena</t>
  </si>
  <si>
    <t>Demonjhea Jordan</t>
  </si>
  <si>
    <t>Jese Paul Schlegel</t>
  </si>
  <si>
    <t>Isaac Jackson</t>
  </si>
  <si>
    <t>Charles Boeh</t>
  </si>
  <si>
    <t>James D. Warren</t>
  </si>
  <si>
    <t>Grand Canyon Caverns</t>
  </si>
  <si>
    <t>Carlos Deone High</t>
  </si>
  <si>
    <t>Grand Prairie</t>
  </si>
  <si>
    <t>Anthony Lamar Carter</t>
  </si>
  <si>
    <t>Vernon</t>
  </si>
  <si>
    <t>Myra Lisa Micalizio</t>
  </si>
  <si>
    <t>Palermo</t>
  </si>
  <si>
    <t>Brian Scott Tietze</t>
  </si>
  <si>
    <t>Shelby Township</t>
  </si>
  <si>
    <t>Shukri Ali Said</t>
  </si>
  <si>
    <t>Johns Creek</t>
  </si>
  <si>
    <t>David Navarro</t>
  </si>
  <si>
    <t>Nolberto Hernandez Leon</t>
  </si>
  <si>
    <t>Joseph L. Hoffman</t>
  </si>
  <si>
    <t>Casselberry</t>
  </si>
  <si>
    <t>Brandon Busher</t>
  </si>
  <si>
    <t>Michael Scott Knibbs</t>
  </si>
  <si>
    <t>Joshua Lee Ewing</t>
  </si>
  <si>
    <t>Moorland</t>
  </si>
  <si>
    <t>Abadi Gebregziber</t>
  </si>
  <si>
    <t>Vigil Wolford</t>
  </si>
  <si>
    <t>Roger Fortner</t>
  </si>
  <si>
    <t>samurai sword</t>
  </si>
  <si>
    <t>Jason Wayne Traversie</t>
  </si>
  <si>
    <t>Box Elder</t>
  </si>
  <si>
    <t>Billy Carson Pike</t>
  </si>
  <si>
    <t>Liberty</t>
  </si>
  <si>
    <t>Manuel G. Palacio</t>
  </si>
  <si>
    <t>Timothy Raye Mayfield</t>
  </si>
  <si>
    <t>Damion Collier</t>
  </si>
  <si>
    <t>Anthony Trujillo</t>
  </si>
  <si>
    <t>Orosi</t>
  </si>
  <si>
    <t>Sean Louis Justin</t>
  </si>
  <si>
    <t>Sandia</t>
  </si>
  <si>
    <t>Christopher A. Wolfe</t>
  </si>
  <si>
    <t>John Corneil</t>
  </si>
  <si>
    <t>Oakfield</t>
  </si>
  <si>
    <t>Mitchell Simmons</t>
  </si>
  <si>
    <t>Stephen Charles Arthur</t>
  </si>
  <si>
    <t>Matthew Mathison</t>
  </si>
  <si>
    <t>Savannah Hill</t>
  </si>
  <si>
    <t>Dwight Dearth</t>
  </si>
  <si>
    <t>Franklin Robert Vaughn</t>
  </si>
  <si>
    <t>Prague</t>
  </si>
  <si>
    <t>Terence Leslie</t>
  </si>
  <si>
    <t>David P. Wolosin</t>
  </si>
  <si>
    <t>Juan Alberto Silva</t>
  </si>
  <si>
    <t>Albert Odom</t>
  </si>
  <si>
    <t>Kimberly McCann</t>
  </si>
  <si>
    <t>Floyd County</t>
  </si>
  <si>
    <t>David J. Robinson</t>
  </si>
  <si>
    <t>Lisa Rivera</t>
  </si>
  <si>
    <t>Peter Boden</t>
  </si>
  <si>
    <t>Hackett</t>
  </si>
  <si>
    <t>John Simson</t>
  </si>
  <si>
    <t>Charles Hutchison</t>
  </si>
  <si>
    <t>Phillip Cameron Gibson</t>
  </si>
  <si>
    <t>Glade Spring</t>
  </si>
  <si>
    <t>Thomas Junior Garcia</t>
  </si>
  <si>
    <t>Elliott Reed</t>
  </si>
  <si>
    <t>Kenneth Carter</t>
  </si>
  <si>
    <t>Michael E. Hutchman</t>
  </si>
  <si>
    <t>Lower Burrell</t>
  </si>
  <si>
    <t>Kelly G. Abbott</t>
  </si>
  <si>
    <t>Clark County</t>
  </si>
  <si>
    <t>Benjamin Lee Sellers</t>
  </si>
  <si>
    <t>Haughton</t>
  </si>
  <si>
    <t>Barry Freeman</t>
  </si>
  <si>
    <t>Bradley Daniel Webster</t>
  </si>
  <si>
    <t>Talihina</t>
  </si>
  <si>
    <t>Jacob T. Eldridge</t>
  </si>
  <si>
    <t>Blackfoot</t>
  </si>
  <si>
    <t>Darrell J. Bruffy</t>
  </si>
  <si>
    <t>Willie Rogers Marable</t>
  </si>
  <si>
    <t>Philip Steven McMichael</t>
  </si>
  <si>
    <t>Amite</t>
  </si>
  <si>
    <t>James Brian Kay</t>
  </si>
  <si>
    <t>Carnesville</t>
  </si>
  <si>
    <t>James Collins</t>
  </si>
  <si>
    <t>Dearborn Heights</t>
  </si>
  <si>
    <t>Anthony Trice</t>
  </si>
  <si>
    <t>Cody Reynolds</t>
  </si>
  <si>
    <t>William N. Derick</t>
  </si>
  <si>
    <t>Wales</t>
  </si>
  <si>
    <t>Rollie J. Davis</t>
  </si>
  <si>
    <t>Quincy</t>
  </si>
  <si>
    <t>Bob Browning Cruz</t>
  </si>
  <si>
    <t>Marcus-David L. Peters</t>
  </si>
  <si>
    <t>David M. Romansky</t>
  </si>
  <si>
    <t>Lake Mary</t>
  </si>
  <si>
    <t>Kevin Nickle</t>
  </si>
  <si>
    <t>Martins Ferry</t>
  </si>
  <si>
    <t>Daniel Timothy Johnson</t>
  </si>
  <si>
    <t>Reynaldo Pena</t>
  </si>
  <si>
    <t>Dmitri Bullard</t>
  </si>
  <si>
    <t>Jimmy Alan Moss</t>
  </si>
  <si>
    <t>Sunridge</t>
  </si>
  <si>
    <t>Corey Cordova</t>
  </si>
  <si>
    <t>Santiago Evans-Valencia</t>
  </si>
  <si>
    <t>Bradley J. Grant</t>
  </si>
  <si>
    <t>Baxter</t>
  </si>
  <si>
    <t>Ray Wyatt</t>
  </si>
  <si>
    <t>Joshua Tree</t>
  </si>
  <si>
    <t>Ronald Clinton</t>
  </si>
  <si>
    <t>Martin Sandejo</t>
  </si>
  <si>
    <t>Mathis</t>
  </si>
  <si>
    <t>Makell Meyerin</t>
  </si>
  <si>
    <t>Gurnee</t>
  </si>
  <si>
    <t>Joshua M. Gomoll</t>
  </si>
  <si>
    <t>Fox Crossing</t>
  </si>
  <si>
    <t>Claudia Patricia Gomez Gonzalez</t>
  </si>
  <si>
    <t>Rio Bravo</t>
  </si>
  <si>
    <t>Dustin D. Odom</t>
  </si>
  <si>
    <t>Citra</t>
  </si>
  <si>
    <t>Brett Luengo</t>
  </si>
  <si>
    <t>Augustine Oliva</t>
  </si>
  <si>
    <t>Dumas</t>
  </si>
  <si>
    <t>Dustin Montano</t>
  </si>
  <si>
    <t>Fort Morgan</t>
  </si>
  <si>
    <t>Homer Woodroe Tyler</t>
  </si>
  <si>
    <t>Silsbee</t>
  </si>
  <si>
    <t>Raul Rivera</t>
  </si>
  <si>
    <t>Eugene Baylis</t>
  </si>
  <si>
    <t>Everton</t>
  </si>
  <si>
    <t>Michael Glad</t>
  </si>
  <si>
    <t>Rabi Brown</t>
  </si>
  <si>
    <t>Armando Osuna</t>
  </si>
  <si>
    <t>Riverbank</t>
  </si>
  <si>
    <t>Zane Anthony James</t>
  </si>
  <si>
    <t>Cottonwood Heights</t>
  </si>
  <si>
    <t>Bryan Rodriguez</t>
  </si>
  <si>
    <t>Juvan Simon</t>
  </si>
  <si>
    <t>Florida City</t>
  </si>
  <si>
    <t>Katherine Brazeau</t>
  </si>
  <si>
    <t>Jerick Rasheem Gray</t>
  </si>
  <si>
    <t>Andres Estrada</t>
  </si>
  <si>
    <t>Dundee</t>
  </si>
  <si>
    <t>Renie Cablay</t>
  </si>
  <si>
    <t>Gus Tousis</t>
  </si>
  <si>
    <t>Julio Eduardo Hernandez Mata</t>
  </si>
  <si>
    <t>Mecca</t>
  </si>
  <si>
    <t>Rudy Molina</t>
  </si>
  <si>
    <t>Joshua S. Stanford</t>
  </si>
  <si>
    <t>Abel Guzman</t>
  </si>
  <si>
    <t>Joshua Nash Bryant</t>
  </si>
  <si>
    <t>Maurice Granton</t>
  </si>
  <si>
    <t>Alan Goyano</t>
  </si>
  <si>
    <t>Merrick</t>
  </si>
  <si>
    <t>Roger Dale Sims</t>
  </si>
  <si>
    <t>LaGrange</t>
  </si>
  <si>
    <t>Brian Puskas</t>
  </si>
  <si>
    <t>Delaware</t>
  </si>
  <si>
    <t>Wes Allen</t>
  </si>
  <si>
    <t>Leslie Yolanda Salazar</t>
  </si>
  <si>
    <t>Raymon Truitt</t>
  </si>
  <si>
    <t>Douglas Conner</t>
  </si>
  <si>
    <t>Benton City</t>
  </si>
  <si>
    <t>Michael Renfroe</t>
  </si>
  <si>
    <t>Madison County</t>
  </si>
  <si>
    <t>Todd Gregory</t>
  </si>
  <si>
    <t>Hardwick</t>
  </si>
  <si>
    <t>LaShanda Anderson</t>
  </si>
  <si>
    <t>Deptford</t>
  </si>
  <si>
    <t>Timothy Owen</t>
  </si>
  <si>
    <t>Brandon Vieweg</t>
  </si>
  <si>
    <t>Westminister</t>
  </si>
  <si>
    <t>Robert Lawrence White</t>
  </si>
  <si>
    <t>Silver Spring</t>
  </si>
  <si>
    <t>Nicolas Moncada</t>
  </si>
  <si>
    <t>DeNathe M. Guilliford</t>
  </si>
  <si>
    <t>Alexandre J. Aldrich</t>
  </si>
  <si>
    <t>Marqueese Alston</t>
  </si>
  <si>
    <t>Chavius Hollis</t>
  </si>
  <si>
    <t>Stephen Cogelia</t>
  </si>
  <si>
    <t>David Arthur</t>
  </si>
  <si>
    <t>Pike County</t>
  </si>
  <si>
    <t>Dillan Shane Ezell</t>
  </si>
  <si>
    <t>Eustis</t>
  </si>
  <si>
    <t>Joseph Villanueva</t>
  </si>
  <si>
    <t>Hall County</t>
  </si>
  <si>
    <t>Terrence White</t>
  </si>
  <si>
    <t>Timothy Mosley</t>
  </si>
  <si>
    <t>Ashley Dean Fulkerson</t>
  </si>
  <si>
    <t>Robert A. White</t>
  </si>
  <si>
    <t>Marcelo Castellano</t>
  </si>
  <si>
    <t>David L. Hicks</t>
  </si>
  <si>
    <t>Nokomis</t>
  </si>
  <si>
    <t>Michael D. Fletcher</t>
  </si>
  <si>
    <t>Dwayne Clyburn</t>
  </si>
  <si>
    <t>Warwick</t>
  </si>
  <si>
    <t>Richard Rivera</t>
  </si>
  <si>
    <t>Ronald Barney</t>
  </si>
  <si>
    <t>Tahaji Wells</t>
  </si>
  <si>
    <t>Abe Martinez</t>
  </si>
  <si>
    <t>South Salt Lake</t>
  </si>
  <si>
    <t>Charles Spillers</t>
  </si>
  <si>
    <t>Jonathan Buckley</t>
  </si>
  <si>
    <t>Antwon Rose</t>
  </si>
  <si>
    <t>Robert Roybal</t>
  </si>
  <si>
    <t>Tucumcari</t>
  </si>
  <si>
    <t>Anthony Marcell Green</t>
  </si>
  <si>
    <t>Kingsland</t>
  </si>
  <si>
    <t>Jonathan Legg</t>
  </si>
  <si>
    <t>Jesse Wade Powell</t>
  </si>
  <si>
    <t>Logan Williamson</t>
  </si>
  <si>
    <t>Timothy Deal</t>
  </si>
  <si>
    <t>Thomas Albun Beall</t>
  </si>
  <si>
    <t>Schuyler Lake</t>
  </si>
  <si>
    <t>Thurman Blevins</t>
  </si>
  <si>
    <t>Detandel Pickens Devon</t>
  </si>
  <si>
    <t>Eric Sweet</t>
  </si>
  <si>
    <t>Coos Bay</t>
  </si>
  <si>
    <t>Robert L. Barton</t>
  </si>
  <si>
    <t>Andrew Payne</t>
  </si>
  <si>
    <t>Steven Allan Kaluahinui Hyer Jr.</t>
  </si>
  <si>
    <t>bow and arrow</t>
  </si>
  <si>
    <t>North Shore</t>
  </si>
  <si>
    <t>Luis Argueta</t>
  </si>
  <si>
    <t>Galveston</t>
  </si>
  <si>
    <t>Bobby Blade</t>
  </si>
  <si>
    <t>William Shawn Mann</t>
  </si>
  <si>
    <t>Grenada</t>
  </si>
  <si>
    <t>James Sorrentino</t>
  </si>
  <si>
    <t>Prompton</t>
  </si>
  <si>
    <t>Joey Bronson</t>
  </si>
  <si>
    <t>Anthony Sanchez</t>
  </si>
  <si>
    <t>Joshua Cartwright</t>
  </si>
  <si>
    <t>James Palmquist</t>
  </si>
  <si>
    <t>Dade City</t>
  </si>
  <si>
    <t>Rodney Lee Hunter</t>
  </si>
  <si>
    <t>Jason Washington</t>
  </si>
  <si>
    <t>Chukwumankpam Mbegbu</t>
  </si>
  <si>
    <t>Garry Glenn Lawrence</t>
  </si>
  <si>
    <t>North Pole</t>
  </si>
  <si>
    <t>Randy Thomas Groom</t>
  </si>
  <si>
    <t>Steve Ballard</t>
  </si>
  <si>
    <t>Daniel Norris</t>
  </si>
  <si>
    <t>Larry San Nicolas</t>
  </si>
  <si>
    <t>Grandview</t>
  </si>
  <si>
    <t>Joshua B. Reed</t>
  </si>
  <si>
    <t>Panora</t>
  </si>
  <si>
    <t>Frank Dripps</t>
  </si>
  <si>
    <t>South Elgin</t>
  </si>
  <si>
    <t>Lemuel Bunn</t>
  </si>
  <si>
    <t>Terrell Eason</t>
  </si>
  <si>
    <t>Millard Clark</t>
  </si>
  <si>
    <t>Ryan Force</t>
  </si>
  <si>
    <t>Spalding County</t>
  </si>
  <si>
    <t>Emmanuel Bitsuie</t>
  </si>
  <si>
    <t>Abraham Noe Flores</t>
  </si>
  <si>
    <t>Red Bluff</t>
  </si>
  <si>
    <t>Daniel A. Fuller</t>
  </si>
  <si>
    <t>Devil's Lake</t>
  </si>
  <si>
    <t>Raad Fakhri Salman</t>
  </si>
  <si>
    <t>Sylvia Marie Bejarano</t>
  </si>
  <si>
    <t>Tracy A. Richards</t>
  </si>
  <si>
    <t>John James Corrigan</t>
  </si>
  <si>
    <t>Calaveras County</t>
  </si>
  <si>
    <t>Charles Webb</t>
  </si>
  <si>
    <t>Eric Hash</t>
  </si>
  <si>
    <t>Copper Center</t>
  </si>
  <si>
    <t>Kelly Kenneth Sutton</t>
  </si>
  <si>
    <t>Amity</t>
  </si>
  <si>
    <t>Harold Kraai</t>
  </si>
  <si>
    <t>Rashaun Washington</t>
  </si>
  <si>
    <t>Craig Yelton</t>
  </si>
  <si>
    <t>John Francis Murphy</t>
  </si>
  <si>
    <t>Shaun Gates</t>
  </si>
  <si>
    <t>Leonardo Cano</t>
  </si>
  <si>
    <t>William T. McCollum</t>
  </si>
  <si>
    <t>Laura Mae Bond</t>
  </si>
  <si>
    <t>Willis</t>
  </si>
  <si>
    <t>Salome Ramirez</t>
  </si>
  <si>
    <t>Fidel Miranda</t>
  </si>
  <si>
    <t>Juan Luna</t>
  </si>
  <si>
    <t>Dilley</t>
  </si>
  <si>
    <t>Archer Amorosi</t>
  </si>
  <si>
    <t>Chanhassen</t>
  </si>
  <si>
    <t>Harith Augustus</t>
  </si>
  <si>
    <t>Jethro Benjamin</t>
  </si>
  <si>
    <t>Marlin Mack</t>
  </si>
  <si>
    <t>Isaac Chapa</t>
  </si>
  <si>
    <t>Alvin</t>
  </si>
  <si>
    <t>Jonathan Molina</t>
  </si>
  <si>
    <t>Isaiah Hayes</t>
  </si>
  <si>
    <t>Altoona</t>
  </si>
  <si>
    <t>Rolando Brizuela</t>
  </si>
  <si>
    <t>Juan Manuel Correa-Leyva</t>
  </si>
  <si>
    <t>Kerry Edwin Townsend</t>
  </si>
  <si>
    <t>Arthur Lujan</t>
  </si>
  <si>
    <t>Wesley Shelton</t>
  </si>
  <si>
    <t>Fletcher</t>
  </si>
  <si>
    <t>Mickey Coy</t>
  </si>
  <si>
    <t>Pattison</t>
  </si>
  <si>
    <t>Luis Cruz</t>
  </si>
  <si>
    <t>Carmen Pizarro</t>
  </si>
  <si>
    <t>Ruben Maya</t>
  </si>
  <si>
    <t>Javier Lopez</t>
  </si>
  <si>
    <t>Justin Waiki</t>
  </si>
  <si>
    <t>Puna</t>
  </si>
  <si>
    <t>Anthony Coleman</t>
  </si>
  <si>
    <t>Lady Lake</t>
  </si>
  <si>
    <t>Arthur Levario</t>
  </si>
  <si>
    <t>Vincent James Ewer</t>
  </si>
  <si>
    <t>Anthony C. Lopez</t>
  </si>
  <si>
    <t>Dale Slocum</t>
  </si>
  <si>
    <t>Melyda Marciela Corado</t>
  </si>
  <si>
    <t>Eliuth Penaloza Nava</t>
  </si>
  <si>
    <t>Logan Simpson</t>
  </si>
  <si>
    <t>Bixby</t>
  </si>
  <si>
    <t>William Bacorn</t>
  </si>
  <si>
    <t>Juan Garcia</t>
  </si>
  <si>
    <t>Juan Ramon Ramos</t>
  </si>
  <si>
    <t>Rosalio Hernandez Ortega</t>
  </si>
  <si>
    <t>Paul Meade</t>
  </si>
  <si>
    <t>John Carlos Natera-Perez</t>
  </si>
  <si>
    <t>Donna Lynn Allen</t>
  </si>
  <si>
    <t>Devaughdre Delsha Rogers</t>
  </si>
  <si>
    <t>Starke</t>
  </si>
  <si>
    <t>Cashus Dean Case</t>
  </si>
  <si>
    <t>Richard R. Bahr</t>
  </si>
  <si>
    <t>DMario Perkins</t>
  </si>
  <si>
    <t>Jose Luis Rodriguez</t>
  </si>
  <si>
    <t>Brent C. Bowdon</t>
  </si>
  <si>
    <t>Lake Havasu</t>
  </si>
  <si>
    <t>Michael Heatherly</t>
  </si>
  <si>
    <t>LaFollette</t>
  </si>
  <si>
    <t>Daniel Hambrick</t>
  </si>
  <si>
    <t>William Earnest Brooks</t>
  </si>
  <si>
    <t>Walton County</t>
  </si>
  <si>
    <t>Jesus Hernandez Murillo</t>
  </si>
  <si>
    <t>Kent Station</t>
  </si>
  <si>
    <t>Kenneth Edwin Martell</t>
  </si>
  <si>
    <t>Lakemoor</t>
  </si>
  <si>
    <t>Sergio Acosta</t>
  </si>
  <si>
    <t>Redondo Beach</t>
  </si>
  <si>
    <t>Iman Joseph Buford</t>
  </si>
  <si>
    <t>Gavalynn Mahuka</t>
  </si>
  <si>
    <t>Nanakuli</t>
  </si>
  <si>
    <t>Cynthia Fields</t>
  </si>
  <si>
    <t>Richard Mendoza</t>
  </si>
  <si>
    <t>Lamar C. Richardson</t>
  </si>
  <si>
    <t>South Whitehall Township</t>
  </si>
  <si>
    <t>Michael Neal</t>
  </si>
  <si>
    <t>Arthur Kenzie Garner</t>
  </si>
  <si>
    <t>Aberdeen</t>
  </si>
  <si>
    <t>Richard Gary Black</t>
  </si>
  <si>
    <t>James Edward Blackmon</t>
  </si>
  <si>
    <t>Mississippi County</t>
  </si>
  <si>
    <t>Skyler Martin</t>
  </si>
  <si>
    <t>David Edward Hall</t>
  </si>
  <si>
    <t>Oxon Hill</t>
  </si>
  <si>
    <t>David Judge</t>
  </si>
  <si>
    <t>Jonathan Joey Mendoza</t>
  </si>
  <si>
    <t>Hereford</t>
  </si>
  <si>
    <t>Tramaine Marquese Poole</t>
  </si>
  <si>
    <t>Sussex County</t>
  </si>
  <si>
    <t>Michael Gonzalez</t>
  </si>
  <si>
    <t>Landon Christopher Wooten</t>
  </si>
  <si>
    <t>Apopka</t>
  </si>
  <si>
    <t>Danny Lee</t>
  </si>
  <si>
    <t>Johnny Kelley</t>
  </si>
  <si>
    <t>Trumann</t>
  </si>
  <si>
    <t>Josh Martin</t>
  </si>
  <si>
    <t>Emmanuel Alquisiras</t>
  </si>
  <si>
    <t>Seville</t>
  </si>
  <si>
    <t>Eric Benjamen Richards</t>
  </si>
  <si>
    <t>John Randolph</t>
  </si>
  <si>
    <t>William "Billy" James Hughes</t>
  </si>
  <si>
    <t>Kevin Rhinehart</t>
  </si>
  <si>
    <t>James Bishop</t>
  </si>
  <si>
    <t>Johnny Fisher</t>
  </si>
  <si>
    <t>Van Buren</t>
  </si>
  <si>
    <t>Spurgeon Daniels</t>
  </si>
  <si>
    <t>Levester Taylor</t>
  </si>
  <si>
    <t>Ricardo Giddings</t>
  </si>
  <si>
    <t>Daniel Boyer</t>
  </si>
  <si>
    <t>Monroe County</t>
  </si>
  <si>
    <t>Daniel Valdez</t>
  </si>
  <si>
    <t>Pedro Lucero</t>
  </si>
  <si>
    <t>Salt River Reservation</t>
  </si>
  <si>
    <t>Michael Ducote</t>
  </si>
  <si>
    <t>Joseph Robbins</t>
  </si>
  <si>
    <t>Carthage</t>
  </si>
  <si>
    <t>Vaughn Denham</t>
  </si>
  <si>
    <t>Stephen L. Caldwell</t>
  </si>
  <si>
    <t>Charles Meadows</t>
  </si>
  <si>
    <t>Shaun Jeffery Christy</t>
  </si>
  <si>
    <t>Gregory Campfield</t>
  </si>
  <si>
    <t>Montae Shackleford</t>
  </si>
  <si>
    <t>Jackey Sampson</t>
  </si>
  <si>
    <t>Adam Knowlton</t>
  </si>
  <si>
    <t>Hawkins</t>
  </si>
  <si>
    <t>Anthony Daniel Vargas</t>
  </si>
  <si>
    <t>Anthony Makai Hutchinson</t>
  </si>
  <si>
    <t>Waynesboro</t>
  </si>
  <si>
    <t>Christopher Anthony Stone</t>
  </si>
  <si>
    <t>Mario Hobson</t>
  </si>
  <si>
    <t>Mark Harvey</t>
  </si>
  <si>
    <t>Richton Park</t>
  </si>
  <si>
    <t>Chris Cameron</t>
  </si>
  <si>
    <t>Creston</t>
  </si>
  <si>
    <t>Charlie "Lee" Hodges</t>
  </si>
  <si>
    <t>Olustee</t>
  </si>
  <si>
    <t>Adrian Herron</t>
  </si>
  <si>
    <t>Aquantis Givens</t>
  </si>
  <si>
    <t>Spencer Mendez</t>
  </si>
  <si>
    <t>Michael Harrison</t>
  </si>
  <si>
    <t>Andres Arteaga</t>
  </si>
  <si>
    <t>Christopher Alexander Okamoto</t>
  </si>
  <si>
    <t>Bryan C. Bayne</t>
  </si>
  <si>
    <t>Jeremiah Perdue</t>
  </si>
  <si>
    <t>Charles Marcotte</t>
  </si>
  <si>
    <t>Jeffrey Dennis</t>
  </si>
  <si>
    <t>Douglas Heath</t>
  </si>
  <si>
    <t>Gonic</t>
  </si>
  <si>
    <t>Virginia Romero</t>
  </si>
  <si>
    <t>Donna Castleberry</t>
  </si>
  <si>
    <t>Jeffery Paul Fabio</t>
  </si>
  <si>
    <t>Enoree</t>
  </si>
  <si>
    <t>James Clay</t>
  </si>
  <si>
    <t>Felipe Perez Casas</t>
  </si>
  <si>
    <t>Taylor K.E. Tincher</t>
  </si>
  <si>
    <t>Montgomery County</t>
  </si>
  <si>
    <t>Logan Montgomery</t>
  </si>
  <si>
    <t>Jennifer Sharp</t>
  </si>
  <si>
    <t>Stephanie B. Owens</t>
  </si>
  <si>
    <t>Blacksburg</t>
  </si>
  <si>
    <t>Fabian Ortiz Adame</t>
  </si>
  <si>
    <t>gun and vehicle</t>
  </si>
  <si>
    <t>Bryce Schenkenberg</t>
  </si>
  <si>
    <t>Eric Jay Hames</t>
  </si>
  <si>
    <t>Sebastian Siney Chamale</t>
  </si>
  <si>
    <t>Tyler Hodge</t>
  </si>
  <si>
    <t>Randall McKenzie</t>
  </si>
  <si>
    <t>Washington Court House</t>
  </si>
  <si>
    <t>Jalon Johnson</t>
  </si>
  <si>
    <t>Jessica Cribbs</t>
  </si>
  <si>
    <t>Beverly Hills</t>
  </si>
  <si>
    <t>Vanessa Marquez</t>
  </si>
  <si>
    <t>Dennis Ray Blalock</t>
  </si>
  <si>
    <t>Chase Sullivan</t>
  </si>
  <si>
    <t>Paul Askins</t>
  </si>
  <si>
    <t>Oshae Terry</t>
  </si>
  <si>
    <t>Fernand "Fred" Lete</t>
  </si>
  <si>
    <t>Bernalillo</t>
  </si>
  <si>
    <t>Steve L. Anderson</t>
  </si>
  <si>
    <t>Cheney</t>
  </si>
  <si>
    <t>Aaron Demonta Fleming</t>
  </si>
  <si>
    <t>Timmy Henley</t>
  </si>
  <si>
    <t>James Leatherwood</t>
  </si>
  <si>
    <t>Mitchell Owen Buel</t>
  </si>
  <si>
    <t>Christopher Sage</t>
  </si>
  <si>
    <t>Jonesville</t>
  </si>
  <si>
    <t>Darell Richards</t>
  </si>
  <si>
    <t>DaShawn Cole</t>
  </si>
  <si>
    <t>Elman Jerald Roberts</t>
  </si>
  <si>
    <t>Citronelle</t>
  </si>
  <si>
    <t>Brandon Joyner</t>
  </si>
  <si>
    <t>Adam Jensen</t>
  </si>
  <si>
    <t>Stanwood</t>
  </si>
  <si>
    <t>Dereshia Blackwell</t>
  </si>
  <si>
    <t>Missouri City</t>
  </si>
  <si>
    <t>Joel R. Andrade</t>
  </si>
  <si>
    <t>Edward Reynolds</t>
  </si>
  <si>
    <t>Rafael Rivera</t>
  </si>
  <si>
    <t>Thomas Watkins</t>
  </si>
  <si>
    <t>Ryan Yamasaki</t>
  </si>
  <si>
    <t>Detric Driver</t>
  </si>
  <si>
    <t>Garrett Finley Mitchell</t>
  </si>
  <si>
    <t>David Huffines</t>
  </si>
  <si>
    <t>Christopher Lee Leonard</t>
  </si>
  <si>
    <t>Ankeny</t>
  </si>
  <si>
    <t>Stephen Dove</t>
  </si>
  <si>
    <t>Ricardo Avenia</t>
  </si>
  <si>
    <t>Christopher Adam Borland</t>
  </si>
  <si>
    <t>Walla Walla</t>
  </si>
  <si>
    <t>Bruce Smith</t>
  </si>
  <si>
    <t>Manitowoc</t>
  </si>
  <si>
    <t>Jerry Foster</t>
  </si>
  <si>
    <t>Jose Alvarez</t>
  </si>
  <si>
    <t>Temple Hills</t>
  </si>
  <si>
    <t>Susan Muller</t>
  </si>
  <si>
    <t>Maspeth</t>
  </si>
  <si>
    <t>Damon Christopher Gayheart</t>
  </si>
  <si>
    <t>Christian County</t>
  </si>
  <si>
    <t>Michael James Murphy</t>
  </si>
  <si>
    <t>Freddie Joe Whitmore</t>
  </si>
  <si>
    <t>Alexander Carballido</t>
  </si>
  <si>
    <t>Joshua Works</t>
  </si>
  <si>
    <t>Nathaniel Sassafras</t>
  </si>
  <si>
    <t>Ronald W. Leach</t>
  </si>
  <si>
    <t>Williamsburg</t>
  </si>
  <si>
    <t>Phillip Serrano</t>
  </si>
  <si>
    <t>Stead</t>
  </si>
  <si>
    <t>Ivan Pena</t>
  </si>
  <si>
    <t>East Los Angeles</t>
  </si>
  <si>
    <t>Michael Stout</t>
  </si>
  <si>
    <t>Dravious Burch</t>
  </si>
  <si>
    <t>Jaime Lopez</t>
  </si>
  <si>
    <t>Stanfordville</t>
  </si>
  <si>
    <t>Paul Braswell</t>
  </si>
  <si>
    <t>Joey Leon Nelson</t>
  </si>
  <si>
    <t>Enid</t>
  </si>
  <si>
    <t>Juan Angel Pinedo</t>
  </si>
  <si>
    <t>Coltin Brennan Leblanc</t>
  </si>
  <si>
    <t>Hammond</t>
  </si>
  <si>
    <t>Datwan Keyo Lewis</t>
  </si>
  <si>
    <t>Michael Perez</t>
  </si>
  <si>
    <t>Joseph Dawson</t>
  </si>
  <si>
    <t>Johns Island</t>
  </si>
  <si>
    <t>Justin Snelson</t>
  </si>
  <si>
    <t>Thomas Howard Luedtke</t>
  </si>
  <si>
    <t>Walter Welch</t>
  </si>
  <si>
    <t>Epping</t>
  </si>
  <si>
    <t>Patrick K. Kimmons</t>
  </si>
  <si>
    <t>Brian Lee Rogers</t>
  </si>
  <si>
    <t>Greenback</t>
  </si>
  <si>
    <t>Keagan Johnson</t>
  </si>
  <si>
    <t>Hastings</t>
  </si>
  <si>
    <t>Brian Baker</t>
  </si>
  <si>
    <t>James "Cody" Martin</t>
  </si>
  <si>
    <t>LaJuana Philips</t>
  </si>
  <si>
    <t>Victorville</t>
  </si>
  <si>
    <t>Toby Bailey</t>
  </si>
  <si>
    <t>Bartlett</t>
  </si>
  <si>
    <t>Arthur Harbison</t>
  </si>
  <si>
    <t>William Cox</t>
  </si>
  <si>
    <t>Scarbo</t>
  </si>
  <si>
    <t>Hayti</t>
  </si>
  <si>
    <t>Sershawn Martez Dillon</t>
  </si>
  <si>
    <t>Phillip Samuel Moskios</t>
  </si>
  <si>
    <t>Venson Kee Yazzie</t>
  </si>
  <si>
    <t>Chinle</t>
  </si>
  <si>
    <t>Tison Dinney</t>
  </si>
  <si>
    <t>Nicholas Salisbury</t>
  </si>
  <si>
    <t>Anthony Lee Hodges</t>
  </si>
  <si>
    <t>Lawtey</t>
  </si>
  <si>
    <t>Aaron Joseph Chavez</t>
  </si>
  <si>
    <t>Alexander G. Lindahl</t>
  </si>
  <si>
    <t>Okarche</t>
  </si>
  <si>
    <t>Isaiah Ramirez</t>
  </si>
  <si>
    <t>Oak Ridge</t>
  </si>
  <si>
    <t>Travis N. Craven</t>
  </si>
  <si>
    <t>Larimer County</t>
  </si>
  <si>
    <t>Samuel E. Rice</t>
  </si>
  <si>
    <t>Richard Palafox</t>
  </si>
  <si>
    <t>Terrell Blake</t>
  </si>
  <si>
    <t>Thousand Oaks</t>
  </si>
  <si>
    <t>Leslie Shayne Miller</t>
  </si>
  <si>
    <t>Kenneth Ryan Busse</t>
  </si>
  <si>
    <t>Alonzo L. Smith</t>
  </si>
  <si>
    <t>Diamonte Riviore</t>
  </si>
  <si>
    <t>Matthew Chambers</t>
  </si>
  <si>
    <t>Samuel Morris</t>
  </si>
  <si>
    <t>Ashley Elisna Grammer</t>
  </si>
  <si>
    <t>Kay Kenniker</t>
  </si>
  <si>
    <t>Jacob E. Albrethsen</t>
  </si>
  <si>
    <t>Orem</t>
  </si>
  <si>
    <t>Umberto Sanchez Ramoz</t>
  </si>
  <si>
    <t>Gregory Allen Tilly</t>
  </si>
  <si>
    <t>Eric Jamar Lupain Stromer</t>
  </si>
  <si>
    <t>Jeffersonville</t>
  </si>
  <si>
    <t>James Christopher Manus</t>
  </si>
  <si>
    <t>Hustes Davila</t>
  </si>
  <si>
    <t>Hilltop</t>
  </si>
  <si>
    <t>Donald Judd</t>
  </si>
  <si>
    <t>Weston Willow Well Cole</t>
  </si>
  <si>
    <t>Keyshon Parham</t>
  </si>
  <si>
    <t>Charles Roundtree</t>
  </si>
  <si>
    <t>Quinlan</t>
  </si>
  <si>
    <t>James Lyle Kuehn</t>
  </si>
  <si>
    <t>Kearns</t>
  </si>
  <si>
    <t>Bailey Greek</t>
  </si>
  <si>
    <t>Andrey Tkachenko</t>
  </si>
  <si>
    <t>Sean Dutcher</t>
  </si>
  <si>
    <t>Elkhorn</t>
  </si>
  <si>
    <t>Jacob Servais</t>
  </si>
  <si>
    <t>Mahlon Edward Summerour</t>
  </si>
  <si>
    <t>Neico Crooks, Jr</t>
  </si>
  <si>
    <t>Christopher Calabro</t>
  </si>
  <si>
    <t>Edward Paul Zumski</t>
  </si>
  <si>
    <t>Robert Smith</t>
  </si>
  <si>
    <t>Kimberly Norris</t>
  </si>
  <si>
    <t>Darlington County</t>
  </si>
  <si>
    <t>Cedric Pritchard</t>
  </si>
  <si>
    <t>Jason Whittle</t>
  </si>
  <si>
    <t>Riverton</t>
  </si>
  <si>
    <t>William David Williamson</t>
  </si>
  <si>
    <t>Newport</t>
  </si>
  <si>
    <t>Tafahree Maynard</t>
  </si>
  <si>
    <t>Snellville</t>
  </si>
  <si>
    <t>Shaunday Mullins</t>
  </si>
  <si>
    <t>Robert Mitchell</t>
  </si>
  <si>
    <t>Nickolas Michael Peters</t>
  </si>
  <si>
    <t>Alderwood Manor</t>
  </si>
  <si>
    <t>Salvador Morales</t>
  </si>
  <si>
    <t>Armond Beckwith-Bell</t>
  </si>
  <si>
    <t>vehicle and gun</t>
  </si>
  <si>
    <t>Lloyd Gerald Napouk</t>
  </si>
  <si>
    <t>Christopher Carroll</t>
  </si>
  <si>
    <t>Albert Ramon Dorsey</t>
  </si>
  <si>
    <t>Billy Jo Johnson</t>
  </si>
  <si>
    <t>Arnaldo Caraveo</t>
  </si>
  <si>
    <t>Derrick Alexander Sellman</t>
  </si>
  <si>
    <t>Parkville</t>
  </si>
  <si>
    <t>Ida Christy Stiles</t>
  </si>
  <si>
    <t>John Wurms</t>
  </si>
  <si>
    <t>Tony Bernard Smith</t>
  </si>
  <si>
    <t>Jose Centeno, Jr.</t>
  </si>
  <si>
    <t>Gonzalo Rico-Jimenez</t>
  </si>
  <si>
    <t>Jesse J. Quinton</t>
  </si>
  <si>
    <t>Andrew Moore</t>
  </si>
  <si>
    <t>Robert Charles Foster</t>
  </si>
  <si>
    <t>Bandon</t>
  </si>
  <si>
    <t>Laudemer Arboleda</t>
  </si>
  <si>
    <t>Kanwarbir Malhi</t>
  </si>
  <si>
    <t>Theoddeus Gray</t>
  </si>
  <si>
    <t>St. Clair Shores</t>
  </si>
  <si>
    <t>Anthony David Chavez</t>
  </si>
  <si>
    <t>Ryan Millsap</t>
  </si>
  <si>
    <t>Clear Creek Canyon</t>
  </si>
  <si>
    <t>Robbie Ramirez</t>
  </si>
  <si>
    <t>Gary J. Willis</t>
  </si>
  <si>
    <t>Glen Burnie</t>
  </si>
  <si>
    <t>Henry Gregory Stroud</t>
  </si>
  <si>
    <t>Cocke County</t>
  </si>
  <si>
    <t>George Smith</t>
  </si>
  <si>
    <t>Port Charlotte</t>
  </si>
  <si>
    <t>Anovath Troy Kongvongxay</t>
  </si>
  <si>
    <t>Camp Croft</t>
  </si>
  <si>
    <t>Delson Silva</t>
  </si>
  <si>
    <t>Corona</t>
  </si>
  <si>
    <t>Jesus "Chuy" Guzman</t>
  </si>
  <si>
    <t>Charleston View</t>
  </si>
  <si>
    <t>Travis Jordan</t>
  </si>
  <si>
    <t>Christopher William Parrish</t>
  </si>
  <si>
    <t>Cody Paris Belgard</t>
  </si>
  <si>
    <t>James Hanchett</t>
  </si>
  <si>
    <t>Shakopee</t>
  </si>
  <si>
    <t>Patrick Bryant</t>
  </si>
  <si>
    <t>Clarksdale</t>
  </si>
  <si>
    <t>Elisha Edward Kelley</t>
  </si>
  <si>
    <t>Jemel Roberson</t>
  </si>
  <si>
    <t>Robbins</t>
  </si>
  <si>
    <t>Edward M. Walsh</t>
  </si>
  <si>
    <t>Mantoloking</t>
  </si>
  <si>
    <t>Andrew Kana</t>
  </si>
  <si>
    <t>Tony Mathis</t>
  </si>
  <si>
    <t>Danny Ayala</t>
  </si>
  <si>
    <t>Cesar Alehandro Ramos</t>
  </si>
  <si>
    <t>Marty West</t>
  </si>
  <si>
    <t>Timothy Leon</t>
  </si>
  <si>
    <t>Rene Prieto</t>
  </si>
  <si>
    <t>Pratt</t>
  </si>
  <si>
    <t>Olajuwon Murphy</t>
  </si>
  <si>
    <t>Wythe County</t>
  </si>
  <si>
    <t>Joseph Loughery</t>
  </si>
  <si>
    <t>George Crenshaw</t>
  </si>
  <si>
    <t>Haynesville</t>
  </si>
  <si>
    <t>John David Manning</t>
  </si>
  <si>
    <t>Allen Fanning</t>
  </si>
  <si>
    <t>Agustin Gonsalez</t>
  </si>
  <si>
    <t>Jack Fields, Jr.</t>
  </si>
  <si>
    <t>GD Hendrix</t>
  </si>
  <si>
    <t>Paradise</t>
  </si>
  <si>
    <t>Steven Smith</t>
  </si>
  <si>
    <t>Demopolis</t>
  </si>
  <si>
    <t>Jenessa M. Cooper</t>
  </si>
  <si>
    <t>Missoula</t>
  </si>
  <si>
    <t>Rio Antwuan Thomas</t>
  </si>
  <si>
    <t>Daniel Cedars</t>
  </si>
  <si>
    <t>Christopher Williams</t>
  </si>
  <si>
    <t>Craig Allen</t>
  </si>
  <si>
    <t>Roderick McDaniel</t>
  </si>
  <si>
    <t>Magnolia</t>
  </si>
  <si>
    <t>Keaton James Larson</t>
  </si>
  <si>
    <t>Billy G. Heeter</t>
  </si>
  <si>
    <t>Franklinton</t>
  </si>
  <si>
    <t>Robert William Reid</t>
  </si>
  <si>
    <t>Lincoln Township</t>
  </si>
  <si>
    <t>Eugene Benjamin Weathers</t>
  </si>
  <si>
    <t>Talladega</t>
  </si>
  <si>
    <t>Martin Lopez</t>
  </si>
  <si>
    <t>Bell Gardens</t>
  </si>
  <si>
    <t>Emantic Fitzgerald Bradford</t>
  </si>
  <si>
    <t>Cameron McCarthy</t>
  </si>
  <si>
    <t>Palmer</t>
  </si>
  <si>
    <t>Patrick Michael Langhoff</t>
  </si>
  <si>
    <t>Gunnison County</t>
  </si>
  <si>
    <t>Christopher L. Anderson</t>
  </si>
  <si>
    <t>Bremen</t>
  </si>
  <si>
    <t>Martez Webb</t>
  </si>
  <si>
    <t>Felix Anthony Calata</t>
  </si>
  <si>
    <t>Sierra McCauley</t>
  </si>
  <si>
    <t>South Knoxville</t>
  </si>
  <si>
    <t>Nicholas Charles Ryan</t>
  </si>
  <si>
    <t>Allen Scott Culpepper</t>
  </si>
  <si>
    <t>Jarmane Logan</t>
  </si>
  <si>
    <t>J Scot Alan Widmark</t>
  </si>
  <si>
    <t>Virginia</t>
  </si>
  <si>
    <t>Bert E. Mercado</t>
  </si>
  <si>
    <t>Benjamin Kennedy</t>
  </si>
  <si>
    <t>David Villagran</t>
  </si>
  <si>
    <t>Vernon May</t>
  </si>
  <si>
    <t>Bemidji</t>
  </si>
  <si>
    <t>Adrian Bunker</t>
  </si>
  <si>
    <t>Ricardo Galvan</t>
  </si>
  <si>
    <t>Matthew Lorenzen</t>
  </si>
  <si>
    <t>New Underwood</t>
  </si>
  <si>
    <t>John Young</t>
  </si>
  <si>
    <t>Jarvis Randall</t>
  </si>
  <si>
    <t>Tamarac</t>
  </si>
  <si>
    <t>Demontry Floytra Boyd</t>
  </si>
  <si>
    <t>Anthony Ray Borden-Cortez</t>
  </si>
  <si>
    <t>David Alejandro Molina</t>
  </si>
  <si>
    <t>Justin Smith</t>
  </si>
  <si>
    <t>Philadephia</t>
  </si>
  <si>
    <t>Paul Ridgeway</t>
  </si>
  <si>
    <t>Martinez</t>
  </si>
  <si>
    <t>Anthony M. Edwards</t>
  </si>
  <si>
    <t>Dimaggio McNelly</t>
  </si>
  <si>
    <t>Henry County</t>
  </si>
  <si>
    <t>Benjamin David Larson</t>
  </si>
  <si>
    <t>Jason O'Bannon</t>
  </si>
  <si>
    <t>Jesus Lainez</t>
  </si>
  <si>
    <t>Julius Ervin Tate</t>
  </si>
  <si>
    <t>James N. Robertson</t>
  </si>
  <si>
    <t>West Wendover</t>
  </si>
  <si>
    <t>Joshua Boyd</t>
  </si>
  <si>
    <t>Christopher Deandre Mitchell</t>
  </si>
  <si>
    <t>Terry Don King</t>
  </si>
  <si>
    <t>Shane Wentling</t>
  </si>
  <si>
    <t>Noble County</t>
  </si>
  <si>
    <t>George Penev</t>
  </si>
  <si>
    <t>Fredonia</t>
  </si>
  <si>
    <t>Kyle Hart</t>
  </si>
  <si>
    <t>Kaley Gay</t>
  </si>
  <si>
    <t>Bibb County</t>
  </si>
  <si>
    <t>Tori Kaneshiro</t>
  </si>
  <si>
    <t>Pahoa</t>
  </si>
  <si>
    <t>Daniel Pierce</t>
  </si>
  <si>
    <t>Rangley</t>
  </si>
  <si>
    <t>Marcus Neal</t>
  </si>
  <si>
    <t>Haze Connor Martin</t>
  </si>
  <si>
    <t>Pope County</t>
  </si>
  <si>
    <t>Tameka LaShay Simpson</t>
  </si>
  <si>
    <t>Calhoun</t>
  </si>
  <si>
    <t>Demario Bass</t>
  </si>
  <si>
    <t>Jason Emerson Connell</t>
  </si>
  <si>
    <t>Dylan Parker Thomas</t>
  </si>
  <si>
    <t>Gabriel Romero</t>
  </si>
  <si>
    <t>Joshua Myers</t>
  </si>
  <si>
    <t>Bushnell</t>
  </si>
  <si>
    <t>Andre Horton</t>
  </si>
  <si>
    <t>Walter Kellogg</t>
  </si>
  <si>
    <t>Shirley</t>
  </si>
  <si>
    <t>Edgar Espinoza</t>
  </si>
  <si>
    <t>Hanford</t>
  </si>
  <si>
    <t>Edward Rudhman</t>
  </si>
  <si>
    <t>Rodney J. Geiser</t>
  </si>
  <si>
    <t>Apple Creek</t>
  </si>
  <si>
    <t>Jacob Mohow</t>
  </si>
  <si>
    <t>Richard L. Johnson</t>
  </si>
  <si>
    <t>April Webster</t>
  </si>
  <si>
    <t>Natomas</t>
  </si>
  <si>
    <t>Angel Viola Decarlo</t>
  </si>
  <si>
    <t>David Frederick</t>
  </si>
  <si>
    <t>Danny Washington</t>
  </si>
  <si>
    <t>Franklin Township</t>
  </si>
  <si>
    <t>Keith A. Hawley</t>
  </si>
  <si>
    <t>Damon Barstad</t>
  </si>
  <si>
    <t>Jose Lemus</t>
  </si>
  <si>
    <t>David MacAdams</t>
  </si>
  <si>
    <t>Jason Delgado Perez</t>
  </si>
  <si>
    <t>Kaulana "Toji" Reinhardt</t>
  </si>
  <si>
    <t>Wailuku</t>
  </si>
  <si>
    <t>Abdias Flores</t>
  </si>
  <si>
    <t>Jennifer Vasquez</t>
  </si>
  <si>
    <t>Antonio A. Ramos</t>
  </si>
  <si>
    <t>Michael Jerome Taylor</t>
  </si>
  <si>
    <t>Gary Warbritton</t>
  </si>
  <si>
    <t>Rector</t>
  </si>
  <si>
    <t>Wayne Falana</t>
  </si>
  <si>
    <t>Mark Wade "Cornbread" Luttrell</t>
  </si>
  <si>
    <t>Tullahoma</t>
  </si>
  <si>
    <t>Glenn A. Rightsell</t>
  </si>
  <si>
    <t>Crawfordsville</t>
  </si>
  <si>
    <t>Shane Lyons</t>
  </si>
  <si>
    <t>Edwin C. Bundy</t>
  </si>
  <si>
    <t>Warren Jay Beaubien</t>
  </si>
  <si>
    <t>Kerry D. Blake</t>
  </si>
  <si>
    <t>Paul Arbitelle</t>
  </si>
  <si>
    <t>Danbury</t>
  </si>
  <si>
    <t>Iosia Faletogo</t>
  </si>
  <si>
    <t>Matthew Hurley</t>
  </si>
  <si>
    <t>Fort Dodge</t>
  </si>
  <si>
    <t>Jesus Ramos</t>
  </si>
  <si>
    <t>Longmont</t>
  </si>
  <si>
    <t>Dylan Michael Smith</t>
  </si>
  <si>
    <t>Davidson County</t>
  </si>
  <si>
    <t>Brandon Lovell Webster</t>
  </si>
  <si>
    <t>Shallotte</t>
  </si>
  <si>
    <t>Matthew Burroughs</t>
  </si>
  <si>
    <t>Niles</t>
  </si>
  <si>
    <t>Abdoulaye Thiam</t>
  </si>
  <si>
    <t>Arron Thomas Lambert</t>
  </si>
  <si>
    <t>Samuel Garcia</t>
  </si>
  <si>
    <t>Robert Myers</t>
  </si>
  <si>
    <t>Greenport</t>
  </si>
  <si>
    <t>Joseph Roberts</t>
  </si>
  <si>
    <t>Albert Lea</t>
  </si>
  <si>
    <t>Abiel Innis De Joel Rios</t>
  </si>
  <si>
    <t>Jae Wesley Hardy</t>
  </si>
  <si>
    <t>Eric David Sauerhagen</t>
  </si>
  <si>
    <t>Bozeman</t>
  </si>
  <si>
    <t>Zonell Williams</t>
  </si>
  <si>
    <t>Treme</t>
  </si>
  <si>
    <t>Jeremy Dean Duncan</t>
  </si>
  <si>
    <t>John Richard Camacho</t>
  </si>
  <si>
    <t>Lawrence Thompson III</t>
  </si>
  <si>
    <t>Oliver Hernandez</t>
  </si>
  <si>
    <t>Harold Thompson</t>
  </si>
  <si>
    <t>Union County</t>
  </si>
  <si>
    <t>Adolfo Gonzalez</t>
  </si>
  <si>
    <t>David John Engebretson</t>
  </si>
  <si>
    <t>Milwaukie</t>
  </si>
  <si>
    <t>Shaun Kennedy</t>
  </si>
  <si>
    <t>Kevin Shawn Hanson</t>
  </si>
  <si>
    <t>Hurricane</t>
  </si>
  <si>
    <t>Glen Valley</t>
  </si>
  <si>
    <t>James McDonald</t>
  </si>
  <si>
    <t>Andre C. Gladen</t>
  </si>
  <si>
    <t>Nil Houer</t>
  </si>
  <si>
    <t>Miguel Barraza-Lugo</t>
  </si>
  <si>
    <t>David Novak</t>
  </si>
  <si>
    <t>Jeremy Dale Edmonds</t>
  </si>
  <si>
    <t>Michael W. Mobley</t>
  </si>
  <si>
    <t>Leadwood</t>
  </si>
  <si>
    <t>Jerald Wilson</t>
  </si>
  <si>
    <t>Johnny Lee Burney</t>
  </si>
  <si>
    <t>Eclectic</t>
  </si>
  <si>
    <t>Geoffrey Morris</t>
  </si>
  <si>
    <t>Juston Landry</t>
  </si>
  <si>
    <t>Lake Charles</t>
  </si>
  <si>
    <t>Treshun Symone Miller</t>
  </si>
  <si>
    <t>Charles Frederick Landeros</t>
  </si>
  <si>
    <t>Jacob Michael Harris</t>
  </si>
  <si>
    <t>Bill Akes</t>
  </si>
  <si>
    <t>Christopher A. Schmitt</t>
  </si>
  <si>
    <t>Dearborn County</t>
  </si>
  <si>
    <t>Dimas Diaz</t>
  </si>
  <si>
    <t>Calabasas</t>
  </si>
  <si>
    <t>Roberto Tapia</t>
  </si>
  <si>
    <t>Nathan Thoe</t>
  </si>
  <si>
    <t>White Lake</t>
  </si>
  <si>
    <t>Keith Harvey</t>
  </si>
  <si>
    <t>Jahmal Derrick Stewart</t>
  </si>
  <si>
    <t>Linda</t>
  </si>
  <si>
    <t>Rodney Hamilton</t>
  </si>
  <si>
    <t>Amiliano Antonio Apodaca</t>
  </si>
  <si>
    <t>Louis Jose Burrus</t>
  </si>
  <si>
    <t>Nathaniel Holland</t>
  </si>
  <si>
    <t>Damon Murad Asad</t>
  </si>
  <si>
    <t>William Owens</t>
  </si>
  <si>
    <t>Logan Township</t>
  </si>
  <si>
    <t>Dean Heerdt</t>
  </si>
  <si>
    <t>Stanley Stepanski III</t>
  </si>
  <si>
    <t>Antonio Arce</t>
  </si>
  <si>
    <t>D'ettrick Griffin</t>
  </si>
  <si>
    <t>Quency Chavez Floyd</t>
  </si>
  <si>
    <t>Shawn Joseph Billinger</t>
  </si>
  <si>
    <t>Fort Lupton</t>
  </si>
  <si>
    <t>D'Angelo Brown</t>
  </si>
  <si>
    <t>Megan Rivera</t>
  </si>
  <si>
    <t>Terry Lee Cockrell</t>
  </si>
  <si>
    <t>Sperry</t>
  </si>
  <si>
    <t>Danny Kelley</t>
  </si>
  <si>
    <t>Mikyas Mehary Tegegne</t>
  </si>
  <si>
    <t>Dale Weich</t>
  </si>
  <si>
    <t>O'Fallon</t>
  </si>
  <si>
    <t>Matthew Neil Tuhkanen</t>
  </si>
  <si>
    <t>St. Louis Park</t>
  </si>
  <si>
    <t>Mark Leo Gregory Gago</t>
  </si>
  <si>
    <t>Jason C. Minnick</t>
  </si>
  <si>
    <t>Chance Mavity</t>
  </si>
  <si>
    <t>Horacio Ruiz-Rodriguez</t>
  </si>
  <si>
    <t>Jimmy Atchison</t>
  </si>
  <si>
    <t>Preston Oszust</t>
  </si>
  <si>
    <t>Dwight Steward</t>
  </si>
  <si>
    <t>Naschitti</t>
  </si>
  <si>
    <t>Marcus Gishal</t>
  </si>
  <si>
    <t>Kevin Grant Vawter</t>
  </si>
  <si>
    <t>South Haven</t>
  </si>
  <si>
    <t>Katlyn Alix</t>
  </si>
  <si>
    <t>Christian Albarran</t>
  </si>
  <si>
    <t>Ehrenberg</t>
  </si>
  <si>
    <t>Jeffrey Lynn Jones</t>
  </si>
  <si>
    <t>Dyersburg</t>
  </si>
  <si>
    <t>Russ Allen McClellan</t>
  </si>
  <si>
    <t>Robert C. Martin</t>
  </si>
  <si>
    <t>North Escambia</t>
  </si>
  <si>
    <t>Jacob Archambault</t>
  </si>
  <si>
    <t>Joey Duane Ramirez</t>
  </si>
  <si>
    <t>Rhogena Nicholas</t>
  </si>
  <si>
    <t>Dennis Tuttle</t>
  </si>
  <si>
    <t>Gregory Griffin</t>
  </si>
  <si>
    <t>David Michael Bosiljevac</t>
  </si>
  <si>
    <t>Nekiylo Dawayne Graves</t>
  </si>
  <si>
    <t>Mercury</t>
  </si>
  <si>
    <t>Nicholas Philhower</t>
  </si>
  <si>
    <t>Kirkwood</t>
  </si>
  <si>
    <t>Richard Moulton</t>
  </si>
  <si>
    <t>Butte County</t>
  </si>
  <si>
    <t>Carl Thayer</t>
  </si>
  <si>
    <t>Tehama County</t>
  </si>
  <si>
    <t>Siatu'u Tauai</t>
  </si>
  <si>
    <t>Kalihi</t>
  </si>
  <si>
    <t>Paul Cantu</t>
  </si>
  <si>
    <t>Michael Joe Jolls</t>
  </si>
  <si>
    <t>Anthony Patrick Pellissier</t>
  </si>
  <si>
    <t>Passaic</t>
  </si>
  <si>
    <t>Henry Harold Russell</t>
  </si>
  <si>
    <t>Johnny Weeks</t>
  </si>
  <si>
    <t>Isaiah Thomas</t>
  </si>
  <si>
    <t>Dylan Joseph-Mark Cross</t>
  </si>
  <si>
    <t>Asuncion J. Gomez-Guerrero</t>
  </si>
  <si>
    <t>Waukegan</t>
  </si>
  <si>
    <t>Robert Matz</t>
  </si>
  <si>
    <t>Clarksburg</t>
  </si>
  <si>
    <t>Corey Johnson</t>
  </si>
  <si>
    <t>Farmville</t>
  </si>
  <si>
    <t>Anthony Dewayne Childs</t>
  </si>
  <si>
    <t>Seth Keo Mallard</t>
  </si>
  <si>
    <t>LaSalle</t>
  </si>
  <si>
    <t>Hunter Alan</t>
  </si>
  <si>
    <t>Allon Jones</t>
  </si>
  <si>
    <t>Walter Hill</t>
  </si>
  <si>
    <t>Miles Dylan Cooper</t>
  </si>
  <si>
    <t>Stone County</t>
  </si>
  <si>
    <t>Bruce Carter</t>
  </si>
  <si>
    <t>Danny Rodriguez</t>
  </si>
  <si>
    <t>Michael Robert Novak</t>
  </si>
  <si>
    <t>Morgan Shane West</t>
  </si>
  <si>
    <t>Snyder</t>
  </si>
  <si>
    <t>Nolan Hurtzig</t>
  </si>
  <si>
    <t>Banning</t>
  </si>
  <si>
    <t>Jason Matthew Hill</t>
  </si>
  <si>
    <t>Charles L. Cook</t>
  </si>
  <si>
    <t>Barberton</t>
  </si>
  <si>
    <t>Aaron Allen Przekop</t>
  </si>
  <si>
    <t>Joshua Rember Williams</t>
  </si>
  <si>
    <t>Willie Bo McCoy</t>
  </si>
  <si>
    <t>Jeffrey D. Tyree</t>
  </si>
  <si>
    <t>Jonathan Ramirez</t>
  </si>
  <si>
    <t>Gabriel Carter</t>
  </si>
  <si>
    <t>Del City</t>
  </si>
  <si>
    <t>Ted Schmitz</t>
  </si>
  <si>
    <t>Willie Jermaine Robinson</t>
  </si>
  <si>
    <t>Eric Young</t>
  </si>
  <si>
    <t>Ty'rell Pounds</t>
  </si>
  <si>
    <t>Crestwood</t>
  </si>
  <si>
    <t>Phayvanh Inthavong</t>
  </si>
  <si>
    <t>Alex Johnson</t>
  </si>
  <si>
    <t>Defiance</t>
  </si>
  <si>
    <t>Christopher Brimsey</t>
  </si>
  <si>
    <t>Cinco Ranch</t>
  </si>
  <si>
    <t>Patrick Reed</t>
  </si>
  <si>
    <t>Johnny Mathis</t>
  </si>
  <si>
    <t>Garrett James Ebenal</t>
  </si>
  <si>
    <t>Greg Alyn Carlson</t>
  </si>
  <si>
    <t>Apex</t>
  </si>
  <si>
    <t>Wilfredo Hernandez</t>
  </si>
  <si>
    <t>Michael Drayer</t>
  </si>
  <si>
    <t>Aspers</t>
  </si>
  <si>
    <t>Mark Morasky</t>
  </si>
  <si>
    <t>Gary Marin</t>
  </si>
  <si>
    <t>Michael Elam</t>
  </si>
  <si>
    <t>Nam Quang Le</t>
  </si>
  <si>
    <t>Javier Hernandez Morales</t>
  </si>
  <si>
    <t>Napa Valley</t>
  </si>
  <si>
    <t>Elizabeth Ann Stropp</t>
  </si>
  <si>
    <t>Claiborne County</t>
  </si>
  <si>
    <t>Reginald Romero Bursey</t>
  </si>
  <si>
    <t>Delmar Espejo</t>
  </si>
  <si>
    <t>Pierre Woods</t>
  </si>
  <si>
    <t>Pelehatchie</t>
  </si>
  <si>
    <t>Clayton Joseph</t>
  </si>
  <si>
    <t>Emanuel David Joshua Oates</t>
  </si>
  <si>
    <t>Kyron Marcell Sands</t>
  </si>
  <si>
    <t>Kyle Thomas</t>
  </si>
  <si>
    <t>Bradley Blackshire</t>
  </si>
  <si>
    <t>Kasim Kahrim</t>
  </si>
  <si>
    <t>Timothy Rhodes</t>
  </si>
  <si>
    <t>Neico Crooks</t>
  </si>
  <si>
    <t>Felipe Martinez</t>
  </si>
  <si>
    <t>Poteet</t>
  </si>
  <si>
    <t>Sterling Durant Humbert</t>
  </si>
  <si>
    <t>Daniel David Messmer</t>
  </si>
  <si>
    <t>Angel Burke</t>
  </si>
  <si>
    <t>Jackie Scott Pendergrass</t>
  </si>
  <si>
    <t>Blountville</t>
  </si>
  <si>
    <t>Tommy Kirby</t>
  </si>
  <si>
    <t>Flint</t>
  </si>
  <si>
    <t>Bryan A. Ryder</t>
  </si>
  <si>
    <t>David Litton</t>
  </si>
  <si>
    <t>Sasha Ann Pishko</t>
  </si>
  <si>
    <t>McIntosh County</t>
  </si>
  <si>
    <t>Tyler Schmidtbauer</t>
  </si>
  <si>
    <t>Miltona</t>
  </si>
  <si>
    <t>Joseph Hart</t>
  </si>
  <si>
    <t>Huger</t>
  </si>
  <si>
    <t>Brandon Schmitt</t>
  </si>
  <si>
    <t>Struthers</t>
  </si>
  <si>
    <t>James Scott Reed</t>
  </si>
  <si>
    <t>Gary Clark</t>
  </si>
  <si>
    <t>DeRidder</t>
  </si>
  <si>
    <t>Michael Pierce</t>
  </si>
  <si>
    <t>Kenneth Joseph Sisneros</t>
  </si>
  <si>
    <t>Lone Tree</t>
  </si>
  <si>
    <t>Brenda Rodriguez Mendoza</t>
  </si>
  <si>
    <t>Maurice Arrisgado</t>
  </si>
  <si>
    <t>Eduardo Munoz</t>
  </si>
  <si>
    <t>Ricky Lee Prichard</t>
  </si>
  <si>
    <t>Sebewaing</t>
  </si>
  <si>
    <t>Larry Todd Hoover</t>
  </si>
  <si>
    <t>Mount Holly</t>
  </si>
  <si>
    <t>Tyler J. Meier</t>
  </si>
  <si>
    <t>Fairchild</t>
  </si>
  <si>
    <t>Clair Jewell</t>
  </si>
  <si>
    <t>Carter County</t>
  </si>
  <si>
    <t>Robert D. Richardson</t>
  </si>
  <si>
    <t>Glenoma</t>
  </si>
  <si>
    <t>Luke Anthony Swann</t>
  </si>
  <si>
    <t>Stephen Kaylor</t>
  </si>
  <si>
    <t>Rancho Mirage</t>
  </si>
  <si>
    <t>Daniel Moncada</t>
  </si>
  <si>
    <t>Jeremy Ponce</t>
  </si>
  <si>
    <t>Shamikle Jackson</t>
  </si>
  <si>
    <t>Steven Louis Goins</t>
  </si>
  <si>
    <t>DeKalb County</t>
  </si>
  <si>
    <t>Jared D. Kelly</t>
  </si>
  <si>
    <t>Stephanie Areanda Quiroz</t>
  </si>
  <si>
    <t>Joshua Worth</t>
  </si>
  <si>
    <t>Danny Brogdon</t>
  </si>
  <si>
    <t>Antonio Joseph Valentine</t>
  </si>
  <si>
    <t>Donqaule Maurice Gray</t>
  </si>
  <si>
    <t>Rodney Fisher</t>
  </si>
  <si>
    <t>Carlos Hunter</t>
  </si>
  <si>
    <t>Dylan Aikey</t>
  </si>
  <si>
    <t>Thomas Wayne Swinford</t>
  </si>
  <si>
    <t>Athens</t>
  </si>
  <si>
    <t>Beth Plant</t>
  </si>
  <si>
    <t>Cheatham County</t>
  </si>
  <si>
    <t>Eric Hagstrom</t>
  </si>
  <si>
    <t>Joel David Kellay</t>
  </si>
  <si>
    <t>Pennfield Township</t>
  </si>
  <si>
    <t>Tommy Wayne Welch</t>
  </si>
  <si>
    <t>Quanah</t>
  </si>
  <si>
    <t>Jose German</t>
  </si>
  <si>
    <t>Rodney Lassiter</t>
  </si>
  <si>
    <t>Monahans</t>
  </si>
  <si>
    <t>Brandon Robertson</t>
  </si>
  <si>
    <t>Phillip Wayne Outland</t>
  </si>
  <si>
    <t>Cofield</t>
  </si>
  <si>
    <t>Sokhom Hon</t>
  </si>
  <si>
    <t>Anthony Lee Montoya</t>
  </si>
  <si>
    <t>Michael J. D'Angelo</t>
  </si>
  <si>
    <t>Robert Mark Frady</t>
  </si>
  <si>
    <t>Salacoa</t>
  </si>
  <si>
    <t>Latasha Nicole Walton</t>
  </si>
  <si>
    <t>Brandon Stacey</t>
  </si>
  <si>
    <t>Kalamazoo</t>
  </si>
  <si>
    <t>Charles Ballard</t>
  </si>
  <si>
    <t>Ashland</t>
  </si>
  <si>
    <t>Benjamin Melendez</t>
  </si>
  <si>
    <t>Grand Island</t>
  </si>
  <si>
    <t>Nina Adams</t>
  </si>
  <si>
    <t>Greensburg</t>
  </si>
  <si>
    <t>Henry Wayne Rivera</t>
  </si>
  <si>
    <t>Shawn Taylor Waite</t>
  </si>
  <si>
    <t>Jerry Marrero</t>
  </si>
  <si>
    <t>George Wayne McCallum</t>
  </si>
  <si>
    <t>Jason Williams</t>
  </si>
  <si>
    <t>Victor J. Morales Zavala</t>
  </si>
  <si>
    <t>Michael Cohen</t>
  </si>
  <si>
    <t>Billy L. Walker</t>
  </si>
  <si>
    <t>Macoupin County</t>
  </si>
  <si>
    <t>James Young</t>
  </si>
  <si>
    <t>The Dalles</t>
  </si>
  <si>
    <t>Timothy John Beckwith</t>
  </si>
  <si>
    <t>Jorge Luis Rivera-Melendez</t>
  </si>
  <si>
    <t>Kenneth Cherry</t>
  </si>
  <si>
    <t>Thomas Johnson</t>
  </si>
  <si>
    <t>Bastrop</t>
  </si>
  <si>
    <t>Juan Manuel Flores Del Toro</t>
  </si>
  <si>
    <t>Kittitas</t>
  </si>
  <si>
    <t>Jesus Calderon</t>
  </si>
  <si>
    <t>James Hunn</t>
  </si>
  <si>
    <t>Osaze Osagie</t>
  </si>
  <si>
    <t>State College</t>
  </si>
  <si>
    <t>Stevie Garcia</t>
  </si>
  <si>
    <t>Hannah Westall</t>
  </si>
  <si>
    <t>Erick Ramirez</t>
  </si>
  <si>
    <t>Sandy Springs</t>
  </si>
  <si>
    <t>Daishawn Brown</t>
  </si>
  <si>
    <t>Bruce Puchel</t>
  </si>
  <si>
    <t>Ernul</t>
  </si>
  <si>
    <t>Derek Smith</t>
  </si>
  <si>
    <t>Walterboro</t>
  </si>
  <si>
    <t>Kevin Bruce Mason</t>
  </si>
  <si>
    <t>Joseph David Durman</t>
  </si>
  <si>
    <t>Port St. Joe</t>
  </si>
  <si>
    <t>Danquirs Napoleon Franklin</t>
  </si>
  <si>
    <t>Abraham Arellano</t>
  </si>
  <si>
    <t>Thurmont</t>
  </si>
  <si>
    <t>Brandon Coty Elliott</t>
  </si>
  <si>
    <t>Horry County</t>
  </si>
  <si>
    <t>Kaylon Robinson</t>
  </si>
  <si>
    <t>Brandon Michael Jacque</t>
  </si>
  <si>
    <t>Burnet</t>
  </si>
  <si>
    <t>Stephen Marshall</t>
  </si>
  <si>
    <t>Leonardo Gallegos</t>
  </si>
  <si>
    <t>Cochran County</t>
  </si>
  <si>
    <t>Kevin Samuel Capers</t>
  </si>
  <si>
    <t>Chris Joseph</t>
  </si>
  <si>
    <t>Terrytown</t>
  </si>
  <si>
    <t>Daviri Robertson</t>
  </si>
  <si>
    <t>Brian Leslie Statler</t>
  </si>
  <si>
    <t>Eugene Horn</t>
  </si>
  <si>
    <t>Augustine Gutierrez</t>
  </si>
  <si>
    <t>Pierre J. Cher Frere</t>
  </si>
  <si>
    <t>Andrew John Mason</t>
  </si>
  <si>
    <t>Watauga County</t>
  </si>
  <si>
    <t>Ondrae Levado Hutchinson</t>
  </si>
  <si>
    <t>Stacy William Kenny</t>
  </si>
  <si>
    <t>Juan Padilla</t>
  </si>
  <si>
    <t>Oscar Cain</t>
  </si>
  <si>
    <t>Kevin Ray McEnulty</t>
  </si>
  <si>
    <t>Lianna Renee London</t>
  </si>
  <si>
    <t>Veltavious Griggs</t>
  </si>
  <si>
    <t>Bishar Hassan</t>
  </si>
  <si>
    <t>Donnell James Lang</t>
  </si>
  <si>
    <t>Barry A. Rucker</t>
  </si>
  <si>
    <t>Brownstown</t>
  </si>
  <si>
    <t>Alfonso Cervantes</t>
  </si>
  <si>
    <t>Jeffrey Garner</t>
  </si>
  <si>
    <t>Boynton Beach</t>
  </si>
  <si>
    <t>Zachary Kinard</t>
  </si>
  <si>
    <t>Pelion</t>
  </si>
  <si>
    <t>Thomas Verile</t>
  </si>
  <si>
    <t>Daniel Robert Ramirez</t>
  </si>
  <si>
    <t>Julius Glover</t>
  </si>
  <si>
    <t>Bloomingdale</t>
  </si>
  <si>
    <t>Benjamin B. Lucas</t>
  </si>
  <si>
    <t>New Albany</t>
  </si>
  <si>
    <t>Anthony Orlando Bowers</t>
  </si>
  <si>
    <t>Greeneville</t>
  </si>
  <si>
    <t>Marzeus Scott</t>
  </si>
  <si>
    <t>Blytheville</t>
  </si>
  <si>
    <t>Charles Bradley Payne</t>
  </si>
  <si>
    <t>Hamilton County</t>
  </si>
  <si>
    <t>Harold Vincent Robinson</t>
  </si>
  <si>
    <t>Michael Wray Hensley</t>
  </si>
  <si>
    <t>Michael Gulley</t>
  </si>
  <si>
    <t>Terry Davis</t>
  </si>
  <si>
    <t>Trivenskey O. Odom</t>
  </si>
  <si>
    <t>Anthony Santana</t>
  </si>
  <si>
    <t>David Wittman</t>
  </si>
  <si>
    <t>John Darlington</t>
  </si>
  <si>
    <t>Mexico Beach</t>
  </si>
  <si>
    <t>Canutillo</t>
  </si>
  <si>
    <t>Demetrious Brooks</t>
  </si>
  <si>
    <t>Marcus McVae</t>
  </si>
  <si>
    <t>Phillip Thomas Marsh</t>
  </si>
  <si>
    <t>Theresa Medina-Thomas</t>
  </si>
  <si>
    <t>Ahwatukee</t>
  </si>
  <si>
    <t>Myron Flowers</t>
  </si>
  <si>
    <t>Juan Torres</t>
  </si>
  <si>
    <t>wrench</t>
  </si>
  <si>
    <t>Luc Ciel</t>
  </si>
  <si>
    <t>Augustus Combs</t>
  </si>
  <si>
    <t>Dalhart</t>
  </si>
  <si>
    <t>Kawaski Trawick</t>
  </si>
  <si>
    <t>Clarence Leading Fighter</t>
  </si>
  <si>
    <t>Rushville</t>
  </si>
  <si>
    <t>William Crawford</t>
  </si>
  <si>
    <t>Brian Dellaann Butts</t>
  </si>
  <si>
    <t>Henry Lane</t>
  </si>
  <si>
    <t>walking stick</t>
  </si>
  <si>
    <t>Samuel Charles Talbott</t>
  </si>
  <si>
    <t>Pigeon Forge</t>
  </si>
  <si>
    <t>Tyler R. Johnson</t>
  </si>
  <si>
    <t>Lee</t>
  </si>
  <si>
    <t>Chadwick Dale Martin</t>
  </si>
  <si>
    <t>Patrick West</t>
  </si>
  <si>
    <t>Montesano</t>
  </si>
  <si>
    <t>Akeen Brown</t>
  </si>
  <si>
    <t>John Stewart, Jr.</t>
  </si>
  <si>
    <t>Pentress</t>
  </si>
  <si>
    <t>John Duane Fairbanks</t>
  </si>
  <si>
    <t>Coon Rapids</t>
  </si>
  <si>
    <t>Michael Allen Felch</t>
  </si>
  <si>
    <t>Luiz Leizado</t>
  </si>
  <si>
    <t>Soheil Antonio Mojarrad</t>
  </si>
  <si>
    <t>Carlton Steve Brooks</t>
  </si>
  <si>
    <t>Anthony Jose Vega Cruz</t>
  </si>
  <si>
    <t>Wethersfield</t>
  </si>
  <si>
    <t>Sean Michael Collins</t>
  </si>
  <si>
    <t>Michael St. Clair</t>
  </si>
  <si>
    <t>David Flores Ramos</t>
  </si>
  <si>
    <t>James Freeman</t>
  </si>
  <si>
    <t>Watauga</t>
  </si>
  <si>
    <t>Richard Allen Moench</t>
  </si>
  <si>
    <t>Emory Moore</t>
  </si>
  <si>
    <t>Owingsville</t>
  </si>
  <si>
    <t>Jonathan Patzel</t>
  </si>
  <si>
    <t>Stanley Edward Thompson</t>
  </si>
  <si>
    <t>Blayne Erwin Morris</t>
  </si>
  <si>
    <t>Max Helton</t>
  </si>
  <si>
    <t>Kevin Leroy Beasley</t>
  </si>
  <si>
    <t>Jose Dominguez</t>
  </si>
  <si>
    <t>Carlos Manuel Dodero</t>
  </si>
  <si>
    <t>Jeb Colin Brock</t>
  </si>
  <si>
    <t>Alejandro Hernandez</t>
  </si>
  <si>
    <t>Lawrence Bottoms</t>
  </si>
  <si>
    <t>Hancock County</t>
  </si>
  <si>
    <t>Shawna Widemann</t>
  </si>
  <si>
    <t>Welch</t>
  </si>
  <si>
    <t>Isaiah Lewis</t>
  </si>
  <si>
    <t>April Robertson</t>
  </si>
  <si>
    <t>Welcome</t>
  </si>
  <si>
    <t>Perris</t>
  </si>
  <si>
    <t>Reinaldo Gonzalez</t>
  </si>
  <si>
    <t>Isaac Pineda</t>
  </si>
  <si>
    <t>Meadowlake</t>
  </si>
  <si>
    <t>Bruce</t>
  </si>
  <si>
    <t>Timothy Manuel</t>
  </si>
  <si>
    <t>Hiltons</t>
  </si>
  <si>
    <t>David Wayne West</t>
  </si>
  <si>
    <t>Glenwood</t>
  </si>
  <si>
    <t>Robert Uhl Johnson</t>
  </si>
  <si>
    <t>Jorge Albert Merino</t>
  </si>
  <si>
    <t>Cedar Hill</t>
  </si>
  <si>
    <t>Timothy Russell Majchrzak</t>
  </si>
  <si>
    <t>Hermantown</t>
  </si>
  <si>
    <t>Ethan Austin Murray</t>
  </si>
  <si>
    <t>Saoun Pol</t>
  </si>
  <si>
    <t>Jason Demarcus Larkin</t>
  </si>
  <si>
    <t>George Herrera</t>
  </si>
  <si>
    <t>Angel Fire</t>
  </si>
  <si>
    <t>Pedro Colazo-villa</t>
  </si>
  <si>
    <t>Cesar Tomix Sarmiento-Molina</t>
  </si>
  <si>
    <t>Aubrey Manning</t>
  </si>
  <si>
    <t>Francisco Anthony Alcaraz</t>
  </si>
  <si>
    <t>Goleta</t>
  </si>
  <si>
    <t>William R. Clark</t>
  </si>
  <si>
    <t>Wytheville</t>
  </si>
  <si>
    <t>Eddie Herrera</t>
  </si>
  <si>
    <t>Ryan Smith</t>
  </si>
  <si>
    <t>Hector Lopez</t>
  </si>
  <si>
    <t>Derrec Jamal Shaw</t>
  </si>
  <si>
    <t>Sharell Brown</t>
  </si>
  <si>
    <t>Edward Fuller</t>
  </si>
  <si>
    <t>Jeremy Potwin</t>
  </si>
  <si>
    <t>Tunbridge</t>
  </si>
  <si>
    <t>Paul Mcvicker</t>
  </si>
  <si>
    <t>Parks</t>
  </si>
  <si>
    <t>Luis Quinones Rosa</t>
  </si>
  <si>
    <t>South Sioux City</t>
  </si>
  <si>
    <t>Malik Ali Gresham</t>
  </si>
  <si>
    <t>Pamela Shantay Turner</t>
  </si>
  <si>
    <t>James Douglas Meadows</t>
  </si>
  <si>
    <t>Alex Steward Underdown</t>
  </si>
  <si>
    <t>Ronny Rodriguez</t>
  </si>
  <si>
    <t>Ruben Houston</t>
  </si>
  <si>
    <t>Djuantez Anthony Mitchell</t>
  </si>
  <si>
    <t>Michael Nieto</t>
  </si>
  <si>
    <t>Elizabeth Harris</t>
  </si>
  <si>
    <t>New Boston</t>
  </si>
  <si>
    <t>Luis Lomante</t>
  </si>
  <si>
    <t>Davie</t>
  </si>
  <si>
    <t>Donald Davis, Jr.</t>
  </si>
  <si>
    <t>Daniel Warren</t>
  </si>
  <si>
    <t>Dion Grey Hat</t>
  </si>
  <si>
    <t>Tonalea</t>
  </si>
  <si>
    <t>Andrew Giovanni Meza</t>
  </si>
  <si>
    <t>Garden Grove</t>
  </si>
  <si>
    <t>Robert Rabago</t>
  </si>
  <si>
    <t>Esteban Martinez</t>
  </si>
  <si>
    <t>Huron</t>
  </si>
  <si>
    <t>Lori Markham</t>
  </si>
  <si>
    <t>Ronnie Churches</t>
  </si>
  <si>
    <t>Lawrence Lee Lovato</t>
  </si>
  <si>
    <t>Michael Ann Godsey</t>
  </si>
  <si>
    <t>Blackwell</t>
  </si>
  <si>
    <t>Carlos Javier Roman Santiago</t>
  </si>
  <si>
    <t>Enosa Strickland</t>
  </si>
  <si>
    <t>Juan Antonio Sillas</t>
  </si>
  <si>
    <t>Steven Case</t>
  </si>
  <si>
    <t>Joseph M. Tedrick</t>
  </si>
  <si>
    <t>Christopher L. Brown</t>
  </si>
  <si>
    <t>Montgomery Creek</t>
  </si>
  <si>
    <t>David Marcus Reece</t>
  </si>
  <si>
    <t>Inman</t>
  </si>
  <si>
    <t>Myles Frazier</t>
  </si>
  <si>
    <t>Luke H. Patterson</t>
  </si>
  <si>
    <t>Adam Michael McCoy</t>
  </si>
  <si>
    <t>Pearl River County</t>
  </si>
  <si>
    <t>Fred Burton</t>
  </si>
  <si>
    <t>Ryan Brett Thomas</t>
  </si>
  <si>
    <t>Indian River County</t>
  </si>
  <si>
    <t>Carlvon Mayo</t>
  </si>
  <si>
    <t>Hamid Ould-Rouis</t>
  </si>
  <si>
    <t>Terrance Bridges</t>
  </si>
  <si>
    <t>Billy Wade Webber</t>
  </si>
  <si>
    <t>Robert Sabater</t>
  </si>
  <si>
    <t>Nakia Smith</t>
  </si>
  <si>
    <t>Joliet</t>
  </si>
  <si>
    <t>Curtis Stagger</t>
  </si>
  <si>
    <t>Gerald Tremblay</t>
  </si>
  <si>
    <t>Crystal Danielle Ragland</t>
  </si>
  <si>
    <t>Isaac Ray Ruiz</t>
  </si>
  <si>
    <t>Steve Huff</t>
  </si>
  <si>
    <t>Havre de Grace</t>
  </si>
  <si>
    <t>Kyle Needham</t>
  </si>
  <si>
    <t>Gorham</t>
  </si>
  <si>
    <t>Jesse Sarey</t>
  </si>
  <si>
    <t>Thomas Goodeyes Gay</t>
  </si>
  <si>
    <t>Nikolai Landry</t>
  </si>
  <si>
    <t>Marcus Boles</t>
  </si>
  <si>
    <t>Cody Wayne Seals</t>
  </si>
  <si>
    <t>Miles Hall</t>
  </si>
  <si>
    <t>David Hoal</t>
  </si>
  <si>
    <t>Collierville</t>
  </si>
  <si>
    <t>Travis James Eckstein</t>
  </si>
  <si>
    <t>Samuel Galberth</t>
  </si>
  <si>
    <t>Ardsley</t>
  </si>
  <si>
    <t>Kevin Pudlik</t>
  </si>
  <si>
    <t>Martin Allen Goodier</t>
  </si>
  <si>
    <t>Davidsonville</t>
  </si>
  <si>
    <t>Erik Gebauer</t>
  </si>
  <si>
    <t>Indialantic</t>
  </si>
  <si>
    <t>Fabian Rivera</t>
  </si>
  <si>
    <t>Jay Clem</t>
  </si>
  <si>
    <t>Scott Hedgecock</t>
  </si>
  <si>
    <t>Trinity</t>
  </si>
  <si>
    <t>Matthew Freeseha</t>
  </si>
  <si>
    <t>Escalon</t>
  </si>
  <si>
    <t>Ryan Twyman</t>
  </si>
  <si>
    <t>Jose De Santiago Media</t>
  </si>
  <si>
    <t>Edtwon Stamps</t>
  </si>
  <si>
    <t>Harry Gipson</t>
  </si>
  <si>
    <t>Braxton</t>
  </si>
  <si>
    <t>Jose Jesus Astorga</t>
  </si>
  <si>
    <t>Jose Salvador Meza</t>
  </si>
  <si>
    <t>San Gabriel</t>
  </si>
  <si>
    <t>Rodnell Cotton</t>
  </si>
  <si>
    <t>Zendall Noble</t>
  </si>
  <si>
    <t>Bonnyman</t>
  </si>
  <si>
    <t>Jason Nash</t>
  </si>
  <si>
    <t>Bryan Bernard Wallace</t>
  </si>
  <si>
    <t>Krystal Arvizu</t>
  </si>
  <si>
    <t>JaQuavion Slaton</t>
  </si>
  <si>
    <t>David Wayne Downs</t>
  </si>
  <si>
    <t>William James Back</t>
  </si>
  <si>
    <t>Ysidro Osornio-Velasquez</t>
  </si>
  <si>
    <t>Menifee</t>
  </si>
  <si>
    <t>Terry Frost</t>
  </si>
  <si>
    <t>Kingsport</t>
  </si>
  <si>
    <t>Vincense Williams, Jr.</t>
  </si>
  <si>
    <t>Brent Durbin-Daniel</t>
  </si>
  <si>
    <t>Jaquan Derrick Diijon Thompson</t>
  </si>
  <si>
    <t>Porteau</t>
  </si>
  <si>
    <t>Eddie Humberto Segura</t>
  </si>
  <si>
    <t>barstool</t>
  </si>
  <si>
    <t>Jimmy De Odell</t>
  </si>
  <si>
    <t>Hopkins County</t>
  </si>
  <si>
    <t>San Leandro</t>
  </si>
  <si>
    <t>Thomas Ray Berry</t>
  </si>
  <si>
    <t>Brandon Webber</t>
  </si>
  <si>
    <t>Juan Manuel Moreno</t>
  </si>
  <si>
    <t>Marquis Weems</t>
  </si>
  <si>
    <t>Tramon Savage</t>
  </si>
  <si>
    <t>Michael Sheehan</t>
  </si>
  <si>
    <t>Belmont</t>
  </si>
  <si>
    <t>Mantry Norris</t>
  </si>
  <si>
    <t>Renton</t>
  </si>
  <si>
    <t>Ty'Rese West</t>
  </si>
  <si>
    <t>Jamarcus Dejun Moore</t>
  </si>
  <si>
    <t>Alfredo Chino</t>
  </si>
  <si>
    <t>Toppenish</t>
  </si>
  <si>
    <t>Eric Jack Logan</t>
  </si>
  <si>
    <t>Carlos Vale</t>
  </si>
  <si>
    <t>Shawn Ray Wilson</t>
  </si>
  <si>
    <t>Mark Anthony Galvan</t>
  </si>
  <si>
    <t>Francisco Tarin</t>
  </si>
  <si>
    <t>Brian Isaack Clyde</t>
  </si>
  <si>
    <t>Josh Flores</t>
  </si>
  <si>
    <t>Centralia</t>
  </si>
  <si>
    <t>Michael Sheridan</t>
  </si>
  <si>
    <t>Friendly Hills</t>
  </si>
  <si>
    <t>DeWayne Watkins</t>
  </si>
  <si>
    <t>Juan Carlos Chapa</t>
  </si>
  <si>
    <t>Eric Portillo</t>
  </si>
  <si>
    <t>Dewayne Tackett</t>
  </si>
  <si>
    <t>Kevin Anthony Alaniz</t>
  </si>
  <si>
    <t>Big Sur</t>
  </si>
  <si>
    <t>Scott William Robertson</t>
  </si>
  <si>
    <t>Michael Spencer</t>
  </si>
  <si>
    <t>Jaymil Ellerbe</t>
  </si>
  <si>
    <t>Bradley Rundle</t>
  </si>
  <si>
    <t>Peter Alexander Bohning</t>
  </si>
  <si>
    <t>Seminole</t>
  </si>
  <si>
    <t>Tomas Hernandez</t>
  </si>
  <si>
    <t>Shawn D. Blowers</t>
  </si>
  <si>
    <t>Menasha</t>
  </si>
  <si>
    <t>Michael Norquest</t>
  </si>
  <si>
    <t>Timberville</t>
  </si>
  <si>
    <t>Elijah Collins III</t>
  </si>
  <si>
    <t>Sugarcreek</t>
  </si>
  <si>
    <t>Marvin Green</t>
  </si>
  <si>
    <t>Benjamin Ray Smith</t>
  </si>
  <si>
    <t>Orangeburg</t>
  </si>
  <si>
    <t>Stephen D. Sloan</t>
  </si>
  <si>
    <t>Wolfe County</t>
  </si>
  <si>
    <t>Matthew Christian Smith</t>
  </si>
  <si>
    <t>Paul David Rea</t>
  </si>
  <si>
    <t>William Aubrey Martin</t>
  </si>
  <si>
    <t>Erik Sandoval</t>
  </si>
  <si>
    <t>Yucca Valley</t>
  </si>
  <si>
    <t>Gene Pool</t>
  </si>
  <si>
    <t>William Lamb</t>
  </si>
  <si>
    <t>Ryan Moody</t>
  </si>
  <si>
    <t>Pearl</t>
  </si>
  <si>
    <t>Zackary Ryan Hoppe</t>
  </si>
  <si>
    <t>Bacliff</t>
  </si>
  <si>
    <t>Denton County</t>
  </si>
  <si>
    <t>Jack Daniel West</t>
  </si>
  <si>
    <t>Christopher Barela</t>
  </si>
  <si>
    <t>Terry Allen "Bubba" Payne</t>
  </si>
  <si>
    <t>Pontotoc County</t>
  </si>
  <si>
    <t>Aaron Hong</t>
  </si>
  <si>
    <t>Ben Fields</t>
  </si>
  <si>
    <t>Chad Williams</t>
  </si>
  <si>
    <t>Bagley Township</t>
  </si>
  <si>
    <t>Isak Abdirahman Aden</t>
  </si>
  <si>
    <t>Isaiah Robinson</t>
  </si>
  <si>
    <t>Elyria</t>
  </si>
  <si>
    <t>Mark A. Naugle</t>
  </si>
  <si>
    <t>Stonechild Chiefstick</t>
  </si>
  <si>
    <t>Poulsbo</t>
  </si>
  <si>
    <t>Jonathan Pingel</t>
  </si>
  <si>
    <t>West Des Moines</t>
  </si>
  <si>
    <t>Christine Soto Venegas</t>
  </si>
  <si>
    <t>Li Xi Wang</t>
  </si>
  <si>
    <t>Leonel Mendez</t>
  </si>
  <si>
    <t>Olivio Sandoval Diaz</t>
  </si>
  <si>
    <t>Jose Martinez</t>
  </si>
  <si>
    <t>James C. Pinkston</t>
  </si>
  <si>
    <t>Mountain Grove</t>
  </si>
  <si>
    <t>Hannah Williams</t>
  </si>
  <si>
    <t>Joshua Ortiz</t>
  </si>
  <si>
    <t>Oak View</t>
  </si>
  <si>
    <t>Angel Ramos Otero</t>
  </si>
  <si>
    <t>Ruskin</t>
  </si>
  <si>
    <t>Kareem Omar Morgan</t>
  </si>
  <si>
    <t>Rosedale</t>
  </si>
  <si>
    <t>Thomas Graham</t>
  </si>
  <si>
    <t>Tymar Crawford</t>
  </si>
  <si>
    <t>Johnny W. Dellinger</t>
  </si>
  <si>
    <t>Johnny M. Vigil</t>
  </si>
  <si>
    <t>Tularosa</t>
  </si>
  <si>
    <t>Shawn Toney</t>
  </si>
  <si>
    <t>Anthony James Gonzales</t>
  </si>
  <si>
    <t>Sean Rambert</t>
  </si>
  <si>
    <t>Grayson Schuessler</t>
  </si>
  <si>
    <t>Jason Harris</t>
  </si>
  <si>
    <t>Darrell Allen</t>
  </si>
  <si>
    <t>Adelanto</t>
  </si>
  <si>
    <t>Dennis Edwards</t>
  </si>
  <si>
    <t>Frankie Feliciano</t>
  </si>
  <si>
    <t>Logan O. Johnsrud</t>
  </si>
  <si>
    <t>Arpin</t>
  </si>
  <si>
    <t>Willem Van Spronsen</t>
  </si>
  <si>
    <t>Derek Antonio-Sanchez</t>
  </si>
  <si>
    <t>Brian H. Benfield</t>
  </si>
  <si>
    <t>Coleman</t>
  </si>
  <si>
    <t>Jamahl Smith</t>
  </si>
  <si>
    <t>Blige Sean Christopher Cypress</t>
  </si>
  <si>
    <t>Onaje Dickinson</t>
  </si>
  <si>
    <t>Penn Hills</t>
  </si>
  <si>
    <t>Dijon D. Watkins</t>
  </si>
  <si>
    <t>Ashanti Pinkney</t>
  </si>
  <si>
    <t>Michael Anthony Brand</t>
  </si>
  <si>
    <t>Jose Javier Gonzalez</t>
  </si>
  <si>
    <t>Chino Hills</t>
  </si>
  <si>
    <t>Stephen Fischer</t>
  </si>
  <si>
    <t>Daryl Johannesson</t>
  </si>
  <si>
    <t>Porterdale</t>
  </si>
  <si>
    <t>Brandon Ray Stansel</t>
  </si>
  <si>
    <t>Kelly Danielle Brumley</t>
  </si>
  <si>
    <t>Stephen Murray</t>
  </si>
  <si>
    <t>Mark Anson Schoggins</t>
  </si>
  <si>
    <t>Roderick Wilson</t>
  </si>
  <si>
    <t>Tony Orland Mills</t>
  </si>
  <si>
    <t>Samuel Fullerton</t>
  </si>
  <si>
    <t>Patrick Martinez</t>
  </si>
  <si>
    <t>Leo Brooks</t>
  </si>
  <si>
    <t>Makeyvion Devonte Cannon</t>
  </si>
  <si>
    <t>Witney Rivera</t>
  </si>
  <si>
    <t>Pemberton</t>
  </si>
  <si>
    <t>Jeffrey Bodie</t>
  </si>
  <si>
    <t>Elisha Lucero</t>
  </si>
  <si>
    <t>Hashim Jibiri Wilson</t>
  </si>
  <si>
    <t>Shawan F. Allen</t>
  </si>
  <si>
    <t>Wesson</t>
  </si>
  <si>
    <t>John David Brown</t>
  </si>
  <si>
    <t>Ranburne</t>
  </si>
  <si>
    <t>James Manzo</t>
  </si>
  <si>
    <t>Asbury Park</t>
  </si>
  <si>
    <t>Omari Thompson</t>
  </si>
  <si>
    <t>Ross Township</t>
  </si>
  <si>
    <t>Joshua Vigil</t>
  </si>
  <si>
    <t>Josef Delon Richardson</t>
  </si>
  <si>
    <t>Port Allen</t>
  </si>
  <si>
    <t>Alphonso Zaporta</t>
  </si>
  <si>
    <t>Hartford</t>
  </si>
  <si>
    <t>Todd Messner</t>
  </si>
  <si>
    <t>Three Springs</t>
  </si>
  <si>
    <t>Donald Williams Allamong</t>
  </si>
  <si>
    <t>Adalberto Wolmar Rodriguez</t>
  </si>
  <si>
    <t>Boyton Beach</t>
  </si>
  <si>
    <t>Larry Pettiford</t>
  </si>
  <si>
    <t>Stroudsburg</t>
  </si>
  <si>
    <t>Lane Christopher Martin</t>
  </si>
  <si>
    <t>Donald Lee Joseph</t>
  </si>
  <si>
    <t>Jose Baca-Olivares</t>
  </si>
  <si>
    <t>Troy Petersen</t>
  </si>
  <si>
    <t>Council Bluffs</t>
  </si>
  <si>
    <t>Robert Schneider</t>
  </si>
  <si>
    <t>Jerry Reeves</t>
  </si>
  <si>
    <t>Mauris Nishanga DeSilva</t>
  </si>
  <si>
    <t>Jamaal Simpson</t>
  </si>
  <si>
    <t>Andre Leach</t>
  </si>
  <si>
    <t>Margarita Victoria Brooks</t>
  </si>
  <si>
    <t>Eric Toon</t>
  </si>
  <si>
    <t>Lenny Blaine Griffin</t>
  </si>
  <si>
    <t>Delano Williams</t>
  </si>
  <si>
    <t>Mario Benjamin</t>
  </si>
  <si>
    <t>Deshon Downing</t>
  </si>
  <si>
    <t>De'Von Bailey</t>
  </si>
  <si>
    <t>Oscar Ventura-Gonzalez</t>
  </si>
  <si>
    <t>Revere</t>
  </si>
  <si>
    <t>John Clark</t>
  </si>
  <si>
    <t>Safety Harbor</t>
  </si>
  <si>
    <t>Cortney Ronald Staley</t>
  </si>
  <si>
    <t>Aigon Andrew Wallace</t>
  </si>
  <si>
    <t>Connor Betts</t>
  </si>
  <si>
    <t>Robert Clay Wilsford</t>
  </si>
  <si>
    <t>Hanceville</t>
  </si>
  <si>
    <t>Riche Antonio Santiago</t>
  </si>
  <si>
    <t>James Lee Kirkwood</t>
  </si>
  <si>
    <t>Marvin Alexis Urbina</t>
  </si>
  <si>
    <t>Derrick Davidson</t>
  </si>
  <si>
    <t>Kaizen Crossen</t>
  </si>
  <si>
    <t>Irvington</t>
  </si>
  <si>
    <t>William Biggs</t>
  </si>
  <si>
    <t>Pocahontas County</t>
  </si>
  <si>
    <t>Allan George</t>
  </si>
  <si>
    <t>Rifle</t>
  </si>
  <si>
    <t>Donald Babbit</t>
  </si>
  <si>
    <t>Shaler Township</t>
  </si>
  <si>
    <t>Detravian Allison</t>
  </si>
  <si>
    <t>Toussaint Diamon Sims</t>
  </si>
  <si>
    <t>Moss Point</t>
  </si>
  <si>
    <t>Kevin Jenkins</t>
  </si>
  <si>
    <t>Jason Xavier Salas</t>
  </si>
  <si>
    <t>Mark Johnson</t>
  </si>
  <si>
    <t>Manuel Charles Carter</t>
  </si>
  <si>
    <t>Bradley County</t>
  </si>
  <si>
    <t>Freddrick Andrews Hadden</t>
  </si>
  <si>
    <t>John Michael George</t>
  </si>
  <si>
    <t>Aaron Luther</t>
  </si>
  <si>
    <t>Scott Souders</t>
  </si>
  <si>
    <t>Chetopa</t>
  </si>
  <si>
    <t>David Ingle</t>
  </si>
  <si>
    <t>Jerry Orlando Weaver</t>
  </si>
  <si>
    <t>Anthony Wayne French</t>
  </si>
  <si>
    <t>Charles Roy Pearson</t>
  </si>
  <si>
    <t>Cole Steele Jessup</t>
  </si>
  <si>
    <t>Ramseur</t>
  </si>
  <si>
    <t>Thomas Michael Reynolds</t>
  </si>
  <si>
    <t>William Lloyd Jones</t>
  </si>
  <si>
    <t>Formosa</t>
  </si>
  <si>
    <t>Jamie Fernandez</t>
  </si>
  <si>
    <t>Jovany Mercado-Bedolla</t>
  </si>
  <si>
    <t>Spokane Valley</t>
  </si>
  <si>
    <t>Rashad Cunningham</t>
  </si>
  <si>
    <t>Uzzle Jerome</t>
  </si>
  <si>
    <t>Mike Parsley</t>
  </si>
  <si>
    <t>Springville</t>
  </si>
  <si>
    <t>Schaston Theodore Lamarr Hodge</t>
  </si>
  <si>
    <t>Roberto Rene Gabriel</t>
  </si>
  <si>
    <t>Jared R. Nelson</t>
  </si>
  <si>
    <t>Caledonia</t>
  </si>
  <si>
    <t>Michael Lopez</t>
  </si>
  <si>
    <t>Carlos Torres</t>
  </si>
  <si>
    <t>Amari Malone</t>
  </si>
  <si>
    <t>James Crowe</t>
  </si>
  <si>
    <t>Nicholasville</t>
  </si>
  <si>
    <t>Stanton</t>
  </si>
  <si>
    <t>North Aurora</t>
  </si>
  <si>
    <t>Roger Schafer</t>
  </si>
  <si>
    <t>Michael Tuck</t>
  </si>
  <si>
    <t>Riley Eugene Peay</t>
  </si>
  <si>
    <t>Glennville</t>
  </si>
  <si>
    <t>Roberto Mata</t>
  </si>
  <si>
    <t>Chad Michael Breinholt</t>
  </si>
  <si>
    <t>Larry Leonard Lowry</t>
  </si>
  <si>
    <t>Cottage Grove</t>
  </si>
  <si>
    <t>Dennis Carolino</t>
  </si>
  <si>
    <t>El Cerrito</t>
  </si>
  <si>
    <t>Channara Tom Pheap</t>
  </si>
  <si>
    <t>Raymond Lewis Williams</t>
  </si>
  <si>
    <t>Bobby Ray Moore</t>
  </si>
  <si>
    <t>Keith Carter</t>
  </si>
  <si>
    <t>Wallace Wilder</t>
  </si>
  <si>
    <t>Gordo</t>
  </si>
  <si>
    <t>Tyrone Domingo Banks</t>
  </si>
  <si>
    <t>Jeremy Connolly</t>
  </si>
  <si>
    <t>Salina</t>
  </si>
  <si>
    <t>Randall Gamboa</t>
  </si>
  <si>
    <t>Jamaica</t>
  </si>
  <si>
    <t>Rene Enrique Ruiz</t>
  </si>
  <si>
    <t>Tolleson</t>
  </si>
  <si>
    <t>Ricardo Hylton</t>
  </si>
  <si>
    <t>Terry Tillman</t>
  </si>
  <si>
    <t>Wake County</t>
  </si>
  <si>
    <t>Kobe Heisler</t>
  </si>
  <si>
    <t>Brooklyn Center</t>
  </si>
  <si>
    <t>Shawn Fondren</t>
  </si>
  <si>
    <t>Seth Aaron Ator</t>
  </si>
  <si>
    <t>Juan Carlos Macias</t>
  </si>
  <si>
    <t>Robert Desjarlais</t>
  </si>
  <si>
    <t>Sidney J. Holst</t>
  </si>
  <si>
    <t>Caldwell</t>
  </si>
  <si>
    <t>Steven Cole Gill</t>
  </si>
  <si>
    <t>grenade</t>
  </si>
  <si>
    <t>Tommy Luke Hranicky</t>
  </si>
  <si>
    <t>Robert Anderson</t>
  </si>
  <si>
    <t>Attillio Gilmartin</t>
  </si>
  <si>
    <t>Bluff City</t>
  </si>
  <si>
    <t>Eduard Alexis Lopez-Ucles</t>
  </si>
  <si>
    <t>Kaukauna</t>
  </si>
  <si>
    <t>Terry Pierce</t>
  </si>
  <si>
    <t>Van Wert</t>
  </si>
  <si>
    <t>Fares J. Al-Samno</t>
  </si>
  <si>
    <t>Kenneth Lawson</t>
  </si>
  <si>
    <t>Michael E. Robbins</t>
  </si>
  <si>
    <t>Rigby</t>
  </si>
  <si>
    <t>Cortez Shepherd</t>
  </si>
  <si>
    <t>Sam Burt</t>
  </si>
  <si>
    <t>John Carras</t>
  </si>
  <si>
    <t>East Hartford</t>
  </si>
  <si>
    <t>Vondarrow Dewayne Fisher</t>
  </si>
  <si>
    <t>Glendora</t>
  </si>
  <si>
    <t>Brian Quinones</t>
  </si>
  <si>
    <t>Richfield</t>
  </si>
  <si>
    <t>Christopher Johnson</t>
  </si>
  <si>
    <t>Bennie Branch</t>
  </si>
  <si>
    <t>Quentin Broadus</t>
  </si>
  <si>
    <t>Kristopher Fitzpatrick</t>
  </si>
  <si>
    <t>Hector Miranda</t>
  </si>
  <si>
    <t>Bobby Ray Duckworth</t>
  </si>
  <si>
    <t>Caleb Daniel Peterson</t>
  </si>
  <si>
    <t>Tasjon Tyreek Osbourne</t>
  </si>
  <si>
    <t>Allen Cates</t>
  </si>
  <si>
    <t>Alvaro Duran Venegas</t>
  </si>
  <si>
    <t>Robert E. Domine</t>
  </si>
  <si>
    <t>Loyal</t>
  </si>
  <si>
    <t>Bracketville</t>
  </si>
  <si>
    <t>Nicholas Walker</t>
  </si>
  <si>
    <t>Melvin Watkins</t>
  </si>
  <si>
    <t>Jose Orona</t>
  </si>
  <si>
    <t>Plainview</t>
  </si>
  <si>
    <t>James Hilton Glaze</t>
  </si>
  <si>
    <t>Ooltewah</t>
  </si>
  <si>
    <t>Brian Dryer</t>
  </si>
  <si>
    <t>Ronald Davis</t>
  </si>
  <si>
    <t>Eric Carter</t>
  </si>
  <si>
    <t>Jeffrey Michael Gibble</t>
  </si>
  <si>
    <t>Elizabethon</t>
  </si>
  <si>
    <t>Kristopher Adams</t>
  </si>
  <si>
    <t>Sanger</t>
  </si>
  <si>
    <t>Gay Ellen Plack</t>
  </si>
  <si>
    <t>Brian Rodden</t>
  </si>
  <si>
    <t>Gregory Edwards</t>
  </si>
  <si>
    <t>Scott Gabriel Spangler</t>
  </si>
  <si>
    <t>Gabriel Rouse</t>
  </si>
  <si>
    <t>Willie Hudson</t>
  </si>
  <si>
    <t>Shawn Stevens</t>
  </si>
  <si>
    <t>Jordan Michael Griffin</t>
  </si>
  <si>
    <t>John Emory Sawyer</t>
  </si>
  <si>
    <t>Soddy Daisy</t>
  </si>
  <si>
    <t>Adam Paul English</t>
  </si>
  <si>
    <t>Scott Johnson</t>
  </si>
  <si>
    <t>Jeffrey Peterson</t>
  </si>
  <si>
    <t>Ada</t>
  </si>
  <si>
    <t>Anderson Antelope</t>
  </si>
  <si>
    <t>Raymond Hernandez</t>
  </si>
  <si>
    <t>Jeffery Tyler Aycock</t>
  </si>
  <si>
    <t>Charles Nation</t>
  </si>
  <si>
    <t>Jarod Lee Smith</t>
  </si>
  <si>
    <t>Huntington</t>
  </si>
  <si>
    <t>Haywood Cannon</t>
  </si>
  <si>
    <t>Richlands</t>
  </si>
  <si>
    <t>Ronald Michael McCrary</t>
  </si>
  <si>
    <t>Daryl Strickland</t>
  </si>
  <si>
    <t>Hartsville</t>
  </si>
  <si>
    <t>Kevin Dudenhefer</t>
  </si>
  <si>
    <t>Lacombe</t>
  </si>
  <si>
    <t>Leonard Shand</t>
  </si>
  <si>
    <t>Hyattsville</t>
  </si>
  <si>
    <t>Chad Willis Huggins</t>
  </si>
  <si>
    <t>La Habra</t>
  </si>
  <si>
    <t>Jamaal Ramone Taylor</t>
  </si>
  <si>
    <t>David Page</t>
  </si>
  <si>
    <t>Monument</t>
  </si>
  <si>
    <t>Richard Cabrera</t>
  </si>
  <si>
    <t>Antonio Williams</t>
  </si>
  <si>
    <t>Angela Louise Perkins</t>
  </si>
  <si>
    <t>Cotter</t>
  </si>
  <si>
    <t>Dewayne Morgan</t>
  </si>
  <si>
    <t>Anthony Watkins</t>
  </si>
  <si>
    <t>Raphael Michael Torres</t>
  </si>
  <si>
    <t>Jack Thomas Naylor</t>
  </si>
  <si>
    <t>Drennen</t>
  </si>
  <si>
    <t>Roy Tucker</t>
  </si>
  <si>
    <t>Joseph Jesk</t>
  </si>
  <si>
    <t>BB gun and vehicle</t>
  </si>
  <si>
    <t>Bridgeview</t>
  </si>
  <si>
    <t>Christopher G. Louras</t>
  </si>
  <si>
    <t>Rutland</t>
  </si>
  <si>
    <t>Ronald Audette</t>
  </si>
  <si>
    <t>Grovetown</t>
  </si>
  <si>
    <t>Michael John</t>
  </si>
  <si>
    <t>Bruce William Clark</t>
  </si>
  <si>
    <t>wasp spray</t>
  </si>
  <si>
    <t>Christopher Massey</t>
  </si>
  <si>
    <t>air pistol</t>
  </si>
  <si>
    <t>Airsoft pistol</t>
  </si>
  <si>
    <t>Herald</t>
  </si>
  <si>
    <t>Bradley Arning</t>
  </si>
  <si>
    <t>Maryland Heights</t>
  </si>
  <si>
    <t>Antonio Vasquez</t>
  </si>
  <si>
    <t>Maurice Holley</t>
  </si>
  <si>
    <t>Joshua Chase Conner</t>
  </si>
  <si>
    <t>Kountze</t>
  </si>
  <si>
    <t>Bobby Lee Vaughn</t>
  </si>
  <si>
    <t>Crederick Joseph</t>
  </si>
  <si>
    <t>Joseph Cimino</t>
  </si>
  <si>
    <t>Zachary Aldrige Hall</t>
  </si>
  <si>
    <t>Layton</t>
  </si>
  <si>
    <t>Leo Craig</t>
  </si>
  <si>
    <t>Michael Uccello</t>
  </si>
  <si>
    <t>Norbert Beyet</t>
  </si>
  <si>
    <t>David Doyle</t>
  </si>
  <si>
    <t>Matthew Abrams</t>
  </si>
  <si>
    <t>Sayven Lane Rowland</t>
  </si>
  <si>
    <t>Atatiana Jefferson</t>
  </si>
  <si>
    <t>Matthew Graham</t>
  </si>
  <si>
    <t>Sawandi Asad Toussaint</t>
  </si>
  <si>
    <t>Fernando Mora</t>
  </si>
  <si>
    <t>Levy Isacc Madueno Santibanez</t>
  </si>
  <si>
    <t>Emilio Mojica</t>
  </si>
  <si>
    <t>Jose Eduardo Flores</t>
  </si>
  <si>
    <t>Christopher Whitfield</t>
  </si>
  <si>
    <t>Ethel</t>
  </si>
  <si>
    <t>Victor Jarvis</t>
  </si>
  <si>
    <t>High Point</t>
  </si>
  <si>
    <t>Bonny Thomas</t>
  </si>
  <si>
    <t>Dennis Patrick</t>
  </si>
  <si>
    <t>Jamestown</t>
  </si>
  <si>
    <t>Cameron Ely</t>
  </si>
  <si>
    <t>Hope Ranch</t>
  </si>
  <si>
    <t>Nasheem Prioleau</t>
  </si>
  <si>
    <t>David James Bamber</t>
  </si>
  <si>
    <t>Wendell</t>
  </si>
  <si>
    <t>Akinyia Malik Jerome Gray</t>
  </si>
  <si>
    <t>Chase Andrew Austin</t>
  </si>
  <si>
    <t>Lazzeri James Frazier</t>
  </si>
  <si>
    <t>Sherman Oaks</t>
  </si>
  <si>
    <t>Allan Feliz</t>
  </si>
  <si>
    <t>Marcus Hartsfield</t>
  </si>
  <si>
    <t>Oakridge</t>
  </si>
  <si>
    <t>Christopher DeQuan Crosby</t>
  </si>
  <si>
    <t>Cameron Bennett</t>
  </si>
  <si>
    <t>Fayette</t>
  </si>
  <si>
    <t>David Sanders</t>
  </si>
  <si>
    <t>St. Joseph County</t>
  </si>
  <si>
    <t>Malachi Crane</t>
  </si>
  <si>
    <t>Charles Tsakiris</t>
  </si>
  <si>
    <t>Farmingdale</t>
  </si>
  <si>
    <t>McLemore Ronald</t>
  </si>
  <si>
    <t>baseball bat and knife</t>
  </si>
  <si>
    <t>Leesburg</t>
  </si>
  <si>
    <t>Ricky Leonard Harris</t>
  </si>
  <si>
    <t>Easley</t>
  </si>
  <si>
    <t>Terry Countryman</t>
  </si>
  <si>
    <t>Steven Day</t>
  </si>
  <si>
    <t>Amber Lea Dewitt</t>
  </si>
  <si>
    <t>Joseph Bernhard-Williams Kisar</t>
  </si>
  <si>
    <t>Trotwood</t>
  </si>
  <si>
    <t>Jason Livegood</t>
  </si>
  <si>
    <t>Claudia Nadia Rodriguez</t>
  </si>
  <si>
    <t>Adam Martinez</t>
  </si>
  <si>
    <t>Dominador Araquel Rabot</t>
  </si>
  <si>
    <t>Jordan Wade Waldrop</t>
  </si>
  <si>
    <t>Sweetwater</t>
  </si>
  <si>
    <t>Matthew Wayne Sutton</t>
  </si>
  <si>
    <t>David W. Shafer</t>
  </si>
  <si>
    <t>Victor Hernandez</t>
  </si>
  <si>
    <t>Vincent Michael Smith</t>
  </si>
  <si>
    <t>Delfon Kinney</t>
  </si>
  <si>
    <t>Michael Babcock</t>
  </si>
  <si>
    <t>Anthony Viadeo</t>
  </si>
  <si>
    <t>Lake Lanier</t>
  </si>
  <si>
    <t>Shannon Gail Rupert</t>
  </si>
  <si>
    <t>Anthony John Michael Zapier</t>
  </si>
  <si>
    <t>Clayton Andrews</t>
  </si>
  <si>
    <t>Kansas</t>
  </si>
  <si>
    <t>Kwesi Ashun</t>
  </si>
  <si>
    <t>Matthew James Fleming</t>
  </si>
  <si>
    <t>Nan Zhao</t>
  </si>
  <si>
    <t>Imperial County</t>
  </si>
  <si>
    <t>Johnathan Wayne Slattery</t>
  </si>
  <si>
    <t>Walloon Lake</t>
  </si>
  <si>
    <t>Dean Thomas</t>
  </si>
  <si>
    <t>Luis Arreguin-Lara</t>
  </si>
  <si>
    <t>Earnest Easterling</t>
  </si>
  <si>
    <t>Dana Sherrod Fletcher</t>
  </si>
  <si>
    <t>Arturo Moreno</t>
  </si>
  <si>
    <t>Terry W. Chanley</t>
  </si>
  <si>
    <t>John Feggins</t>
  </si>
  <si>
    <t>Michael Pinkerman</t>
  </si>
  <si>
    <t>Ona</t>
  </si>
  <si>
    <t>Wilmer Spikes</t>
  </si>
  <si>
    <t>Billy Kongphouthakhoun</t>
  </si>
  <si>
    <t>Ricardo Myers</t>
  </si>
  <si>
    <t>Danny James Hall</t>
  </si>
  <si>
    <t>Bascom</t>
  </si>
  <si>
    <t>Francis Calonge</t>
  </si>
  <si>
    <t>Edward Roe</t>
  </si>
  <si>
    <t>Pearson</t>
  </si>
  <si>
    <t>Anthony Pena</t>
  </si>
  <si>
    <t>Luis Morales-Camacho</t>
  </si>
  <si>
    <t>Luis Fino Nabarrette</t>
  </si>
  <si>
    <t>Benjamin Diaz</t>
  </si>
  <si>
    <t>John Hale</t>
  </si>
  <si>
    <t>Dexter</t>
  </si>
  <si>
    <t>Michael Kifer</t>
  </si>
  <si>
    <t>Curtis French</t>
  </si>
  <si>
    <t>Parkland</t>
  </si>
  <si>
    <t>Michael Austin</t>
  </si>
  <si>
    <t>Sunland Park</t>
  </si>
  <si>
    <t>Matthew Rasmussen</t>
  </si>
  <si>
    <t>Daniel M. Munoz</t>
  </si>
  <si>
    <t>Nash Fiske</t>
  </si>
  <si>
    <t>Two Rivers</t>
  </si>
  <si>
    <t>Maurice Brown</t>
  </si>
  <si>
    <t>East Cleveland</t>
  </si>
  <si>
    <t>Jay P. Messer</t>
  </si>
  <si>
    <t>Pettis County</t>
  </si>
  <si>
    <t>Michael Lee Nguyen</t>
  </si>
  <si>
    <t>Leon</t>
  </si>
  <si>
    <t>Christopher Alan Noe</t>
  </si>
  <si>
    <t>Eddie Ray Maxwell</t>
  </si>
  <si>
    <t>Corben Hunter Jones</t>
  </si>
  <si>
    <t>Henryetta</t>
  </si>
  <si>
    <t>Raul Casas Campo</t>
  </si>
  <si>
    <t>Treva Smutherman</t>
  </si>
  <si>
    <t>Guy Thomas Barnard</t>
  </si>
  <si>
    <t>Wadsworth</t>
  </si>
  <si>
    <t>Shelby Gazaway</t>
  </si>
  <si>
    <t>Gerald Newton Allen</t>
  </si>
  <si>
    <t>Conyers</t>
  </si>
  <si>
    <t>Christopher Mills</t>
  </si>
  <si>
    <t>Ashtabula Township</t>
  </si>
  <si>
    <t>Ray Correll</t>
  </si>
  <si>
    <t>Lincolnton</t>
  </si>
  <si>
    <t>Andrew Roberts</t>
  </si>
  <si>
    <t>Ryan D. Hemmingson</t>
  </si>
  <si>
    <t>Daniel Thomas Childers</t>
  </si>
  <si>
    <t>John Luce</t>
  </si>
  <si>
    <t>Tammy Pierce</t>
  </si>
  <si>
    <t>James Aubrey</t>
  </si>
  <si>
    <t>Cedar City</t>
  </si>
  <si>
    <t>Sidney Alexis Renew</t>
  </si>
  <si>
    <t>Justin Anderson</t>
  </si>
  <si>
    <t>Michael Kahalehoe</t>
  </si>
  <si>
    <t>Roy McAllister</t>
  </si>
  <si>
    <t>Wilson</t>
  </si>
  <si>
    <t>Chris Ervie</t>
  </si>
  <si>
    <t>Mandarin</t>
  </si>
  <si>
    <t>Omar Enrique Garcia</t>
  </si>
  <si>
    <t>Kennith Waynon Hooker</t>
  </si>
  <si>
    <t>Michael  A. Jolly</t>
  </si>
  <si>
    <t>Treon McCoy</t>
  </si>
  <si>
    <t>Westborough</t>
  </si>
  <si>
    <t>Mark Sheppard</t>
  </si>
  <si>
    <t>Garrett Ryberg</t>
  </si>
  <si>
    <t>Robert Sikon</t>
  </si>
  <si>
    <t>Alliance</t>
  </si>
  <si>
    <t>Dante Redmond Jones</t>
  </si>
  <si>
    <t>Cody McClintick</t>
  </si>
  <si>
    <t>Joel Avery</t>
  </si>
  <si>
    <t>Alex Flores</t>
  </si>
  <si>
    <t>Jacob Cato</t>
  </si>
  <si>
    <t>Luis A. Cardona</t>
  </si>
  <si>
    <t>West Kewaunee</t>
  </si>
  <si>
    <t>Christopher Terrell Willis</t>
  </si>
  <si>
    <t>Des Plaines</t>
  </si>
  <si>
    <t>Raul Antonio Menjivar Saabedra</t>
  </si>
  <si>
    <t>Preston</t>
  </si>
  <si>
    <t>Paul Cheek</t>
  </si>
  <si>
    <t>Dahlonega</t>
  </si>
  <si>
    <t>William Harris</t>
  </si>
  <si>
    <t>Kenneth Simeus</t>
  </si>
  <si>
    <t>Jessica Ann Beedles</t>
  </si>
  <si>
    <t>Anthony Chilcott</t>
  </si>
  <si>
    <t>Black Diamond</t>
  </si>
  <si>
    <t>Lance Edward Smith</t>
  </si>
  <si>
    <t>Ariane Lamont McCree</t>
  </si>
  <si>
    <t>Estevon Cruz</t>
  </si>
  <si>
    <t>Steven Forrest Saucier</t>
  </si>
  <si>
    <t>Gaines Township</t>
  </si>
  <si>
    <t>Nathaniel Pinnock</t>
  </si>
  <si>
    <t>vehicle and machete</t>
  </si>
  <si>
    <t>Jason Quincey Niccum</t>
  </si>
  <si>
    <t>Eric Sopp</t>
  </si>
  <si>
    <t>ice pick</t>
  </si>
  <si>
    <t>Hollis Lewis</t>
  </si>
  <si>
    <t>Micduff Lamarco Robinson</t>
  </si>
  <si>
    <t>Jeremy Pelican</t>
  </si>
  <si>
    <t>Barton County</t>
  </si>
  <si>
    <t>Derrick Everett</t>
  </si>
  <si>
    <t>Nicholas Cantelmi</t>
  </si>
  <si>
    <t>Jim Thorpe</t>
  </si>
  <si>
    <t>Raymond Lee</t>
  </si>
  <si>
    <t>Lewes</t>
  </si>
  <si>
    <t>Kenneth Layton</t>
  </si>
  <si>
    <t>Keith Alan Bruce</t>
  </si>
  <si>
    <t>Watkins</t>
  </si>
  <si>
    <t>Eatonville</t>
  </si>
  <si>
    <t>Eliborio Rodriguez</t>
  </si>
  <si>
    <t>Anthony Rosso</t>
  </si>
  <si>
    <t>Secaucus</t>
  </si>
  <si>
    <t>Jimmie Phillips</t>
  </si>
  <si>
    <t>Morrow</t>
  </si>
  <si>
    <t>Donald James Eversen</t>
  </si>
  <si>
    <t>Yemerson Melendez</t>
  </si>
  <si>
    <t>Steven Kerr</t>
  </si>
  <si>
    <t>Jordan Oliver</t>
  </si>
  <si>
    <t>car, knife and mace</t>
  </si>
  <si>
    <t>Hanover Township</t>
  </si>
  <si>
    <t>Jerric Harris</t>
  </si>
  <si>
    <t>Daytona Beach</t>
  </si>
  <si>
    <t>Dai Phuoc Nguyen</t>
  </si>
  <si>
    <t>Michael Dean</t>
  </si>
  <si>
    <t>Neil Chiago</t>
  </si>
  <si>
    <t>Thomas Cole Thompson</t>
  </si>
  <si>
    <t>Cameron Lamb</t>
  </si>
  <si>
    <t>Miguel Russo</t>
  </si>
  <si>
    <t>Alvern Donnell Walker</t>
  </si>
  <si>
    <t>Demetrius Williams</t>
  </si>
  <si>
    <t>Marshall</t>
  </si>
  <si>
    <t>Lamar Alexander</t>
  </si>
  <si>
    <t>Miramar</t>
  </si>
  <si>
    <t>Ronnie Jerome Hill</t>
  </si>
  <si>
    <t>Chad James Green</t>
  </si>
  <si>
    <t>Hunter Steven James Lowry</t>
  </si>
  <si>
    <t>Dominick Matt</t>
  </si>
  <si>
    <t>Bentonville</t>
  </si>
  <si>
    <t>London T. Phillips</t>
  </si>
  <si>
    <t>Mark Richard Coleman</t>
  </si>
  <si>
    <t>Koben S. Henriksen</t>
  </si>
  <si>
    <t>Antonio Nichols</t>
  </si>
  <si>
    <t>St. Helena Parish</t>
  </si>
  <si>
    <t>Robert Allen Elfgen</t>
  </si>
  <si>
    <t>Mauro Carrillo</t>
  </si>
  <si>
    <t>Kreed Cornell Bateman</t>
  </si>
  <si>
    <t>Andrews</t>
  </si>
  <si>
    <t>Montay Steven Penning</t>
  </si>
  <si>
    <t>Beloit</t>
  </si>
  <si>
    <t>Francine Graham</t>
  </si>
  <si>
    <t>Jersey City</t>
  </si>
  <si>
    <t>David N. Anderson</t>
  </si>
  <si>
    <t>Terrence Edward White</t>
  </si>
  <si>
    <t>Semmes</t>
  </si>
  <si>
    <t>Daniel E. Condon</t>
  </si>
  <si>
    <t>Arietta</t>
  </si>
  <si>
    <t>Delos P. Lowe</t>
  </si>
  <si>
    <t>Nelson Township</t>
  </si>
  <si>
    <t>Matthew Jonathan Krupar</t>
  </si>
  <si>
    <t>Cortez Bufford</t>
  </si>
  <si>
    <t>Cade Humphrey</t>
  </si>
  <si>
    <t>Washita County</t>
  </si>
  <si>
    <t>Taveonte Art Emmanuel</t>
  </si>
  <si>
    <t>Bradley Cutchens</t>
  </si>
  <si>
    <t>Anthony Tovar</t>
  </si>
  <si>
    <t>Romello Barnes</t>
  </si>
  <si>
    <t>Erik Lee</t>
  </si>
  <si>
    <t>Jamee Christopher Deonte Johnson</t>
  </si>
  <si>
    <t>Victor A. Parsons</t>
  </si>
  <si>
    <t>Louis Patrick Veal</t>
  </si>
  <si>
    <t>Redford Township</t>
  </si>
  <si>
    <t>Alejandro Betancourt-Mendoza</t>
  </si>
  <si>
    <t>Kean Walker</t>
  </si>
  <si>
    <t>Chiasher Fong Vue</t>
  </si>
  <si>
    <t>Mohammad Jamal Isaifan</t>
  </si>
  <si>
    <t>Mario Alberto Torres</t>
  </si>
  <si>
    <t>Dustin Spencer</t>
  </si>
  <si>
    <t>Jorge Serrano</t>
  </si>
  <si>
    <t>Bernie Rascon</t>
  </si>
  <si>
    <t>Kyle Horton</t>
  </si>
  <si>
    <t>Clyde Jacob Sullivan</t>
  </si>
  <si>
    <t>Ricky Lee Gardipee</t>
  </si>
  <si>
    <t>Paul Jarvis</t>
  </si>
  <si>
    <t>Dana Brown</t>
  </si>
  <si>
    <t>Tyler Hall</t>
  </si>
  <si>
    <t>Gary Wayne Madewell</t>
  </si>
  <si>
    <t>Smith County</t>
  </si>
  <si>
    <t>Christopher Gray</t>
  </si>
  <si>
    <t>Davis</t>
  </si>
  <si>
    <t>Jason Elliot Waterhouse</t>
  </si>
  <si>
    <t>Kentrey Marquis Witherspoon</t>
  </si>
  <si>
    <t>Jayson Arron Colvin</t>
  </si>
  <si>
    <t>Emanuel Johnson</t>
  </si>
  <si>
    <t>Brentwood</t>
  </si>
  <si>
    <t>John Resetar</t>
  </si>
  <si>
    <t>Randolph County</t>
  </si>
  <si>
    <t>Steven DeWayne Haizlip</t>
  </si>
  <si>
    <t>Mohamed Ahemed Al-Hashemi</t>
  </si>
  <si>
    <t>Mark Stoddard</t>
  </si>
  <si>
    <t>Emery County</t>
  </si>
  <si>
    <t>Marc Denver Thompson</t>
  </si>
  <si>
    <t>Michael DeCastro</t>
  </si>
  <si>
    <t>Ithaca</t>
  </si>
  <si>
    <t>Brian Lee Mullen</t>
  </si>
  <si>
    <t>Romir Talley</t>
  </si>
  <si>
    <t>Jesse Adams</t>
  </si>
  <si>
    <t>Kenneth Collins</t>
  </si>
  <si>
    <t>Richard Ruiz</t>
  </si>
  <si>
    <t>Austin Chase Swindle</t>
  </si>
  <si>
    <t>Bryant</t>
  </si>
  <si>
    <t>Macario Hernandez</t>
  </si>
  <si>
    <t>Harvey Cantrell</t>
  </si>
  <si>
    <t>Elray Barber</t>
  </si>
  <si>
    <t>David A. White</t>
  </si>
  <si>
    <t>Lori Jean Canada</t>
  </si>
  <si>
    <t>Deangelo Rashad Martin</t>
  </si>
  <si>
    <t>Antonio Smith</t>
  </si>
  <si>
    <t>Juan Rosa</t>
  </si>
  <si>
    <t>Christopher Camacho</t>
  </si>
  <si>
    <t>Limerick</t>
  </si>
  <si>
    <t>John Lowell Dollen</t>
  </si>
  <si>
    <t>Linthicum</t>
  </si>
  <si>
    <t>Frederick Jeremy Atkin</t>
  </si>
  <si>
    <t>South Ogden</t>
  </si>
  <si>
    <t>Henry Kistler Berry</t>
  </si>
  <si>
    <t>Albert Benjamin Simon</t>
  </si>
  <si>
    <t>A.B. Carr</t>
  </si>
  <si>
    <t>Heriberto Rodriguez</t>
  </si>
  <si>
    <t>Troy Kirk</t>
  </si>
  <si>
    <t>Craig Ellis See</t>
  </si>
  <si>
    <t>Clearlake Oaks</t>
  </si>
  <si>
    <t>John Bott</t>
  </si>
  <si>
    <t>DeSoto County</t>
  </si>
  <si>
    <t>Patrick Alden</t>
  </si>
  <si>
    <t>Kelly Michael Stephens</t>
  </si>
  <si>
    <t>Juneau</t>
  </si>
  <si>
    <t>Manuel Gonzales Verdugo</t>
  </si>
  <si>
    <t>El Centro</t>
  </si>
  <si>
    <t>Debra D. Arbuckle</t>
  </si>
  <si>
    <t>Cody McCaulou</t>
  </si>
  <si>
    <t>Eric M. Tellez</t>
  </si>
  <si>
    <t>Globe</t>
  </si>
  <si>
    <t>Frederick Perkins</t>
  </si>
  <si>
    <t>Chesterfield</t>
  </si>
  <si>
    <t>Dedrick Thomas</t>
  </si>
  <si>
    <t>Forrest City</t>
  </si>
  <si>
    <t>Malik Williams</t>
  </si>
  <si>
    <t>Terry Hudson</t>
  </si>
  <si>
    <t>Michael Vincent Davis</t>
  </si>
  <si>
    <t>Cross Lanes</t>
  </si>
  <si>
    <t>Derrick A. Elseth</t>
  </si>
  <si>
    <t>Richmond County</t>
  </si>
  <si>
    <t>Teddy James Maverick Varner</t>
  </si>
  <si>
    <t>Central Point</t>
  </si>
  <si>
    <t>Gerardo Antonio Conchas-Bustas</t>
  </si>
  <si>
    <t>Gabriel Strickland</t>
  </si>
  <si>
    <t>Jeffery Dale Millsap</t>
  </si>
  <si>
    <t>Holt</t>
  </si>
  <si>
    <t>Stanley Hayes</t>
  </si>
  <si>
    <t>Jamari Daiwon Tarver</t>
  </si>
  <si>
    <t>Troy Sullenger</t>
  </si>
  <si>
    <t>Murrieta</t>
  </si>
  <si>
    <t>Mariano Ocon</t>
  </si>
  <si>
    <t>Michael Gregory</t>
  </si>
  <si>
    <t>Ansonia</t>
  </si>
  <si>
    <t>Tyree Davis</t>
  </si>
  <si>
    <t>George Dison</t>
  </si>
  <si>
    <t>Elkmont</t>
  </si>
  <si>
    <t>Kwamae Jones</t>
  </si>
  <si>
    <t>Brandon D. Roberts</t>
  </si>
  <si>
    <t>Milford</t>
  </si>
  <si>
    <t>Drew Nichols Wallas-Flores</t>
  </si>
  <si>
    <t>Lubbock</t>
  </si>
  <si>
    <t>Miciah Lee</t>
  </si>
  <si>
    <t>Samuel Lanham</t>
  </si>
  <si>
    <t>Troy Chase Caster</t>
  </si>
  <si>
    <t>Asheboro</t>
  </si>
  <si>
    <t>Xavier Jaime Rovie</t>
  </si>
  <si>
    <t>Orlando Abeyta</t>
  </si>
  <si>
    <t>Nico Descheenie</t>
  </si>
  <si>
    <t>Dallas Pearce</t>
  </si>
  <si>
    <t>Daniel Duane Jensen</t>
  </si>
  <si>
    <t>Dustin M. Eaton</t>
  </si>
  <si>
    <t>Madison Adams</t>
  </si>
  <si>
    <t>Nipton</t>
  </si>
  <si>
    <t>Earl Facey</t>
  </si>
  <si>
    <t>Cody Carnes</t>
  </si>
  <si>
    <t>Joshua Franklin Roberts</t>
  </si>
  <si>
    <t>Powatan Point</t>
  </si>
  <si>
    <t>Claude Fain</t>
  </si>
  <si>
    <t>Bernie Wade Johnson</t>
  </si>
  <si>
    <t>Juan Ayon-Ruiz</t>
  </si>
  <si>
    <t>Muscoy</t>
  </si>
  <si>
    <t>Clando Anitok</t>
  </si>
  <si>
    <t>Eric Reynolds</t>
  </si>
  <si>
    <t>Glenwood Springs</t>
  </si>
  <si>
    <t>Henry Isaac Jones</t>
  </si>
  <si>
    <t>Bainbridge</t>
  </si>
  <si>
    <t>Ryan O. Simms</t>
  </si>
  <si>
    <t>Victor Valencia</t>
  </si>
  <si>
    <t>Brad Stirewalt</t>
  </si>
  <si>
    <t>Thomas Charles Snyder</t>
  </si>
  <si>
    <t>Keenan McCain</t>
  </si>
  <si>
    <t>Randy Glen Goodale</t>
  </si>
  <si>
    <t>Eliezer Perez</t>
  </si>
  <si>
    <t>The Villages</t>
  </si>
  <si>
    <t>Renard Antonio Daniels</t>
  </si>
  <si>
    <t>Frank Cogar</t>
  </si>
  <si>
    <t>Landwell Vance McCall</t>
  </si>
  <si>
    <t>Fleetwood</t>
  </si>
  <si>
    <t>Aaron Phillips</t>
  </si>
  <si>
    <t>Albert Lee Hughes</t>
  </si>
  <si>
    <t>Jack Bolinger</t>
  </si>
  <si>
    <t>Owen Barton</t>
  </si>
  <si>
    <t>Yerington</t>
  </si>
  <si>
    <t>Murbarak Soulemane</t>
  </si>
  <si>
    <t>West Haven</t>
  </si>
  <si>
    <t>Samuel David Mallard</t>
  </si>
  <si>
    <t>Dustin Alexander Nealis</t>
  </si>
  <si>
    <t>Sebring</t>
  </si>
  <si>
    <t>Edward Gendron</t>
  </si>
  <si>
    <t>Waterbury</t>
  </si>
  <si>
    <t>Miguel Mercado Segura</t>
  </si>
  <si>
    <t>Jonathan David Messare</t>
  </si>
  <si>
    <t>Dustin Furr</t>
  </si>
  <si>
    <t>Anthony Langley</t>
  </si>
  <si>
    <t>Atkins</t>
  </si>
  <si>
    <t>Reginald Leon Boston</t>
  </si>
  <si>
    <t>Rory Behling</t>
  </si>
  <si>
    <t>Darius J. Tarver</t>
  </si>
  <si>
    <t>Sok Chin Son</t>
  </si>
  <si>
    <t>Jon Phillip Bryant</t>
  </si>
  <si>
    <t>Armando Moreno Garcia</t>
  </si>
  <si>
    <t>Adam Ray Hernandez</t>
  </si>
  <si>
    <t>Moore</t>
  </si>
  <si>
    <t>Deandre Lee Seaborough-Patterson</t>
  </si>
  <si>
    <t>James Lewis Mathis</t>
  </si>
  <si>
    <t>Gage Scott Southard</t>
  </si>
  <si>
    <t>Marquis Golden</t>
  </si>
  <si>
    <t>Andrew Smyrna</t>
  </si>
  <si>
    <t>Michael Rivera</t>
  </si>
  <si>
    <t>Scott Joseph Weber</t>
  </si>
  <si>
    <t>Toby Diller</t>
  </si>
  <si>
    <t>Rebecca Angel Alexander</t>
  </si>
  <si>
    <t>Coden</t>
  </si>
  <si>
    <t>D'ovion Semaj Perkins</t>
  </si>
  <si>
    <t>Joshua James Brown</t>
  </si>
  <si>
    <t>Kevin Alan Smallman</t>
  </si>
  <si>
    <t>William Howard Green</t>
  </si>
  <si>
    <t>Aaron T. Booker</t>
  </si>
  <si>
    <t>John Francis Tippett</t>
  </si>
  <si>
    <t>Lexington Park</t>
  </si>
  <si>
    <t>Joshua Greenleaf</t>
  </si>
  <si>
    <t>Robert Cocio</t>
  </si>
  <si>
    <t>Tuscson</t>
  </si>
  <si>
    <t>Jonathan Bentley</t>
  </si>
  <si>
    <t>Shelby Gap</t>
  </si>
  <si>
    <t>Jaquyn Oneill Light</t>
  </si>
  <si>
    <t>Clint Stevens</t>
  </si>
  <si>
    <t>Deposit</t>
  </si>
  <si>
    <t>Justin Leman</t>
  </si>
  <si>
    <t>Kasilof</t>
  </si>
  <si>
    <t>Chad Nicolia</t>
  </si>
  <si>
    <t>Hockingport</t>
  </si>
  <si>
    <t>Abdirahman Salad</t>
  </si>
  <si>
    <t>Keith Dutree Collins</t>
  </si>
  <si>
    <t>Richard Davis</t>
  </si>
  <si>
    <t>Leonard Parker</t>
  </si>
  <si>
    <t>Vincent Conti</t>
  </si>
  <si>
    <t>Ronnell Mouzon</t>
  </si>
  <si>
    <t>Alvin Cole</t>
  </si>
  <si>
    <t>Jason Gora</t>
  </si>
  <si>
    <t>Minot</t>
  </si>
  <si>
    <t>Chris Cadotte</t>
  </si>
  <si>
    <t>Marc Dominic Neal</t>
  </si>
  <si>
    <t>Millcreek</t>
  </si>
  <si>
    <t>Darius Tarver</t>
  </si>
  <si>
    <t>Shawn Michael Taylor</t>
  </si>
  <si>
    <t>Dominique Antwon Anderson</t>
  </si>
  <si>
    <t>Home Garden</t>
  </si>
  <si>
    <t>Thomas Barbosa</t>
  </si>
  <si>
    <t>Ono</t>
  </si>
  <si>
    <t>Daniel Murillo</t>
  </si>
  <si>
    <t>Washoe</t>
  </si>
  <si>
    <t>Gaston A. Nava-Saucedo</t>
  </si>
  <si>
    <t>Sean Patrick Constance</t>
  </si>
  <si>
    <t>Juston Root</t>
  </si>
  <si>
    <t>Brookline</t>
  </si>
  <si>
    <t>Michael Collins</t>
  </si>
  <si>
    <t>Sapulpa</t>
  </si>
  <si>
    <t>Joshua Downing</t>
  </si>
  <si>
    <t>Douglas Harold Hart</t>
  </si>
  <si>
    <t>Vestavia Hills</t>
  </si>
  <si>
    <t>Cuba</t>
  </si>
  <si>
    <t>Gordon Whitaker</t>
  </si>
  <si>
    <t>Erik Robinson</t>
  </si>
  <si>
    <t>Zane Blaisdell</t>
  </si>
  <si>
    <t>Jeremy Grayson</t>
  </si>
  <si>
    <t>Michael Leatherwood</t>
  </si>
  <si>
    <t>Bobby Gibbs</t>
  </si>
  <si>
    <t>Jeremy Todd Baham</t>
  </si>
  <si>
    <t>Thomas Ray Chamblee</t>
  </si>
  <si>
    <t>Albertville</t>
  </si>
  <si>
    <t>Hans Alejandro Huitz</t>
  </si>
  <si>
    <t>Michael Marullo</t>
  </si>
  <si>
    <t>Jeremey Fox</t>
  </si>
  <si>
    <t>Dakota Lee Chlarson</t>
  </si>
  <si>
    <t>Dickinson</t>
  </si>
  <si>
    <t>Brian Francis Filion</t>
  </si>
  <si>
    <t>Aaron Marcos Valdez</t>
  </si>
  <si>
    <t>Abel Lopez-Lopez</t>
  </si>
  <si>
    <t>William Bluestone</t>
  </si>
  <si>
    <t>Silverton</t>
  </si>
  <si>
    <t>David Kent Heeke</t>
  </si>
  <si>
    <t>Christopher Gutierrez</t>
  </si>
  <si>
    <t>Timothy Leroy Harrington</t>
  </si>
  <si>
    <t>Polkton</t>
  </si>
  <si>
    <t>Daelyn Polu</t>
  </si>
  <si>
    <t>Thomas Murray</t>
  </si>
  <si>
    <t>Newbury</t>
  </si>
  <si>
    <t>Kerry Michael Bounsom</t>
  </si>
  <si>
    <t>Rudy Arenas</t>
  </si>
  <si>
    <t>Poinciana</t>
  </si>
  <si>
    <t>Brandon Lewis</t>
  </si>
  <si>
    <t>Harrison County</t>
  </si>
  <si>
    <t>Travis Mullins</t>
  </si>
  <si>
    <t>Jeremy Dewey</t>
  </si>
  <si>
    <t>Pinetop</t>
  </si>
  <si>
    <t>Kevin Adolphe</t>
  </si>
  <si>
    <t>Alex Francisco Vazquez</t>
  </si>
  <si>
    <t>Joseph Jewell</t>
  </si>
  <si>
    <t>John Daniel Dixon</t>
  </si>
  <si>
    <t>John James Monahan</t>
  </si>
  <si>
    <t>Manuel Arebalo</t>
  </si>
  <si>
    <t>Old Mines</t>
  </si>
  <si>
    <t>Rodrigo Ivan Aguirre</t>
  </si>
  <si>
    <t>Boyce Melvin Thayer</t>
  </si>
  <si>
    <t>Lucas Alvarado</t>
  </si>
  <si>
    <t>Print Zutavern</t>
  </si>
  <si>
    <t>Arnold</t>
  </si>
  <si>
    <t>Stephen O'Brien</t>
  </si>
  <si>
    <t>Floresville</t>
  </si>
  <si>
    <t>Kenneth Sashington</t>
  </si>
  <si>
    <t>SanJuan Migayle Thomas</t>
  </si>
  <si>
    <t>Matthew Felix</t>
  </si>
  <si>
    <t>Neal Stuart Nevada</t>
  </si>
  <si>
    <t>Dylan Olmeda</t>
  </si>
  <si>
    <t>Brea</t>
  </si>
  <si>
    <t>Terry Hasty</t>
  </si>
  <si>
    <t>Dalzell</t>
  </si>
  <si>
    <t>David William Irving</t>
  </si>
  <si>
    <t>Justin Lee Stackhouse</t>
  </si>
  <si>
    <t>Ramiro Carrasco</t>
  </si>
  <si>
    <t>James Thomson</t>
  </si>
  <si>
    <t>William Resto</t>
  </si>
  <si>
    <t>Kent Richard Kruger</t>
  </si>
  <si>
    <t>Lakeville</t>
  </si>
  <si>
    <t>Joshua David Hernandez Lord</t>
  </si>
  <si>
    <t>Clarkdale</t>
  </si>
  <si>
    <t>Dorgel Cisnero-Mesa</t>
  </si>
  <si>
    <t>Jose L. Rivera</t>
  </si>
  <si>
    <t>Moses Lake</t>
  </si>
  <si>
    <t>Anthony Taylor</t>
  </si>
  <si>
    <t>Richard Rodriguez</t>
  </si>
  <si>
    <t>Stephen Douris</t>
  </si>
  <si>
    <t>Joshua Russell</t>
  </si>
  <si>
    <t>Raymundo Aaron Ceja</t>
  </si>
  <si>
    <t>Cloverleaf</t>
  </si>
  <si>
    <t>Ian Austin Wilson</t>
  </si>
  <si>
    <t>Mocksville</t>
  </si>
  <si>
    <t>Cody Hodges</t>
  </si>
  <si>
    <t>Keithville</t>
  </si>
  <si>
    <t>Terry Cagle</t>
  </si>
  <si>
    <t>Sherman</t>
  </si>
  <si>
    <t>Jose Antonio Gainza</t>
  </si>
  <si>
    <t>Miami-Dade</t>
  </si>
  <si>
    <t>Ryan Bass</t>
  </si>
  <si>
    <t>Christopher Palmer</t>
  </si>
  <si>
    <t>Gary Lee Tierney</t>
  </si>
  <si>
    <t>Gene Beasley</t>
  </si>
  <si>
    <t>Ariton</t>
  </si>
  <si>
    <t>Ajay Kamil Ayseli</t>
  </si>
  <si>
    <t>Elijah Jamaal Brewer</t>
  </si>
  <si>
    <t>Jacob Frausto</t>
  </si>
  <si>
    <t>Tyler M. Jones</t>
  </si>
  <si>
    <t>Barry Gedeus</t>
  </si>
  <si>
    <t>Jerry Gaghins</t>
  </si>
  <si>
    <t>Kenneth Mullins</t>
  </si>
  <si>
    <t>Edison</t>
  </si>
  <si>
    <t>Matthew Adam Miller</t>
  </si>
  <si>
    <t>Gary Brown</t>
  </si>
  <si>
    <t>Harrison Township</t>
  </si>
  <si>
    <t>Charles Harwood</t>
  </si>
  <si>
    <t>Lawson Edward Schaber</t>
  </si>
  <si>
    <t>Desiree Nicole Garza</t>
  </si>
  <si>
    <t>Brian Marksberry</t>
  </si>
  <si>
    <t>Humble</t>
  </si>
  <si>
    <t>Keith P. Haux</t>
  </si>
  <si>
    <t>Backus</t>
  </si>
  <si>
    <t>Aaron Tolen</t>
  </si>
  <si>
    <t>Jennifer Taylor</t>
  </si>
  <si>
    <t>Jesus Bonito Garcia</t>
  </si>
  <si>
    <t>Elmendorf</t>
  </si>
  <si>
    <t>Pablo Elias</t>
  </si>
  <si>
    <t>Joshua Christopher Noles</t>
  </si>
  <si>
    <t>Mary Kate Field</t>
  </si>
  <si>
    <t>Anchor Point</t>
  </si>
  <si>
    <t>Breonna Taylor</t>
  </si>
  <si>
    <t>Duncan Socrates Lemp</t>
  </si>
  <si>
    <t>Potomac</t>
  </si>
  <si>
    <t>Donnie Sanders</t>
  </si>
  <si>
    <t>Jorge Martinez</t>
  </si>
  <si>
    <t>Claremore</t>
  </si>
  <si>
    <t>Marc Morgan</t>
  </si>
  <si>
    <t>New Kensington</t>
  </si>
  <si>
    <t>Rosario Angel Alvarado</t>
  </si>
  <si>
    <t>Dung Nguyen</t>
  </si>
  <si>
    <t>Christopher Mullins</t>
  </si>
  <si>
    <t>Mufreesboro</t>
  </si>
  <si>
    <t>Jeremiah Medina</t>
  </si>
  <si>
    <t>Justin Griggs</t>
  </si>
  <si>
    <t>Chase Brooks</t>
  </si>
  <si>
    <t>Rory Edwin Murray</t>
  </si>
  <si>
    <t>Jesse Cadillo</t>
  </si>
  <si>
    <t>Michael Brandon Potter</t>
  </si>
  <si>
    <t>Catherine Gomez</t>
  </si>
  <si>
    <t>Douglas J. Foster</t>
  </si>
  <si>
    <t>Dakota Yancey</t>
  </si>
  <si>
    <t>Chase City</t>
  </si>
  <si>
    <t>Darwin Foy</t>
  </si>
  <si>
    <t>Webster City</t>
  </si>
  <si>
    <t>Juanito Ovalle</t>
  </si>
  <si>
    <t>Dakota Wayne Yancey</t>
  </si>
  <si>
    <t>Mecklenburg</t>
  </si>
  <si>
    <t>Marvin O'Reilly</t>
  </si>
  <si>
    <t>Charity Thorne</t>
  </si>
  <si>
    <t>Myerstown</t>
  </si>
  <si>
    <t>William Simpkins</t>
  </si>
  <si>
    <t>Harold Spencer</t>
  </si>
  <si>
    <t>Iota</t>
  </si>
  <si>
    <t>Steven Alire</t>
  </si>
  <si>
    <t>Orchard Mesa</t>
  </si>
  <si>
    <t>Lebarron Ballard</t>
  </si>
  <si>
    <t>Kyle Anthony Eichler</t>
  </si>
  <si>
    <t>Wheeling</t>
  </si>
  <si>
    <t>Charles Parker</t>
  </si>
  <si>
    <t>Port Jervis</t>
  </si>
  <si>
    <t>Larry Millraney</t>
  </si>
  <si>
    <t>Mycael Johnson</t>
  </si>
  <si>
    <t>Kamall Koby Edwards</t>
  </si>
  <si>
    <t>Cuthbert</t>
  </si>
  <si>
    <t>Alvin Lamont Baum</t>
  </si>
  <si>
    <t>Israel Lucas</t>
  </si>
  <si>
    <t>Mojave</t>
  </si>
  <si>
    <t>Bryan Pena</t>
  </si>
  <si>
    <t>Taylorsville</t>
  </si>
  <si>
    <t>Gerald Johnson</t>
  </si>
  <si>
    <t>Carlos Delgado</t>
  </si>
  <si>
    <t>Charles Edward Marsh</t>
  </si>
  <si>
    <t>Michael Wallace</t>
  </si>
  <si>
    <t>Kathryn R. Hale</t>
  </si>
  <si>
    <t>Christopher Joel Mock</t>
  </si>
  <si>
    <t>WInston Salem</t>
  </si>
  <si>
    <t>Maurico Hernandez</t>
  </si>
  <si>
    <t>Matthew Moore</t>
  </si>
  <si>
    <t>Glenn A. White</t>
  </si>
  <si>
    <t>Deanna Marie Owsianiak</t>
  </si>
  <si>
    <t>Ormond Beach</t>
  </si>
  <si>
    <t>John Mark Hendrick</t>
  </si>
  <si>
    <t>Linwood</t>
  </si>
  <si>
    <t>Robert Harman Sword</t>
  </si>
  <si>
    <t>Buchanan</t>
  </si>
  <si>
    <t>Tyrell Fincher</t>
  </si>
  <si>
    <t>Newburgh</t>
  </si>
  <si>
    <t>Lehigh Acres</t>
  </si>
  <si>
    <t>William Patrick Floyd</t>
  </si>
  <si>
    <t>Thomas Owens</t>
  </si>
  <si>
    <t>Shane Farwell</t>
  </si>
  <si>
    <t>Jacob  Emry Mcilveen</t>
  </si>
  <si>
    <t>Etonne Tanzymore</t>
  </si>
  <si>
    <t>Jessie Stringfield</t>
  </si>
  <si>
    <t>Anthony Eduardo Pacheco</t>
  </si>
  <si>
    <t>Valente Acosta-Bustillos</t>
  </si>
  <si>
    <t>Shane Tilman Kent</t>
  </si>
  <si>
    <t>John H. Ross</t>
  </si>
  <si>
    <t>Hinton</t>
  </si>
  <si>
    <t>Austin Hines</t>
  </si>
  <si>
    <t>Nathan R. Hodge</t>
  </si>
  <si>
    <t>David A. Xanatos</t>
  </si>
  <si>
    <t>Lincoln CIty</t>
  </si>
  <si>
    <t>Jose Moreno</t>
  </si>
  <si>
    <t>Joseph Zahaczewski</t>
  </si>
  <si>
    <t>Jose Soto</t>
  </si>
  <si>
    <t>Leneard Bliss</t>
  </si>
  <si>
    <t>Nutter Fort</t>
  </si>
  <si>
    <t>Carl Manning</t>
  </si>
  <si>
    <t>Michael Leon Hammett</t>
  </si>
  <si>
    <t>Philip Castonguay</t>
  </si>
  <si>
    <t>Richard Lee Kampstra</t>
  </si>
  <si>
    <t>Kelvin Parks</t>
  </si>
  <si>
    <t>Yamil Acevedo</t>
  </si>
  <si>
    <t>North Miami Beach</t>
  </si>
  <si>
    <t>Brandon Mark Stokes</t>
  </si>
  <si>
    <t>Idris Abdus-Salaam</t>
  </si>
  <si>
    <t>Joshua Bacco</t>
  </si>
  <si>
    <t>El Mirage</t>
  </si>
  <si>
    <t>Jacob Matthew Dau</t>
  </si>
  <si>
    <t>Derek T. Swanson</t>
  </si>
  <si>
    <t>Caddo Parish</t>
  </si>
  <si>
    <t>Dewayne Curtis Lafond</t>
  </si>
  <si>
    <t>Refugio</t>
  </si>
  <si>
    <t>Rick Howell</t>
  </si>
  <si>
    <t>Joshua Dariandre Ruffin</t>
  </si>
  <si>
    <t>Zyon Romeir Wyche</t>
  </si>
  <si>
    <t>Colonial Heights</t>
  </si>
  <si>
    <t>Kenneth Jeremy Blair</t>
  </si>
  <si>
    <t>Zachary Shane Gifford</t>
  </si>
  <si>
    <t>Brandon</t>
  </si>
  <si>
    <t>Matt Goff</t>
  </si>
  <si>
    <t>Giuseppe Particianone</t>
  </si>
  <si>
    <t>Shawn Lee</t>
  </si>
  <si>
    <t>Ritzville</t>
  </si>
  <si>
    <t>Jonathan Lee Adams</t>
  </si>
  <si>
    <t>Leah Baker</t>
  </si>
  <si>
    <t>Errol Bolin</t>
  </si>
  <si>
    <t>West Terre Haute</t>
  </si>
  <si>
    <t>Justin Silvernale</t>
  </si>
  <si>
    <t>Daly City</t>
  </si>
  <si>
    <t>Miguel Gomez</t>
  </si>
  <si>
    <t>Javier Vidal</t>
  </si>
  <si>
    <t>Lamont</t>
  </si>
  <si>
    <t>Thomas A. Powell</t>
  </si>
  <si>
    <t>Tony Clements</t>
  </si>
  <si>
    <t>Hubert</t>
  </si>
  <si>
    <t>Leslie Flynn</t>
  </si>
  <si>
    <t>Blair</t>
  </si>
  <si>
    <t>Randy Ashland</t>
  </si>
  <si>
    <t>Goldie Bellinger</t>
  </si>
  <si>
    <t>Juan Ayon-Barraza</t>
  </si>
  <si>
    <t>Salvatore Friscia</t>
  </si>
  <si>
    <t>Philipsburg</t>
  </si>
  <si>
    <t>Anthony Wilson</t>
  </si>
  <si>
    <t>Jasman Washington</t>
  </si>
  <si>
    <t>Derick L. Powe</t>
  </si>
  <si>
    <t>Daphne</t>
  </si>
  <si>
    <t>Marcus Eugene Epps</t>
  </si>
  <si>
    <t>Steven Taylor</t>
  </si>
  <si>
    <t>Willie J. Hampton</t>
  </si>
  <si>
    <t>Raytown</t>
  </si>
  <si>
    <t>Austin Dean Heights</t>
  </si>
  <si>
    <t>Mason Workman</t>
  </si>
  <si>
    <t>Virgill Thrope</t>
  </si>
  <si>
    <t>Chase Rosa</t>
  </si>
  <si>
    <t>Nicholas Chavez</t>
  </si>
  <si>
    <t>Elmer L. Mack</t>
  </si>
  <si>
    <t>Christopher Lawson</t>
  </si>
  <si>
    <t>Joshua Johnson</t>
  </si>
  <si>
    <t>Luan Agolli</t>
  </si>
  <si>
    <t>Fred Brown</t>
  </si>
  <si>
    <t>Michael Ramos</t>
  </si>
  <si>
    <t>Timothy Darryl Slides</t>
  </si>
  <si>
    <t>Brandan Reid Nylander</t>
  </si>
  <si>
    <t>Marlon Aaron Bonds</t>
  </si>
  <si>
    <t>Roy Joiner</t>
  </si>
  <si>
    <t>Adel</t>
  </si>
  <si>
    <t>Reed Rickabaugh</t>
  </si>
  <si>
    <t>Farron Morris Hammond</t>
  </si>
  <si>
    <t>Hogansville</t>
  </si>
  <si>
    <t>Bradley G. Pullman</t>
  </si>
  <si>
    <t>Wayne</t>
  </si>
  <si>
    <t>De Quang Tran</t>
  </si>
  <si>
    <t>La Plata</t>
  </si>
  <si>
    <t>Nicolas Chavez</t>
  </si>
  <si>
    <t>Robert Musser</t>
  </si>
  <si>
    <t>William E. Abbe</t>
  </si>
  <si>
    <t>Jesus Caballero</t>
  </si>
  <si>
    <t>Artemio Mondragon Alfaro</t>
  </si>
  <si>
    <t>Madera County</t>
  </si>
  <si>
    <t>Malcolm Xavier Ray Williams</t>
  </si>
  <si>
    <t>Timothy Alan Gilbert</t>
  </si>
  <si>
    <t>Martin County</t>
  </si>
  <si>
    <t>William Debose</t>
  </si>
  <si>
    <t>Nicholas Bils</t>
  </si>
  <si>
    <t>Shaun Lee Fuhr</t>
  </si>
  <si>
    <t>Brent Martin</t>
  </si>
  <si>
    <t>Said Joquin</t>
  </si>
  <si>
    <t>Kortney Shawn Price</t>
  </si>
  <si>
    <t>Caldwell County</t>
  </si>
  <si>
    <t>Michael Faries</t>
  </si>
  <si>
    <t>Oakland City</t>
  </si>
  <si>
    <t>Filipe Periera</t>
  </si>
  <si>
    <t>Armando Salvatierra</t>
  </si>
  <si>
    <t>Chad Adams</t>
  </si>
  <si>
    <t>Phillip Michael Carney</t>
  </si>
  <si>
    <t>Tyler Wayne Kracht</t>
  </si>
  <si>
    <t>Sterling</t>
  </si>
  <si>
    <t>Mark Anthony Jones</t>
  </si>
  <si>
    <t>Monterey Park</t>
  </si>
  <si>
    <t>Demontre Bruner</t>
  </si>
  <si>
    <t>Qavon Webb</t>
  </si>
  <si>
    <t>Webster Groves</t>
  </si>
  <si>
    <t>Sandra Lee Harmon</t>
  </si>
  <si>
    <t>Half Moon Bay</t>
  </si>
  <si>
    <t>William Shimp</t>
  </si>
  <si>
    <t>Justin Charland</t>
  </si>
  <si>
    <t>Jah'Sean Iandie Hodge</t>
  </si>
  <si>
    <t>Alfredo Delarosa</t>
  </si>
  <si>
    <t>Dreasjon Reed</t>
  </si>
  <si>
    <t>James Joseph James</t>
  </si>
  <si>
    <t>Vincent Ralph Pena</t>
  </si>
  <si>
    <t>Ruben Escarrega</t>
  </si>
  <si>
    <t>James Pease</t>
  </si>
  <si>
    <t>McHale Rose</t>
  </si>
  <si>
    <t>Daniel Gomez</t>
  </si>
  <si>
    <t>Adrian Medearis</t>
  </si>
  <si>
    <t>Lloyd Nelson</t>
  </si>
  <si>
    <t>Edgar Melgar</t>
  </si>
  <si>
    <t>Finan H. Berhe</t>
  </si>
  <si>
    <t>Yassin Mohamed</t>
  </si>
  <si>
    <t>Claxton</t>
  </si>
  <si>
    <t>Darrin Jon Patterson</t>
  </si>
  <si>
    <t>Idaho Springs</t>
  </si>
  <si>
    <t>Jonathan Carter</t>
  </si>
  <si>
    <t>Calypso</t>
  </si>
  <si>
    <t>Jayson Thompson</t>
  </si>
  <si>
    <t>Ward Benjamin McClain</t>
  </si>
  <si>
    <t>David Urrea</t>
  </si>
  <si>
    <t>Laguna Niguel</t>
  </si>
  <si>
    <t>Gregory Howe</t>
  </si>
  <si>
    <t>David Tylek Atkinson</t>
  </si>
  <si>
    <t>Rayshard Scales</t>
  </si>
  <si>
    <t>Robert Tincher</t>
  </si>
  <si>
    <t>Anthony Ysaac</t>
  </si>
  <si>
    <t>Donny Leek</t>
  </si>
  <si>
    <t>Anthony Angel</t>
  </si>
  <si>
    <t>Roy Ogden</t>
  </si>
  <si>
    <t>Ladson</t>
  </si>
  <si>
    <t>Robert Avila</t>
  </si>
  <si>
    <t>Hunter Carlstrom</t>
  </si>
  <si>
    <t>Robert Johnson</t>
  </si>
  <si>
    <t>Wallace Dean Staples</t>
  </si>
  <si>
    <t>Randy Roszell Lewis</t>
  </si>
  <si>
    <t>Juan M. Montalvo</t>
  </si>
  <si>
    <t>Brian Cooper</t>
  </si>
  <si>
    <t>Bernard Ledlow</t>
  </si>
  <si>
    <t>Robert Wayne Lawson</t>
  </si>
  <si>
    <t>St. Francis County</t>
  </si>
  <si>
    <t>Jacob Bubb</t>
  </si>
  <si>
    <t>Suring</t>
  </si>
  <si>
    <t>Levi Morse</t>
  </si>
  <si>
    <t>Chunchula</t>
  </si>
  <si>
    <t>Wilbon Cleveland Woodard</t>
  </si>
  <si>
    <t>Tyler Hays</t>
  </si>
  <si>
    <t>Sale Creek</t>
  </si>
  <si>
    <t>Viera</t>
  </si>
  <si>
    <t>Tobby Wiggins</t>
  </si>
  <si>
    <t>Atmore</t>
  </si>
  <si>
    <t>Ryan Whitaker</t>
  </si>
  <si>
    <t>Willie Lee Quarles</t>
  </si>
  <si>
    <t>Bernardo Palacios-Carbajal</t>
  </si>
  <si>
    <t>Maurice S. Gordon</t>
  </si>
  <si>
    <t>Bass River</t>
  </si>
  <si>
    <t>Christopher Clark</t>
  </si>
  <si>
    <t>Gary Kevin Partin</t>
  </si>
  <si>
    <t>Bell County</t>
  </si>
  <si>
    <t>Michael Snyder</t>
  </si>
  <si>
    <t>Bulls Gap</t>
  </si>
  <si>
    <t>Anthony Grove</t>
  </si>
  <si>
    <t>Flathead County</t>
  </si>
  <si>
    <t>Gary P. Dorton</t>
  </si>
  <si>
    <t>Joe Louis Castillanos</t>
  </si>
  <si>
    <t>Dion Johnson</t>
  </si>
  <si>
    <t>Reymar Gagarin</t>
  </si>
  <si>
    <t>Justin Mink</t>
  </si>
  <si>
    <t>Richard Councilman</t>
  </si>
  <si>
    <t>Jason Jesse Gallegos</t>
  </si>
  <si>
    <t>Kenneth Bennett</t>
  </si>
  <si>
    <t>Manlius</t>
  </si>
  <si>
    <t>John Alvarado</t>
  </si>
  <si>
    <t>Tracy Drowne</t>
  </si>
  <si>
    <t>Robert Avitia</t>
  </si>
  <si>
    <t>John Vik</t>
  </si>
  <si>
    <t>John Allen Dunaway</t>
  </si>
  <si>
    <t>Tony McDade</t>
  </si>
  <si>
    <t>Joshua Blessed</t>
  </si>
  <si>
    <t>Geneseo</t>
  </si>
  <si>
    <t>Rommel Mendoza</t>
  </si>
  <si>
    <t>Hector Hernandez</t>
  </si>
  <si>
    <t>Alexander Scott</t>
  </si>
  <si>
    <t>Wilburton</t>
  </si>
  <si>
    <t>Luverne</t>
  </si>
  <si>
    <t>Modesto Reyes</t>
  </si>
  <si>
    <t>Jefferson Parish</t>
  </si>
  <si>
    <t>John Benedict Coleman</t>
  </si>
  <si>
    <t>Steven Edward Ferguson</t>
  </si>
  <si>
    <t>Ruben Smith</t>
  </si>
  <si>
    <t>North Little Rock</t>
  </si>
  <si>
    <t>Heba Momtaz Al-Azhari</t>
  </si>
  <si>
    <t>Temple Terrace</t>
  </si>
  <si>
    <t>Momodou Lamin Sisay</t>
  </si>
  <si>
    <t>Jarvis Sullivan</t>
  </si>
  <si>
    <t>Derrick Thompson</t>
  </si>
  <si>
    <t>Israel Berry</t>
  </si>
  <si>
    <t>Thomas Sutherlin</t>
  </si>
  <si>
    <t>Watertown</t>
  </si>
  <si>
    <t>David McAtee</t>
  </si>
  <si>
    <t>Jorge Gomez</t>
  </si>
  <si>
    <t>Ryan Emblem Moore</t>
  </si>
  <si>
    <t>Robert James Lyon</t>
  </si>
  <si>
    <t>Sean Monterrosa</t>
  </si>
  <si>
    <t>Tyquarn Graves</t>
  </si>
  <si>
    <t>Mary Lawrence</t>
  </si>
  <si>
    <t>Poteau</t>
  </si>
  <si>
    <t>Gregory W. Hallback</t>
  </si>
  <si>
    <t>Eric A. Galvan</t>
  </si>
  <si>
    <t>Scott Anderson Hutton</t>
  </si>
  <si>
    <t>Alexander</t>
  </si>
  <si>
    <t>Benjamin Ballard</t>
  </si>
  <si>
    <t>Mustang</t>
  </si>
  <si>
    <t>James Pharr</t>
  </si>
  <si>
    <t>Kamal Flowers</t>
  </si>
  <si>
    <t>New Rochelle</t>
  </si>
  <si>
    <t>Erik Salgado</t>
  </si>
  <si>
    <t>Gregory Lee Turnure</t>
  </si>
  <si>
    <t>Clarkrange</t>
  </si>
  <si>
    <t>Jeffrey McClure</t>
  </si>
  <si>
    <t>East Northport</t>
  </si>
  <si>
    <t>Jarrid Hurst</t>
  </si>
  <si>
    <t>Industry</t>
  </si>
  <si>
    <t>Donald L. Hunter</t>
  </si>
  <si>
    <t>Adrian</t>
  </si>
  <si>
    <t>Michael Seltzer</t>
  </si>
  <si>
    <t>Marcus James Uribe</t>
  </si>
  <si>
    <t>Lewis Ruffin</t>
  </si>
  <si>
    <t>Richard L. Mason</t>
  </si>
  <si>
    <t>Bigfork</t>
  </si>
  <si>
    <t>Jerry M. Bethel</t>
  </si>
  <si>
    <t>Weippe</t>
  </si>
  <si>
    <t>Phillip Dibenedetto</t>
  </si>
  <si>
    <t>Gregorio Cruz Vanloo</t>
  </si>
  <si>
    <t>Mason James Lira</t>
  </si>
  <si>
    <t>Paso Robles</t>
  </si>
  <si>
    <t>Michael Thomas</t>
  </si>
  <si>
    <t>Rayshard Brooks</t>
  </si>
  <si>
    <t>Caine Van Pelt</t>
  </si>
  <si>
    <t>Crown Point</t>
  </si>
  <si>
    <t>Hannah R. Fizer</t>
  </si>
  <si>
    <t>William Slyter</t>
  </si>
  <si>
    <t>Anthony Angel Armenta</t>
  </si>
  <si>
    <t>Nicholas Hirsh</t>
  </si>
  <si>
    <t>Brandon Gardner</t>
  </si>
  <si>
    <t>Beach Park</t>
  </si>
  <si>
    <t>Donald Ward</t>
  </si>
  <si>
    <t>Terron Jammal Boone</t>
  </si>
  <si>
    <t>Rosamond</t>
  </si>
  <si>
    <t>Lovelock</t>
  </si>
  <si>
    <t>Kellen Fortune</t>
  </si>
  <si>
    <t>Andres Guardado</t>
  </si>
  <si>
    <t>David Lee Jacobs</t>
  </si>
  <si>
    <t>Henry Barnes</t>
  </si>
  <si>
    <t>Jay</t>
  </si>
  <si>
    <t>Cody W. Cook</t>
  </si>
  <si>
    <t>Sodus</t>
  </si>
  <si>
    <t>Michael Torres</t>
  </si>
  <si>
    <t>Brandeis Codde</t>
  </si>
  <si>
    <t>Milpitas</t>
  </si>
  <si>
    <t>David Guillen</t>
  </si>
  <si>
    <t>Palm Desert</t>
  </si>
  <si>
    <t>Giddings</t>
  </si>
  <si>
    <t>Kevin Pulido</t>
  </si>
  <si>
    <t>Lake Forest</t>
  </si>
  <si>
    <t>Julie Colon</t>
  </si>
  <si>
    <t>Robert D'Lon Harris</t>
  </si>
  <si>
    <t>Vinita</t>
  </si>
  <si>
    <t>Martin Humberto Sanchez Fregoso</t>
  </si>
  <si>
    <t>Sabastian Noel</t>
  </si>
  <si>
    <t>Aaron Wesley Keller</t>
  </si>
  <si>
    <t>Benjamin Paul Brooks</t>
  </si>
  <si>
    <t>Michael Pelley</t>
  </si>
  <si>
    <t>Hebron</t>
  </si>
  <si>
    <t>Bonnie Figueroa-Ortiz</t>
  </si>
  <si>
    <t>Port Richey</t>
  </si>
  <si>
    <t>Leonardo Hurtado Ibarra</t>
  </si>
  <si>
    <t>Mark Eberly</t>
  </si>
  <si>
    <t>Aloysius Keaton</t>
  </si>
  <si>
    <t>James Tober</t>
  </si>
  <si>
    <t>John Parks</t>
  </si>
  <si>
    <t>Paducah</t>
  </si>
  <si>
    <t>Wade Russell Meisberger</t>
  </si>
  <si>
    <t>Hazleton</t>
  </si>
  <si>
    <t>Brittany S. Teichroeb</t>
  </si>
  <si>
    <t>Kevin Lee Catlett</t>
  </si>
  <si>
    <t>John Noble Snow</t>
  </si>
  <si>
    <t>Durango</t>
  </si>
  <si>
    <t>Ky Johnson</t>
  </si>
  <si>
    <t>Kevan Ruffin</t>
  </si>
  <si>
    <t>Doug Diamond</t>
  </si>
  <si>
    <t>Welches</t>
  </si>
  <si>
    <t>James Porter Garcia</t>
  </si>
  <si>
    <t>Axal Perez</t>
  </si>
  <si>
    <t>Taylor Christian Warner</t>
  </si>
  <si>
    <t>Rodney Liveringhouse</t>
  </si>
  <si>
    <t>Joseph W. Denton</t>
  </si>
  <si>
    <t>Joey Hoffman</t>
  </si>
  <si>
    <t>Smithfield Township</t>
  </si>
  <si>
    <t>Paul Eugene Armstrong</t>
  </si>
  <si>
    <t>Etowah</t>
  </si>
  <si>
    <t>Carlos Baires</t>
  </si>
  <si>
    <t>Wade Phillips</t>
  </si>
  <si>
    <t>Richard Lewis Price</t>
  </si>
  <si>
    <t>Kevin Michael Norton</t>
  </si>
  <si>
    <t>Forksville</t>
  </si>
  <si>
    <t>Hakim Littleton</t>
  </si>
  <si>
    <t>Kanavis Dujuan Glass</t>
  </si>
  <si>
    <t>Michael Joseph Culbertson</t>
  </si>
  <si>
    <t>Marcos Reyes</t>
  </si>
  <si>
    <t>Terena Nicole Thurman</t>
  </si>
  <si>
    <t>Butler Township</t>
  </si>
  <si>
    <t>Rodney Morrison</t>
  </si>
  <si>
    <t>Glenn Farse Young</t>
  </si>
  <si>
    <t>Rockwood</t>
  </si>
  <si>
    <t>Sean Ernest Ruis</t>
  </si>
  <si>
    <t>Delta Township</t>
  </si>
  <si>
    <t>Vincent Demario Truitt</t>
  </si>
  <si>
    <t>Cristhian Eliud Ramos-Murillo</t>
  </si>
  <si>
    <t>Julio Jaramillo</t>
  </si>
  <si>
    <t>Timothy O'Shea</t>
  </si>
  <si>
    <t>Morris Township</t>
  </si>
  <si>
    <t>Antwane Burrise</t>
  </si>
  <si>
    <t>Aaron Olsvik</t>
  </si>
  <si>
    <t>Shoreline</t>
  </si>
  <si>
    <t>North Fort Myers</t>
  </si>
  <si>
    <t>Chase Roundtree</t>
  </si>
  <si>
    <t>Knox County</t>
  </si>
  <si>
    <t>David Martin</t>
  </si>
  <si>
    <t>Fruita</t>
  </si>
  <si>
    <t>Malcolm Comeaux</t>
  </si>
  <si>
    <t>Darius Washington</t>
  </si>
  <si>
    <t>Chicago Heights</t>
  </si>
  <si>
    <t>Vincent Harris</t>
  </si>
  <si>
    <t>David Angulo</t>
  </si>
  <si>
    <t>Southern Jeremy</t>
  </si>
  <si>
    <t>Christopher Poor</t>
  </si>
  <si>
    <t>The Village</t>
  </si>
  <si>
    <t>Samuel Solomon Cochran Jr</t>
  </si>
  <si>
    <t>David Earl Brooks</t>
  </si>
  <si>
    <t>Roxboro</t>
  </si>
  <si>
    <t>Column Labels</t>
  </si>
  <si>
    <t>Grand Total</t>
  </si>
  <si>
    <t>Row Labels</t>
  </si>
  <si>
    <t>Count of race</t>
  </si>
  <si>
    <t>Asian</t>
  </si>
  <si>
    <t>Black</t>
  </si>
  <si>
    <t>Hispanic</t>
  </si>
  <si>
    <t>Native</t>
  </si>
  <si>
    <t>State</t>
  </si>
  <si>
    <t>Abrv.</t>
  </si>
  <si>
    <t>Population</t>
  </si>
  <si>
    <t>Fatalities</t>
  </si>
  <si>
    <t>Pop.Percent</t>
  </si>
  <si>
    <t>Fat. Percent</t>
  </si>
  <si>
    <t>Difference</t>
  </si>
  <si>
    <t>Alabama</t>
  </si>
  <si>
    <t>Alaska</t>
  </si>
  <si>
    <t>Arizona</t>
  </si>
  <si>
    <t>Arkansas</t>
  </si>
  <si>
    <t>California</t>
  </si>
  <si>
    <t>Colorado</t>
  </si>
  <si>
    <t>Connecticut</t>
  </si>
  <si>
    <t>DW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</si>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</sst>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pivotButton="1"/>
    <xf numFmtId="0" fontId="2" fillId="2" borderId="1" xfId="0" applyFont="1" applyFill="1" applyBorder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2" applyFont="1"/>
    <xf numFmtId="164" fontId="0" fillId="0" borderId="0" xfId="1" applyNumberFormat="1" applyFont="1"/>
    <xf numFmtId="10" fontId="0" fillId="0" borderId="0" xfId="2" applyNumberFormat="1" applyFont="1"/>
    <xf numFmtId="10" fontId="0" fillId="0" borderId="0" xfId="0" applyNumberFormat="1"/>
    <xf numFmtId="0" fontId="2" fillId="2" borderId="0" xfId="0" applyFon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[Figures.xlsx]Fig1!PivotTable1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'Fig1'!$B$1:$B$2</c:f>
              <c:strCache>
                <c:ptCount val="1"/>
                <c:pt idx="0">
                  <c:v>Asian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'Fig1'!$A$3:$A$54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'Fig1'!$B$3:$B$54</c:f>
              <c:numCache>
                <c:formatCode>General</c:formatCode>
                <c:ptCount val="51"/>
                <c:pt idx="0">
                  <c:v>2</c:v>
                </c:pt>
                <c:pt idx="2">
                  <c:v>1</c:v>
                </c:pt>
                <c:pt idx="4">
                  <c:v>30</c:v>
                </c:pt>
                <c:pt idx="5">
                  <c:v>5</c:v>
                </c:pt>
                <c:pt idx="9">
                  <c:v>1</c:v>
                </c:pt>
                <c:pt idx="10">
                  <c:v>4</c:v>
                </c:pt>
                <c:pt idx="11">
                  <c:v>9</c:v>
                </c:pt>
                <c:pt idx="17">
                  <c:v>1</c:v>
                </c:pt>
                <c:pt idx="18">
                  <c:v>2</c:v>
                </c:pt>
                <c:pt idx="20">
                  <c:v>1</c:v>
                </c:pt>
                <c:pt idx="22">
                  <c:v>1</c:v>
                </c:pt>
                <c:pt idx="23">
                  <c:v>3</c:v>
                </c:pt>
                <c:pt idx="24">
                  <c:v>1</c:v>
                </c:pt>
                <c:pt idx="25">
                  <c:v>1</c:v>
                </c:pt>
                <c:pt idx="27">
                  <c:v>1</c:v>
                </c:pt>
                <c:pt idx="31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6</c:v>
                </c:pt>
                <c:pt idx="45">
                  <c:v>1</c:v>
                </c:pt>
                <c:pt idx="47">
                  <c:v>9</c:v>
                </c:pt>
                <c:pt idx="48">
                  <c:v>2</c:v>
                </c:pt>
                <c:pt idx="4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7-4852-9731-D54F0ED8029C}"/>
            </c:ext>
          </c:extLst>
        </c:ser>
        <c:ser>
          <c:idx val="1"/>
          <c:order val="1"/>
          <c:tx>
            <c:strRef>
              <c:f>'Fig1'!$C$1:$C$2</c:f>
              <c:strCache>
                <c:ptCount val="1"/>
                <c:pt idx="0">
                  <c:v>Black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'Fig1'!$A$3:$A$54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'Fig1'!$C$3:$C$54</c:f>
              <c:numCache>
                <c:formatCode>General</c:formatCode>
                <c:ptCount val="51"/>
                <c:pt idx="0">
                  <c:v>3</c:v>
                </c:pt>
                <c:pt idx="1">
                  <c:v>31</c:v>
                </c:pt>
                <c:pt idx="2">
                  <c:v>25</c:v>
                </c:pt>
                <c:pt idx="3">
                  <c:v>17</c:v>
                </c:pt>
                <c:pt idx="4">
                  <c:v>124</c:v>
                </c:pt>
                <c:pt idx="5">
                  <c:v>18</c:v>
                </c:pt>
                <c:pt idx="6">
                  <c:v>3</c:v>
                </c:pt>
                <c:pt idx="7">
                  <c:v>12</c:v>
                </c:pt>
                <c:pt idx="8">
                  <c:v>5</c:v>
                </c:pt>
                <c:pt idx="9">
                  <c:v>111</c:v>
                </c:pt>
                <c:pt idx="10">
                  <c:v>71</c:v>
                </c:pt>
                <c:pt idx="11">
                  <c:v>1</c:v>
                </c:pt>
                <c:pt idx="12">
                  <c:v>7</c:v>
                </c:pt>
                <c:pt idx="13">
                  <c:v>1</c:v>
                </c:pt>
                <c:pt idx="14">
                  <c:v>59</c:v>
                </c:pt>
                <c:pt idx="15">
                  <c:v>30</c:v>
                </c:pt>
                <c:pt idx="16">
                  <c:v>6</c:v>
                </c:pt>
                <c:pt idx="17">
                  <c:v>15</c:v>
                </c:pt>
                <c:pt idx="18">
                  <c:v>61</c:v>
                </c:pt>
                <c:pt idx="19">
                  <c:v>8</c:v>
                </c:pt>
                <c:pt idx="20">
                  <c:v>47</c:v>
                </c:pt>
                <c:pt idx="21">
                  <c:v>1</c:v>
                </c:pt>
                <c:pt idx="22">
                  <c:v>25</c:v>
                </c:pt>
                <c:pt idx="23">
                  <c:v>10</c:v>
                </c:pt>
                <c:pt idx="24">
                  <c:v>49</c:v>
                </c:pt>
                <c:pt idx="25">
                  <c:v>23</c:v>
                </c:pt>
                <c:pt idx="27">
                  <c:v>50</c:v>
                </c:pt>
                <c:pt idx="29">
                  <c:v>5</c:v>
                </c:pt>
                <c:pt idx="31">
                  <c:v>30</c:v>
                </c:pt>
                <c:pt idx="32">
                  <c:v>1</c:v>
                </c:pt>
                <c:pt idx="33">
                  <c:v>15</c:v>
                </c:pt>
                <c:pt idx="34">
                  <c:v>46</c:v>
                </c:pt>
                <c:pt idx="35">
                  <c:v>56</c:v>
                </c:pt>
                <c:pt idx="36">
                  <c:v>32</c:v>
                </c:pt>
                <c:pt idx="37">
                  <c:v>7</c:v>
                </c:pt>
                <c:pt idx="38">
                  <c:v>42</c:v>
                </c:pt>
                <c:pt idx="39">
                  <c:v>2</c:v>
                </c:pt>
                <c:pt idx="40">
                  <c:v>27</c:v>
                </c:pt>
                <c:pt idx="42">
                  <c:v>31</c:v>
                </c:pt>
                <c:pt idx="43">
                  <c:v>100</c:v>
                </c:pt>
                <c:pt idx="44">
                  <c:v>7</c:v>
                </c:pt>
                <c:pt idx="45">
                  <c:v>40</c:v>
                </c:pt>
                <c:pt idx="47">
                  <c:v>21</c:v>
                </c:pt>
                <c:pt idx="48">
                  <c:v>22</c:v>
                </c:pt>
                <c:pt idx="4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7-4852-9731-D54F0ED8029C}"/>
            </c:ext>
          </c:extLst>
        </c:ser>
        <c:ser>
          <c:idx val="2"/>
          <c:order val="2"/>
          <c:tx>
            <c:strRef>
              <c:f>'Fig1'!$D$1:$D$2</c:f>
              <c:strCache>
                <c:ptCount val="1"/>
                <c:pt idx="0">
                  <c:v>Hispanic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'Fig1'!$A$3:$A$54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'Fig1'!$D$3:$D$54</c:f>
              <c:numCache>
                <c:formatCode>General</c:formatCode>
                <c:ptCount val="51"/>
                <c:pt idx="1">
                  <c:v>1</c:v>
                </c:pt>
                <c:pt idx="3">
                  <c:v>84</c:v>
                </c:pt>
                <c:pt idx="4">
                  <c:v>318</c:v>
                </c:pt>
                <c:pt idx="5">
                  <c:v>49</c:v>
                </c:pt>
                <c:pt idx="6">
                  <c:v>6</c:v>
                </c:pt>
                <c:pt idx="9">
                  <c:v>52</c:v>
                </c:pt>
                <c:pt idx="10">
                  <c:v>10</c:v>
                </c:pt>
                <c:pt idx="11">
                  <c:v>1</c:v>
                </c:pt>
                <c:pt idx="13">
                  <c:v>5</c:v>
                </c:pt>
                <c:pt idx="14">
                  <c:v>13</c:v>
                </c:pt>
                <c:pt idx="15">
                  <c:v>4</c:v>
                </c:pt>
                <c:pt idx="16">
                  <c:v>8</c:v>
                </c:pt>
                <c:pt idx="17">
                  <c:v>3</c:v>
                </c:pt>
                <c:pt idx="18">
                  <c:v>1</c:v>
                </c:pt>
                <c:pt idx="19">
                  <c:v>7</c:v>
                </c:pt>
                <c:pt idx="20">
                  <c:v>3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3</c:v>
                </c:pt>
                <c:pt idx="25">
                  <c:v>1</c:v>
                </c:pt>
                <c:pt idx="27">
                  <c:v>8</c:v>
                </c:pt>
                <c:pt idx="29">
                  <c:v>2</c:v>
                </c:pt>
                <c:pt idx="31">
                  <c:v>8</c:v>
                </c:pt>
                <c:pt idx="32">
                  <c:v>64</c:v>
                </c:pt>
                <c:pt idx="33">
                  <c:v>28</c:v>
                </c:pt>
                <c:pt idx="34">
                  <c:v>8</c:v>
                </c:pt>
                <c:pt idx="35">
                  <c:v>1</c:v>
                </c:pt>
                <c:pt idx="36">
                  <c:v>9</c:v>
                </c:pt>
                <c:pt idx="37">
                  <c:v>6</c:v>
                </c:pt>
                <c:pt idx="38">
                  <c:v>6</c:v>
                </c:pt>
                <c:pt idx="39">
                  <c:v>1</c:v>
                </c:pt>
                <c:pt idx="40">
                  <c:v>2</c:v>
                </c:pt>
                <c:pt idx="42">
                  <c:v>4</c:v>
                </c:pt>
                <c:pt idx="43">
                  <c:v>143</c:v>
                </c:pt>
                <c:pt idx="44">
                  <c:v>12</c:v>
                </c:pt>
                <c:pt idx="45">
                  <c:v>4</c:v>
                </c:pt>
                <c:pt idx="47">
                  <c:v>21</c:v>
                </c:pt>
                <c:pt idx="48">
                  <c:v>6</c:v>
                </c:pt>
                <c:pt idx="5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67-4852-9731-D54F0ED8029C}"/>
            </c:ext>
          </c:extLst>
        </c:ser>
        <c:ser>
          <c:idx val="3"/>
          <c:order val="3"/>
          <c:tx>
            <c:strRef>
              <c:f>'Fig1'!$E$1:$E$2</c:f>
              <c:strCache>
                <c:ptCount val="1"/>
                <c:pt idx="0">
                  <c:v>Native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'Fig1'!$A$3:$A$54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'Fig1'!$E$3:$E$54</c:f>
              <c:numCache>
                <c:formatCode>General</c:formatCode>
                <c:ptCount val="51"/>
                <c:pt idx="0">
                  <c:v>9</c:v>
                </c:pt>
                <c:pt idx="3">
                  <c:v>13</c:v>
                </c:pt>
                <c:pt idx="4">
                  <c:v>4</c:v>
                </c:pt>
                <c:pt idx="5">
                  <c:v>4</c:v>
                </c:pt>
                <c:pt idx="13">
                  <c:v>1</c:v>
                </c:pt>
                <c:pt idx="16">
                  <c:v>1</c:v>
                </c:pt>
                <c:pt idx="17">
                  <c:v>1</c:v>
                </c:pt>
                <c:pt idx="23">
                  <c:v>4</c:v>
                </c:pt>
                <c:pt idx="26">
                  <c:v>4</c:v>
                </c:pt>
                <c:pt idx="28">
                  <c:v>5</c:v>
                </c:pt>
                <c:pt idx="29">
                  <c:v>1</c:v>
                </c:pt>
                <c:pt idx="32">
                  <c:v>2</c:v>
                </c:pt>
                <c:pt idx="33">
                  <c:v>1</c:v>
                </c:pt>
                <c:pt idx="36">
                  <c:v>7</c:v>
                </c:pt>
                <c:pt idx="41">
                  <c:v>3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7</c:v>
                </c:pt>
                <c:pt idx="48">
                  <c:v>4</c:v>
                </c:pt>
                <c:pt idx="5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67-4852-9731-D54F0ED8029C}"/>
            </c:ext>
          </c:extLst>
        </c:ser>
        <c:ser>
          <c:idx val="4"/>
          <c:order val="4"/>
          <c:tx>
            <c:strRef>
              <c:f>'Fig1'!$F$1:$F$2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'Fig1'!$A$3:$A$54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'Fig1'!$F$3:$F$54</c:f>
              <c:numCache>
                <c:formatCode>General</c:formatCode>
                <c:ptCount val="51"/>
                <c:pt idx="4">
                  <c:v>9</c:v>
                </c:pt>
                <c:pt idx="5">
                  <c:v>2</c:v>
                </c:pt>
                <c:pt idx="9">
                  <c:v>5</c:v>
                </c:pt>
                <c:pt idx="11">
                  <c:v>15</c:v>
                </c:pt>
                <c:pt idx="19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3</c:v>
                </c:pt>
                <c:pt idx="35">
                  <c:v>3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1</c:v>
                </c:pt>
                <c:pt idx="4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67-4852-9731-D54F0ED8029C}"/>
            </c:ext>
          </c:extLst>
        </c:ser>
        <c:ser>
          <c:idx val="5"/>
          <c:order val="5"/>
          <c:tx>
            <c:strRef>
              <c:f>'Fig1'!$G$1:$G$2</c:f>
              <c:strCache>
                <c:ptCount val="1"/>
                <c:pt idx="0">
                  <c:v>White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'Fig1'!$A$3:$A$54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'Fig1'!$G$3:$G$54</c:f>
              <c:numCache>
                <c:formatCode>General</c:formatCode>
                <c:ptCount val="51"/>
                <c:pt idx="0">
                  <c:v>22</c:v>
                </c:pt>
                <c:pt idx="1">
                  <c:v>63</c:v>
                </c:pt>
                <c:pt idx="2">
                  <c:v>46</c:v>
                </c:pt>
                <c:pt idx="3">
                  <c:v>109</c:v>
                </c:pt>
                <c:pt idx="4">
                  <c:v>222</c:v>
                </c:pt>
                <c:pt idx="5">
                  <c:v>95</c:v>
                </c:pt>
                <c:pt idx="6">
                  <c:v>11</c:v>
                </c:pt>
                <c:pt idx="7">
                  <c:v>1</c:v>
                </c:pt>
                <c:pt idx="8">
                  <c:v>5</c:v>
                </c:pt>
                <c:pt idx="9">
                  <c:v>159</c:v>
                </c:pt>
                <c:pt idx="10">
                  <c:v>79</c:v>
                </c:pt>
                <c:pt idx="11">
                  <c:v>3</c:v>
                </c:pt>
                <c:pt idx="12">
                  <c:v>24</c:v>
                </c:pt>
                <c:pt idx="13">
                  <c:v>31</c:v>
                </c:pt>
                <c:pt idx="14">
                  <c:v>28</c:v>
                </c:pt>
                <c:pt idx="15">
                  <c:v>58</c:v>
                </c:pt>
                <c:pt idx="16">
                  <c:v>34</c:v>
                </c:pt>
                <c:pt idx="17">
                  <c:v>69</c:v>
                </c:pt>
                <c:pt idx="18">
                  <c:v>39</c:v>
                </c:pt>
                <c:pt idx="19">
                  <c:v>17</c:v>
                </c:pt>
                <c:pt idx="20">
                  <c:v>26</c:v>
                </c:pt>
                <c:pt idx="21">
                  <c:v>18</c:v>
                </c:pt>
                <c:pt idx="22">
                  <c:v>44</c:v>
                </c:pt>
                <c:pt idx="23">
                  <c:v>37</c:v>
                </c:pt>
                <c:pt idx="24">
                  <c:v>72</c:v>
                </c:pt>
                <c:pt idx="25">
                  <c:v>36</c:v>
                </c:pt>
                <c:pt idx="26">
                  <c:v>26</c:v>
                </c:pt>
                <c:pt idx="27">
                  <c:v>87</c:v>
                </c:pt>
                <c:pt idx="28">
                  <c:v>6</c:v>
                </c:pt>
                <c:pt idx="29">
                  <c:v>16</c:v>
                </c:pt>
                <c:pt idx="30">
                  <c:v>12</c:v>
                </c:pt>
                <c:pt idx="31">
                  <c:v>21</c:v>
                </c:pt>
                <c:pt idx="32">
                  <c:v>26</c:v>
                </c:pt>
                <c:pt idx="33">
                  <c:v>40</c:v>
                </c:pt>
                <c:pt idx="34">
                  <c:v>36</c:v>
                </c:pt>
                <c:pt idx="35">
                  <c:v>84</c:v>
                </c:pt>
                <c:pt idx="36">
                  <c:v>101</c:v>
                </c:pt>
                <c:pt idx="37">
                  <c:v>62</c:v>
                </c:pt>
                <c:pt idx="38">
                  <c:v>49</c:v>
                </c:pt>
                <c:pt idx="39">
                  <c:v>1</c:v>
                </c:pt>
                <c:pt idx="40">
                  <c:v>50</c:v>
                </c:pt>
                <c:pt idx="41">
                  <c:v>10</c:v>
                </c:pt>
                <c:pt idx="42">
                  <c:v>90</c:v>
                </c:pt>
                <c:pt idx="43">
                  <c:v>179</c:v>
                </c:pt>
                <c:pt idx="44">
                  <c:v>37</c:v>
                </c:pt>
                <c:pt idx="45">
                  <c:v>45</c:v>
                </c:pt>
                <c:pt idx="46">
                  <c:v>7</c:v>
                </c:pt>
                <c:pt idx="47">
                  <c:v>67</c:v>
                </c:pt>
                <c:pt idx="48">
                  <c:v>56</c:v>
                </c:pt>
                <c:pt idx="49">
                  <c:v>37</c:v>
                </c:pt>
                <c:pt idx="5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67-4852-9731-D54F0ED80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460080"/>
        <c:axId val="1454257712"/>
      </c:barChart>
      <c:catAx>
        <c:axId val="155446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257712"/>
        <c:crosses val="autoZero"/>
        <c:auto val="1"/>
        <c:lblAlgn val="ctr"/>
        <c:lblOffset val="100"/>
        <c:noMultiLvlLbl val="0"/>
      </c:catAx>
      <c:valAx>
        <c:axId val="145425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46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Fatalities by State (2015-2019)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'Fig1'!$P$50</c:f>
              <c:strCache>
                <c:ptCount val="1"/>
                <c:pt idx="0">
                  <c:v>Asian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'Fig1'!$O$51:$O$101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'Fig1'!$P$51:$P$101</c:f>
              <c:numCache>
                <c:formatCode>General</c:formatCode>
                <c:ptCount val="51"/>
                <c:pt idx="0">
                  <c:v>2</c:v>
                </c:pt>
                <c:pt idx="2">
                  <c:v>1</c:v>
                </c:pt>
                <c:pt idx="4">
                  <c:v>30</c:v>
                </c:pt>
                <c:pt idx="5">
                  <c:v>5</c:v>
                </c:pt>
                <c:pt idx="9">
                  <c:v>1</c:v>
                </c:pt>
                <c:pt idx="10">
                  <c:v>4</c:v>
                </c:pt>
                <c:pt idx="11">
                  <c:v>9</c:v>
                </c:pt>
                <c:pt idx="17">
                  <c:v>1</c:v>
                </c:pt>
                <c:pt idx="18">
                  <c:v>2</c:v>
                </c:pt>
                <c:pt idx="20">
                  <c:v>1</c:v>
                </c:pt>
                <c:pt idx="22">
                  <c:v>1</c:v>
                </c:pt>
                <c:pt idx="23">
                  <c:v>3</c:v>
                </c:pt>
                <c:pt idx="24">
                  <c:v>1</c:v>
                </c:pt>
                <c:pt idx="25">
                  <c:v>1</c:v>
                </c:pt>
                <c:pt idx="27">
                  <c:v>1</c:v>
                </c:pt>
                <c:pt idx="31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6</c:v>
                </c:pt>
                <c:pt idx="45">
                  <c:v>1</c:v>
                </c:pt>
                <c:pt idx="47">
                  <c:v>9</c:v>
                </c:pt>
                <c:pt idx="48">
                  <c:v>2</c:v>
                </c:pt>
                <c:pt idx="4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2A-445E-BDB9-80C68766E9E8}"/>
            </c:ext>
          </c:extLst>
        </c:ser>
        <c:ser>
          <c:idx val="1"/>
          <c:order val="1"/>
          <c:tx>
            <c:strRef>
              <c:f>'Fig1'!$Q$50</c:f>
              <c:strCache>
                <c:ptCount val="1"/>
                <c:pt idx="0">
                  <c:v>Black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'Fig1'!$O$51:$O$101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'Fig1'!$Q$51:$Q$101</c:f>
              <c:numCache>
                <c:formatCode>General</c:formatCode>
                <c:ptCount val="51"/>
                <c:pt idx="0">
                  <c:v>3</c:v>
                </c:pt>
                <c:pt idx="1">
                  <c:v>31</c:v>
                </c:pt>
                <c:pt idx="2">
                  <c:v>25</c:v>
                </c:pt>
                <c:pt idx="3">
                  <c:v>17</c:v>
                </c:pt>
                <c:pt idx="4">
                  <c:v>124</c:v>
                </c:pt>
                <c:pt idx="5">
                  <c:v>18</c:v>
                </c:pt>
                <c:pt idx="6">
                  <c:v>3</c:v>
                </c:pt>
                <c:pt idx="7">
                  <c:v>12</c:v>
                </c:pt>
                <c:pt idx="8">
                  <c:v>5</c:v>
                </c:pt>
                <c:pt idx="9">
                  <c:v>111</c:v>
                </c:pt>
                <c:pt idx="10">
                  <c:v>71</c:v>
                </c:pt>
                <c:pt idx="11">
                  <c:v>1</c:v>
                </c:pt>
                <c:pt idx="12">
                  <c:v>7</c:v>
                </c:pt>
                <c:pt idx="13">
                  <c:v>1</c:v>
                </c:pt>
                <c:pt idx="14">
                  <c:v>59</c:v>
                </c:pt>
                <c:pt idx="15">
                  <c:v>30</c:v>
                </c:pt>
                <c:pt idx="16">
                  <c:v>6</c:v>
                </c:pt>
                <c:pt idx="17">
                  <c:v>15</c:v>
                </c:pt>
                <c:pt idx="18">
                  <c:v>61</c:v>
                </c:pt>
                <c:pt idx="19">
                  <c:v>8</c:v>
                </c:pt>
                <c:pt idx="20">
                  <c:v>47</c:v>
                </c:pt>
                <c:pt idx="21">
                  <c:v>1</c:v>
                </c:pt>
                <c:pt idx="22">
                  <c:v>25</c:v>
                </c:pt>
                <c:pt idx="23">
                  <c:v>10</c:v>
                </c:pt>
                <c:pt idx="24">
                  <c:v>49</c:v>
                </c:pt>
                <c:pt idx="25">
                  <c:v>23</c:v>
                </c:pt>
                <c:pt idx="27">
                  <c:v>50</c:v>
                </c:pt>
                <c:pt idx="29">
                  <c:v>5</c:v>
                </c:pt>
                <c:pt idx="31">
                  <c:v>30</c:v>
                </c:pt>
                <c:pt idx="32">
                  <c:v>1</c:v>
                </c:pt>
                <c:pt idx="33">
                  <c:v>15</c:v>
                </c:pt>
                <c:pt idx="34">
                  <c:v>46</c:v>
                </c:pt>
                <c:pt idx="35">
                  <c:v>56</c:v>
                </c:pt>
                <c:pt idx="36">
                  <c:v>32</c:v>
                </c:pt>
                <c:pt idx="37">
                  <c:v>7</c:v>
                </c:pt>
                <c:pt idx="38">
                  <c:v>42</c:v>
                </c:pt>
                <c:pt idx="39">
                  <c:v>2</c:v>
                </c:pt>
                <c:pt idx="40">
                  <c:v>27</c:v>
                </c:pt>
                <c:pt idx="42">
                  <c:v>31</c:v>
                </c:pt>
                <c:pt idx="43">
                  <c:v>100</c:v>
                </c:pt>
                <c:pt idx="44">
                  <c:v>7</c:v>
                </c:pt>
                <c:pt idx="45">
                  <c:v>40</c:v>
                </c:pt>
                <c:pt idx="47">
                  <c:v>21</c:v>
                </c:pt>
                <c:pt idx="48">
                  <c:v>22</c:v>
                </c:pt>
                <c:pt idx="4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2A-445E-BDB9-80C68766E9E8}"/>
            </c:ext>
          </c:extLst>
        </c:ser>
        <c:ser>
          <c:idx val="2"/>
          <c:order val="2"/>
          <c:tx>
            <c:strRef>
              <c:f>'Fig1'!$R$50</c:f>
              <c:strCache>
                <c:ptCount val="1"/>
                <c:pt idx="0">
                  <c:v>Hispanic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'Fig1'!$O$51:$O$101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'Fig1'!$R$51:$R$101</c:f>
              <c:numCache>
                <c:formatCode>General</c:formatCode>
                <c:ptCount val="51"/>
                <c:pt idx="1">
                  <c:v>1</c:v>
                </c:pt>
                <c:pt idx="3">
                  <c:v>84</c:v>
                </c:pt>
                <c:pt idx="4">
                  <c:v>318</c:v>
                </c:pt>
                <c:pt idx="5">
                  <c:v>49</c:v>
                </c:pt>
                <c:pt idx="6">
                  <c:v>6</c:v>
                </c:pt>
                <c:pt idx="9">
                  <c:v>52</c:v>
                </c:pt>
                <c:pt idx="10">
                  <c:v>10</c:v>
                </c:pt>
                <c:pt idx="11">
                  <c:v>1</c:v>
                </c:pt>
                <c:pt idx="13">
                  <c:v>5</c:v>
                </c:pt>
                <c:pt idx="14">
                  <c:v>13</c:v>
                </c:pt>
                <c:pt idx="15">
                  <c:v>4</c:v>
                </c:pt>
                <c:pt idx="16">
                  <c:v>8</c:v>
                </c:pt>
                <c:pt idx="17">
                  <c:v>3</c:v>
                </c:pt>
                <c:pt idx="18">
                  <c:v>1</c:v>
                </c:pt>
                <c:pt idx="19">
                  <c:v>7</c:v>
                </c:pt>
                <c:pt idx="20">
                  <c:v>3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3</c:v>
                </c:pt>
                <c:pt idx="25">
                  <c:v>1</c:v>
                </c:pt>
                <c:pt idx="27">
                  <c:v>8</c:v>
                </c:pt>
                <c:pt idx="29">
                  <c:v>2</c:v>
                </c:pt>
                <c:pt idx="31">
                  <c:v>8</c:v>
                </c:pt>
                <c:pt idx="32">
                  <c:v>64</c:v>
                </c:pt>
                <c:pt idx="33">
                  <c:v>28</c:v>
                </c:pt>
                <c:pt idx="34">
                  <c:v>8</c:v>
                </c:pt>
                <c:pt idx="35">
                  <c:v>1</c:v>
                </c:pt>
                <c:pt idx="36">
                  <c:v>9</c:v>
                </c:pt>
                <c:pt idx="37">
                  <c:v>6</c:v>
                </c:pt>
                <c:pt idx="38">
                  <c:v>6</c:v>
                </c:pt>
                <c:pt idx="39">
                  <c:v>1</c:v>
                </c:pt>
                <c:pt idx="40">
                  <c:v>2</c:v>
                </c:pt>
                <c:pt idx="42">
                  <c:v>4</c:v>
                </c:pt>
                <c:pt idx="43">
                  <c:v>143</c:v>
                </c:pt>
                <c:pt idx="44">
                  <c:v>12</c:v>
                </c:pt>
                <c:pt idx="45">
                  <c:v>4</c:v>
                </c:pt>
                <c:pt idx="47">
                  <c:v>21</c:v>
                </c:pt>
                <c:pt idx="48">
                  <c:v>6</c:v>
                </c:pt>
                <c:pt idx="5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2A-445E-BDB9-80C68766E9E8}"/>
            </c:ext>
          </c:extLst>
        </c:ser>
        <c:ser>
          <c:idx val="3"/>
          <c:order val="3"/>
          <c:tx>
            <c:strRef>
              <c:f>'Fig1'!$S$50</c:f>
              <c:strCache>
                <c:ptCount val="1"/>
                <c:pt idx="0">
                  <c:v>Native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'Fig1'!$O$51:$O$101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'Fig1'!$S$51:$S$101</c:f>
              <c:numCache>
                <c:formatCode>General</c:formatCode>
                <c:ptCount val="51"/>
                <c:pt idx="0">
                  <c:v>9</c:v>
                </c:pt>
                <c:pt idx="3">
                  <c:v>13</c:v>
                </c:pt>
                <c:pt idx="4">
                  <c:v>4</c:v>
                </c:pt>
                <c:pt idx="5">
                  <c:v>4</c:v>
                </c:pt>
                <c:pt idx="13">
                  <c:v>1</c:v>
                </c:pt>
                <c:pt idx="16">
                  <c:v>1</c:v>
                </c:pt>
                <c:pt idx="17">
                  <c:v>1</c:v>
                </c:pt>
                <c:pt idx="23">
                  <c:v>4</c:v>
                </c:pt>
                <c:pt idx="26">
                  <c:v>4</c:v>
                </c:pt>
                <c:pt idx="28">
                  <c:v>5</c:v>
                </c:pt>
                <c:pt idx="29">
                  <c:v>1</c:v>
                </c:pt>
                <c:pt idx="32">
                  <c:v>2</c:v>
                </c:pt>
                <c:pt idx="33">
                  <c:v>1</c:v>
                </c:pt>
                <c:pt idx="36">
                  <c:v>7</c:v>
                </c:pt>
                <c:pt idx="41">
                  <c:v>3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7</c:v>
                </c:pt>
                <c:pt idx="48">
                  <c:v>4</c:v>
                </c:pt>
                <c:pt idx="5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2A-445E-BDB9-80C68766E9E8}"/>
            </c:ext>
          </c:extLst>
        </c:ser>
        <c:ser>
          <c:idx val="4"/>
          <c:order val="4"/>
          <c:tx>
            <c:strRef>
              <c:f>'Fig1'!$T$50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'Fig1'!$O$51:$O$101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'Fig1'!$T$51:$T$101</c:f>
              <c:numCache>
                <c:formatCode>General</c:formatCode>
                <c:ptCount val="51"/>
                <c:pt idx="4">
                  <c:v>9</c:v>
                </c:pt>
                <c:pt idx="5">
                  <c:v>2</c:v>
                </c:pt>
                <c:pt idx="9">
                  <c:v>5</c:v>
                </c:pt>
                <c:pt idx="11">
                  <c:v>15</c:v>
                </c:pt>
                <c:pt idx="19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3</c:v>
                </c:pt>
                <c:pt idx="35">
                  <c:v>3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1</c:v>
                </c:pt>
                <c:pt idx="4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2A-445E-BDB9-80C68766E9E8}"/>
            </c:ext>
          </c:extLst>
        </c:ser>
        <c:ser>
          <c:idx val="5"/>
          <c:order val="5"/>
          <c:tx>
            <c:strRef>
              <c:f>'Fig1'!$U$50</c:f>
              <c:strCache>
                <c:ptCount val="1"/>
                <c:pt idx="0">
                  <c:v>White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'Fig1'!$O$51:$O$101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'Fig1'!$U$51:$U$101</c:f>
              <c:numCache>
                <c:formatCode>General</c:formatCode>
                <c:ptCount val="51"/>
                <c:pt idx="0">
                  <c:v>22</c:v>
                </c:pt>
                <c:pt idx="1">
                  <c:v>63</c:v>
                </c:pt>
                <c:pt idx="2">
                  <c:v>46</c:v>
                </c:pt>
                <c:pt idx="3">
                  <c:v>109</c:v>
                </c:pt>
                <c:pt idx="4">
                  <c:v>222</c:v>
                </c:pt>
                <c:pt idx="5">
                  <c:v>95</c:v>
                </c:pt>
                <c:pt idx="6">
                  <c:v>11</c:v>
                </c:pt>
                <c:pt idx="7">
                  <c:v>1</c:v>
                </c:pt>
                <c:pt idx="8">
                  <c:v>5</c:v>
                </c:pt>
                <c:pt idx="9">
                  <c:v>159</c:v>
                </c:pt>
                <c:pt idx="10">
                  <c:v>79</c:v>
                </c:pt>
                <c:pt idx="11">
                  <c:v>3</c:v>
                </c:pt>
                <c:pt idx="12">
                  <c:v>24</c:v>
                </c:pt>
                <c:pt idx="13">
                  <c:v>31</c:v>
                </c:pt>
                <c:pt idx="14">
                  <c:v>28</c:v>
                </c:pt>
                <c:pt idx="15">
                  <c:v>58</c:v>
                </c:pt>
                <c:pt idx="16">
                  <c:v>34</c:v>
                </c:pt>
                <c:pt idx="17">
                  <c:v>69</c:v>
                </c:pt>
                <c:pt idx="18">
                  <c:v>39</c:v>
                </c:pt>
                <c:pt idx="19">
                  <c:v>17</c:v>
                </c:pt>
                <c:pt idx="20">
                  <c:v>26</c:v>
                </c:pt>
                <c:pt idx="21">
                  <c:v>18</c:v>
                </c:pt>
                <c:pt idx="22">
                  <c:v>44</c:v>
                </c:pt>
                <c:pt idx="23">
                  <c:v>37</c:v>
                </c:pt>
                <c:pt idx="24">
                  <c:v>72</c:v>
                </c:pt>
                <c:pt idx="25">
                  <c:v>36</c:v>
                </c:pt>
                <c:pt idx="26">
                  <c:v>26</c:v>
                </c:pt>
                <c:pt idx="27">
                  <c:v>87</c:v>
                </c:pt>
                <c:pt idx="28">
                  <c:v>6</c:v>
                </c:pt>
                <c:pt idx="29">
                  <c:v>16</c:v>
                </c:pt>
                <c:pt idx="30">
                  <c:v>12</c:v>
                </c:pt>
                <c:pt idx="31">
                  <c:v>21</c:v>
                </c:pt>
                <c:pt idx="32">
                  <c:v>26</c:v>
                </c:pt>
                <c:pt idx="33">
                  <c:v>40</c:v>
                </c:pt>
                <c:pt idx="34">
                  <c:v>36</c:v>
                </c:pt>
                <c:pt idx="35">
                  <c:v>84</c:v>
                </c:pt>
                <c:pt idx="36">
                  <c:v>101</c:v>
                </c:pt>
                <c:pt idx="37">
                  <c:v>62</c:v>
                </c:pt>
                <c:pt idx="38">
                  <c:v>49</c:v>
                </c:pt>
                <c:pt idx="39">
                  <c:v>1</c:v>
                </c:pt>
                <c:pt idx="40">
                  <c:v>50</c:v>
                </c:pt>
                <c:pt idx="41">
                  <c:v>10</c:v>
                </c:pt>
                <c:pt idx="42">
                  <c:v>90</c:v>
                </c:pt>
                <c:pt idx="43">
                  <c:v>179</c:v>
                </c:pt>
                <c:pt idx="44">
                  <c:v>37</c:v>
                </c:pt>
                <c:pt idx="45">
                  <c:v>45</c:v>
                </c:pt>
                <c:pt idx="46">
                  <c:v>7</c:v>
                </c:pt>
                <c:pt idx="47">
                  <c:v>67</c:v>
                </c:pt>
                <c:pt idx="48">
                  <c:v>56</c:v>
                </c:pt>
                <c:pt idx="49">
                  <c:v>37</c:v>
                </c:pt>
                <c:pt idx="5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B2A-445E-BDB9-80C68766E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70262288"/>
        <c:axId val="1570453712"/>
        <c:axId val="0"/>
      </c:bar3DChart>
      <c:catAx>
        <c:axId val="157026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453712"/>
        <c:crosses val="autoZero"/>
        <c:auto val="1"/>
        <c:lblAlgn val="ctr"/>
        <c:lblOffset val="100"/>
        <c:noMultiLvlLbl val="0"/>
      </c:catAx>
      <c:valAx>
        <c:axId val="157045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26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Population Adjusted Rate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Population Adjusted Rate</a:t>
          </a:r>
        </a:p>
      </cx:txPr>
    </cx:title>
    <cx:plotArea>
      <cx:plotAreaRegion>
        <cx:series layoutId="regionMap" uniqueId="{C52D456F-690F-4FCA-A9DF-A4B436BF09D6}">
          <cx:tx>
            <cx:txData>
              <cx:f>_xlchart.v5.2</cx:f>
              <cx:v>Difference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1Hxpc9s41u5fSeXzpRsbQWJq+q1qkKIkyltsx1m+sBTb4Q7u66+/h1LUsRm334nHt26ppoujiIbI
gwdne84B/n3X/+suediW7/o0UdW/7vo/3wd1nf/rjz+qu+Ah3VYnaXhXZlX2vT65y9I/su/fw7uH
P+7LbRcq/w+CMPvjLtiW9UP//n/+Db/mP2Sn2d22DjP1oXkoh6uHqknq6oV7z956t71PQ2WHVV2G
dzX+8/3ZX+/fPag6rIebIX/48/2T++/f/TH/lV+e+C6Bl6qbexjLyAk2CNV1rmNT1xkX798lmfJ/
3NYMfMKRjhClOhdwEezw7PNtCuPPtlW1vQua6qGuq8Ot515r91Lb+/vyoapAot3//zL8iSR7Qe+y
RtXT3PkwjX++/6jC+uH+3XW9rR/geWGVWfs/sLJJnI/XO/n/eDr7//Pv2RcwI7NvHgE0n77/7dYv
+FgXL03E7+FDzRMhABjEsI6oQJw+xQcj/URnhklMbjCKOcOHZ+/xsbIkK7f32eHb/xyanyNnqEzi
HSEq69OX5uD3UGHoBBOGGQadwFgnFLTisdaY4gQzkxMT7picEnOGyjpJQpWFr1CYnyNnqEziHSEq
f70hKpScGJwzwpEJV92YZv0JKvzEZGDJCKKY6IfVsNeTv5Ltt226PXz5n6vJ3wNneEyCHSEeF5uX
puD3tISCaTIpY1xHhE/OxXiKhzBOdGRShACpOR4XcbINstcA8nPkDJFJtCNExPrrDRExTgj4eAPm
fO9PZhqCsTjhEA8YAunEoIyah2f/8CbbJPyelSp8haJYj8bOkJlEPEJkzm8Ps/OcufhNXREnEGEx
bhKEuLmPsx7bLoz5CQcVAtNFDYIMBHHAPgbcI3P+0G7vX4HKYdwMkUm0I0Tkr6+HWXkDRNgJEZRQ
oQuqI93UZ5ExxhAaA2JYMKabkxE7PPuHRynDMVOvgOSvw8AZJpNwR4jJ2flhXv57TBg/oUxgHXOM
p6hq8hqPtUSwEyxMik1mYkAFdOXw7D0mZ6FSD1VWvwKVR0NnuEwCHiEuf72hp+cw79N8m6YhqJgm
/ikuECKfEJNxtM8hqfFr9FXFrwAFgq/duBkik2jHiMjVYbX+95pC2YkJiSO4C445wWjK259oCjlh
FDRJhzCZ73Tp8OyD9Yq3qtq+IkP5qzyMnKMC4h0hKvanw8z8Eyr/D6mE1fp/e/hTpuMlqmcX2yHT
gPSIUoMhAsbx8ZKAxXACUR8THG6be6rhcYix2nbbMHzpfZ7neA7jZsthEu0Il4N189IM/F7Qx/CJ
buhYNzCEdlO8PVNSAxJaCtTOL9mRlYEfu6vDu6Z+6W2ex+PJ4Bkok3RHCIptvTQNvwfKxLghBkQC
MonBKTfIUzUxjBMEJhVcnW5QwgiGuPCxmhyI2nfZ93fAoTXpt9dkS8//ygytSewjROvcPszYP1nU
/9yoMeMECAaKTAw5045qe4oWRugESG1KCEEQpgsTVOwxWudZWQfv7G38qqDw6egZOpOYR4iO84aM
HDFPdKHrGLIohEGVJl157HJMiEJMsHtkookMwnX+FB0HyOvwNWnt3wNnmEzCHSEm6zfMoag4EVgI
YHggtdUn7m2GCYdQHRsCmG3OEJ8Tc2t1H25fk9b+PXAGySTbEUKy/OuwVP97IwbENWfg501QARMB
qTCHhIKRY1PMZj6rJsuHrPRf42X+HjjDZBLuCDFZv6VjYScUgmADyjwmwcQUM0wwZkDICcqBLCWC
QzRwWA/7BGp9D/z14avnlsjzwdmPYTM8JsGOEI+LN0xoGT0R1AR+FErVu4obOPLHrgQTdKLrJtRD
gUSdg3FRPviZ+n00DuNmcExyHSEc6zc0WdA3gAyo7BiMoV3jwLy2Q6G2A1Q2RhQSnF+9SNZtfx+O
9W7UDIxJqiME4/wtUxZI3KkAVo0iHUNaMnfpBpSjTZ1BtkLBhUzlz8Pc723VPoy1tmUGZelX4DIf
P0NoEvUIEdpcH2bpOfP920klMyHCFZBXmkzflW8eWy9hgrcBRQJtMU1o5ZgnlZtXknGHcTNEJtGO
EZEvb4gIFJ+BcgFWWuCJH51KnY8RMXUIgw0AYpeWzKPgDeSQzV08vPQ+zzv4nyPnmIBwR4jJKZjf
fUL9BlqCTgR4cMhODDBmzDTpU0wEBlIblMR4FAM8TuZPsyasXpedPBo6w2US8AhxOVu8HS5Mh7Lb
lJZA/fk5npKLEwJ1BgYRgTGVpn8pu21D9fDS6zyvKmf7YTM8JsGOEI/z1UsT8HveBGJh6KeByjPV
GWEmsJVP9QSaNnVjx13iX0Lh84fu3Wqb5lUQlq/AZDZ8hs0k5BFic/aGeeNEH086ogsEtZapjDLD
hp8YCENnwa5MOvcrZ9tySLbq/qW18k/Kchg5w2QS7ggxuXxDvwLtmqbgXACpBcqyTw8f+3qg9E2o
XQvDgFbnZ5rRLh+Uqoak3b6q8enp6Bk6k5hHiM7Z+qUV+pvWDErV4DgENDFjxJggs4ILRGLQsDaB
B602z7Wgh3dB6G9fkd6f/T1yhsok3jGi8pYZC9QeCVgw6C3n1OBCn8Vi0OIMdD2GnnMTEhv4CPcf
x2JnYVVN/+V5eLjxXID4D8bs8eA5NiDkMWLztpsCoJgy7cp4Pt8XUFYxJuby70apAwSHNqiqypry
lcDsR85ROc5NAWc3h5l5bnH+ph2DwjCYJ8gY2VTU+iUqgyQTaH4ohnEoeBn7av8TjclU/arKytlh
4BwTEO4INeX2LTFhQFPqBP5HifhR/n3i+aHywgkH/p6a+6aXw3rYa8rtQ5nC7B6+fG6RPG/B/h44
w2QS7ggxOX/LbBKyE2IAMQy5C9RXCJ9FyEKcTDS+gHLwrmZszhprzx++lfu2v3/mHZ4H5efIGSqT
eMeIivvSwvxN6wVbmqBKD34e9pgJKEeyWd4C5S7DBOv1o+vlV1S6d+5DWT0ML73TP+Hyc+wcGRDx
CJB5+RUfr9Mnf/mbmzWhdA+bAKGfgkGPM6T+Ypb3g+YAh0wREdiYaIFpM+djDzPbPPnPr/U8TLPh
TyQ5jp2Z52eHCXnOkv+ewkCHLTR/QRwGPh1c+i99YhjxEwytlgKZ0J0EZUkA6zEYE5Ny9tCHd6+o
Ej8eO1cYEPEYkflymJ3/HhmoTQK9QiAzMaBaDBs35qZMP+GwzYaZOiEC8s15sWWa3S9ZGb/0Rs9r
yM+Rc1RAvCNE5fYNSRgKBRfgvSBjgbQSmowRGKcnoZh5AgwNh45KxCfbNjdetyH0uLyKgPk5cobK
JN4RonLxllQytEdC4zfsqjHofsvMU1SgQ8+A4pgO3Iy+3zl70Ip9gHwRhK+wX/tRMzQmsY4Qjav1
YUbewHLBljLYNC5AQ/Yd+nPLBaEz8C0IXA70jUOshg/P3qNxFcApCO/W1eso5KejZ+hMYh4hOtfW
YYb+e3QotCDBGQxTqyqUVaZS/kxXJpoZGixgZ6A+5TXzbtbrrIFe49e3WczHzxCaRD1GhOy3Q4hB
TEaBlIQWGLIvRT5FaOoGJ8DMCMypCZHytKfzcUy2n+HXdoM/HT1HB8Q8QnRu3rLzWIfzFwh0HoP2
EDYdn/EUHXPa3UlhgzoywePsz6J5jM4NlGHg9JiHV5QtHw2d4TIJeIS4fLw5rNw3sGuw95xQKBgT
YCexAQ7mKS67nc6gUTuTNq9Yfqy3wUuv8nygvB81g2KS6QihuPn8kvy/mVRi2K1CoaMYNpSDr6Gz
Uhgk+BS+hOSeYdjz8stpTDcP/Wu2bP4YNoNjkusI4fj0hjnLtLsIdppDaEzBck2c/Uwzdk3HkPzr
UF42gEUGzXlssT5toc1C+fVreo8fj50hM4l4jMjcHmbnDWwWZIvTGT9Qf4Qq2LR38ikyJoKDTAC4
H/uOfmmD+fRQ1e9+JoZ70J57reft12z4HB8Q9BjxectMBuhiKgQABPsjJt54HisLKOoDgWlCO/Lu
8IxZJvMprO4yVYWvqOo/GjrH5ThzmE9f3k5vJm5MCCh54R8mCyLgxywMRkDTAMG8pzR/bR/7NGRw
GKH/0gv9g8YcBs4xAeH+f+jKP2/a/3sPvb2tt4vdOYuPjgB8+e5Odjj3cTb0h1N4zr78uLW+//M9
BUOmPyoJTD/yxJ08imL3BuvRqIdtVf/5XjOBQYDeP6irQWvGjxi6A1sHtwQ6gaoB9HJM2/t228rf
v1PT9ld4MhwuBBw1tKbDLllowJ0y12rKVuEWg55cyqElF44hBDYb6kIHIS+zZIBtNX/PyI9/v1NN
epmFqq7+fE+gFvH+Xb7/w+ltoasXMoDp0JxpQyiChixwmfnd9goWFfw9/j/GUFIt6HS1DrChWWNf
5i6eLh2j9bpGt02hl25GSY6sEZmdpRVZYlXTl7s7u4uWDm0ia9z9+LLXgurR7d2N3XeqaWOrbxJP
GkYt9TDP3Kr1Mxf5fpDs/73/aNJyTRJRLxX3+CphnlQdTl0Dp8rdfdpdmhAZsWyaaHC0gl5EJlUu
riotlruPnZeJcbH7WExPiVmUjhamOZGZrpUOL8LGDTptXTDuW6T34wUz41s9UYUs0ryXOg9kPW46
Gi/6tGxc0NaklaPXdbInCi8MrjbhiAuZVsVgh6KQEfDbThz4W9zXSg59/rHEtJN1bNxpF7Ab5Es6
8OB8IJGrB73mxGz0VoHGcittWOXkeXJRo/ayY0G8SIYuswbsNXLQSjtsSpk0PrWC1keLpoyWiPjh
SmelG/p9uKlrwxFd49lIBZ/zkm6G3o+cqXAlWTaeGX4SbjTafOiTahmyWrfYsi/G0SHdxzhoAyfV
c9l0PZOoyx2Ssk+IJzdVV48L7gkZhgmxUtUbFk7TD0MVxlZl8MBiWq47prg2fdw60Ugaa8TmZzUS
medlv9C9iNoDEqdDi5DEqamt0JBFC2g3yq2sEdjpytSXWhEt6noZZWj8qAVXXR19SXq1UOE4SpZU
svAQtmPaYkeMTWcbgllRMBayMzUsG6M7Jb5+nRqYrVBYSmKGF7HXMMfAiSbhZFU7wUllw5ZCJaPA
PGNV3q8gHf6uKY3bKiTCLZL8ksZl8YHErt6WxmJItNoaeC596LF2zLQrpT8QZiuMGyvXxitDVKUT
VGqhDaa2DBOx8WvDk30ZprKh/RcS5r4VZyF2emwWtvL4t276FT6cxVH/WXlFvcrDtpXUHL+GHgkd
bI7WTlHG6yrJUnsg/SVSuZKh7jM7CDtqsYDd+TUfZEuN2E4MWDZelK9VqMhySMtl1XiJVRPuYhYv
yzQRloa6K4HKXvaFVzldYeZS+cMirajTB7WweWzGK7+lC7PmpYva0NHLbj3yzspL3p+Gmpna3gdB
4rVutrYy29bipX5NwvZb0miRPYzZh7pGysJjL7WGgP5g5OQlGdYBHW0cowX28sKiGgktI6yuVNk1
9tCHVtbHpdR03Y60ChSxXimuKhk1CV70mW7FeYE3mh/flIiqRajhDRpXBWP3IWkKK41TfcUzdIpr
X8mKoUD2YTtIk2bfYHUo6TdduEAhpxIsZmCrYoikJiShg5Cwiu0wLD+3euNvWLLUcp65OM2lFyu2
waiTTT10Dq4bLLOsl6Y+NpYiLICVFS8qzV+Go1glNJRaVpVLjhLhwAL6kJWDzIfhc9WJVJZArCyG
6cUKlTGroX5tj4FfrVN2k2L+NTa83MFOqCO7K9KvvBLYUjjopPBaU1KnO4NDYR4a3ahX3OQjwOEp
Gxo4MruMq08JLLOVQdvK8rsRLFSTSE2hjSeCblGloczFGewOAHhSKdq6l0JXywhl+TIQorI10kdL
UXaJNDp8XwxrPy0/x36jWzin0QoMyDJhoBpBkMoiUBd8ekhWpMux7bRlYPDa9tAZwlpq0b7ULxvE
7hMdbKrfOE3YX/ZtWJ8PCRustiz9dSWuvV74t5WhezBBYb8asVqXsMZQM3BnTIZcBkQr5BD6w7KN
DDmWSuoiFnbXojsSw79S5G99zSpD5lt9HNpeqSwzTVrbC64G39OWJADL2SJu5boR2nWy8KscVmNA
B7AeoSUYv6U9Aj0INSV730+s3lTE9stEmn6TWpoyfMdQRrYYu2LNa2Jag5eEMiw6bxMQ2arOkHo3
8EXbmQ+sB/PS8iFZDQL0PF83Qxt/Tbha5x54KrNMP+vsu5YWtYU1vbXqJFx7WehbWf7dzBRxY69d
aSVuVn6X3PSpF8leK8ulitvEjpKAX+pBakWqsqtY89YjBrvZ3OeFP668kd6KwWjtPsaajKtO2ZkS
ZAGrunUImKmc4YWfDGvDuIrMwCo1r7GAIq+sTo8VLGGtW6uhzmSK0/Z0jL6NOYXfobW+8SIr5eRr
2xZfaRlRyXBT2UVDBwvFgSZFpL71otv2g5OnYWo1Wn+RtnljQ7OwGwVFtaHiAhk4k4OKk7VBvC9l
hrq1GTTgZQK89tJgCefuMIvVyrASOiYrLRm8ZZkEqw5YSEv4Y3qp5ZopoXwvPUS8RWpk1ToYeGMH
demKflNhUEnac88ug+jD0EetVd2Waes7GsQgdj7WrezosOxF37ueXqSy0sWKRmkGS9iKR1peqKBD
MouDmyIFXzSSzlsmKK2sWIHR6OLvut+qRdrRxBqqwbAi1JB19all+Uq0w1ne5GBohmHJx+QTNH3o
Vl40dsKMKX5R35XgmiX0slyooDBtBU7Fr4aLIR5vSl7VTsyj4bTVPAlhQ2GFmLIrH4eLSBv1TRyM
G7DT5yHPfUenxW0pcr4cED/XIqetkn6pVegijMrAqttiXNAMdKKCrG0J5yJeaZq+EnoRS5URZwpf
3GzwbO6nmwijc0Pp16A5n5GZDG6R5/2yjANXQDyzv8QQSMRVZC4McpXrpq2xuLD1oIPwodV7sANZ
ZUcFkWnRZet0FMjNpgsNyNcUXLqNTPOsb5Sx0GMw6mOcfAjyHFZeIL62QZou8jhb9b5Ol56PerB1
rDBlmOo3qFVKBt7wBZlttOiYsDUz0BOZo5QsfFNt8zBq3IZB9NXGGoUoM02vUBy1zlBFlh9xfx3m
+qowazkaWeF44t4bqmKhY6+SocCh1XemKSGeWHWa9g1sfuUIrbjw61Z3/AJMP9cYtXgnAivmDHyW
SAZZFmZmsSGCZTpYDQmHZaRXH1QY216qJetalkhvRwtN9jvqslyWpM9cotrCKaryiooQAuiYRIlM
27aWXmhQu6MQVcf0ike6b2twKCw4ibxwUeD5awXPrJBCblpnXSo10Lwl17uLEFW2QRO8iqfQFil1
QyPMLbD/Z50Iexdy+nbZV5Hr80B3uj646GnWuQMjpYWHurCCKCGrrMitOjAKlzVJ4ZDEvFJVPa5p
eD0Et34ZhTZq2szavQ4X9WRhg7Uh0tBJWq+QuOjtoPdiNyqJpTghrhqC0Eo1DDGhIImj1flNJGKQ
doBI2ml67WwUsb5OG9KB3WMym2J3Pw8CiYY0XuAIPxS6Vi/ilAfrgiurMIrI5gX2ZOIJXdZhW9go
rAw78JocHENTuAElhZt6X1nlfYxGCJYrlvo2KAmi5lVa03LVBeiWEl45tS/bgGRuVyWe3QxNKmOD
1asIN4uxrQOnLvln06+QWymjswPBWlkm/uhmsIF+YZjp1zQsq+WYKHfUmso1II6qU1hSvvpatNdp
ZD50IdiLAGXnKsLaMiOJKwr6sfdzGRfxTVhoxGpz2rpNRWNJI74VoTbKUQ88V0CvMkyDV9hhl0Ns
DuqE/eR2FA2GF2eWn4rPEAcGjiDRaaZ46MQZchLSPrSxpy1G5Xp+3FkDCr7XfbLBTUbdHN3kcPb5
2q/p4LIpiWCZ5gS80q3EzEuryYYWolFkWEpkhYRlpLPGXygEMRjKc8NWffxBK/RiqaftAk5XLVYa
EqXrJVllQdCXWzlsyFmn4qocuOHm06Xz7xLDHNajN6YOKdQtBdY2lWjEYhnE/irUaGZpflBaZqFX
SwqJG+sC6hhJ/gUiCiH1FIyNwey6ZqUscjTKMh1N2+/VxwKMrcOpHeRDuwnD4rrtgmSZNUa70cze
GkYTr4dmZYyJ5lZhvYXo4TYpshDUqtroordEEzEnjR3UBYML/cZIxiIv7CbQmdsM+jIskn5V6U2/
UEYTyTxNiKvFmbE2sk+hxvtFArZ8r9SsSz+QgihL9CKR0bQKSakVLmdZvOwTY5Cen2HHaL8aUQHL
PU+plSKttPwmOU36GkwH1wSYFZJJP+1Bu81IaZAR+iuvJhDwDaG5KoVvp00aLiGzOgu9LnSHy1RP
Gqur4ecM6t9kg8+dOqqDTZOOfF2PU8gXIdfjUeqIwLj1gTW3AmMEgzfAItGLDVdj5BbKUkkIz25y
JutmiNa+BzlzVonbIsQQL2Ba7Zf5ECAlwfDEC8G/GCH5GsR5ZrVDfhoRvIFDCpsFLcdN4usQCOlY
hvlY2tE46m6JIKQ29L6UeXdaxEm7DtjXVIlKkixt7cL8njaN5u4uCAUQgXk6/dClI6zRKXdlfvbj
kuTNbZtVvdNp+o+vCo5SSYM2X+wuHjdKqRK/OUWI7IL0xUjxB3CklYsLv3Zp3OCFVhdbnY5CijDk
Vq/1LSxMvbZTVbRuyFnjJmNgJjLm2aoDSoKnrHaCpOitRCtap/4UgjFyvRExNyxSff8p7rjlxwVY
a/BDSsZ6VS58hUKptCaDmCTQ7NrvmlVVsEXdlZBWsuJSKD9YIl4Yq7HgtlEI4bbTvZ+X3XdJlCTS
1/p8IaY/KbLUc3kUXSnMDacfstil4QfC0gGe6A13DGgXa2hM3Y2yGBxoxsV5ofn+MuAIPLMwPLsu
SCpVWdcuK01zweLsc4fjGnyDiGSXBbGFQ/SQr3KPfskb4ArS2AyUTMoAFrNpfoBUrHCBgsr3F2/y
kjiAaDcq6tHdXVDUjivVEJtWPAWzkUEYa3iju7to44eCany9c2s/vyY1hOigQ0OqIxdNl7HJb1TN
xCI2m8IeQrb1qth3sEe6zWjAoopGML4jmOKVn2brcYy7jeJtmjmNitQi75MCUvXEEapd+5pmeUQ4
YAMQeJeAw8pJ2eXukmroG2qya702KqsW+GMhaAOO01uEpZBDHIWbrNRT2ZI6X5YVcXsISpdVlCwN
rRjPAlh5FsO+smmM2SmKjEom0W08UP9Lr660SKqm5lP05duBgcMtaxskq0SvNt7ofQhUaVznOYQG
yLTyIAdVV55+6YkQ7GqQ3NeltvREa7ph3vRWwcbM5n00LHgcZ1YNUcRNE9CNbviejBkkBj3J/E1J
vo4oXZuxaL6oKmplBv/lEf1U5RGRjHhI9jTMNjEqYLL82OqiqrMaE/VrnekPdZPcBCgVK71Bg9NT
Yxl0kJ55QdZfjWG4HpXaemmK71SRuUAKfBpISq/KhPu2HilmE58Ebme2EpKn/jwPi3skzNEOR0gt
s5oZwBVG7abLxFqviXHWojpzRDr0MjU7cRrm33CX0E1+0Scpu4IMhNhllnZOGQqbBWARs2HM1xGB
zNfPcWqNftMufB/iiYEr4pSd0Swhu7XLQhWr2CvL087rvVOfRVd6tx36IP5KWC9rVPNF1NMb2Hay
NT8lPhbn4BV9u6x1fBPomkxrQdZ9riBxDtRwWidj5Yya0JfGUInTIIuZjKoaW2VKbeGnxrINejfP
dWy3eTwsDfq9DNS45nrULUcIRyABMbVFUnk32ThAFIsgwIgM1p8VVTUsaM1bOzC7b4kWVhe6qj4F
mcmsAE8OV0NAoQrfsIG1hDhwcsIaRJTuEMbpykeV49EGW57AnSUm8x+3fHTNsqmdTItudl9BLDS4
l0UiGuC14DIMTetGHS1kQkZkNxNL2078bT1dtMy0RaWD8onKocMYWxmGBZhglDkR8z/Gk+UuW9Gt
fBo4WtYqV0yXgZSXkNV3+6/IjnTNCf9Y94XvEKPN3d0FTZ9MXjhZXSRWOHmcIriswmxY7+5T8PRu
BelZIlUAsUKK+tzipILgmo9e5iY+xHG7C+kre/Bg+SLUVrLhQZlKHRgEdxf0eBUIvfuU4ChxYoVv
d5lOBmmNkQZ42fdYrXpYKHCU+T0uzGCZh+k6bblYaTwXG+JXVpa1QBgKoFU8TIBuGVS0yn0Ar+0T
DlGuaFYgHpAizRIURknuBWA/tMsex9RqvRrbI/AFkvX8oR16vBmYuTHNCAP9N+aJ7JpFkl0FfuQG
uGtd+PVGRl58w0caQfIC7HFI0khSD8d2nhUXUQHPaguG4aJf+sT3Fq3HK0sfOu8MVmtuJ0MGJjIj
drDQ4nBRmmNwYdaLvFPtMqPFxjeTzDKBZAf6qLNFPpka/7KhxmXUsnjRxL6dFISsjci4iv3oO5Ba
8RLwjvveyQNULpIxDKwhbz/GUbqCnM1fDGYTSyhraLIECGSpDfEiHBRZmBUenDL6mIT0oRmUguQo
zmTnB1vI4y8av1/GIgamp/JqpxSRRYBcBPPYOn0BLtqoek8CSjGmK6GhSAK72C6o7vWSNX3nwqEx
YMvNQdl5CJNtjEVqG1UsZE3DxqG6ZJ15GsP5iXYzGt9ULNa1SE7TYuigpAHii/GT3hluFC8K0scX
hUiAo4OinA0HMxQSZXYOJK8NT4bgJuYwupls2DhumgHHS6MZr3vsxRKC12gRhcBeV9SXSUHzUxKn
QG1qEb7IBmynRIMFaoanFCYHOuPAlHPSOVDOkH4sijMOXGmiRQ89Ak63E8VpD/UAi5bp17AT+oqk
3iBRkthjPZ7jStsMsE9OFrV2DUT/9aLwoP6S489tBbTvFMaqbosgu5YRQdVVOoaffYiKrqocxK6K
CNjzOgXCGcLBMPGvIRGI6Fk9pB2w4sF1NeaaxTzweKOuWypPbzjxzwyIiduqDs76CehiYMWpEVl9
5nPJOLkzCnN0jPpWiYTLJDU+QunnVmcVXgQNY0ujTs46A6gQwb0YAr/8vPBNDwoLWgouA0eQzxnr
KsBkpTx8lkTgzZQWe1aDHLPsPzVRaKw1PNyYZuJgPgg7B5sFXq08LVrd7oemW8W0r4HMx7nT4MAK
tMhbJTq/IgQKAmErvAXyu8WI+RkHKq6qEJRN0rx006qTKk28D7F31gxaI0dS4gWCqgnyutYeOFP2
oBVABHT6QtPj1kK4tpgPpZ4UdjfYhD5oor6nJDgnKsstX8sSCIy/+MFl0PjeevBbCayhLxGEBxKI
k/9L2ZetR4oDXT4RM+yCm7kgk1ycm5dy2eUbvlq6ERIgdoSefg5Kl7HdNd3/3KgUoZAyywlSLCdC
cGB5BM5jf1rhs49W4dgrqx1jUoxZBEW6xh/LxKaS3ARG8+I17t/yZ4milFGelidjMr1jkdKnkv2E
pUrhvOt43HE83V2+RpVQmGzV7ZQ5TqRCeK1cYyOLtvrSunhAiHqocdEP7CVn7aZueeizFwQX8aaN
frJS/jOzxhHuAWfTtZMTMZ426z73byrur81KTJthhEvApVaJo8ux1gncLE2N/0rB1o39LBgb1ow7
j25n/8icsorr0cwjqsTXsoCr3OozHmUWPTR9IzadlFCV4U0sJ+uLgju8mTZpgneu6t0vSRY2u4QM
x0LwL9zt3VXIVLn2Byg/RRhsKJsoNorye2rJaKg8Hx6pRq0cRE5WVn1P4BgZofW0nTNu/DIXUYYD
y0V4KKt2qhTDOiDGvWkm3QN17Scxhd9KXkl43Wi47bClt9Q/20n2d8pctprG1ImCqpwNNIaYUYnT
iEKDYmmbR21QDHj7oXu0E71pc8QUYpsb+36E3zicmBX7jshWhvCaaLTCNMLBxqI8M360Rrv1kmRd
WW26YcjPj4m03Dho3Cwiwxb6x0+87GvamPgZS+nDrWDDuKbGitgXpzgMFt60mj3WsM8iv6nEVpgI
VrSp9ZXkXbaFzbxXQXVMS2/vZnJ24HGxdkVz5KHqtmO+gU5zae0gbvLGX5kObbHMScG6wx+CP9SV
87fdqB0ia/j+ZPw2ko5ECQ37fVHnJ/qFc9iN48H3SkSAah9/hhBLDLSqT4kxRq2Rv5icQ1nJuicE
EbxV7dgXBufgngnjUHtdFrlqCFaOCw0k7y6SUhHhgC9WvBBko+LKy0RUubaxxlvfNNRfdaR0Ylk6
iAzWYjPk4c8uEfjLqMo/pUzth/mFauEjSoymisImInUFc8Cr8IrgnGh9uHpLnJeRZ6dW1ErYoFPf
wgYySYyaluuxTPoYZjmewnLV5+QF3s2ftSibjZtVkRz3xArNL5kgCAflBDYElMTU+ZlN3YFPwtxj
r1krWex9EzGikKRx8ItsrbIwV3lJSGSw2WU0wMc+soia5iW32XdE2OpN1nVTBO+9t3YN9tAI7kce
4ffDhEfMlAjYlXil152ayjivSh7xkvdrv5VfXCJuiqJhm6CWci0pIpC0MtcFLqnE20WxqZJAbLwp
yrpgpRA3ukkbsslJ0kTuBL3ShLpey2IH7fe5zj08mrbPonqwThkCnGNefnd/Mi93znY1fDNQqyBq
POHuvZqu1Ej8GJAEP6JlK2JPBn7UB+3f2GPIqkb9llUph0OXIrogsWdsrQGeV6r6OCjCHwIuKqIQ
CmZjA29PcEYs199Ys+tQDK7Ig203uHSbzDru0pBZDWY2+wdvETGU1eURzLF0VZettco8Lm7Kzklz
BEzRzUwBRAG8CPUKIZxqNRUFhnCyiRsnD3AgLvJNYiP+XeSPlZ6uZd51r8vN4mJ2Jvg2Xg9rXiJw
+oulLIUo3vyBc6PnLuT1Syyf927pT+LXz5vGyoxTS2GrTti40hPH2ZuTzouPHgOyQX+05VNrVyiz
j4rUfjSVk21JapYbN+1+wik27fqu4ttaBGJXQruOK+b/9Ce+G4anrBY4DZ1sRScqzoQ0N3ldfmNq
nF5ojm2aEnIM7N7bGbaCx2q2SsIxhDb0uVvWRXtTBzBwur5/SWZTBfrTa8MCH4gQTQN1EFqx7lI7
rBHmmaVak7CbwoO/d3D3ojh8HtfrkRIe6+sq+fxpWkg3vs1+r3Rlugq6pS+gOeMMXuSWr3Vda6H/
JPMnnmt0wZ6023p2oHvtVN+McDVGxJ2ctSbp/Jy2b6O6p3l6VJO60Qss5J/m/mmpohcj9Db8Fs0c
HEGgDX4lxA1S/G/xgM/0H5lO1cDmWMbFPClbJmlaD/s1rJ8+2I9z6KDp8UgjXo1uIsj02tVDuvGy
NVxkxn6Z/ukjNOmYoxO9vxr2A3bpp6imJkvp6928b+T/QX3sObGq1bfFLuyPJPBPr2CyGbD1gfgH
euw3dOoTPux6M/D/Y/ADeOwDVO43Cm8GViGh4t+gY59ytxf4mJ73Ch7z/f8VonwfoF5zVqzGzF6x
YxZuIoEaA4QzMjfmctcAdb1Cx1BrDlXoiKNvOZ3ha6+4MQt10JDLgVqOFoo9oIom+f/BjSEX8QNs
zAW0GnmjAI4B/Y7rHKCXfoSNwcpuSmvk3l+1I05eaSL6Uef2uqIqxAng24+jW9vrQjXhVo+awOpc
R+2mdK6jec5fR/80Vy+lhf801wq/ZzO0Ix0q2LlzE+R5DcDOGx3KqT6QufnEY6mqfgsa7dEvO7lL
XdXAc/S7yavwPZm5hXEQfAffrPOUVnlxBEIvhXsLZD2VZjyOlGxtv3afbNL94mU3XlKpIovSWBCc
2nzeXj0AYcrOCp+GVMJDybouiUyi3HUOB+FhmurkoHtwRySHMkl9mC7ziKZ5Yjk3w8AiPplp7BLY
iV3jsHQdjMo6yNwi9QZ1CqyDpqnfXwyRmD8qnrHdxNzyyBQVR3i9xZEmwHHlZuWuPg1oUjd+1ogj
r7gBXXHuIvSdjvyox3IpjTilksEXN+GkclRwZm0zbNIqCc507ikpZdSEHsxqaytap/0amrVx2+UI
mXAD6p+sBnEe5iZB2OWckHqKvKoEUK4bU0T83MIv1sA7hFun685WCms4rQz3wcIlvrE9JOmmAfLk
gabVeEqr9rEuCiDfKIKy95yz9kbSFWpktfe9mXf3+H8MuzLLYKbPPN3M7wqCAyzda9JXdnr/b5P0
Qrk37JxGiP2IKGuNcH8/HcaAv280r7KJfDegefBzPb7+5oFzntiwc+H9vDQOLPEkMbxti6sNEYL1
6YNsJ7h8xlaumT1225p3zsGy7P6mIuOwC6w6O3uS+XEZKHFvy8BZeQanTzwnZTTKcDhUZW2uhS3z
FRtb9lX38rdeOxrZlbf0EEe2dzPwJLYQW15ZQAtsQ8Re6UrT8Cd5WwQm091gTf16ULDfjHakD0Ty
cqeaod6l0gzuq3ZoosEo2C8qx7irafHSJfCKUNfITvABwznrcHeddFOyEb3rRUWVQEF3TLhd8NCL
Dcx9cdaKiUkacZ7mpiajF8mwqTZ6oAkmauG9wYhBOy8K6uonnBanOslfbFaMdFWFtXEzk2U5DHQl
iDJunF684PXEf+iNbEq3uWvV3nJUcUBwCA5Sl7vWgZU5/GIdbqiJnVFBf56Z13HWWj/8qqA7UnhZ
LKjhr/rBYMEWRhxCxPIEWJdzLmS4ChjJ1dchh95k1hlwDIAZzfqqB/AIlLnpNlSevDbQzDEje89J
ZQC0SqO2iQtRmcuVdO1pm5M0uxOJsCN7aoqf2ZjuJOvlEwJRwHfUWz7vFrrBrpccvHkf0WShN5OF
xg94SRT83aSx2LEbrOJEG5escdyo5zQxj35r+79oph5c5WVPRRCOsQkw51GopjhlACdfRYdSHZlb
iKd3R+EfUMlI6fl0uqDwje2GuIB1LhOJg2Y+fd6Dkq0i66lPg7+4n+X7TGML7BlUocF6MPKANdDd
z/Rn0Xf0P7qf57az99vopBu7jjIf+zq9r70JIKcsY49QwpKiLVYJQDUx7CrnrBvLVy72sIIfy7y7
8gtbUCfSo8E8A8iuJNZyy7S3GQvfs9Xsf/iffUZdNqe6HMuHKWg4jGkx3mU2AiCJT9na87vqe8qH
m1Q66dciNLK9GyTFJm2C6jsstSzl39tCACeRiWDn57z9ahjwhTMejap7kKkqbw2/8+4L2p/SifTP
k+fRnUJF4tgiXf8MmEsRFU1LL4XXprsmJdbKaiyADZuJvsD8g8vLNOVxKIPpoeD1LZn5bSBpbBYq
2deZVz6p3lxpfh8yspk6Zm+TgtMXq7uMkyTPyVQau6Fv3FizU5gJHauyxzQMukPnKkBxxjR7cWy2
/o+nL0BW3ztIPMr0ILMMOx6uW0blJZSJm8ffPX2KOUGLuzOzXwyOfZ6tcHQxk6sX11T+apxs6AyI
mt73KsBRLqYXIEB9QB269qjgUIOH33ia8MJurBHAqClP+LFxTH6EG/K1p3nA1t7yUqW7T3wtK3tf
tpGWW4aZX982ToO/+B+W0zyzZduK9nfEc0Us+348ml3hHXkTsLgQKn3ufHYh88vtJd5tjQuHnrSo
Td1X0UHZ70QFyckvYTi3rCqsJz+ZRGxVFgX2DlAVGhmuoaryNujHPV7JzQg3WhrNPTN3eQoULn3t
fRz9LGfIbCO5wIyPcgIxBYAt4BYMytA8GpN634SVtWeO3+w/8RdZnlTmUZO+J44dcJa7jCMcFi0i
y1zN80R5sUdgQ/RUPaj5n6cVoXlvcHtcS8E3CSCsX3B4spUVWM2zP8HjBTfM+COtupPiKU3hY+2A
oTf6LCrgYOq8sLm3sqJZGV75aDHJLja8fo9vlApT5xG4l0d7KNgF7kRHj2nKxkm1SP6P5qn5E95W
WT4vxSdo6m1s+bx5bKHevplX5mTPqwyRKyujJ4RR3ZX0bLEuiJueNE/3lgbQKwykubvyLfkq9ydh
IMyS3b+/yQQlnd6/yLCdHMcNYJ8g0oJqtfPVge9fZEkzw6bIb/mVMfOhU01wFxDGTi3gt4B14o2G
SvCzL53gDqpPdqrf+AH47Rt/UNm4ErU9aXlJsvCdvOY7KfmZJ98BJLgPET7uI7zc1jF5e2qvvZln
KoATGSAoEbyo8N/oZ0wP60Y/bbqnBXE6upHvuFhRM6+LB1YCyJyi5toQUIrrHHG1cgjLQz0rxYVw
zC01nQwOP5BmGeR3HUIvmhIzy0kAVMtkIQ6Z94KAwipIJu+Q1117Ge0RWEEEm3/WHl2xxJcvBdTk
eJHwvV+Jh6ydwN8TB+i2zvKhZC105fyHNjAnO33+FWdj17Y9ZC+hEMunX7HqJ0GwBwW/jDS34In1
rNqOtWEorG3e28YXTXAOFHFlfKkyXzxk0/ehIIekZenJ9xtohW9klZj4wgy4bj0aZqS5C9MJiTPG
zlO1fXTcPN21lWkfvbnnzDzd07xlVFQAni9yujdm471Vquw4wku+Iq4tN13dtBeu0tdGDyD3RcIo
/M3TIojCQTudByovlx4wqJiHWkGvy2hpLRhyZDH8+5vi//NNQRI77EMU4EJtIdj0H9+U1Bsyw5TU
+eWVXbpqEag/9m+N32Z4UjUNsB60wyoFiiFDitcsoll1iR8mz5BJojLPPRsZd88cTm2GcMPJnXr3
bM+N5mfMzeNwsgAE/zigR2eUXdfYWdz1odHthcpIfjbFwNaIjj/XMrP2nvDaSyv79uLMvZkvXH/a
XWU5c/nF7flhcAf7UdkivCUkOzRj5Tw6fApu57Ea9/IsY+1Mue74RYh8igXghPt2rNhB99g4vfby
t94yuvTSkbADt5ES8u+/DfLw/vECoHI9INwAXs4Fb1zz449DCU1yNpnNL96VqnVjUoWbhk7GKQ/q
2wrgtr2mrixiJUBSlv20TnGh2iq/0rO0Hmc8m25G0uynMjBOTkG9YTuF4t0yekDLZqhQsQYgGQDm
qmErJpTxzbPLe1E1VhrBQTJ1BP+mzi2y4eoXuNnTVd6V5oNJFZCVwkhOwHWyPSJ49T7wqXPiODRj
a2TNA/CgCLm1NH2ZV6ScmPOKLrCt9wFi51tkljlRh9yYn65pbms5Ts/ZUCSxQojqBiGx5FZLIKQ1
nnPGGDDD8zM7P57S7c0j0c/sWCO5xENQYLOMLILC7vO1A7T/qhyd9i6UAiF9SR/cOqQP9ghgWxYG
7Ubz3iSAAOFrSyb39Ww/eoqWGztJsnU7k5qX5aTY1CF0P6ItzvSNLmGp3WlBzTNCBBqVxYAsnweW
tQptuCLnKAIGAAC+msZ1F5RnoChgD889YhfiXHmldwDoMf7E1xJ6cJ6pRZdJ3jyzmWe+LaslNF+L
2Zm8LqtZn6Z/XLYNxX+c2cE/HnakOqMUoBegXhO2/Lnkxvszu/Mzk028THDbT7lGeRQf0FWgPQ7K
hJnuW0Fx0GTtJQizN0ytBaKCItLDnwSR/0LI6iquheS8hpZcxPWSmtRLBpWHcJ1TbDLWTefMnZNF
uyTvz9VBc9ToTGeu2aRiySYdkVUEwBhSI5ZxeG17ZLjmfKusbDpfh19XseBFipqm8GKRxlUT9B08
Jn1ztBhSrNa6qxvEVZNDkcaaMEe3Ob4TXsSmeYSigs/ByGNEl7GcZl27CfKxNh1xkk2CpMJTW5ZI
3oHOHhH43k6apxvgCjMZ6W4wkmNlTs3epx195S2CNOxeV9C8sPJCVIz9379d6X8y/t1Pxj8ufcCF
zzC/YP9jh8I9XB+fgDRUzAurzvjBgUXu4LtAHLhBEqUlernWZ8RylgRDKM/Bi2ZkZQVRfaZMhVOv
uVKv8pqnZ6pMyfPwEzvJvOp8Sl3X+rj+9UMzRv4meAg4oBV3xdwM5J6aM6hX6wxzAxN84aRBwW8r
dnR7G1kn2A54l3sPoTGk69YV7jZFbsNDqXx28Gu7jvSotKT3ME9wE+wDmgWPKyYg5y5v23KrdRsj
RBwY74zYaTItkHJk55bYmbMznSa/R7XnfRnVnnc9as7Cn+YiO7N8BOCy2KtK/p0A3HlLTVpeGyMd
fqmKW3vN0oN9AGQ3s5u/C6stb3PTVmuJsp/4n6Bmd79hTroeZs2RDS1fTfbkXerJ7A+kRVzea5P0
pUWCeZNQ51mpZJ2mtdgmsqdrHC70Yagd+mBxGYdpZ1w0S2ZSQJGt6BqRT5xx/WjHYdeXG2oA/+FZ
IrzUbhhckHIWXiovTSN4U/L9MiB56J5qQwFOC7GFrxfpu3J4NwBfoYoc04CykSWuOgxNDe8GhzbH
KnFrGv7PbiLyeRpEicRiD+lfVTU9J724+H0w3nNK/2MjJB8T810Crxiu30ACGa4QtGDCfPKB9WMS
NGat5A/ZwNNvIm8VwHnfld4Jetqd8ApEtUnn/u0MNDwoZg4PcNu2Ow6A0UqTuhmqL8gDqO81YWd4
bnBVQbLRJKL1HvAU3p2m+qQcHoYs+ZvndX+wB6M6w7fqXv1c02TEYhyNg/ZhXX1VeRDSDR1yjgyP
33KO9mKFfRLXobc28huthBUhNGVe5eZa613iIxlOYbHuCPJhUT/25OTiQTv3dVPx4jYdmuqsqQQ/
QZyjpEJ8jQawxl/kBRBNqwHa6I0LtO9a9wpfBl/qCcjg2U+j+e7E3ZuwS4IvXVB95jujCXWIZc1q
tMw0+S9NzpujYlAZUZVhjgnOv6mPWzpR0ht1GxwX/s2PW1tQ2203AZ7yo51GJAcmSbPviv7M5MSn
SJZUnlLRyJPuAdjf7v2mPcOea70bLTyTxZiwKQqd+xzYlFMokApchSG96YyxOBGmkMJUFvIBJ0sY
NVlWfCeFPPC+aqFg5QEwR9z+RSYkRJemd7bhEzzBiV/CwxVMiCtBI6lR5yGI/Hwqb0ukioREbfsi
sSM62Dz7yy6RUY8EMOCx56NnaXyatcdgbhbeUFaRack0wlWMwABAvevuxeDvy6TZFbZ0nhxGxXqq
XG/v5Ybz1PnBEfj96r5H9YN71iUHbIH8a0UuhCh+xFfhR93TTaCaCTnjQ3cQLaBgmtcAvhvbdmpu
r2YzAk9f8qpNtouhrW3zhdSGtba732Q1S0v4RhUn3tDt2yqdDkujhmo6FHmxK4rO3jlOWtXRMnql
CUXAyk/UHrhw9wL8/Lovi/rkzJRmdTh1DmYnT5rCHvPKH4SZbSZmAuv8xtMiiOG8WP3Ubkf4eJsf
zDHLeOykv3dKH+ZXNaXfCqd0VvBdTgcxFeWT1QDqM/NFkoj9RBkDCiql3xzRwheFuiAXtyj9O8vt
Hv2Z78FBsuGhTLalQZBabE9UjVFSS2s6DMAPPpSAuT0Cx68dT8B9akL7j1wa0HlEE/ksliIjefZr
abE029QspKj8/2/aAm5Y+ccrhb0Rl0KiIB40B1zn+fGVks5YVmGpnB8F4En7+c7uo26MQLFNPeUd
oBq/eS7tpiGy4Qi/ypR5bh7x5nlvElr2E6nlvRnwnRf4L5EacEJDTTdsCOEYnZvJM1e4SUmeF5af
tSbSIe1yV9vCvYpRx+cb32yDleY5I7fWXh3WG6RNyFUl22JvyTr8UvuGCTxhhYjuTFbKbXa8CyjM
DpBsKhEPFFUXaRJJQNZlMN2TppBCLL6k3nWi5hT+sEsYI7dpmP1kZlEeCh9O594F4FqHwKbZAPnE
M2ce/yi38AwPketrrO3TvB4Q7YM32jxSRvqt5wX/2g6DEVs2xZGCTP2Tr8xhnXvc/GaqdG9avf/r
oygnOH3cWdSrh2GdSTlug4YSRF4Geg7mpjbhzkUi2YpmOT37SPI2Iz2q6TGQZ5iB7t5o7NyMNC8c
PHpuDN6tHAps3bt5SNUk2zwADqCmqCHgqO4FUHzzK/OhprkFnGOabKoR6GZOy1iTrZ1nsRMgc/wq
nCfAqeZDAzQ+5qZG/Uw82qNyQmN9pRw5lI73V5+ghIvrOd7D5NXZqfKtZ32KaRZicwfYt9mFIHnr
mHL33p0E4pzaILOA9IoqC76kxVJbzDI9atfwG32y14zEFHtpZcFNqBLsPnP2302duXsqkVLHADVG
NBJZ+3OT4oZCBAzRU4IL7HbhemHpnhbTEprUDeDTyG5KrHaLqHsGpGwfbO2EOLEAVO7ZFwJ4RDWp
Ex/TBFULLpQMyEBPvOSgEmQIaNIOC3dNkOS316ToysNQWsk9a9i3pPW/c2sia2RpyZuQiuKxo/mh
yYfpRfOzmY9rTf7IJ9h7bpCGqiIdDpV+iFSFmdQxUR0N1QNL2HThAWe9q5S5R8K9c0pMChSqzU0E
vUEuTfhGJiZw9F7tZnOKvoNT3ABAQ3eb2mYnhfoPVe2cWMjqOJVuGTvKCU4SZngEiHn9DY4DtQI6
KzkM8Ew+VijkY8ms/uZyw90yO+82rTKrb7XtnjKc7A8BEqSu09Us9ml60RvAp4IPVcmNvYwdszoA
oPgN/uAgSyxiBXFuNA+agHVplYXfAQCJqSTdylPQEoM+5RfSP2YyIQFS5KAmUAQb16ii0cQDQwBL
83AvGSIY5DHsxQex0nvmIyyfiFZGeOdO9wrOPbGywtJYc9tBsRmnpw9mWCfzYD1jH5LBx81W/3ZC
4DL6TycEiqvhukFUuLccD5UhtX/5XTiPFAayPsuheqkSd1gV0L8OqHRTNpGTAeQdXft+4nmHgaDK
lU19d+XpoauAHro2jVdt2ZjlEYKf9XYoyvzqiJ6zSLYBns1Ym1wAK1dbYbR5rA0y4NlfRxnSFu9C
vKoav6DxDLrXt/1jQ/psv/AXKMT4e1DLTzPyYRELzRHp8O29sMtIlTxDpo6MyVCoZ9vK8U5lhQEX
VzM9hyNK9ITw8Z45Mga0mKHIcCokktW1wgPtwtwknpVd42Oat2hCnyIai/AndeoTuayMcyq7RjGW
RW05HDuHBZdQdmcdlyyy8c4y+PjkNl4duyzvjqHBw6ORTkhyMljx3DrNGdcOT9977SBGuc/0PsFZ
GllVV19cD7rvaJs3OLWnZ6f1il07NYgXzKQWswFlOlbWgKzZZKrh1pbF7fIsp1PxOFTSvLk+zI6P
YlFOARtXi+immx98ACkf+1GYNwt/kdVrXl8awxPX9ZiYslWrkOMGI5XfwxNtrSVqk8RV6LF73dhF
9qIKdzpoKhmt4Dbhz5rQcyhJ7L3TIa964X1aR5YoufTvLxAu5/rHC4TSkPDKAGTkzG65T1YLl7wt
kBRavXTULm7gl6On3A3Tk2wngPhhfAAIizxGFEEB80/DeqCrvG9t61YHbWh24aX30+FeE7xpUKAr
QVKeJg3ZWyczkfdXI5dz869akPQ4NIG3mywvWyVSeuOahf1cAaIS6xF1CXY1658ymD6xyCgAPEqF
F88dLQL/ofMUlC670Tx/dhewyUAsLqm3mlKT289YO2CbxqHCDihE60ZlErp3AVWx/lKFDc+DyX0a
a2s5ET29QyB75Yt0fNASjZsjgIM0lL0ma+IHN+Ps6NGk5eRuVPNsRHElVR4rV647aEtnHzWjzqru
4Ge0qDnGaY/SYzToS3+th1rDfAmrwEWpoVStUhTK24kJqRgpMhrvKWmHtYJz5z7lE2oCzT0kJg9r
kQT2ydBqO+FWiDMyQyg9pygsZCNsMjdtjfiS5sPou9WUyswYcezwEPic3Cpj+Ka3jlakajNURrG1
mjE99B3z97RM7rpcticNWevsku9p2CQIVmJL141RINmKk/akqUVCQ970rLc1tATK2E2Rgzc+WvZF
vdnZVktPXfLrE1uTZLDpCa4qTSxbpt4f9VjS/1o2S92r3dPQBo1/ng+rKmD8iALQKIUD5g61WUZU
thIAywS5hL+PZvijeuxrT5EGWnS1+F4X3W2IgoR/+92PoUT2Hqq1VLEAgvAXcoRfSj8sv6Uc9QRL
BDxuKhsGtW045ISaf+TEkFtzyrxW7EuL3wW8RJE0OvP0QBk8+BQ64GAaswGOAn6rcrDT7eKak2W+
EeFwwlNwF6RzObjfnTxlVw773ZmHOotcDDrwg2/mwQlVGXsVjQ1ci72ufzgzQwsIznXdoR4Zalxl
dxnzPBQUkVlE+85EqUd3Lldj8nCjlQPsPs0dmy65EWxrgNiOy/5H8NfYQN8rVtetb2jvO4pEaGIB
ZjlmPP8C+WcrcfsffeYjtdVCsMdzw/aGmJUT1w1iSKRoIy0hegt1vJqGn1A2gpz9BMXueE3svREI
HLpB6B0qWK6HZm40uTRNbW5RvonuF1bv83HrAHWuvlpN22/h8I7hfEMyH6KRtxKR7NvAYD5MKoX0
buKiQJMIUGSIovzESg+7s2AmKYPlkSKQWbNtgLp/SPRywi3LG4UacmV5zHlnITOxwcPjuu6q9RLy
VBPvp1Re+VfFHWRPAcYXqXTaGXUjf3ADWAq7bxPUSXSB/xpE8yAMGuFaXv8ub4P6QbAetex6zjd6
0Mk6ckmMcKMHNSu15oIicEjuNWmY+XjwUg8G/si7Cn6a/DFnTn5SdYX8WQ94XFQpMos4KxAOQdWL
4oC7yxBD0V3N1A2fh689FEpFilaJ4Msio0lst/42cCVyhhNqk0i6TXZDM/YshQwvSV2El2Hu1Uj3
RRmxakJ1P5AjF6gz0KQGikIqsuJJhm0lkNOzjdJVoSRP1WAnh1RW7aqEi6cuXKa+qhJFJHvPZve6
SY3HPqmTWwNO5/vOK+XBmpqXZdxp3CAeK2mvNQ8Zst8DIRkUBTJOcptPGSIlafW98wp/jRK94piN
JjlbFpJn8aQUP/8gUaUmalZW7rMD8+w+hf/TmR0cmmJe+o6ax6BpIOQ8SwrLiBdqHpt8n/9VwIl7
yEXPbntg5q7vW53D6S/hCb2q6xp4XLbDIUHJI7ykxXnqLOOrF7SrplHDl8Roh3sTBfXyXBhf3dKT
x9rJrWicpVg1ki2raRXr0ZzRdk3bCujiChACvbQt8vwWtQ7fGQfDOIhtk7DXb8BSp9givYtFLapQ
HaWy7/sCpXfwy2R5jPoDEhHdoL3XDeKlZ1kJL+4S1DbQwJWmRYSMZh2c9zMe5srMJ09sBxuh1CRF
OqnyDdhmNi9vUTWpBBTWGC+M7jVnYS+i1PKKWz2QF5acRU1ihFvUXPLcXSZMO4aPvEUWsp//1QJc
Zon/S9l5LTeOa237iljFHE6VZQVLcu4TVrsDcw4gefXfQ7hn3NOz/73rPxgWAYJyjy2CwFrvel7/
h5O5ERmCtn2yUg/JvtZNx6HUtIOjLIZuySJRWX2IedLozrOn/kkNHFAJgftbvzkY8amYivcsAIXB
y2eppob3KCMthesvPaBON9mKfeeVUjj/Iy6jEwRd9h0cDXmxD4BvkohLt7IZGTb408jRV/LT7LEe
7xxdgTjogu3sNTB1uu6RK/Zr66iaZFZqR7MXwm/Dd569a68lwZNp8AIrIXRs1KioTuOc4WI3vW1q
JfrupOAkmIK7B38KlG0XjuMOFVJ/Sye3W8ghcUK0BRXIl1Qo/EX6EPGanvX/IwZu/ofFpKM6uFoY
s021MYPIf8/vGug6A80r0y8RZcJ2X3UXzVCaW9LCXi2bBPIu+Y6b7CsdCvuSKu22sikvTIbz512D
ou3GwpuL5KlOzaelO3hZAjfg8wRtRXY11EBfE41CEuAYbXOQBz+zgFNY6tdJUZpDHjhDudAdvTmA
dP41RDbNvOU+efp582/3yM8Zxhq89n/dvUpxR/FbykB3eA9R/YMOGmXqv35fTa02ocgM8ab3ebbJ
Ag1CxLye0OaDPCvDlNd6pLa3OnLiveyL5kWFqCwukAdoQNjAmJCdXRK5pwz/kWPSO2yBioDNqA29
4J9nvZ7qH33D32f//+OEXm9aK5i2Mk9pIQhehCaBNbktlk1oLclBJiZlMzGH+LemvPo5+PPetgCT
+sfgz2bQ1PygVPGXsAYpZyyK4t6l/DGb1R3yQLweTJdnGFsCsOFDOnn5ve2A2NXV6r1ORoUq0ry9
Uqeh78qETWTomgn7Agru46G3vyewBfhrf7eTDn5MOsR3pcaUbJdNuXCHNH8NRqZ8JRy0rWyC53xU
Cie/5tQOk0Q2zhhbZa8RgDX4zx2lBrIJTmthC388UdY+Phv5D4DV+SvlufnBMAEEy8+i0iBaFa7a
3MmrowlwErwQglF1YDvBv0B+mJpFQDHnf8FH0/QeC7fPr52XV7emt87wBay1ZcXRvkNYt6oHxyKl
UfqXKJ41skkVvfNwvEVuYTwYamzsbQrnN40V119c511pnfD9jxv9Tnv5799/3Z6z/b9//wlRgTNA
C2IBL4dX/cd8MRnMmopnZ8/2wFrk2dRck7r92AYjkK66vvMPim3AaO2raxgE5la2ZD+ZNVhhn22q
aYi8IwPbCWFm+9GO2eOFZpFRaU8dN+SqZm/01nCrKru8FHa3BA873mRXXgz9plfydiWb8oKpew92
3SEYnG9yKM45NuH0JFvyMPgajBafqEqP5HcNyQjG7NQ426Lzp/UQI5VkkQmjVW3To4UY4WWIUCW4
2fiEki7YVzHojbDvrXaWQ01LHSO0lXyIPx55+ShHbbE1zfoQdKoOUy/ItrE3NfcmSa+PQ5mYsKBS
K/3tQjgPkXc48x1ycF7a75rhg9D1Surj+qAjOeUlFaXdf53BI+WKbJPodd2l6zrfhtJD8D0PVAb1
3Kr25Y84gGx+9kXjYkLFdpQ9Ba+j30IGrR5UZNl8cxG6eXhHBYjyHMRAH5n772Wra+9Ts3CfMt3P
rqoT3pN2Up71LhwOWIxGy9rqlGeKlGCiEmptBOrUGwU4+Y25Or42/EHCRLUelJhDFYpi4ZVxdZB9
WeltC4ApW6DagAZ9pTsogBMPXqrDzf5sy7PPMe48WjbZ9p1Dgsx6rw27j01cSPDiLvTLJymjkMIJ
eWaGXbUYCg+l+Viy2QsIJX+Os0DJAFaIJ5YHmnmvRVAV7JoVlDE35UFtA+s+N8vrrOi9G2srchYt
hMhT3fuw6P4xLK6gDnxUx6mTbx6Spg7v5SEf6uTsjhfZIBpI2JnI8nPR6dM+n0RmQhhmrBPNySdT
I2w7Nz2+TAe3jU/MOPFtaJxFWoj0IlulnWTkL6J5Nopv8gCIvNpM1FexvPirzyyhWXSlC8q7D095
PX5v/N54SuzSlS2or8YTUNzfWuTcPlpNputPSeL/dq2nKGpF6DWDFAYQywpBY8mzVgzTx5nsow4T
+KaYwc4z3s6Z8XZGofmk25wuTxcf59qMdsxiGH8OOe+9W43jfsjAOequTz2eMvrnDnrhWiHVeSuy
ElhKHrZPuVUBzhDkLSBg/4jZT36zco2v8wCQNI5iSLoRm46mhleRBHDvx7QDUaS473bY/PTt1n0F
z+ktzFLLngqqxFa+SzHSf59Q/1W56xooqtg8MqkymXL5D3lVArUqF1XjPIUtdBP56hUlUPVUxOmd
DF8PSlktS1VN7+SrV17NoubXVVUDuCevft4rr+rWsO/0orz+p/s/bwh1FMZWXevjIa8GdC0t2ME/
KgLsDsk9m+FeBwEy557d2BNHU4+aJftl8QTPCsCmZ4snk017h9hVUfR7E3rHy+RGM4GwmDOyNIkU
qms3MEYmSZp24CClr9rqNLVa8WJZxbIaq3TbWa23DtrQ3lH7Awa1B2XWTdZNbgTHFnCNi+D5IRaW
tWsCtdoGbQz8qDdu4ELbXWCF5s4YoPk2Rf5mKUjzMdjQTqaR64fQ0621V9j9c9bYzzLK/ffQrMl/
DXV6X/sY6nrDSyFKZSWpeaZLWfJKS6mdiovu0Hoha7puDNyTTgr2ZLTCfdez6WbzUL6rRvXDCQf7
zSizbuFl/vRC1RolkbbdPw0ORRgAe7uHNM5HyN4EKVSl7dduFZr3ea70G4TB4dmvS3U7dGZ7tIXp
7HRl8GZqbXZnKMWwd4RQDy5clt1oUwzoRUW07YbSOZexpaxtd5wuEDICUoCiu+VxAdA8ctvHptbZ
y+u5eGbiMhZdNmivkaNA1imF8sWZplf+T+pvLABOwL2cH5bINmZXAFgjabOrBP87vZmn92MxVte8
rN6H2NDetMBUV6BwKtjVFEJqKcYcc382tM5WwgSHwFHfwsDahakbPorufuDh3k8ge3YlpdJUSjWg
MJo++WZW3SKsku7HWIGQ6OyufIr8FJidpRiHtsqDkxtY2TpVq+AFFOizwIzih5LEm66zzI1dxPpu
ZE+zLCCQ3rLCNzZGp/YHBzUrE2IAr6oOy4cmA3Cfhkb2blXTRitrkDJFlC6dpHQPJP6dj4Ns2mTj
WINY4UpewCoQBwl5qmbwVJhFuOfj1JtPjXbKD0n028fIwW7UiqWjFuleV8D/D0Ktz74a6XfdjFEM
UC0+InjER0Ex8x9G+CamcPoGsg7Ufp2rV72a8p0Sm+7OVAL9ooQujx7A5vcmqJfyntx1f3a6WjyV
mZlsOr56B8ugMlvRcgcJbzgQjq5VXotxdsds+BDJ1cd8MOZViuyvQayh/PzV9dlPVvJBtoSvUxSR
Rs3HZ/w/++SHyJ8w9OlrZiATsCPXWlEsFDx2fdWc28y96GAqHmWXbbV3Dcnke3Xucr0aUhka5K28
GFtuhpyMZIBsevpIPM7emo4aN0u4QgDEsrORTu293SrtQxtGhyBNCGNpfbqrwOSt+zmqRel0vOh1
r7mvwOg+6BhPfA7DO+D7lHkvRuKMu5IwXYaPS7vQK7c+DhbaNXmQzSwZ+ftZFqgy2zYuvlYElzi6
ozSXeKXsUoT1BR5/+6tvsnnQkQFUa3mVVUZ5+O/vE+IM/1yguxSMwJbWSa3ycGqa+ocApzKgfhVx
rj+R/yQZs2GuBX4+uVubuNu1ml/kk+dtKdv81Zqvfbbma3JkO7/Wh3+M/Pd9cmQzf+bfP+Hv+6JE
qbeizqeF3/ukU/xOkF7xjmrTo5l07fEse+RhRBS1VWKQYX9caOyUXYAMFLtupq68Or8LE4tKhjlN
xwNenK3a38mWPJhNBIjPTwGuQ31LUCC63bL33HEb5hq0NcelBrDz7p0x8u8iI75Geezdyy55BgS0
X3XBpPDG+OsC0a16k2fBeI49sFXZpF+CedU6ZlWJZ4tSITuB5x9qsXpg/ZAsxkx/r4nzPkaa+2Nq
9RDboV5sRih7d3ALrbNpGiGKYQxIykJ4a6JRVG+11s0ps/IhKfMtKPbixc5FfLQ6YoOyOaBXZNay
ADYOefkyTpi4KNqdXZTdWUnzbEVMSkd/X9g85sIqzkENea9BMtooyp6lRLvuM4pgt+M0fbX0QizG
pG/XRKbdp67UbwbJ1m8gOHFvKSgJQRqE1ZNBJv0/jCC6WaxauJxbCnm0zVS2JDX0LDuxBy7XWalm
z7zLvlMo4v/Q9beu7ZpLSmWxCV+uxtzJLC2iN6l1EWmhQbKPnDVFF9arWgKhHqzsm6akv0bwr1eh
hBcO/k6kr5rShPWeJSzBZ8kvIfUOAD97Zb1E5ILmFJClOHxI5PywC47ROBwHNagCQgTRolUa6kGb
2ILcIfSfgWaeCTMn7zV1wYseKeyLWwLpZlGaPI59BG6P/5lLGnntJkc6fsIJZNwNLVKWMerDgz9Y
xQ6uk3si3Jhu4hokAH8xoAwGCeUxyODfswafTkY1UhuhF1DhVWV8TQbeAeXgETP369NA/QHeRvSb
fjOtjHBg2DxxDSCwP4epSQWMf57BlDHn01rr17AkocQ78X7yak9eTH6FQBTqtwDcwTq13fDYxlV9
TjXIjgEFeu8a5JFAtb9FqlospzbxUEZ5+h3wsoh/rF69JEV2zuzE/pal6Y9cEfWjU1Xl/1r6Wn9U
FjBVeRhq6BrhNNUyKXf7Z+yxBS/qpMDwn1DreLfafAbhxcQLLgPbJ4+KgTSp3rIoLhe20nb3vaiM
66BroDXoT6Zk3Y/4BVCHAYJwSPZyIyKbUWP93pRX7aI9VFF59SY3PfpaJDZhPZS3tE7q5UC0483I
pmskdbmeu8e3pvrZ2OVXY0zdF3zl/GWGa8Ke5M/Ptm3Ug6I2JG+6EkyXk98aiEEP9dwfIsZfBaYx
fumPVewX90Il9C539EUyqRsxFcFS7vdlXIAE13CK9NLa2xhItVurgPpeWUa8xQqElSWF4+Qq3bz+
FUzHImiFWrqHApoHLJDUQRxlG+q9OAaD1ZGVGGbM3T8uyCF2aXOLHNh6MOAyd3hqTfsilYRSe0iV
e3qcu6C9NtewdFIQE65YUXypnlynrdaOOm+GVBUsH4YX39uIylXsvn46bnWLfVd5BSiAXVRca5eJ
YnXmf41Y3N+3Rz6aMXk7v7mP2238tH7WUX+bjDG470xf7JxoyO8bygrwMLLz17qO2o3r2NlWqZv8
Fcejt843xSWqpujBo2xWdo9e7u6AJ4D4mW/KR3Z/pl77RzNUAcgXO9Pws1evKO0DWeJ6KZuDMj5Q
fwMfESBQXvtnJ7aqx0C06UFoBlzNuR+o3T2iuurRaMdV7k0aSNhyY7YtS3BW8kfE478fPvtUpxVr
0I8GlEqGfF6QTZSiAhKcDztUNCME8Sy9elXurVluqLwoo34bxVl1DKqx2CcsCyH2+wQeeUAx0Ok6
GCGZtlGDnlqKeMrWYxYPtzT1/GXp5s1T0hYYoGGQ9qqGTbLI4tH4qvtzDrgsftRlsxkT3w+BzW5d
Cy3qwhgBwyZBBDK1IAnjO+23LogejH7K4589Yoq9zJgNDXkBv0uu6pxNK9zozmd+u8prZHQ+rhlz
Ufzf12RO7t/3eUkdrnoBqziYWUKeCc0Ph8BwJxWY1MYad0UZUpw110i3gaNsTJGWSF35RnYPnhrs
WcYHP6lU3Ie4Ob0RC9GYKIbknHqpcQf4Fc+JWHce3JosdgSa5UdsL3n6ne+1VqmLSc+Vm6tNxbZl
MXA3BOCSgor1ZqWn41tRBYfIS9tToybG1iGStyDwGfxEcprlpvFTKdu3guTyi9MlJWjdbro3nHLc
TYZe7o3Z7y5R0vCACwu2LWGjHYxai04q2O01oq/kxRDpMxyA7gcql02XmOHXMYHbUdpjeKEwgpmm
ysNdUPfG1QmTkG2xbr074gtLZsoN0twQp0iWKdhDKQ5zflLM9QryAoqgX2emBt69tYppoY6WfelF
+1aX3vDa45iEv5ZJrHEWYrWaieeM4j2OqaiO1DVFS7U1o9euiJGr8fXYyaY31aeuCcSt9tv2Kork
QZ9HeYWR7jJM2lh+0yR4R+RTCb/llujO5BP4VZQUI32KpKZohNmYRcTy/xZbQUVfKSCn7mUX1l/R
DiOqLbkC45AmAwUXgeNtzbJhZlBTZdVoXfeY2IO9UOtefGmD8hrz7QgWpbJOgPSHizwu4TX3wXs7
aRT2B5EJmfH8sTBQkm9M1M9+axovZatNuy7Lw7Vsel7fLRWFJ+3jKv9bIg/s839fp9v/evfh0EGA
WEfBD7z0XxXempgokbYr5VF4uYa2yTCWYzX196rIkrtG1P6Gcsni0S9Ylph65nwv0QUGLQ/x59iR
usb9mJxZFjA8KvPHsoKyWRaG/Tk8UyFSyY9OKXC9+xg7f7Q1V5OA/wb9KYu686lDUp+mh5aI74+6
1e6Grki+tE0PwLeN84uZ1JgXse/Y4bASXwKqRpe2UgQ4TsWHgEW5vKkXTkIUFJ3GhG5Cn2eC0sqi
RyeIF/qcncfhM3pMoC7LygR57e8Wvlx/XpvvQ+Xi/A+sDJK5PzdKVJwYMAxU2+A/FOj/XH0QvvFN
5ITOo0Fqd5V0Y1K+pHjiITFLtgjFmoOrCmoz5WndkY5s58PHldwcvaXsFGlDJnIaXayCLJSk9nSS
Ohcph5Fnf2hi/mgCuB6hR7S2uaNYCjZQhw3lQD7twdF0Fp1u3x00pXKObWL36wa0xhOokmAx74J+
ZOURGIP1Xd6UKRE3OXG3UQ32/PImrDt4LEPXeIKVzlI/vdf1MvzeCbF29YanpAqKpT0ihqG676vT
2tOrp7UNhEvVuqljQllsEtmnNjaVHfWH6j7BfO5kIRfYmJNQ7rzQfA59AmopIpsjIToPdChBGCWb
xGNOTRzvSjH+wFEvbk2+IOjx0Hv08ZNIPGsNb/rXTQTCo4+b2LZWf980SqVADaqrTvXo46Z4/knz
tunjJ/m6Ih5VH3PQHgHQtje9bJ0j7IyepxbfV8vVjhjGxndTGXssdokyNj5r2WYYgp05xyArQy0W
VjV6HzFI8FKLeb/5VKbWSqjoNxVFs1/L/mcz69zbrh02NfGUnWvFztxdGXFxCczkNXMyHzwatbpN
o7+AMfTPskseZNPL0g2B9/j4R7/Z6Pqyy2Dy5uMt6YzxEM7sQzIgFBPPZ58H2ZcEfblL8iMzlNuz
b1Mf8mQWHKe+ddTmElTHRk+ru7l91Htbf5JXxw6Iee09BPXQ7PUsMV6SycPxJ7Af1MEJr3UoHtK5
CKwwG2+nZeDHlUk31koHD6goaxzbiL+v5FOruWO+8zAf+GjKq5ld7n1t3Fpl+9Oat2YDQv0NYRyb
Lpow+U8V+s+bX3w3Rkc5NhgnnuQCF4+byFGr08eaV3ftFlZ+r+PLobcsZxLobkKNoac1IepqlmTs
MoMVuILwWMZh9mBN8e/9E7u+Ibeyh3m81WXem6kf0xGFf4Y5Kh4a4dqU/6IoK/cs/SFQG726syeL
P0AWTousbd1Tm4TFk9IGa7nPHPOu3GfEh5cYyXUP2JmU29I14o1MFPpJZiwyWOfHhF8ZmPhLqWrj
M+qzxw8RDFovYzUZirphbexgnNYpJ7fHosKP2+rVapNLMMc6+7i8s7PcehPJECMU96J7/DL9vac0
+AQHnnlL81RfuGhVvrf6xkyanzm1Dm95cSMYjOHP3yeK8mfP75dy1AtYsP42Jq9a502luE+mHNC+
zDkiYOoyqZA3pIz0SMMGcUaL9pRJVsX47jpg5Nmr+/w5l5QStOc0cpJjZxUR7LXGeeuyet2krfYt
KzDf8bRkuqYskhAC2u4mxWLhKWv7RzmiziI2rFH61JZpte3cPNpraVfdujn4Jkc4gCdKa7Z8ZE5b
tTNvpJ4PQqWYBtsFbeVq4ci+3o7pdGxjmXZO/JQN0dnQ0+oiXz4FLW4oL/JrPF/7bIGb/q31932+
zxfxv7/9PdX59/t/ltuQ+dFI1P2bhWRYCta16jA+Tt5drWii20cZmiTPM/tVX8T2QRZGyLOg89kA
mdQ4reLGV9CS9f6mw64IsbugDp/YxKEyB5fsufqYOIm3tpmqtqPZxhvbh5svxcRSZBzPjJsWg8S8
omAtAmp0sJlZnx3Te87dRL+XLTXA0zOPH5OIqI1m5/4d83a9CnLHeqPi+ruDUO5aeo1yTqYe+yAq
zM4jLo7EIIZr2PYNxX/ddwtS7VtNZA3tQj++xEYXLaM6vSRjIM5FTBV65LrFucYdCy9A0exrdqcZ
e8j12OHrN+jqdEyj7os26f3DWOX6Mm7xFbU9sgol77rvnt3g3IDaKNFiZVf57ftYw4HLzKzk9xFg
8ah59VeNpz3XS+fFHE1/SzlwvrWrsruGdnlKkfK+pdgIybyS2sIlwuU7vGAddxVKGO+HIbIPfk4t
ijzw+kShWFTg1uY6obmuqv8pdN63ZGiiynsNCx/QpqHWB9cZ23tSYrxKuwiXIWuoNnXim/c1s9NS
+JW7cQWKggVV2zPRP3Furq/eG8jgvmoIZjCOKjBmc8qSDc+4KVT3JQT5/+660PkrUTfreOrirV2r
+A+plnjxbBtKvBn23wLK4eugEuGiMx773PR+Wr1yZVO8a8nOr0bMson86cu21dqFyEJ3m5itdyiG
ZtjZroK7WpGvtZEq9rTBqA119cuUd8OmRxe3KfyOHXje3usl+r0G0eF7l4iLS7L1ByknYjbA9nGU
cLH1xOwsRRYjq/0Y8FdZYD5OPWUL6XEIwvgqD1Wl4i+dIOGbuxIFv74oc611aRUaDiYj9QeifB3c
8oI9ZfmIKvdRq730HoiS+lQo2nMRaM5Zj8vmNFr1hUIAJP1ZHLOF+xGrXX5Uo+DmUde9D5wsMinE
LsyjQgDaW0+hnb0Jm6hx2an1RjaV0b7HekK52Xovzp2NZ3Og5PmbqeDEUatdeNC97oRM00X/DEVM
VtCEHmcVzKakDINtNopf/fJiQhCTcM08RLahjX1RnCJf9f74RGYkv6/S+InVSXPGRJcnaRLanRBN
j28SMzV68WxLkOQ7711xzdzeOA2Ds7NSE+dPgFoE9Ewk6PNFvCzFtR8cfCGn5J0cIyMEhIS9F8El
+2hHEHEXI1WTC3/I+3VJZPmZZQyOgo7Ha21u2obtLVVP6/Y5fOZN5JXjUrSNAv7FNvLDx6ljdmyT
WHG5SzH3JgEvKBfPnVCcSxF6d9hUXjD7tu7drN2y+1ybnvG9EBorvLh9F6bVX6Y2K5d64dYYjb1N
NULfmJ3O2MXNT2E+CNcRT00SesfKn6gdrjCZHpKOIpKYKR2En79Tcf/EKYw5PVO68pLPZ46pXTIm
/YPskhfxMcy2Qhj4Q88jEDdlZ0Wr3xNSwkXjWI91ovZ70dj1UjadKJiIvCVfYyW3H2ELixvsd9yC
aJUFFZtR0HfrQR2U4zQfUJP9OksTo8eTzP762fU57HOsR0UxqQ1++t93OnZzQMX7s/JL926omnjv
dr5HSShWERFmdycRRc02rI3kTCpx3BilUd1Pbu2svQy0hxDBxePNvCsyEP7wiNu7kMd/10WFezQg
pW70UZ3uh6ot1j7ij1s3JaCnTaE+lum1ri1UB+6UXeFax7verOt9HHjtPX6vEXGvtH7D++2kVjzp
SYq2QMubL3Hd4dbrGNnFIO26Q0il7vqyS5YVLqxrjSjqXsM4ERScMr8yRLV0HUP7arOx0NXa/uGW
2YPGGmLZEBW8CENZAxcpf5oUlYXMhW9Bz79QhElxsfKo29Vje3Z5lLaJ7ortYKGVUR2X2IId6i+q
1bzrdhb/zO0TKk0ACzzMF5vc85sTGuWy6rXmBu6lwx++LY7uUB+8mJygHyjNhQojbOUbMgFVMSzD
ok5/qCHbLC9nTWK7Zr6hvBB7r8mwTjo6klXoCe3VFOOJGIhLotLTmLI3jWpXX6PQmtbCVas7wpQO
7r7iB7UVTJRk7dkRN/Y1a7r4YEQBJL+sH8+ZN29fLOs91sqAsox23Glh221tjFmfQBZdcfAKvnnI
5BbYmoy3MTMFCvNa3dR5370QniBBwohoXji7uFVeddEU6ACaneoE6d6ZPHuvTXFx5G+ZYGHd2vee
WXl43s64qiH2diOuyse8RI4/RJ7/aJlmc3Hq4S6hMlUYYmFUpHuDoU1PEQC+LRnkdi3FXQG/y5Ut
omovpV8dYHOUIm4L1ArpV9O5iw6m6SM2cflNxULOKPE2t+o+xYGmF/uu04L15Gr5G4UYP8i6DJfK
o7SjMMLvmMOj3sBVrOwV3HF04rCjp9r7PupxFO+T/BboONeqRdd8s7GdgVKs/VBIWVRq5DxVqjmt
NS15c8e6xJXd8C7ZfKDAXiz0mC+qbyu6siAQhFNc7ZTr0K+9ixzoeba5dWPTwwv7rz7IbtS3WEws
86fIYak12Bf347M/Piy1tW2AqqEX08uI3e7aLUr8owICgNQMsn7ujfToxd4XJzG8U2Swvw6bh8nA
AESfdIC1HlXutX/neK52KilQWU7wtZGeAMX30kbf53063pfzIdrlY5Zv2BxHu5Kdwsq0O/0F3OlX
ox6Gn+TnJpTKLFTYbdcKBmtN6xVrQeyb6XL2V1ZSJmpTsa4D88hOHRVslipbe7LjwNn5iZIDacx5
XrX0Fc0MJmhuw4JLLcfj5KMeyQzL2cS2McADSoqNq47Osai6roek1D1YhZPtZN/nQWvcv4Y0rk5c
zUH+xWoEImHTvLiNaLCuNKPnHqj7qs8s45J4IVtUtBDoube4blAiQEEC+h5AkELH3G+K2pOoDbaA
RKgeMvJMC4qyh73s0zLDXvQTnjxUcF1iI3J+kIvCBWHZ+oF7CwxWyZGuflUVZbxDeTrdmQqVJgsf
dnI0zqGJShEsBJNXpYnSN6GGCNaRA83CZZcAeHiHKr0HgGbYy2Rw67WNht4KIxKSQRYd1XLI99GU
8zyUqrKqnAlr1tDzb6MjboEdnKiNDjD0iRUCLEm39bW6uBJPoyRZqXLq2FrKxm1WTZTU1k92Mcan
gbgGoZC2fsIM2D17ifnI98d+nEaqeSgH/6tC3JlpMZ+lYBW7uFWF4edaFojLC3HV+Oe2/CYbdhiq
68IRycpx6umSgMZaGFo7UJlgTJePPmgfWz110V7MQ+QFdgswUhQYMPSUIk6WqpWzAJ4BaoPnVMeu
S3+dpUaZrMFGWmC+RNOSh2XMxykzEd+rVO03IPPhIlogJ3H+K7eZ5vkneeBr4O07Kq0M2CInq7Z5
AWTxta1w4FELpkVWsM5VmwbgKPxm9lZtOVfZ17oYwSfNtCtiVwcwRWVXh7ma5g/Q4HBwp8ZkPJN1
Mi7qOFpLww+Da8i/ejs6Y4oXpSAdEExUo41zCOEeBeuqt1ST1zTKTa/UqcWJzbeeor5T2H8fjYJE
azeWG88lcIs5onPX+A1rsflMS8DnfHTKtjy0zpksLy5vXdSuCZuSoiiphBRK+uYneKZiJjATUZT2
mfleW7axHzygRcGdLK79e1vlSxElX9lckYDvasT7ncWrZW7Kg/B0VLWWR3SAujYu6YNj3+VipYhU
vxjNLTIbChtVG/SKzy8YJALkZNWr072PVSL1G5oSLcuJeICZWClusopxlYcqpCSQ1Va30QL1V1/d
dh0JG73aD2ltfowTmnYmoWcfk8LyNiXs4VXnaOZdGxFp8WBYP2qh3dxEIxYqEFy8tfq1l6jKdV6o
+12jvRgoVo8ECPyPplVm2TIeBR7JehljP93jgFGC/9+CYErJxRbfXD8ucA4Q4o5nLWLHbA5XC5LG
cvTSaWt5vntIauU5xK75JqiQNLu6eQzGsX4sUCOVRqudy0CpHz1DWMseRjUzLE1cWPyt1hOa8Vv/
bBWIqijd8rGdt79r0xS/BFlc7yM1JCPkBcmLTbXM2hRNtJNXqYiA3RmaJeoVrmIzAeU2UR5U11Rv
vD+QsdA9OD11i2FhL2w2mgdHmRAM9paxs4wmXUERsamYShqATajHqAO3nzJCCfhXuOqKuD5XR1Xb
lgWvdyVxLEIsIfxOZKJrea/u9cG21Mpu/XFvh+iMtz1xvnkwK7xmU0wo4+XVpCf2Z45T9dFEpsUL
axwwSpwH5yIlvzmY4Aznn6viObauOwJjH/cOg48NeaFu5WCjbzEUDl3/42pqN93/0XZey5EbTZR+
IkTAm9t2JJtNPxrOzA1iNJLgvcfT74dsiqBa9o/dvalAZWYVwGYbIPPkOfBbZNWib8zaaKDw1lMS
kj8hmRHco8KK1qdnXluO1z/0UN8fsmguT25yC/ok+qQ0215Th0+K5vSfsnr8TBeVd1eg2neNYj3I
fWMcHroWCjqEKGkvUiL7bGu179UMn9rZ1ENWcG9SbPbVEp7bmCdmgObh0R3c4UH2yOsohfMkj67c
fNxmDjKfURg5O+DT6W0Q0PhN19uPnOTU97IMdWTWDesh8634GgHAY9vO2WNnJT91ahK80o+sH5Gw
gPHaG4PXOmnbA7n26SBewAOIYaMTfBQvcrkvWVP0j0HkGp+7702VBdd6WKi7ckDZMM7setfQt3rV
xBQ50bSABskrUQfZx5bz+2G6HJpaVunbDwEfDs0M9c5kIn0QWM8+TZifbf48CrLAeNEU/mzwbnvy
0+IoM8UazIc4mJ5lhj4kFKj58ENmNX807dsR0p9jFX6ea7iD3JEanewat7OBYPIiU28rxsPkq2+D
qdw4yhA8rGZu+Mtj6gc/SdBqT03U5MOJSvGFowhidVP5dAuswRJCPoJnHXjMhvfT+T0PjFataT/R
D3+Ihnb66s62j8groOZJy9U7VSfdBXZ658L1Qv97HW6jRZ5NBnSV3o5Sw0LJnborpESwgIhXez9K
i8zbjz0NJRcOCRbv0CnBBy/NPsiv2ENDVoLc63nXpkGDtJkB7nU0FZNgWQTooAt7G2JuFY5IgOVH
OVoda9zquIj7DyHr9jOA+GQj+6/rZLrGrGf6DyEXW61r//Yq//Zs6xWsIRfbN8ECzLtwX5xp3Wa9
mItt1pD/7fX4223++UyyTK5S6ydE48Poef0TxL5O//YUfxuyOi5eiP99q/XPuNhqfcH+p7NdXMH/
tPafX5e/3eqfrxR6h5q7Q6PYQhDCrV20fAxl+If5BxelKFblonW5LD3PO3ORqlzn5wUflv3lGcQo
W513+bf49ayyUgaVuvO8Xz0fd/q3/f7t/DzM8Og9mIs+5nrG866Xr8NH6//tec9n/PiXyNlbeiCs
augP61+7XtWFbZ1eXujfLhHHh0tftxBPuvzLL2zi+A+2/xDyv28Fpr7bTSj8bMx4au67MXT2NYj4
rUzDfqEMMPMG5A5eMFrWVq1cf6e4TaFfpQ2ifk3tcUe5uCVwnAIwcYBXTjSp10e9QLNpJ+6g35tm
6t2B+aWDTkz97KW3lcddYKmX+pU+Gc7OpKi0pe9vS5kB6OUi13YWcxNdN5F0o2cPSk85tMY5Ubar
0JvuvC1cTasUnO8bMSzHTfrdjxrlxoTyeZtnWXJFTYp8lJoVz6Ayr80qb+8hW8qfFbIvJ8trH8Un
URWf3INn1+OOtvD8WcL0BCmxkGTLUUJ0X+UWKefWlF0lIC0LMFxmrG3Wjf7j2XW3f3Qs3SeJ+hdn
9iaYl3T/5yA3yMDl7nA3g8SaNjbcH3cyR2wy3KJe/OZeHeZ7iG0qhBQjIcXwtkzWyiBx3vsuVpWE
h8KkeVcr6Wgx6pgqgBzKQJYQktJ1/iEocd070JfT1Yc1IE9/D/9ghVwxdbejoQ7Q9MHhj8qbfd9r
kXMvRynaFX2fd3cXdm6Ioh33p7yHLhaMbXjqkwC2ht/3kAgZSh5vYYGy+6vVJkdh6vTXtEH+emGX
TcrGva3L2T6KU0xOOhwydRpuKvD2YCapEyLkZPESOdvcrr2zXZxil6N1AF5n38p0FgI8OXQppvh1
/LZWljVm5O8io27RPMvGAxCAfhvFs+5t4NdrHjeVRpIEUSOFdy0QatJ29niIvaJ9HAK1fay10jk6
vftJTKsd+q1PVta6PGsQKkMGHPlgm0G/nZaVYjufQ3ZajXIe1wmm83nEoZbzl6yomytp05UjeKCe
3vp1L1p3IeHz0AqXXt7zsfTsSvcutLCgHdqdBy9nSA33qLaGkcJrvogOK5Vic+wrqBZ/PG41o1a3
Eu63dT/ethra40HTZ7smNt56pxOl81yyG3RHr4NRNpB1ks0X04eQy85r8QexS9P1h1BD8QdZLo3Y
0BdsInj+EU4jZ20aNEo3qWvfhgsoAoVI9VtWwA60KGmsEaGtaZAGD9lWv7kA/SQZ4PODGJ1FLZT+
V4sEyK54xwbBaXSb2wGVoyUDyCflOaKKCnEltHgyQMieoSvX9mfSvFL4pJe4lmrYOQ6oxbCH9aSB
Oq5snhaGAsTR63gXQvUebkEK5sBBsng3+F79VA5T/SQ2bbF1NHUjOUSO9iBzcV/sM6rxQ9P5wU1v
Ixbfq1Z/QsZaQWxhmcew0N+6+n3RFWO+OztIPoEHGJ3u5xBxGwr3eg//clDu1h26PH7b68IWLvv5
+v2F2VYj5UrRx6fuXSX0w+/Km4po7c9bcgjah1+Y888OJcDbc4zMP6w8/8gMfqRuA0BPWzr84MdV
qJhmafQ60Bd2lS9iczKk70eTiMqtc3H3Q3JecWGXKU/Q/RXI/y/N0LnzhsQnXVMeTcyZGSl365D7
zdsUBfJNB0zkJE6xn9f2dONsg7me9+sysur+ri8rbXtmuzVpOKQNaoAM0DSiCBCwVu0Vp/lqTF0W
HNvcGU55nPNgGjXVTTyn1U2CSLr6PFjkDtTRzbcSUy+BiXQkTB7I6I6qG3nIezG5oV5suRkdoAdp
NDXberoNX/HozNf8zGkPNLPqD3KUoQOqz1F3t9p1pNtOmW7BXUSopwKq3WhjaV05XDYtfhjXgbQe
fwmo712keEtlYHFHpgdV5fvZxNYspxwLhZIMZ1svIKzz5tQ35vlsH+x5WoGOQRdvmPWbOY0qOD7Q
3fG6DKJKxbd/0ZHzCLts+Nlt82Fb09T/6L/HRoYzX8QOzpea06QVfMqBRgmgayBHS72GdFIeXBvw
NQ1nd2VHZCRBOrzZChqrirFCYWdZcV4s+wzhktSrQnfTLJ4aHjNtJzvaY3gtIZdLlr1prY1gfWeF
eAur2qW644z2A5j1fO82EA3zr7N/sUP6RLSk+h7aMbweVpM+VHWC9i9ihgeLPpdPEit0LX+MVfvZ
okwD9EHRa2XjaPwkSc9Ag+oBzTAJ0wVGrBrwqolXug3E67gAHcQra4uOOqTqGaZXb3322ZrUyTf1
oidFvp4MfAV+ap2Kt1qUqMSbFajK1CaApkaD5dfrNqafNg8QldDBsxytjtUWLl4QHNqVHdOtIHEy
DLAxnx30bvwyU+Gbh4Ei6rpATnGxk5xigu0ERmg2luD13OlyUaCvmrsKWJPhmOXenoDjRfYYf6UP
CjkY9WvAC0CxMIJqeOi0r5WlAbIqp5epGOjPU5KUSnigfXVy1aH4qfp3QTqrCCDyhl2Wy655m9c3
I/ne/7arP+pwYygK+j7cPN5Yg2tdaX5PZzb4rA38Yf0p0qPgNSznm6Ai29+68fypqIrtuBCj0T9X
3OsdslHBEkXTIvfONhoz4vUSveJPYUvxypZ05Q0n8Uam+mHLfMopFLOH2xa/UFJIqTB4BQh6p3tW
IRy/6dzQPiB2ZX9W5uhefofXiBTg500ZOdYhbCxIl03YqYZNPVvVldwnz3Fk3JpOvr24V6apkjvw
WVWNWyt+877ZxBM19QfPNPLzsznfqlPwuTaK5iVZ5BuNNIVFx2yOrToow/37lKJocCfDnDs3NEeX
d7aCnh0bFdeN5kbPMngAPMoELJ7M4LbQ7yqzvTV6EwGYbMrGq6wber5kWTDz+X92srTdLvpbVwVU
dIjEtOqxbDvnTkIm3R/ubXe+Whfo9pxc8w1KV70s8NXC2rbQp59jzuedk4eyKMLzJgb0jg/hROFT
rsIBho9su29tJFYGUNPpDmzTcDCX7WfFLbcjqggvSrpTY3RUiq4ZXqag1rfRgPCt2EYQtydQUb94
C9+rmKrChCooU++cxTSATj8ktc1d5DIteeh7Nqwv4pNwM6aP1Mto2WlV3zxOmf8V7pDh1guC4Xby
R1DocigDX++Kgq7Fe8BlVPXukRiZ+kUbVBuZQ3UW7XVr7s97rjFZEU/+dl0t+1r19HYd5y1kXmbO
J3Wog6uLELtR+UUNvJ9Cq0ZJpfPMo9srEdjBWeVQhnUufokUtwNV1lukzO018uySUAoS01YL4BmR
INlDjtZTok2gGNu/PJtE8owawjoIMlHVm/HBgWBwF49aspdp74XYemN86N3Z2QxwUBwuHP6Q/hJS
b7m5tBfjMSwz7bbO69RGToVNRvdFn8rhPtCDFnBS5hw8niyfILWvN349DzcylSHp3GfV7OOTzKo4
1p46a9zlCAg9FMvMM4PgicbMdUkFC8dd11nX/tTM0dbrWlgGvOy7Rvt3tIXjZeYjokP2J8uXE49m
OByaKAOnVNVb4D3DU+2o4QuNAOAq/RcZjNhuQRBZ/jFdbG4DUHWeFcRdlinV+u4hD/RjZXpvC/Qe
CIOFkKCYaEXL9s7cQxu7xIO9zU994fy2xtMaCLzLRt1uCaj6atoGfThdy3Ruyw4wmh1tZaq4qfGc
l5+zJH07G6xIFelL27kx0jYBdVMYJG3cRbcMLtGYvywOdlCsF3diiwoLEPE6N28MGuXg6ifAXxZJ
lExlMCI7BkdTBLsLxzpFu8U8hJYNRvCzobno5ExGgFSKS7FphMfeAvi4a4dmPlCFh7rejcInNXI3
8VRmf/LKWhNJHolNDTd4kfU091+ul4gQctpzxHqG9/OLc90DUDCyIoDQPaj+D1YIh1dSI6G3sWne
uXOVdk9nRgCRgDX8qNs4OMYLxnoj0Z0dOdspNMZHGVpYU+9Kv4HWvp0ec5smjyz2syu5JiimkWSw
6tN55lJGaxRr3CTycrx75eqyv/CmpMQ+rO2WtcPy0uVqYl1Tqw7ocEppvUnK+ghcMH4eAcA+j+E2
jZaC/2Ip1Ng72mP+m7jOQbXf7dPKjfbrmmAo0s3UB2/7iAMy4/+P+6znHv/9erp+VreGBUNZlVrG
qWj0qz7WrZvWN7jfSvveOE0V23DrlRqn1Dbi40gLMLKQxklMg3jPMRJe0ZSz11qPXpJliUTK3jJV
RtQjdlUA4VObVNNejOI+n1HCR5qQ9jRf1ZvIjZK3b+lyAuezKU1jukYTY4/6XWRuSWqYx6jKLKDb
fOe3AT95SEww9+T7XfzkciZ3X1Zte/12X+OP0Q1ZPuWeD0jw4HapexiL1oDr+HebujjQv6Mzp9bP
9hzmHcSSlxAUzL/0ulXeyHoxyQKNt8+Odwq0KMt6cQx95p5sfVIOcTbSzzGUJ7AS1WnWrPL0V1Nx
SMgEq7Vdz7TW/nus7JRGwXfHhhGttl9KxVC2cmQCWjkf5YutTBXE/969/xyHHqwCKphkppvuL7ix
ZKoD41XyCMDsch8nJhnqsA8+yHCnQAtS34C2LQvuNCeg+Yz6smlmYJxH0wDAHL8Yi9nPuuQ48Sy9
lalV0XoPR5ICgHkuXnWNJDxZIAhHl2Du6M97zNzTPMZO+BLQrPTKkPCxNbmPQeHCztB7uypK57nx
bdQk1ym88zd9AKHJldJ4Z28AWdlTbJvWCYrw8XGGJsWajO4WErTp0TcZmkiBBbuK9J3Tl3x5jbGd
nGb3bYGsksE10vNSmcn60UrivQOUZle6VUqus5uuCi0ynkoarfZdSZ7MtCwk9Rabr5jttizs5hwi
jokNNjCz5cdSn37tAks7kho2niA1PapxqN5pXetG2+J1olfsqV1cU9cqd5o9XreG40UIaWfTMVH0
386RJs1aoNPNYivnXC8mDeD6jkG6lGDYb8Wetl67rZD4uDpvtV6MuOUCYyc9X8i6XfGqeYlzk8d6
AGECD3bG8jzpRkp/DdSfvi2FR/rNatSmGdytPC9KOJhvIiGtP8esW6yO1bZug9pPvJn5nKJ1P34m
hfZKQ6XyqS0m66rozPK6zer0kzLDWQbw8ccfA8YIwYs6IC0jVECTSp+MAZGXkAGqoW3s7Cr7ODWX
qQSLV4LXqXgv1hY28PQWjPV26CzjLkvAA42++wV8q+YfAw26dJp4YPmqS2UiTRObd+R2jTuJbsZ2
l9TGcFu0v6WFZR5DKJ5u6STlX1Up6FTSGVrUkIhhRcd8vCUlJN5pCZEjGeqGJqmz53JuR61xtPsf
SJrZ9EUvcbKdzEkidbRCV8d4CqBrD5I+ow2awZi1ULkeKxL2M78j296qcve3NDWzW9DAJanPKMtu
GxBR28Txta0satzU20ddF3FvlTuKeYdWM13rw0QH4KKQvkxhjZoevNDvECH33ryW2tdPM9IAdzTg
vfLUWXzpsnjeaEXkv3YdcCStL6ZXv4qsjdc2+avvIDtYFIGHikKjbBSLnt3OoKOJsoF31FCnPfdp
m3Hsn6eaUD3AVvNhunqlr+6/rk3TINo6A4/k7dL9aXTAY4w60rhX8Jw7e2E7oXwGin2iZng7BNVe
bCOQy3l3di9Lsr7Q9vWyg0lD197T9Hrv1kp5DX2Ku09o2/2qJ/HnhhaDJ7Wv9Ichq9KN2POsN3eZ
CozcW0C9tD9za6Z98eeqPfICNCiVZMlXutuaTRN4/j1YwPm5VNonsQd6Vh1S37RIjHGSqGkPnQmc
qIVn8zX6ZoTx+MswB8gV8LX21JftfI36SXWtmlnwzOMgGHo7t3+Jvukt/CcSCb3Z9GTH0MK83VnD
N0nnE5qOOygsUnqg3uXnxUirQbqfJie9A43nPOSVomyVwOLX7P0oyEmVii16P1q956N4LO66HHKs
KLCfQu5eb3gvGvcy0MRu3luxj2ojyoGbC4dMp9h/KsvMvZHYNQKedzJhFpjTPg2eIffLX7Q6jfe+
Cuy/aGgci5Wy3Fq9k/5ox3g7m9P4LUBdbD/XyceIZimR/GOE8ESlcbTNohA10UCh4SOHavMKdpuM
T5Gihg++6CyHnrOzVDjBziLKoTycOKvmckB/gxJZtx6cod3OWxzi9VKXD01a301KWdMUsjzTfFi2
7E0NeLxt6rt2kdrVexK+RuWVzxPAxJvBVfTDOJfKZzJY5wiDpp9NNkE8ZMe0ROXUh7WFbx0V8O+U
nrVbmHXbZ3gUp3u4z6+NnMveqsVUHKxJH3YSK4Ohpt+hsNNuZVZ10UxPZX8Nn3vzyMPltp9rypI+
Ym4ilNs25OEKg+zI3LTTT46e76QFGnpUHoeRU9lJl7OrO9rGtW31jgbFbRpqvfIS+dO0h3W/sOmU
gRZXhtBW1aNiLQNY84xvEQ7B1po6LQXdzxnfjVQKFo+ELz3tf3eYB4hA1rTD0vdaTeNTtHxfQ/Zl
UcNJLR7raVzIf539Nj+skp4zuFvU/Sq0AifnWuyXqp8SksfGeJtOobmZYeHYSaA41q3kKEiaq/h9
q4uwxH1QPC1roisoV/R412bWrm3t/NEqUx40zSS+qvU23TV6xJOmmtI436nojJr1z0OZeQe9V2ek
CNCnFu1qsbVeP29HZWyexPG3NnVZS4cfralrjCxJ62bYdtOo7aTwuBJEn8uWH+qYIepFB38YfpKq
5dl95o7+8/G5vGkaSNKdOae7orMPfdH95EY7yC83lj6md8PU9+E+UWj1dPI/TZOlyzgfyNClfXsl
s/fQltvNh3oZ3u2yo8zELhHv8WI3F4Gk93g5pYR63+wKAqZyYa2WoSh9e9/09bxZbXK08Gfe6YUH
ja3EWC68hPTrv61r3YGmIIkckgoprSFx9kWVfIxZd2whXruiGvULegn2saqs+/PrIVNYr2iL5gVY
/yKqbOcwMbm5QxXgfel5Kp4LGxnf735QVxtNH9R90/LNJuwCZWP8AqC+fwiAFoNh1TbCQdAEVXYy
TXhCJUoWOUEP+8JCZf7nRW2T3L2VSrRIQ+nbzGl3K5MJDSnkmTdJaY93Mg+Qxzn0E6VEsSlLzMdA
uq73fFs559XiJiesUVkk/wb22oB4KP7VpPJ2o+ST8SjD3PbOzhmaYL/aatrrKCGqwSbLVZPHYqTa
h0U4TAay1fCt1uS889GHwXERDgvtxECM+psEfDB3vXaAzjbbim3dg5wcuKfGcc57iMPONe9OD7jV
XE7VvZ8PFFB6mGdzuHRwz/GD0mt/s25eeXwMSrPjzefp1zAoQQmziLZCalg/GXpBn7VjPjQ5KvSI
Q9ZPS4CYJECG2PloktBlIWBl67zwj3ut2/9xr6lov3hRrB1dPdw4ttU8yxBrBYr3mt+96dq0BaRI
+uyZN52ats99n3mPfRYuOSq0ZIYAfVVfJfo8J3FFLT7X3qId2nEeCx5lLqPX88kKddlfbJM5eo8j
+8usK7XXKAtfxyRynsaB270qMcIbmUrrjjc7t3ShNXfSw5PFXvAUa7cykaAQZnp6Gc1P0dL3I3ai
/aukBzVVWzSDbTuk83ZawydHVkgMHchvp1q3Wk7lkMRFdpuL0doifPJr+vyWPVQ6r04Dp8m8pbKl
+vkhUENAFuD0H8Osv6/ndLoVkwwlrE5XiGLrkDkSRuYRLvmYONUCPJAoTnWsRjN2UBJGdvtaHiUS
+YmTQxngcPR3raZpG3lMEZs8lsjRaltXXNhkA5Oq30Z1i24f0gAKZAi+sA+kYTSLOje1mt6e6cRo
d30jDCumem9ZOhSZPeKCB4X+yUO9FEjnpMwOtBkkh2qppq7eKdB/jBoIGkp60ZY+JWd/AZOXqXhL
So5n7wqTFzg9VdrwvPbCcd5q8SYz72S0Dclu0UWEptHnuYSpy9dg9Hd7zfrsd/o3BJnyB3F2rb6B
JE//VGW19zzp4ZWYwwwhPmOgD3fUI/vzWKjNTa6WyU68VtAo+8CLqaMtJ/DRPj6f4Lzl6FycgGLi
hxNEbuMeoDIF9UqbS3uywmTLlLSLTDMLQN+k6ds06Y8QeLqnzp+iXWNF0c8VjRyzDv8pQnDmYdAL
G1KLIvlpVOonCQBA6UB2ERgP60rkAcOfK42HYM83v6RzZh0Qd+FtZcFan44Z/DALZqVfwC7rILYc
4RXobfOr1e5F9XCoAEqS50Ic7GKpTBUBUy5r6dNFL+p94+k5jngzWV1Ql5tu0aeQwS46ElVyWMdA
sNplWN1im+Yg3M0DiSBxXG5x3qesKRSThd4Zeg2P4vswdH1z7EugS++mADTSyRgh2tv9fkjLYT83
H2KKNhqvktb7uQ/G4h6uZP2uVg4ygRoamWeb2/GzvcquxC4WOWqXNUPS6Hfc26zmAEFJOO0osv5h
0w/7rfY/bBogiNXnTeQ6W53OqeWZQh5ALN+1r8Yx+Samdbh4/qBR+AuiX+Bpl5Xgy/RDFI9ki5fp
Gussu1Vh9O38BCTe8/NMXw07AE3ubWxkFSmdvH5pUhr4VGWmGSWrHHiEK+fTZNOZDmHNb0jYuT9p
fH+Sw9P80xzX9a1uAIREv8h44TUfNqHSqr8o7YPofC1rrEp/W+Nrin9qgghp7qSY9towbaes4KmY
jPa3lu/nTQ+Jy0Pd9NB5qAFPX2E2f2scuB/gi5y2aQOXozNMxY6KSvwA9Hi8sd1JudKdpnhyNa/i
yYc+LMODbnkhD5ui4XHsG/3LxSKtrRXYVs3iqa3hPXAn3bkxB2/KUJ3gBpL+oNo5JFZufE7q8T6d
3PRHYiR0UnL39gy/Zk2PKRGhohqf66G/l/zZX0W87/G3ETSxuducLuCd2yU/wUuRPQrQodurVLc+
W1NT0wAWfhJARRGq9nGEY+sMc8hKA6gnahgHY4S9qoNv96o08n5bFCZq2wsSIs6j86ayvt3JphNo
SdlUMBQ0djrnTTtt6vYxoiVAi7lNUZ3hMVCr/IS2AU8giJOdpyJSL7yxGiZyJzCsLLc7Yl9Mdazm
J9nifR8xIei5dWJF42WGvt8G9EjjFSQfwWm29eShWYT0ujDMf3QhiKnW875Ns+rvUh60zhFWq/ab
EJCOB9LuYDcxDVTv+VToAJqHokw1HMjITZI/XY0WPNjIXCo8ushqijbVRofzYflBDuxdMc6k16Ys
e8hKuERF17yr4hFA1Z8dta3wLLE4AjJq5xVJ7/EuXhxBXJon3YCH+G4kVZUVjdq8vOV3BsPJDiMF
atG72/n9pH5vk1eUQrMfZPrUbeRN870GvulEAzsUYW8BeR/t61QBz6fE7tXUdgdLbZ1be/ItZ0e6
JDnkECmCMkJjXtyRoju3EX8P9EPoVaa03t2kOk3s8pcBs94boP9fuxGmj9UON87eTJPw9S/i7cWu
R14BsrGBi6yA3iNNaj6lS05S5qob1BvKxhaCduQuvFIbN6adtUjGVsZrQ+WlbklCkhy4D+uu3AjL
JjwrUFop8B3K1LTNf15UaSbgvHy6I0lVQH+7DAo8lcAL0c9o599tiyNGpgxFmAHYk2rvJ9iNS82t
TnEzTU/hMuSjtW/KAnb3ZSYDgH8zarjpXCxe1qkPHbVimUHpCB8HyD4kkYPb1RSPdXY79OpXMclg
d15x46p6e17ZRHV4k9fWr0j0dLdwfyJj1I1Jjzho0W0hQreoMQ0l+fbFKB6JlKNzuMzNIPs1T1UV
vEwynnhk0vbV3A8bwVpqA9033JfjkbnEyJEMsKTBW5CcVjP0vQA4y657W1A3SGxXs/qQ6A5SRkrr
OXwnKzqvXFf7+6kK3F2cGNOnpg/Jo1rek66C5QrHEvZQW1NuxTkPqkpDJULr4nWhf7pGtNrfitfl
p+bOnpzvdBZPnyy4oF+QAyjquu62Ra08VAPcYhJZWHRnV1Ou3sg+es1Hp7GGaS9evemGo0a/K2yY
XBE4jvgx1sujbCsRICEh7FOqZ5lFOUSUPHJWJ9mNnFUHiX01QaNlozdqoodnaT2PYXOo/+TTzErB
I4ImCiXS64E38o0Bje4dXdl8NddB+amCHGOjDiizFbxoPgmfALmgZqcG8XjdBTmAiyWnyuO0to2i
sIIVj2mmF6GxAc2Q3PGjBF9LadJso5jOLm5jbZv62R8CQwcRAL/KDmpeoQK8lOCUpQTnL6W5lByQ
14/tvZjEaTcQ2KieORwkQhx2B5GTrBfbuolmdWB0s+5e7GqjDEjSoJlFv752qrsqvy5D/8mfFRPq
L6G0CjIdIisNjtTZj39k/JZDrrJ4wsbjEC2Y5GCjHbwRI9zNhMvhORTqynzfdZSlkKfeed5rWLTT
w5oCmBSTtgA/Uq4lcSCOqDFHhLCbescXrPEojlRvqHkX2isEGenRKYqcLz5PvzKzzrsvW3QNMitC
UMGf561aO/FrO7jFxpkz/3vlVvfDQEJ+M87fSh74eFWLlg6Svvo1MbPP1pDk3zqFfy39y9NPPA9k
uzBPm6euL0gImJZ254bjfD0FTnesVG9AlVf/05mL0fx4Zms5sxKW9+VUkGcp0m8U7T+eue+Sz3GZ
qds4N/uHOcoPkJjBxj2bypVZTMp3Y+B97nWJDhl27e6h+PdO9Pz3R+roiAoOsfqYQGi2dZqq/GI1
3esC2mb9b1AbUemck++KpqivQe8kO50P/WOQ+soV/dvxMUri5m5s43lveXPxyQl9CKNDU/sZIY23
y9C4DMUPgp87gyTgxWVMs/eny4hMt/jDZdTc2NwZ3Cdvu5HPczUgX0ERIvsEFWzxZLR8rSwz01MZ
wPLlzpTfi4m7rWbnNUZ3JVNZHs5glWTaGuN5OX3dTrNdltIYQI85pMjObEa73gitF7/QsicetQAm
tNYLegLWSx8sSRhEkG7FVgfBgvpduK4gOX4BYZQ92f7bciTBqCdGFtkEs1NPXWu+Dc1ylAB/t5Ue
dOkys6N+JreSGiROFw/kPKj2aOqNCkvlTnQdTI3sAiWQ+QQbLJp66g8xoy6KVMwSJTo1EpXP03Qq
K/WJ+xZ/G5UlfJjTYNanfmFQkUFv+577Y8igI+gfb1YH0ghEq+/R01jvi9a/Rq6z2xrkz26keJcm
cF/BMOFChgrOWrxwXns3UvjL9Bk5Xhd6Wdv392fgwDyE4cb3B/eqiLTa2Ineu7YY0VRwr0TYXcTi
5Ui8Oixum3bxVi3YmW5oUV2HJOxhDo1PurDULrPJVj8Jha34ltnqWyLV98g/rkNg+BxZGrVBIxmw
MH+wpn3SwqEkt4Dnu0ExjlGJTshysyilchnO0WZr0OVLaX4dvEmZ9lPJ3e8Q2texqRiAFKLpG8Cu
XZl6yesU1SWtftiFmzaJPJgsqvRsd6eFYcz1p2+LfY3XdPNXbt8GvsPIvYwLY7sMbaLTLTJ0Eek2
bKs3WOIyp50BO8jTYp5m4X2g8cPVtgOdFpMzfvE8P9iNRqYfpbrjFI/zPDWvF1GDEy+1xWPKE/yT
wj+tM2wKF27kmDs3DylwLsKsg9GMT9XEv1TKGr3OM5uU10ZDcZ5SUzVeYNnZK/zeoJlidScl5XlN
lGr0VON2Tg9pIlp0bJB9yYGmh82teNvUOk7QVjwHQWjKHmLukRY9hRl7yJYGeTDwSEm2ycIiQcGq
C1/Kqaqg3wGoVBlR+FJA3A9Zi7udR9hnt5XRo2no+86hMu03b8JjtSwV01+tXyLE6dBgt7fQpKF3
oHbacvlTmjOBuVOY1Yk/pTlzlqtWWJ/EOy+VcfFSHSc4hN989cqnSaaho39c+1fB8lnjWy05Dbd5
5Izb3PaUT0ow/eloGvU32/B+dBGnxGi5j009XjV5YtyGowvpzvKmBQfxPJXj9GL1rXFbdlOKqiFv
zhq6b4Onlw92eTP7v8cPMVygc18MtrovbYcEESQmt3MT6reT3to7JOGNjdhWx19NySXo1UbWrW4j
n+1dG6KQfeHQlv1TfnF3rWsg8aVo4YMMWZF+on/VAfH4u0mO4HXztnDKp/tC9DLFWMYNtCm2CwXa
H6OjELB7av+8mo0piNYzZE7xdgbHAru1sMZ5Wz0I072sWINtJXsJhuxGUWDZpHsp3lTZGB9aVD7R
knP1m3ZWq3t1qfQqYebdqh0Qg6XSyy9t89yQc0JmoUK3dYkQR9aYNxo9ZOdFtBd3uwZxs0mb/Xvk
SNuNknrl17akHGnpWXib+X35ih7Z2V5PqBQhSGTuq6Suvpbcq2paUTwbuQ9bUTaBNF7s/bKcDqhg
XV4hufoS2N1nRC6KHdp7ycugkm6RI7ENi21abHL0/yZOKUgv5CrU5eMYalvPmKHbX77RrKu5n9ov
ph5Ot5MKZlmsSZpp23HgG6UMDfQr9t0MCbaHCI8CQd6hbmLtSoQu5v/D2pc1yakr3f4iIpiE4LXm
uXpwd7v9QnhEzIMAAb/+LiXtrt7ePufEF3FfFCiVEuV2FUiZK9fizoVZpfmQ5kN6F0v7B5nJy499
c1u47vhZe5kB3zo58DCl4T5ir1kcLYaHAPLx7JFspRCrAUWO9w5z2GMCoeYVB+p6Sx40wR0R7tQC
sI9k0xN6D+ytcxzAt6MYIL50DdZu8QK4dLMP+8ZeCx364rCzln20lzgWfdH+f7OrKYP6bB0uxCC6
S1oof5PafbkuC5E/gbLQ2UGXMliKsM2flGhQtMwjvjACdJMpRFCiAj0mOVsO+Hz6XF1oMK2S6SEF
CVmErZOCztYqj0r7k92p+F7xVu361PNNhOG89lDhZZktlBWFe9fZWkzK/gcNGCXoro65PbSH2R2y
fdCbgQgV0FM1WFimari4cdm9tCtvcNWLacgWglNDtqBuVHWaYdKADKwehSppBXEFlLJQNx+gYBYx
9YjMdHDvd96ZzPjrgqEoAsi9Shss6UMFLYcQzI5GuTV+Cd2x3aQZzne31y2iI9m4iBEhgRbAh9cw
vW1vL99wWOui3g8ONCZIgQWDE2Re5nc1TbQRg45BhnRywe6OM6SlNr3OsuXd0D7EU7hpOxFdydSZ
PvSORfODxsh0m3Sz/XNSO0z10erUD/L/v06KO6DFwPaAj9ZJH3FSPlyDJALUo5LKqb+NTXQ0Euw2
H4uwLT8VafjL0ruumjfxwsdm8gw6QWfuev/s0ujNGREreb51VYqKMyuL6lVg7ENXVxYPjj/doRdR
nXH/157Di2KhMq9+ACTEXrJc2Pe+bY0byEo3JxDB9QclIZYTcF9eEV92VgYAE09TDSGNsaybb34t
9tIC3nZRAs4NfgIIhebONyjviM+eze1linTbvGRvaNpHXrwtqSYAljrF3pZESfkpwnc3bqX6bJR2
D2pGXI2owVtA50B9LiTuSVdK2/7qVzoTaGIDEJYuhzYXG9IGCxFWOXscFBc1iJPX1G26BkLhUOQk
pTDSDKtym5/f7SQt5iGAgZdxmmAvePYLyAYvcOGGeP8sINUxX3wc+i8+JgA/h36KnU3UOd1KTDzc
x0EwfuaQs+5UWT1Lq0zOGRiiFwN0PT6TWxynxh4cwdDZdPmisvtgl6R2uBUoVlyhMNldx6rC/3WV
Td3KKTPoflB/bN0OtCKuux4gKgRdUG9aOybfAsv0I2RjtCfeeoCu2itdvdtvJrJPzJr9ieKeTEwD
RgbY8VaN9mQnEw3+T/sf6+M7/uHz/HN9+pwBITre11Y22wSoattYhufiC/m76UFkO9rdtStS8L7X
ykfqoki+NQ4P0zWw7Yj/NB1IRvSE2ceZEgi9JByqMAme0v9e6mZ5X26enoDS1xtyKIRrNQS3ZPpb
JKtlYPnZhmykndCB+fSiMnPh9DZ4sfEqddzI2iM1as64MeVn7oJJvztzsMw/xbXz9gJOqje3GUam
3YK27M5gDfGe0t9uUzv8a7V/utH0MozwX+zh2+9MOBhDgenaVgya9E7N72MZu/dAeyrUD+OLXpqn
rAWzBXlK12l3nuf44Eq0cSjR/s0Ug+pQNOC6JZ/RYN6ikUDT2cixzD76DmBfZh/uYK5m90yF0wm0
EXfkTcsOAZ5bzpwcMuVwGDhQK25o5LsMOpjPZoWURMjD6ExdUP1tm7yNHw0o0j3mo7MadY1rmjk2
qp5kuaDuNFnODmTM5jyaDQJAmKEodjRKSwoIbpypq5ccM3Dy0ZIF6HWyLmrPLApBi2IECFaIpU1x
E93IJgdMHHJwJ4qldFE1QRMvjjbUtVKhjrYJzaK+FsWnCHmjRzebQynk0NSgfL5Nl7I2lwHv1lbr
QKUwSoL7oUapmq3VQivVg3aCtwAadz3YH/7tofz22Ax41f/hAeQUwuI65fGXNTjO76shdqAPjz1L
bq+BxEFIxXNctJOm3e8TY0NE+rNtHgepPkj26wYssKwwrC2rXWQlbLCaIg9Wnzh1kTKZu4SwIUyN
UGw23TA175MIrUNe7ybqkev7RBvlCCcRoZQ6sctrl6VHyA/yR0CD+SO37WeUcTVnkMRySJbX/hrx
7WFNgy03gvOIkFWrB8lUFNml5JkNVlrMTmOWrFFS32xoum9KCyfR5ts8W0+ClMYW8P74jkym32NT
BeLnLX2Cofe7o4Ae8IJGaQ0bObjCtPt7MqnKQAWR4umOPgLUtesDsz0TAJDfnwikP1D9Mh7I0po5
VJ+mb2ES93sKwEkQ5G6nuqvmAJ6KnfaCF+09DdKXDNlYiL4n4p6+YCJtUfbxz+kyr6qV8GzQNxep
v4/xHgB219+3QZ1/YnZSfMqxT3KGdLhGtYPvOLPdJbOF3NEgENLTzgFRwpImvE/H8yoHievI175X
JhfHeSTQhI2X0AqQ3gnsO+C7T2sklRs1xN9Ag/vV66DvA6KRYJ8LqDHyLLO+YCKN08SxMvwVSwCa
KVaGmdh7piH4llGPO6TFLQ29kPfIC7NFWDXZxgdrgYIM0ucujR2wnWbIYGRaSUpLuWg7kLX2B/s/
/ZEzPNtBI7o9SpcHQFhTIBV05O+PGGDF42rpxEho3AY+BAsbigRyBVbNIsYzvO9LcGmo8B4qXuG9
ZyHLgu1xsO0hY3sPjgDE/D2Ufik/OJGHHSbW3dB9nUbGkmUWCE/Th/8MufKSJdPswI1eknxpDVqS
1Q00+/Qd6t5G8LaDenfYo+hNn+zwXPIg4xe1e+o2trkSYIV9inHywLbl3270qugZFLSDvP2rW61X
IyDzu5s+x8yrkZ1uanSuvN2UVut6MCr3qQJwAsJk23ZK0yN0wbJjbhnudgQK4SpUCRh7afmPXYjQ
dW2z8tWOxWssVPWzTqB3l/JBLJwBEOhGlD+7oH4dDVG85nWRQBon5Y+jjR9zZYjsCoGKt7vU1vDx
Lp4bJ2vkwRrQH3+pHfONNQZK0+oIzBZxxHwwQxtyppX5m40maQoOP7IgsRH46wyxt0eIxJQHhpQN
hHmY+0i2SH5ulds/KAuvg4BBdriZwIV184f0FSCN0sQutbGa+7l56dsJoqWle8fGwTs4erPqAbux
sdIxQRp7klck2wegXf9pnMXjyehoz2TtHgbp+z/K1DyZYDm5XXDPmi3B74t/+JRJMD7Hbf2F9si0
W6aN8thDbF6G5p7sKvCvwvGBfcim1y6C7MAtvEthYG13bYidu160ocqDUT1XEZQqIBVhrWLkGSE5
l0wXJ5TmkhxY8Jy2tbsUBYrVGxllSzmZ0WaKmXsxgLidGyuwxSmQ7rrPQ4S3aIBcFOSWlgV+ZBuy
9aj/W5ksjiBM18lrr0AX0rJ02JSFxN+vLg0EIOV4wKZx/Az2XA6JSmYcOt217U0dDPylAnnNkflQ
7xNaO9rKJ77sJCj8J24UYMKqflajY3zRF35avV1Y4MdNJQRBmIXsYmFl1nPtt+1KdNK9KgvaAmkT
5wckDMDoEE7BurKhipBYYbHMKpDvRFqertBXnQ+0N4A86JsWkn7JYFrr/+xDjtQkCdhOhPa+LUZX
Iv9aFG2A45ZzoiNnX4rpzjamE8mQpYk93ukxOmHSWGPj26IPp+9j/20e+FDAcj+4XxrIMixAfCQe
hRP6m9EHxkaBxvBsJ0G87mppPZdG9zUvB6iZx+DBw67uO+iencWgJxn270kA3w5nFPQkYNY0zOdp
GOZJkFWdJzUlAlqAmxhhnx7jmhnLbFLJEjGn9BiFA0jaaaQNk/Htkoam1EQAheXTwRmQQCt0WWVp
oBA8tiC8Di2w+BSEYNAwctk8GG5SLctKii9jrq6codZr0auvvfTbnyiZ+iV85j/zzAEPsz+415Sb
KXSfpDjgL1ud09Gx19L1+aOdyJc4jLaTzh9Ro8oxALZGoG6c+pmDdHHKhoNFGagPPu/DwhfjgXqt
CcX5dgymLUGCygE65X2DiN6MENLwIVCy/N0mPTBQkCg1OZPf8D6XUEe0Hvn9x/VYgz26n7Yn8G+g
PMXkxuoWYeld8xNY0oG50UGawgUosGQeqMo0Olo3NCmEttP6ZpuS4GIZX2ocuw+xH1Q4JZvGgL9h
tJq7g8q966jyBJW7cYBwAYiTYt3QAJjswoXDCrH94I3d8qoZs/58c2ZcE3un1eMHNwi5x+uB5Q24
wF9AEBOcZVkxZ9EiHrAPnPClsu3wMkqcW1aA3288BwxkswtqrqZFEocGni5jvgKeCKIGt+fTYGcV
yKzX9GBqye6OnXspsjZfKe1MI2GGDNzClAAIJnJ2/uPhR6vntmOBbBFl6Zrt0NP0iJFdoC6TLk0i
PrwNkVFZiQtUH7AZegpp4H3wE71VihU5sthCeZBTcWdvu2q2zSs4Y7VrINPmikVe5ZCbsCz3Lk6n
esfiNtsXDhuvE4QgoRGX1K8D5B65ERk/fVXvvNLmX1qeD0ualHtJvVOZBeaRoBuvDpacJ+Wmd6Yn
glu0O8SIvHlSCFzbXZCMaxsKfYtcVyp4ulKBmmqolwhaBWfHVRZwNfpoD64NAforlB6AkPHND6cm
MJfIqgbeHCGfxftks4zVFvpokDdGOucKzPBwzVNVn20PCvXSzj2I74ACxYyb8VAG5j31PG2iK/CW
ZLvO0+UJeiotQgOFEaUbswL8jodN8bZKkGXtyu4QSY0tP4zXhYuD5pDaICS83Qq5JXwaIGh2tNow
JrswSeRFglRh7fsqXtMvqtQ/KzMuHqHkZp+o14RBey7qDrx/GKMmqE219oC4WCdl8GZD5ep9WBr+
/FtEVW1xribnSv70UwR5vFxHQtXr20IqlHcOZIvPtA6Cw6DfGHmCIBMoVSrNf2Wl8S+pEn7Heoh3
yxCs9WSXHuNLq7HsYxMVw5OdiG07+tZrpiwoWRfNuCW3FCn0zMLBvpl6+/Cflp1so1p4CjRctGwe
quLgECywMTpnh6rBcJ2zqd0QCxl1E8TWP3SF7hJlmdnU4fo2GioEJcziV4TXwlMPTaGDTPGvpK4r
EC0vPR+FCHo0YZojUlTAJequmQB7KDVNP3WRMojPadWmczcalXmOKuPnvBIyHpckKr5SL5KMXfrW
fObTND21hWyvBnTEaExYjrhrsuBCYwOQi3fN6IAzAHcEo0Z9jw3WLgTBylNsTAYwReOGxvLeth48
EAbSvI51zePYxksaq6Yo/uTlvyp887YqAda9C4v+UeVFClqurD96mtwJsGFnl9huBS0d8EXNLqim
qR3G7qmXFJkNDGBsbajbW8BwF2lwoR5NKrBBXyBA0B+pS0tyv7vnafJp1LQnWd+kD4aO2haVcLfY
YPSQuxHVfkDt/oVckJQRF2hQ7G8T2lyaWxQCAEGhF6Gmy2M5LxLldb93AF1egGEiQCq78hZJHQDN
XLmusbANJiCyJYOV203hXZWV4R2qJbNdDHmjhUk+tY0yu6LqLjRKDTmPhyKIvLvZKW3wcGnwHZjX
TQMwJZksjXa3Sbd7Ffo2VgIK2yAt2AoFV8CQBJFpHxn+OO97gVzFQGtT/8Pbf4jHbN1xBMGr1twm
XdbvPFQLPUaC/RDJlH8vzACZA14+5aBL+5tD2vCnYCyr2QEv3n5XjTh06RUyHJYeOHhkFrEHTfvC
iqozzwznxZabKczjl6oe6ssQR8Bpa3NXKLFNARzfIBnlvNwmvXWxW08QyZqm8ji/GQc7wG8kFiXK
+yCP9KHpQgDeRD9C5RcDjX630hVk3vkFB57YGYIVWQLbxj4nLcttmBVQw2NuAFnXTK6ZtJMnmWMr
GLdR+6NErMqwXfeXRBqr4mPyyloENTLgs3HS7nA8xPb7YFUNiu309BBiN/P0yTebJ6Q8+nWSYbff
aCyEp/ERsnHxuuTdhXrcBJvC1KZyaY0W8B16tPPV22gUoVy+ZiUQU3rq+/zAH4qNGYDBNAaFNWIB
KITvdY1K5oBWBT+QR+TtfXBF4SzQc9v80qlPNB6C221lO8F0pImZnthSccs0fKqzeDxwXVZRt35x
YfqKupEX4nca9idrgtY2WDjAz1iX6kRu5DEZUbltO5DF7gE+6pY+y2tkPEdjrg0Is6RcxJap7qze
ry7AvhhAsyJ16qmqxPez0uKkv2c4URrcgxAQHOaZ+51LXx7p5dQ1cXCBDNq2FXjTLxs76jdg0mtW
t62enuCprD2SSYGmb2P6DkDSCI/KxBu+hFm1B/GO8dNi1gnCpdOrBLPAkqPe/wreLGPHOrPfobwU
qE09iTPULSZmvZ8GUV6n0C0W6ViIc6arUtMY8GgFSaC5925nkhVylav8UDjgUryRzAAWCl0fo+Ng
VzWLAw1k+Hqty8xFjt8OoeTameO5BkPaS/erUlb3EtlDBI5csKIFdeC8SPB/bRJLDRtyAmvr2xzb
q90X67sbZTtVF/F9Vzvi0c4dAOMzE/RVTRI/ZrJsTnjivNLgJER1BkX1uRi87OSMabaCMi4EFnU3
6PAGXNAlNaGR4BGmR8YhxQiHcKcW6vHWZOzZN0Disnt35PUlA3500faB+Vk0g7Eqa7vYUzdFxgLq
mOoptfQRDDjbhQAzzOcwqQdgK0x/z4WfHFF16i2xHVp0qZTPUx6Js2mMAQh0AQOAkGy7Mko/OpS6
q92kdjOjWpwRr4QmWtQgGQYU1gpUNuJA3Xc3S68GsBi40QhUMDXfUNkBhq2q/Bp4iKnriHliNgpI
q86/DEFRnlAR563ePZCSQAlAotTS0x5hC0p58oAmUfk1qt/WIA8DinPgIgJHMh5I5kOLZNp6qlED
MpS19YBSeushk8GmQZTySh55nDhAHATDAtEp8OzyxJsWeNqMe3J2HdRky7EB5gpTaUaj10Q4slm7
pZryZeUZm6FnrzY0tfYp6JgWrWaGYVNYHakLkRrniXXyrRsNY7yJUaq8Gmrp7aoCgmF0Vvfwr97J
UsUrOsjTKHXptH5zdlsVHhHUSRaU1WrdFlTBSdFv4sY3AFLOu4N0Hf9oArU1Z8fSEJRcAzKsNIHs
lDprxiHejsAAzSvdJvy5JiJFUCVcpQLbHjsD0E3kfXoXpHijDRO/r8MCJmAIjoPtf7mZ+sSDJIKb
q2XUZl2y5CKXq8Ro083cr6JJc5bHzn7uWyFevnVZXGiJMvfSu3HocD7Uk4G3m9fPUGILkrrhkMXH
PFLpCbudt2byE4B9/uyLsuqPeXMkO81ow8ABjapJVDPOhWuw+dSHEAzmqKV0QsNekI3pAfz3l8sC
oKj1jQaErhBGRxoVSDsR548TG9mnQQImM8bXThrsE1kcY9qDPqK7k9rUO2a9SKqOH8mjQEZi1Ugo
oTVG42FHhVJJWYNDiqYKSMkeUIwVLKiLkljr8j/uxJ26u4sBcWmQhQ+6jKFSeqrzY6ubeHDQ70aR
AzM05Ue6ouHS7QaQEzsDeBvf50TkTuPkWU0V+Hz+vKRxo+nrNaS04q2bRemKdMP3ua4Oq/A9WdmN
qc4dAPhnlmXpKjNt5zh45U8Zpt3JUt1bEyVudyKb54Nfj7nZkQYn7dGBrQFxtHcXGhlQQQdKZ/Cq
5cb9LU019VwczbF+le+V5S7SDGSiNBU1RguKSu1FPXKliZNo54lzRuv3Wrfl/7kW2d/veFvL/n1H
WtkuCueIWmw8PvEwqlNU3hKC13/v4rhjPyUtHiu3UWwnPnZpFAlxkdnN2WWGOg+2DPd4tR1aOwFi
h2zzpQ+Ayj6xrAPZqCm8CvXMukGZAUhKX0SLEwR4uyQfnwzA7/3EeKnauvxWOP6Ljy/CN1BBzxfA
k84X/xgyw4E/QyrjoIcLPfN/LPH/3QcSYKjyAn/3mnWMnerBcxdE9JCLTGwa6NTO7BAOh7JLVZns
0uKf/Gz7n+LJdl7+Nin07WZmh/j3pCGpnJfIceOTKlB82eXGcEdNG/MMWpnLm2VCIO7Oi/WGPBVa
9NXUbJZFZW2tGGdUT1njh6lZtzTCugznJXsLXB3moIMS+g46pndXh8LapiGIYMnmIkO5aFpegBq0
qNY9aur3IZfZ82hM26K2AWrVdtNJg5tdReWbnYOxbV8DX/fMSpwh3+03/3/ayxr1a5S9mhNfOnsF
yktoMo9zsqwGbe2pC5pPt/xZ1tv1tmf+sLzlzxRSmIjCxv7mlhTr3Og1i9zhSKbZLpZliIoyyrlN
RpiehFN9ut26wwNnW9diXN6WacL+49I0MFrZvDQtZILK+a7z7OVkoUJQehMCgxkgKZes8ryl0cgc
dQBDeJlH8IQa96hrecq1jfwaO4SCIhAkW1phnksLvK+iwO6Dgia96HuD7em80s10W7OO0y3eN/xI
g8CBPSQs6049yvhXQ86x49YbmXnngRdfNbpIzWqTD57pXZmNoOrSXdqusCJCrk2F6ZFsng+CA4DC
rzQ4u+l1PaTCNzdbYf+6LWuM/sdlaVJgIJiVKJniHIVtEC3bg9GaBqlp35cNJY4KY4Vd1dAabF+1
2NnRfsaPgIOgLu1nqOv5vUIhElITty6NopYNv5f05Ec49fSoIN6Gw/Q1aHEkirjZn0Aojj0e9bk2
0hU1cVhAIjZttjQ1BMs6Xht6CvVvK4QlCP6dvnn4wz6v/OEmYxbEC+4XaoMQR78fePRou735hUOI
NQhZ/D3vkn7ZDIl/geBvewKNB8oJxzL4atVncmBQJV6WHJzy9VBV5wI6Iisa8LYONKa+Qdm5Xnm1
is+BiPKLmIA9QGor/u7Zn/rKmr46KEpfQce20NvmcIsUMWIPEsKdeOeOX3LTlYs4daK7ovDcCw3g
CIDaCj1goMRuHqgM8C+HNuoohvrALQFqRaYhUINUD2RTLQPKbuzHhxqRwY0TGeoaZsK+Wo15L/Wm
NkEqiXqqNcTGAGM+FIEh8hhxbh8QVdlTUcut0IW6UHdmB5Cfz4PkT3ZqRqSWDiz2dn/a9bJghzYO
pdXuPvhrO90gnQxxREHOPPjHdFTvIn9sqvnj3eptyA2QyOI4Vdn2tqwNTP058dWyNuRw9jwkdAZg
8q99iNc1Cs3iB5kGgP2WUGwYmqBYWq5VvXDZoIxPNdkX3wcKQKnie5CCPKnwul+dW6zSNOfQD31A
MijBKSWTyypwwl9InQHGnaXfhvgHavTqJ7frxrXAo/FUm0V5tJBd3Uy+i00lyAcWUe633x07WhpT
lv8CB/dzx0b3JTAGBPcReb94hmnuSxel+xxnsvuk8Pulak3ry+j2e+VZ2S+TT4duDOovAG1CoAvs
h7yTC6H66dG0i2QbunV6qLlMr64vopUV9OoLkPTbsUqzn+YoPndZMj73ahhx+rSKU2B17gm/7HLN
e16+8A7hQO3qtNM+5r441k3MllWUdKDAZvIY+9b02ErrETwd7As0mqHmFLrtCfph1QNo2r6RHf8Y
RGX6Wp0L0NbdN1IASB37KyNAcR0IMKOLkRfxubYEDvuO039r2NpL4uI7wDWQydIOtvTGLWooxTqx
0+IOxS/FXRmiwAsBhwrxepbfWdBe8xdVjk88ZVcyoYbLQGZaBY5YDEa5i4w22SgN+sB/tXFv+1m8
QNhYHRz93psHQlQLTGF5Rz3hheU5t8X5Nikr8dYfRQwSz/eFCiSMV/gxJRuDICLYUL8tTD5cWHKR
+813InubNB9nlXbjsc0XBdOUbzPx29ySDzUf+tUQTUcJrGtn+QdI2CyYBxaPMnMuM2ZhgjQGggPJ
hjAOUWHLMwo0nmmQTJ6wzrbTv/lLINyRJovY0Wh8tiQ6CrdsPpexaz3YCJqd/mLv6+KjPbHbzyyT
b/41AEBLYq/A9+ZzECb2wxChmmqOZBVhL9/4XZEEOXEP3KCESaBStRz8C23TgnsidO/whymfekgy
7VqUcG/a0bE+T3jwRh0X3/AKA32KTI3T2LHpCpVqH0QZKEjWM5HTLZ8GPVOWCAxFXjXPJAcWogiM
ZjpAVFy7BKLj/PdMuqfJAVGkmUz45mcJ8BE5YKeH2otonUeN+wCEeLLBf0ZwUmkMvmGIV+8c6VTI
CwgHauGdCT1qB/Sqjp1+h3TRZqz4FKEmUazB0WV9T1xUFgIxmzyzyVSrwFb2tVSRse2nvj14dTue
kGeH+Dgv64caj3mU5/XFK7YRn8IU4N6FeJi6BoxhFa+0qoj7Kg2zWP7ts02d86/PFlXmh88WGwZE
dnXtF5VuiUHmS+mI9jAXZ+kuUPPtgcq+pG08oI5E7iuVpmqByCoo5Chc5ze8XjsxGANmo4e07dof
hLFAGrvAqbXlmwFiZksxhPirk1GWMd7RETtNWsVr0E3RmXwjI4id82rYOgMvDgYgIWfldcOZrqjp
khIMZaHnrW4DdR1+i6UZLvKGDxsniZy9zyvx4I+6pG0E1S+QJyeUeFYv5DG6jo38pvOE6h+1hB57
dBjwKHFuaf0PMf75kpwmOFEKgCcx26hB4NgPNroRwV3GfdSghNm61rBi6ch2YbVABvaABX3yGCDS
bjp9JrfQBM0pqypE4HqcNeK4bS+tdusj1PLp6X9zG/DL3xaAIkLGindPTZ5vUcqNvB5+eRubiWmb
667KqmUC3ZCXtKjNQ2p7kB03JvPVZMPPMQn8OySahyvYtFGxrv0dK/CWsuPIXOll867Ykv+Y8Ldl
S8SNd1OOynZQa4Nhd+MDM7ZEdjHe09GWupWZJPv54KtHUbERf+gilhnvk9pEJrpGdalPwNUoZv3C
snq2DorAPDFCu+Il0XsblGfcvd0R6jTHqEWcJpvs9oQiE9BL5CCqPkGgM7Q3UYWi8pIPakPj1Bg8
/pp4lb0dCrtDDQuauIj6cynrEqX8GQODjO8NCzLGpXzzcbyuW1ZSIvurvWmg49EA/ksoLaQVkrfQ
Wu/OnQoBJoS+1LItIdGoUqD5kbrHJXZe7QaMb+3CR2hyWJCx0SN05QMpsy9rfr3ZK8sG9cc82jkr
qwLQcMDOgOE1fpT0Q8NPSJzb1MVvji6F/1g5WQKFM8TNqUGOKlMI6f7ut+AXKsDrT5YPM6k/pbEF
zfIlrXWbAyEhhOJ1Y+fcWbtD5mUX0IO1GxNc4JfKCp2z2T1ZGu5FDZnpahLKWXrJWKxj7FQ4ziCh
f5qifEkuKdnGoGig3yPc9W2FJjafcDoRoOnzu2JhQJXsEOiGrqKUtQWYFDwYcZ4L1mRtp8YFfFd7
Me5C6VyOO/Ihk8vK37NpyVuffKhbljlzl7cRz+LlyvIgKNkoJIxUEb81CaKRDerl0c8GvwbhUPRz
tmU0Qu6s4eWmz41fFIH8EKRM4xgqPwLk6S3Q7CecHT9GM/8IbtJkn0VPRmw8AwXtnG0D/IDKESOU
4sfkXI9ZAe6lzrhHEZq9rFthI8aTRQswRhY/hihdA6RYAPsRQ7iGheJnl9TfyshrPzcj8vaGJ8wH
bHh8cE9KE/+PZbrHS6sHC06Dan6erj28XPF7YAX+FokaT/Ol4XTGwWqwpyrSGpVEeoQaTwGZNYIW
b8BpsI1tFO2BDuMVwMt7iHU2j/5UBScUCzZLshsdyBfLRtTXNHSmu4AN2L/oCQJcAcgYlezoor74
k19CTleZxVNUTs1iACPfiZpRGfnJ1M3NRt1OdXLJMntTTgCEq0KepReVTwFQsA/SD5em3QjgWlaN
V2RPbGjLJ0ReAW+sugdyjMrsApSUf6VekzQ/hqIe50WgVwda1Uzgd6jXLPWBFg8itaduNrFpBSyQ
u6Vu61dIDyLAvaHuGIcSp7HGXzn6puAKjffIbjhLGkUm3jjUJegtaNT3+vjcttih0qg52M0VIYN7
GsTWNV5UbDR3uWE4E9iW0wYFGc2hxeYAoaQ8Dc/4boVnujJU9Rl82WpnWyWbFnYd9gjAj2CCt3Ic
DHMoM+sraiKoAhzCGM2t+ze/2zSaQS407db9vy91u+UfS/3xCW73+MOPBrhU3b63HkMBkWUDKiHl
gi5vDYg/2Kp0qmEBoYTseBvgMSjp6zL/PYX6t2Ffr3jr0tWfN8haZCQtDpbD/76MqN8/GN2FPsls
vN2VjF5Tu+XCc637qYtxdtMf4jaFurMLXdKUqkpeoLxZ7w0nLu9aSEMypIJOhWbspKYaGVAgRlgt
R9t5sym6StKNAVGj86h/AcBGd3LTdClqJd7n0owyAVpu4Pb5Zp9M1G5PGZ5EdNfbwAh6HeWp9FL4
AjvzTvTeOq3iYDnf8X1hRKlQuA0Ob0X3zroCp+TaSlbzUjRZdK8ZV+I6L5V1VrUWsVHPLoERXByQ
EG3BMNEdvM7sDvMVz/q3q7/YyGXwXZ7hh4151BTvVzebp5e5rUoDN1sNltBl4uIXD3q34KHqObip
BJjUqRuyNHjobEhoq9S+Cu1RQ15tJ1rWL2mwdv3goUS8Ja+VeZ4nqQ5KgSjiQeQLENGik8XVd5wL
aFLqH9XELoZnVj/cjl8Ex0UBix8m8sTjDNxMgRnueTM8ESCdYOiRxqIjEjDbbybyIHteT1dUmS/M
EQeCjCV3INBz75M44Rc8kNbUo8aYwOacOe2PfoxSZPpaIPKqoJZL3wvBYsDz6Nhkrj7P195r+36V
Jtabja76zPVehRizhVnm/HUejbamFTymXZfeM8bSe/BeeyfZTkcyQRwi/X+EfVdzpMrW5V+5cZ+H
mExIIJmYbx7Ke1WpZFp6IdSt7sR7/+tnsdG5pTb3nI4OotJCIQqSvZe5VADi37m4l8E1r1Nz6tY0
Fw9iTGfqRZuqKDehkbZHKnV+EF6KJH1O7QRKGuPMVNWV0KywNF1tb3VNahRzGbBwTV2oIapjkC5S
kHiojub0ctiJqkqEi9telV0b67CDAvVtPmVE+tbmHfBaXOKAg3SQe2FVFxpGXwm4iBxOpdmn2XkO
Gd5gOoTbVwjxRtlC/et0q0rc4tw5tne4HVltu/6MQyYRnFScMOpbWoU70zTL/vStct0FjFSHXBV1
oY0zQAOk5CWfvhVNajcOTPfiuJ7fdsuqRG60HLj12zdtikbbMdl+uZ04BEih+19H29vRdYnp3KXq
heaa/oZOl41R1/5uKg6Z2EFhox3JNO3W1mGSoKVx9xaU1YMexeFDAMvGnc0YELpjPfzsDC2tTgPW
4QB/ynJVQcpoK+NMPNYQuqNOzNL5vLJYcfQNU1toZhrPahjwXZuOP7VVnxzbsWRlzrACVgTKybnD
r4XVFWcJ0atKhvxKVQ2HtJeKlb+nuq5R2Sb2UzafBpi6unZ85dY1hxInIHpYVzfBliaHJm64Q1SE
z6hIAxxcLJrFuwtVNQNCiVHXFGuaHGyT+BAYyXdqpMPVfL5HClfdTXuvjBZoM99a0mTSDtsTE9mJ
+tPGCYK3NLT5gUodlodr19YbyIngCw1apy5AqiyokapSWGTOROF2OyqGQ2ZsbB/BOupCh9CCGceG
K1VoNjxenHxgGzoAyHqwnao7vErinar1n5lvNJdB2PU5G9p3t3WcL7B275dwBOw3qkPRq7UFRLeA
0Qwc55AVMRz4wKD+Ap1CAUncuNpnjQ/omn6Zqhs48NV5Dr0QxGjmH2/ckFDbTDi9GzY/ROpj3yTZ
7BNQzwhKmIlz417DYWfKfab8tWLJ17qs04cMSbZNXcLiB1Fa52HsQKltrAG/ivJVQ5Dza2ACABm2
4kdoRHdV1OsvdVD18APVk4tl+M1a5nq3c3MrRJwiZFANFN1D2MMZN4FB57dxODxKxQ8fw+0YwWBc
ou7KNSJcGhEDJWHkkftSg7IFD0E+i7zuCR4V0HJG/a1bO7LPI8dGGhEBtambBe49dQM74mO2fux2
m80PvrkkdADL4x4y36B3aLO4f49tD+hSR3+G7XAOUCKPN2VXhU95Iw52xr2v4PNE8wzw6FNt6+yY
8h6pNaP3v/5nZBvBjIJGppYCbNsw2EILAiSIVBI90adEWeH0qf1D3Z/6KcYZ7ptZ9CnPpllGv4cy
2OZTVm/KsZn9VTMHa0vptanVRpZsaWo5aCb/ydFRZ5olyssN1XdBNEsGJHZPWZNlawvyA896nE16
VlYk+TI0ZLEFCgnmvFE66VlhLY36oIKAtu5oT2N/iTgZWGqAKZh9Ch1lPWv15Yidn3uWAx3s3Av/
S7mdB/XM9Wt374SwHQFUJkxP8WAi4cLbBTUgT5iefHgIGotg6BbAULn7Wze3N71VryJ73gmwOVsA
NfZ13DQPXqsnS6iUdaupOECITVgFDkm3m4e65QMEXKMDNdKmtSEYBlLXhUo0Wxfyj9kEbz9mU4am
Vk2dVIh4ST2ckWYW7IcOreTFiUoli8pN4MTFnIq0QZAXwpyqPIncAWBz7FFCQGwuRisRqvvDHFOP
ccDPc/xpL0YO79esgfak14vsqoV8T9oMLtxJNyG4Vstu/FHAo88fY9HtXQ7T7qtohz2D+esSN0d7
75XKm1dyEIcyTI0nBrn0SbauTtIdVCizhQJq7gt1c6NcHDhTa6mnDUj11lf6xZQljCtyxCwuFWPV
vlKNXDAV+l/r+JjmhvPahJBdHarB37E4Sq7jQGovwhQeOjrgQoYfWtswwjxWqVvvCgEfz6var8iW
tvNGON45lJzDzHWAyqiRDjBRDj/6mnBkqWHHmCw4kqcNFHqh/SHYoqNPBl5V26SWCBfg09Q6fjK8
N7Pq4OIuQRMaNxDFrNW6BKB3bVYCSdkad6IKywjo+9vD2sF95pLbSK2PemnTH8Or+kVpIehKf8vI
a4ILnOVGD66z6TDzNYLWLswU21d96Ni8DoMWXnqq3VRWo20YMp13LSjhc+Tlhpe86w6koe0kUO/0
0/aV5RHsIMG/0NogfkhAvQd1G59UkcE2FLfkBy2oP+purfQpYaxctkkBZSCBGyUoGvGODtm1ouhg
5cXbdMTjV7EyiH1Rj9irN3AsCB6dODukqeY8BBB82uGOMv4K2/51rI8Ynha654mdZUMq5ef6AYmM
WcrLfIPbX3fEgr87DqbVwh9apOtQz/xZzrqgn1GL7fnDrMpNb522PXzNNPggSGcMao3FW50dRv0G
2Lbi0oybEsL6yF6gjorUcKtLS7tc5a7ezAnlRng3vANfbGG5W8K33eo1OxjWDNjhWUQyrTdnK8co
Lsitlcukxt1DaVy/S0JTW/rjJ2X1H5+o7k+tAJZCPgdYyXWAq2cnkTpYlYOdPRZF8m4gyvju5+UK
gbj2lcduuAB+qj/VUiKyx9NylUS2NdeTQZu5MuYHSYoIFCimsomIHNY5akdVtLHHKDJ9QpoCXq7Z
ACNagFdXgV2DrTwS7gjERXUQAID/jWEdEchJT854+01q/UUfKrYJhIlbcqZ14VYwDU+JPIQHelMq
ATMdHry7+FVI3TLfMscLFtw045MTMrn3hrRcdnVSg+sNvjjcPN9FGf/o06Z6kJ5frV03jbcqNuGU
Nk5GPQYDjut+ab4htB8sXHtIFjaT/QYSgoRRp42TJPnStU19ScUW5L1766ODMMy1FceAi/fVdUhc
UPtDP94ipwGCIRweLnAG+ajL7aPmBtvEs5Z/8qxwDTxqx8ZhTMXbiccWgCy22hXRNZyF1lfZgrj/
IVJXG+R6dTzC4PIEIcXi4iEYM9VRkRqAbq82xlyzIYDQiEZ/BA282Qk9G7WpJcKHBawhbkULAoo4
r8YxMBQQ0tJy5uGoMA6r1ierLNTVNqvo0PShOydFb+uv+jo1okNqjPZMiMAvoeUbwZQwm+Fny79C
b6MG5l+PznZt9dB6wR8iMv3mymQBwaHxVtt7H30bD4rGhl579x6HeHXtIpGFd8PhVTA483R1/wy7
mI96AmJAI3Oqp/5DErhLpQ3gGFRVuBGt762Q5EBeTw64LyJXDnUbkELCKNrwMK6+UA+v8sU6gDnf
DIuteD5Jz1ca69Z/LJPwPPJlYMmY0tnoFqThPKuE+xmd0rr4XKRWRPzbLZ3/3G9/a/1l7K1zM06V
S61eD2rYtT2SrrBCz/cdIgCrpODGNQEkDDbHyfCeundZ17rfjSH/YZhSPtYRx5ul6twDUODFNKaO
M22Z9GAq0e+N9aJYB5qXIvY0roHqccHTjpvIGYw5Y283zvSNV51BTGIb5zD3EWBet1ZcwqC4rz+Y
2Ld+8GTA2ryJHwUrGa7TtoA2TWysIhPgYj/MsyNI8MkSsKf8qbD5N6I2atY33LbC99sY5g/eQnPN
l9rCH5NYa0AY56tb0Sm7fAV7ZG8V2UodzB7UK7N7JvR7mjawpvPc/iSFbA96jRcZP3f5WxlOHYzu
yjo+Q7YgB0IEP4kUK0yEhUV2IBuaeCyaY5FajQbcTmrFu6L+SK1/GhtaHjIXcQIBVS05YZmAdSUM
aPW8k/u8ZlhqjvVtYUEwoK9e8lqmxo86tOU9/GgXULhV8cVTI4Gh9g9Q6jbFtwQc4gVkNcSdlsH1
r9fs8FFFabGEk9RwBOUr2llZaK2HLDXORpCZ88a0vJdGT+7jKBU/QOwHvtGp3738r+G2VwO+0YQ6
hPzxrIA+goNQjBMfzKpxgR7onujnT/W6SKy1nRWT+5DT6/EZ3O59ksAY6WZIFGdetTZrD2K4AwyJ
bg08EzD80M5QsIESVQbUPoIrs9z02z0Vqz79KBL1EE+Hz639z0VqDRjoYf91bDoAo5Mn8QLStgez
tJOtMy6wgEaEI5vMY+9IZdqMXdx0SLZBaPsHjsUn6RkEdfvdNVPvbLWduGdDeCIxBCNpjTVgo8GK
evXx8B0sPXXG2nbqRdV6b6BXF6HXuHL9z1zQr5h6JWVmrWpZGktEKAEQ7gr27BvQhsPv2r0kXgk9
btz8j+DIIAflNh6CLq1xHAAVhzliadxXaVnNU550XwLHeGscO/yu5xWGj3koM8rxqsTCd8uB0Wqn
TAZDNoXftCqhjdL2SJM03D+6XHuLNFdMC8om5PEhDbw3WqbRC4IEy3UmjSbc0WLNEbgGQYbPlqTm
RbpededGR63Ao2JU/qL6qqtB7RjrRSvnt65UD5vOCA8GJ59BsHdYgzQTP9uwF0+49L7GLmjQNrTY
TkHktScJAjWgBpX3NYA1gMmgvaHbvrv+eWTI/eGcxMZzgpXNERJMyRGr3uSIN5BgY3bakzR8f28E
/krpcX6NoqA5W6ENQEsLZ9AOMZd54TK2oVatMauDUvJ1amW99V6C/LHH4ghvLZbQYHmJCBn1pQ2E
61Zmm2h3VPJzx1r8+1//+//932/d/1Hf0zNgpCpN/pXU8Tn1k6r8n39b7N//yqbq7fv//Fs40pCm
KaBhYTpQH7EsifZvb/dIgqM3/19eBb0xuBHpV1Gm5bXSFzAgiN+DxFXgpqkcoVtHbAxnVFUAk/6+
CnvQcOvafkfqHOnz5FujLab3WNV64R6MlXVIK6zWNJsNoGZmdLIGL15L0pWDXaqYeX3uryeXwdCv
fiqDR3zyAIS5LTOC0AwWyMbEMAiBMhFtVOh+rqPOeRwtGK7xHeyJgZ4dN2YSd0dj3HRBVaxS3PSg
yPRXa1TUXyCmH2/MhmHFbsZWATySbKYuNJY60wRwU2Czvz/1Qv/91FuWsHBlmSZy0Jb4+dRDHi/V
2tK2rlXr9xskgRVQU3xYxkLLX4oQSZNxOdEO4EHnUhRn6mGB8wSqNgNM7M+9isTVdrEnP83TslFm
w+hqmBVrO9MsvZfIL/RFYITt0YYl5j7PoJPRIzf1NED0GafXeh+7Qn8aGO+xK3PhNKKi/kA/M170
d7UXGDshdNxzQWmw/+G6dIxfT45giPri7AhAQyzTMn8+Oa0McwnofHKdFulWZoKXn4onZCjSCxxl
mwuo+o90O/TLRFvRLY+KYy/AtZJLn8GrWPecN8SA66VlxglU03Bj8pISZg2mWX3R6+Joj2tEPBTv
k4Clz6aWwTIoa9G1T8W+tM+elhZnAO1XSNib13RU08+hbQu5g9DdUx0kw8J1lUH/kVppQOF3K3PU
5UfUDK61hS/A2zPiOYJTwXawE6j2uwkoj50LzQyjDYt56YJF6FVXeNeb11/6Cn4uLX0r4dzxy9Ke
HOb02nR2YyPZzw2NAjupRdADy1924ML/XrRO/FCNG0QKs8IMIACGQuxbzawB9XAXO1nyoNe8WGl8
SJfUSqPbNppGpxDvvZvijSLT2VIXVfhJXL6p7PGuzKsVNeQ68/7hihDOT1eEyZjk+G/CMdsGDdk2
xp/TpzsV7ix6DykZdTXxiIJ9HOtOLYe8MvEM/fyJO6X+RoswoTXdQZlud9I8B0s0rYAVZBAeyVV2
cokl89jJHpY+Fk6WZbNqdHvzAQKE904ewFwmzPc0iBqo+F/rpskUC911WUqgbHpDRhu7HfieCcn3
9El0oZHPEr8H2gqJIrYRMtjemn/rM1WIol7/w73n59v+eDIhAGUJZklHhxCdY/18MkOvYDyKmXtv
d2WPVGzszDj4C2fd1xyAvmO+bCIneUmZuaS1LvUoCg8svVa0ULiF8CzSiJkE97jJNiXyDON9thjv
rp82IBkdmxrmbehA1fD4QNCJewinqSGZFyGHvKvO4gt3Qn9GwRZqYLH20YDsjI8oAWTdNVEn8yDL
oGXjOtHFAs7l78+KY/92iRnCZqbNdUjuMmH8clawohIqqSLrnsEu92iMhhmQNgkBYRtdbkkTVVlB
sOiyi28N0eKT9HIKQwOSS6Y66OeBGCshJU/Syq7dAwfXWdWiLAINWtxxOScoYGpCngNWyGpvjojB
QK3tOrOfb71KC+g0m8G6sR1DQ5kbQBTD19SGivVY10owlLze+K2O+mVjqGnqPPajur6UWGoL7aUY
5b1nthrEFbdh+IroKoBSl5VvqcXP4bHlFrDhotZPvR1RljDIFc7Bq/XxEuhfcTllq0Avh01iAqgy
1rO0s3CPQFARqil444dgvwQY35SzpnS6qz4SSDIQkZG6xZvSWBrb2h4OSlGFsBwswjyVQN655e4W
5t7Zqa58yMwPlbuXsf0lSurqnqpSPLoWEXIYKypSA49AoWL87e+vEd387afjwG/D4TAXcEyBt/Cx
/dN9qHcYHne9kd97Hh+jzslzUBb+16QF6NDtLHZG5scHPA8AYOjreV8zKGIgv+++ZEgrreCbCpUM
2/Iffh7pFA3DC0x/cGLNB8cVWixWGxSISUGulorSH5ZeVg/XxrOhKqKSlT864mWplh4hEwuo6VjE
G0a1kfaocjMW4wLio7k0uw0VQTT6mJKKsEJe+oCaLaWBq5wYQb6rl0t/sKpP1GuwxbEyKoqJOIRA
1bCNBKhuE/XajCEkAScwPlGv4TaX3rmG+Yl6namuXNZtXE+7oP30IOYA962H9ouu2/XF0h11Fzbg
v3Yg8bwYtQ6ncMbiAxAK9gNX+db1Mv4CVZFqhXuqu6ZuQQD98wy5rraSwDs1eIOgektUb7dpDTUg
AjwOp2mzOlUIxWeHshYDcKOwbuzzxnuA5roAPgfRusIut32JjABoBfYc6hf+O5ZPySwecvcxbAZ9
4WpddJcAG7qp00bf0kxmhQzgbaaWxereyTqQk+GT1bjdXIdpHILT4CbLcUP1ZlH1y9I06jm3ho86
aqB+HUYZjBnTHNJfw8SqvJMKEZRE1PErBOB35AxZBdXe7AbnBSBGax7YvQf+BOxT7argm85HwJ7r
hoEjkPGr9Mtd6SaPIDOEdwy3w0uPFyN4XsDg2kybB+S5FOzsVPqQxkMJm4CsWVPRyqN6WzYAjlMR
JszGuSzZKqiN9IIIO1+kLLLv9TyN7lhur3nf2fdU1flutXB1d1gZY50u8hLOHVN3t42Sk54lWwrW
wjQI6oaRtaWAkUcZsrGu6mxgoxsGQjgWSxLSbS9awi9+YSKol5Zbwy3yH40evhnBIMF5Ld05XtPF
OedGuRZRqQEPNECuASzOVebX6f2f5onCbRdn+RoBi2aZN7DES/zsPhvZKIBBwiV5JKIkWgrTxjJK
8JNCHW1MGAdQX2vAXUr6OXLyXf9Fpuli6NP+MQhB0JC5xZFrwRs7VrcCBI0UD9JR3NCMsgWIRd2u
LaoCGbi2acNjGaT5vOTMuUCf1FsbMvPhOJP2h1BHdB6QRPtq6UgUWKknv4JTtYxiJX6o2tk3FTIy
NBxwAOcilOevAWgaVn9/JzR+fVpi1SCYwfBgsDjnuKf8fCNEGCqv9E5rYBjPEWJtXaSXiDIAuamz
49V8A6kwRESoroF3lFc1D0Nl5TC8gUq+ZWf8EjQJ1gNtHn9LcVUCXCaebz2A4VdIVLv+xh4lVkhn
pYbIKt5/GmdJoir1aGBLn2DhCGPcuSrLeFpHGEAfz2vRh6faq/QzNTBkQM5/fxr4r+vS8TSYDOuG
8Z9l0Rv2p+eB3XXAeUtWnz4w7bYzMknxk2dwPoaIF8IAhj5AL/P2o4+UsRCdkf96M6ARWQSQP/36
vQx6dsiUBfO/P2TBf1nn2FxyKfGXk7h5iN/ePME05TAa9IPTtKAfXLuAErryXxETjsagPNR2wnXu
uGz9VzU94wsOKNXv1Qq6jVM1M2r/FVYbt95lUNkL088TaDQtKcwZ247/qJvQckmjZe+VEA5GymOR
hNy711T+8QlGCGLR1qB5JIqLRT9+uvVLYJH3D6/j9P5wi4SYeKbjNVjgxcKwHMFQ/vlybvuh84vB
DDe9C6qXOTdgytIMsNq2sdBEAMm+b4cWhroj4aStwzNAb8XTrYeriQH5Ib2btcqFa6MOKoPfdbBy
8iAwHeGZAxZo6l1NFue7dmylIm0UEsG91amDJxi8qv4zPmnNEDxhzr+ydv/314A+Rhd+/rr48Uob
KiFCt21wsn7+uqBaxD0yWWozcbiMbD5FZBDbd466SpC4hIZKMW7CQZXQAUd90yfgtEGgehZaUHFU
dQNhPmYjbK10Y91Dy9nD+wKou5/Kt3bihMniH65m/JGMMRrw6cuYTMc3cRxDR4RHSPlrFIvB1Te1
fa9cR3UodjXswudACgHB1prqix87kMAD8FzaBZiSovNnVA8EkL2CFiMS0H7ifXFYGsHsyLROHDmH
xxh5UeqWpGayVx7CLlRMTchSl0HLIOroY7XcVdkOGbOvAFsFP+LshEUjnkiJMpCRcuXLKDU8R2Sw
vhduVK1ilueHKmrsHZLI7boqxHAGN1stcCvXn8d5msr1fwzDxzy6BqVHC8nELDtx5eEBAgXJ5gSg
/VGqMN3p+HXzMTxUQ4FK1cdBeyygu3GiXlRNxb7Ohw3Yz29UT1XUSJu+yd0Fx7J/Pu2BKstxypJ3
zaxOErWmuk87k3a1rvug3H+qi5skPlQsX5htDr9JGkK7MkH+WutREX+uoz6aWaSjB1qDgMXvRw0r
arwTSuassdLKt4pBBTECcwwujhz8TBklC7D9dPMQZDrC9SF3IZNXa82eyqlM1bxS3Mfqtl9GbmnB
VW0I+zkElPFEsar4ateefRyEe2cJD6Wxqo5cPisrZsIrxIyRv1Fir4n4x61Ha7IfEMG2cWsXIdaL
GIlEnL2tbNgs0xzOOBGE0yFaUJtH6iGiPNwgNo4A9NhIdUYolghdeedpT7HTr+K+HxbTHD5WvMEQ
3NnF2i9DKMWN4/RSJkvucHs5zZC6+cWAv+VtUpsP/gJEz2xNs4ohc09+pHbSZGY6Bx0QjhSZ228i
Nu2nUq44wLrlmbrTPB3S+rMKQpo7KrqeFCNrB7jO8RBokyvoaUSWfqBRSiptU2T4m9BRUZ2hg46A
XPeJ+vvChziHy70FnZu+c1+NtPQPEtpwuMc0K90T4h5Cj+LeGCCFBT8JZ1lZppfMOy2cwbElvlAX
YAwMUNjgRurrerrUA1GtnQZqwmX0FrVRtOoG4W+FpmdP0eBiAWJHb0BAlgurSvU9XEe7e61pvvLc
Dd+Ai8JSIqn4SSonvMPq1JpRQ2J1P5rc1i6+m4aHoayiBe0AkfG9HOGMadOfINUHGfsOfwraSeQ+
pJljQH21i9ZR1jrrUmjZF1hvz3tWuCs9KkEtdZDG0ap9G+TIPdQIBs5xdwm2PLQZONY4ZYg8slnW
+Syfu7iJuVwlF2rllt8sLLz5r6noaQ7wTDBenaYqcA3niNGcpFOzKwwx/JWrI5BHxTwp2B0ojZup
b9WBnw2rgHTllsY3ms3ObG0Nk11zjrdwftW1TtzHxp7appoETIgYiLfpUKVWJTu8s8BqZTxyI8L7
FUREQBsq8dBEPPbjmMeYaIBk3ZqOo06ZOBgi+Tjm1pJ3gBMn0zGPl8MK2gbpkvYamUCwD7aNTPq4
g3FDx414czsd198dMw3qSu23Y1ZhAcF+5N3uqqRbtVporuvC2WbIzYGDVmcAdmgNlhb0sY/qArBV
5EQy3zY3DrVILQVbMYlg6zb1rEDqCEyp4No24kLGOVogqleuL59Dw4ORNNUxyIt6B/o41WaNzmaA
2rmJFi48Hw8AI7wGZQ4+RwGVNyxBoit4l9E1j+FI2ToX6gDQgLFkoFItqZixUL/HYOpIQ+AAJhet
1yYrqislksW1P4cVar9Nm2j+MQzzll4FXE6dQ3dbb6IrU2Z113NrfesR532Nr1mnG5qrHirniDOS
NPM8y/bUj4YWqoMdG+vKLdUlHWsPvQhehnyot9LIowUiu8FaVJ25Y2ESH1VXYKXeLdwk28owhb0V
S+JZ5GX9d29YRYld/uij4RveoPUnmSK5EBRuAkw4hO+GUuDFUq/UpXOhI5M0evyqc4lcMQYBMIs3
nUp/C0wDQvzVEN/Tnrs+NXdB0FlbSAOuM2lBXkgf7H0VeN+NVs+RJtUgbmlJ8+jjqbESmeJg08Ey
uw9zZ85cYB60cpkLCHNEQFm8ScVOkNAe05+I2sgOJzkAUMDz9fRdq9W3HM6uX6yOhXPR9u61hD7l
AjYMDLSP4WPfYPFnu1/269dKXsCHAG3O89onoIRBcOZAFPy0P1h0g8+XltnK6TMomEP9fFVAA2Th
RrDQSRqOBXff8DcQ82Zuo5cvTgmqvQfVuA1DLOPJEdYuj8dZC4fP5QCjI6Nr+F3ih8jl0EjEIl0v
76+uw7OdDTPpJQ2Ik/WgB/IV1JIIBjltuQVMXz4MjnWm9sEKENPleXvyMoTnwW6E3/m4p9hREPoS
9gN+dtW2Y164yvXCfXWL1TTQkM1Sr4d0xxkiXDD5+zIdCFCzMy3BiQvxQnDUkb+Zp+OEAC7tUr9O
ngbp9RsdVPBVXNX1S5j1M+qgGeDnwbsv3kN8Kb93JMynaFelCfJ2iVXDWQEDcbCggLmgBs0sVw7u
ms+1NMRaQqp07YWd9pwK/OXHfULiLl8MnoyQwgXiBx7J+XS6Uhirz4B3UfeWBocadzQRphFFAMQP
Akkv1WCpdTdkxQYuJP3TkMJnZTzRYQxdBQhgxkdr0BxA8AJ9NuCR9Ihk1WPew8HDB55gk6oQtmFT
4hvZbxPaCYhnWUhdjkIw1MCVfdU6mHOOT9NCC8z7bNzICGu73Ai0JT0+fadBg/zmWV05PVCz2B/W
KXR/5jSIejVA7/ZYTh6pZHW1A9eNFo/hNNXXWObyHRhUMxuomMdIaNolVNmeu4167uwUJwdkzykW
WRQcMCcWd0tqtWIVLTSk7rYUfASS9EeUSXai0jijDhTFYzLOCHk6CKsjfmnm2O9fZPHIg98kSCEH
YE/loTYbrE6bvNM3rV3f6WMDuG4gkX1q1rpsg5u+tR2yAB52wGXJg2vqf33sPQsuO0P3rvhrKxTE
vusmRhDMMcK5Z3vVXOIZuc4NJsI57BjXeiONUwm+yf1QMO9oxOzuo3OiIeHX1fFiKuuIF4KhmVdw
uhknKxP4kLLgEvlOdI/UOAL+nvO9tiK06bWMl3pV4jKjHZUi/VZnFV8Cic6WwDsbUOKygudIadYy
1pwUxjYo5i0k2V0vzA5U7Ax9AwwaVlGpa16TIVumfRI+K69AJmM09cJCOnyGW4JcF8z9aA2iLlxA
sanfUmvD7DeResUdDdXUcjAYGAtRnp0RfHmk/cSJyHd0UPE4Pyjjfz4oao0RfaSD0qDwicVCmK/d
fmAHQnlOeM+xmCABPnPxJjOJBVCXSUbgEzJUaS4C7GMnm8QEbhNNnWhOf+xkxvGwyCu1xCv9HLCk
4AocyPBoAO0eVmAHU4m1KZZoUGOnkuTG1hhYOJWirD8YKm3P1OZWzh30uuQdlXTFrjmkJacSUJXP
dWfzE7UlKv7KPdOfVMMZHOaRGxHtcdoFK6IZfhvugbTBIbBazBKnByBkPDi3TqFZwCO5p9YEz/kZ
jwXyNNQK/3f8piIgbWvFHi3bieYxO1ZWEW6RGksfBssO1qHG+IKKKmLVURbuF5tZPq5i+JSqHmpj
1Mgq7Co1SmeXlFr60IVNukoChOiptXWN+FD2uKNNYyvopMjogbrGCaTKEajHwn3cqVe3zRKODxGy
75jIgQLDDuj/qGjLU2TAWiAKY75Afr08mTl8fgHKwcfAA8aih2PDaqrMPQdNecnPQdyILUIPPSzh
xjkYgCCxEX8pWm/bDcCoQxwxuXKnjU+5752YxrUUYNEBL2zcgJ3Q2Gr6ZbV3eyDO3DhPr1QHo6tX
M9YBxBqrfKeFafz4ItTTBD0Ha0FPS9x9Mb7jgE65HswdqUgj9GzlhQ27pxruYa3Xm1G4ojavD9sz
wiBTd+rRdjC8rjNEkqgoEfaEcH9zP9jdK6RyqgNVVxpgjbhAmx0VVZkLMI1AF6AibdpCfzCqKDrS
npwB9AofTy9QlnCgtGHmAt4bC1wo0bkVHVsarG6WuNPkq6RK7QUNbFKu3bffp29b5s6w6EE2BywP
swyBod+FUbDWvT65UnczQWJWZ4P+cfhSCbwDmc9OCL+pOfii4OOrOZydoOxtG8Y5tEdktiZ3tyr6
FHb2Cki+7kilqQqGG0gbdt0ahNqP4dD5NwAd75s5lA62XtbZy0iA59ADBXtuAhlPG7eUo+GCu3Pq
FDIzcQm5u65LPvoZTt2uahvGfo6X+Ys2VPyIfHZ1BBIwXoRd5H1ztxRmvrUz0fxtO43HoznGy1+U
rpDlshc5UkT7ugI3n9zRb0US0bkVQR2C/MzYGTRFdMby+/HWSmNLwDIXhcO6rUQG6640+A9KCVvS
g0RbUVhrSglj1XbsYURwX2EVSr3cwH7sW+gVq7h1VpOHks4fm9qvLo5w8ktkRE+EhMkCJVd2ljmr
Go9OpGT/P2XntVs3sqXhJyLAHG7JnaMkS7LkG8LudrOYc3z6+VjyaRk9jYOZG4KVuCNZVWv9wZ9t
aJWQjMv9p85WpjT5RbBtSdNYVKCA/tNFamylk6g3SOFM23ks09l3vOIB3cPkKAFSH3USJmVPXbv5
MHfD8xuASDWhgG6rLl8aQspiMYHsFhBn0P0zXmQrFmMYHOPrkKVjtJsi4nSVMqKmqemlehWpt9XI
jj0Y62FG/eIhyqsfs96kJ1mS9W6v/xoq6+RBtZVpM7Npu1sGWscx4tTn2WmHZyvt221Xi3Y3rkVT
0ZyjnURxIFtLM/HudWOeZKOsqoZh4xmq9ihL+OUgzzvn5RkP9t+vpmq7OGrsR5yyuyclvfZ6MT5q
q/35mJNC98JO9WWbrLMjBRureCQgtPaXdV567ZpevwxJfvscaM+T6sviPwYahUVanEHwwUbCFMuv
V5IDkrwID6XuutmtYJ2A6IJGCCtyDopS6OciHO3/dcYKf6c5IeivjugRkTSiFCsLAXjAWA/WRZb6
SbHOGGN8lyV5API/BwlO53sjHxHqHtzoaSCeug6WlwnjTlnv7ngztCmq2+sVO2FZl3FUxJMtAEll
BR6Qy6suP1KCrPXGFLaLBCpfnzwkTXPODEO5ytI8wqOdRu1VlhpnHC5N6S77jMzZJY4EjpLrIf37
zIq9ft+l9bvskWn1rx6yOGdZYJlVgi2h2SFBCwlowbLW91DLvo115t3VtSFfG0oTMCuCsND0y9G7
Qzb+NQK2619LpUPXsbLjsEIUDG0xH03ULxe9fcpXmILDo/3QVoRRZAdZN65iQApY2I9BbamYj463
K5yrbU2BneoxYOnCvMnD6E3YsOGhuxswVGJDT4NwV6DzvLaY8Bcng5Ca7CdbARc+D7iyHaSyVuHZ
WKLY7lkKa3kaGvu+bJDltVUJoz/AfMK/F3gJFd6of/k8i5RZbKq1ToloNVPv99bPflNpXTC7+SHG
sX4nOEs6hJ//Rt5Vf6rJRsr6Bg96wmZtdVCnuH4XbJPyqbJfh54FDxKcbLnX+s/hBS415wZo9kOn
o1iz4OP0lY0EAujrWbPWyTNZJ1tlv3FoxD9bXW/8NbZswibwRqHvlcWAJNcJRJJQ4j8BQNnKqs96
eVbaXXTtXbPde1a6PJtZeFUw6fhzPQEyOcoTTOE/apwGJ98PK/KQX6JPenFSGu0hC9lDxPKXk6et
t2DW484jARJ+U3s9yAZj0cXJ+88Il096+6ACORi3gPEwlo1eTt1+dGvtmZ9S2Y9ZVGxkMWtBGluE
bXxZbKeUbRorhaiJ9T4wFH03jkkCdoihHghHv+bOOyudoT3LCzdJTWB1LQqbC3sFsfaQCC86wbP7
gMDYthL6dPNWclA6YRGqWtFmgPVEKjvsTOMrimFIGqZ5FWheZn5V7IJorVLU8Nxq42tTte+zZWQP
EfHP538ZpGizuilK3b4W2GorSpKyVtpEEahL7phNLE/GZcOMZR9sw7Z2uaIX+xmMN/FxJl9ZNFqT
ndU6+cpih59qsOSifpznzDzpmacEyEDNbyqiScHQW/mFkMvwFUxaYeKZIHuJylSgm3nTm+ci2ovg
U34xBkX2koP/rZehwAUpNFsQDUmHr6ZylVeouv7Xy8riP16WXm02lrtaGbUN+cP89nlIDPTgKvX6
WZNrzOM+mKygaazqIhtwFylukN/7i4qw71uRcy8zz7zgEmYf8rm2dimZz7ehaTfZillKHEwMoqpz
LwlKsPdpwPL8A8zEyLBJ0pes7n6N1ML8Y6TskP09stZz42OkRDthMfk4l90hxqvie1vsJwSr/mpw
ovTrarBfLFQ6tuUwxtemVtJzo0z6zrPs8guRFnJbzmD+0S+9L0el5fzeiyX+2hGM34AqEzdhklrV
LOJ3kGDTp6QNRRDlWf0jHl1UHsicpSEzqlK1b0vs1Wi2tOKOXORwdJvynUV/vqknk1gUxkvoPc3u
NxacYGr7+K/V6CSF9fZe5JoThKUVP2hdqB9cN7UPpaGRJAJ/j03vOL2bdomNDXOrpoTvPRNCr1ne
Lay18nmAQhBUeIQcNK8sn1VSVdA9vSWoTFE9j/Oo3jvcErnvymfZw5rcQ7TM2YOsshuvDRLXFUfZ
f4kGa1/nWraRrQTxuxvyaI/ypWSVK6YNVjv9oyx1wvDgG+FjIq8dx42ys/FURhqWN2NHRgkItvom
+05l3tzy2ILxHSsGZjpx/kzo6jZkRfnNiMFIm0j6nBrXBVu7QOpotfLbHM6oefYmfwq8PN4q9Yfs
rmhgkyaXhb0sosvglN34Xhp9fcBZr93JanxMN52Z5HApcv1Y6qLeyosOinUquRmf7aKDkmeYRzBk
6VNamvj2mIC7W2fAn6ocQqbCmrmaaPJT1YEyEvMAyasY08COmv6AipdCgnQt/x8Hf1xqfbV/vYAW
4QKadCXqK6tiQwezHz2Ll0RDjKzXKsuX9YU2LZsqGo2Pbk0x/datc7Pfu9kslo4q6+TrHEtLcJKI
f8Zp5/mto+GX0C3mVxXn3QI96FdV9cTdtmvhL+tDlPXBsPfgZmxl0a4t8vAECi6yGBovQ2R3r8Jo
zNuURylpTC422BZk4h6Jw2TwbXL+f8Bm36h6QXACYNM50Tzvm2ngJod1ovqEWMuwm9JOOYde3Z8h
d7s7I66Ux2RG8E3A8f5mDf1Nl+OXFBmoMW7+rAosKianG1FoxXu4Cr3i5lRzf0TGej4kYdvd81lB
VRgrklcSRD/zZBB/RerB0g3eR63pL27mTrjRcO8pK8ksSWptDzOgP3Viwa11KKxtjPbns7o+KNi9
Tz8Uu0XLmpgYfpHDITXU8DArTbTpWt14KeLOPVQ1QQhZnIGUHVIlTT6KmJwaB91r04/iGHGX5lif
bdQyMV8ydSJbbhQF8yvFzkominb50dkhXX2oMVL8aLWbqDs4RIQ+xorSYZ2XCawG17GVTfaknTXs
H9d3Bb0nxzZOGT5acwsiae+qqFCurZ5XxYdIU+aP1swLlX00aOpH65Il4Z4UO2SM9cqNQyIES3Dj
o9XScHq2dATH5aVErBp7tUNHVRaZ27T90rfIFqxji2lc9roVYpqyvq426NMe+zaoWnN7bN2qO4Rz
8YL30DT5sCzbqzzw8/46S4y70y7T5Z89ZDcB5dUnkZftZbGtMBkuhIVp0mofmZu6e/WWDpxRFd6Z
fA0HcRQ73tUR4qeyUvaTh6hMfjgxyFJZko22gv5kn4+7ZB3/2TXJiEVlCbmwzzp51unqs15gafp5
7RZn1rMrrFMbh8x4sluYwLmt0crZyAtrOQ8fP4Y9nsOyPn++WFhiP1Ir5UPKhvy314fC0SJyVCRb
2ffzxRw9PVpuW10+6/tIyU9oV7/KV/68dlzobkBgTPu4hvMldDSooqvdijwoMU4rwsMle15ZZf+p
zjJhdb4s61hl/H1qkUpDvwXJAUPJNyoAi8vHqezaVZniiw4/PtnyXy7XZfFeDyNSC+tLzut17Khn
VyTL5qy4SIx4+lZLXNZm6OB6o+Yd64h/uSzaVuqwbxLlVbW86LXBw03Wa5NrHOtGZRkL+OpNa6GC
2S1wZ1DO5ktONEDWp7k3HRcxQQ6UF8eWhxwJuEJiICxoNVIB8lB1iXdp1oMsdp1V79QQorisG+ua
JDU5/spXddUkMpU418TpnGuatZveM5Yzk7BJbGxtsENn2BL4Yl5JC9bZsqNs0WJsG9feYh37WS/P
vFD7NUwWP8Y2kXUySzRXf9RZu59nXbkAachcM7/Kw2zGCFatB3km62ISRhtw0E3wjwakxiEgrmNl
50QZ9rNalad/1Msecihp8nDXsFz+eMV/ezE5Vmu8HwQQ18gcod9sDOedutojzusBXNevQyUNFDNo
JUc7UreNLH72GY1IDVRPGfd66yS+pVkxhtJNdHSqPNuPIspe4zB9lJSSpQ0T/hbd7z08wOj/vUeo
1N1mXjrkYT0URL2+I3jVRcVFV52taeC1+1nlZAniCJ/lzxGNnvYHo6yv0GPyi6z/6OzMqrMZchzt
rL7vHtCah9li4tgxETvxSPc1zgFbqtKvZ6t7+KisinYPoG8VcqWuXA9tk8Vb9tjqRl7mo0Fz8I9J
UdNe1NXGafV2mpRZDbIs7IPPusQVjvNRLqV302eTpiGn6suRsvK3dlluW7Qw/nG5f+04re9AtsiD
vKKtub/qPovcdUzsso9b1DjC7FIIaBuPjMvkV9FcXSfcGMnslLV6ruGmqIagKFv6sNX7TdQ1cCv5
lXey0m7s1RRkNpJN2qB9aoztUx2rPEv02Dm6Xkq4ZGzSR919k22yBsRpcnCIPAafdbaFj0dcwKbT
Uqt5EmAFnson2V0eMsNj2a66zsdryDpTqAmiIaI96KU7HrRcBQOT59mVYFx2bYl9HAQqEHVYaiP/
XZejbJF9wHJ24LEHdJzX3rIB7qS2KwcDybA800+llQ7tc5hj+GvVWOF5bvQlt+LpXcvBrDdW3pGH
rjGlyyIAEkU7n+YaUj0Lx+gBIU0MGhUYmClbZ3/MzflPiPYBJJQx8rN+BGtkeGCWTAQFsrh/VkKS
eIPRIN3hIL2tZmlyVNZ1F9ylcmtM8/RctYDJYxtlfc1Njx9XwuiU4EqI4GPP7ZflxS1cckRUu+ps
WDp5XGfOKrJD/ynLM3lo47Y8mK2B2FMUXe2/D4TW4L5PPNby2NX3qtu+y8bP+n/0XaZarNi2f73G
51CRusMJT76tvPZnvTz7rFsqN77EyGav7+Afr/RZJ99MuiC97OJC+HdXtzDjfW0XCG1FVntFGBaj
eicydpObt9smWcDv54+eA5FTKTv3uSr0hwr7pbtKIvW57bXFX5wuOw9j7j0vYd9uiLs4fAe0mu1o
7wyW/1t9LXqrl+6iAMGRV0qGRsM3RnyXjRZSQU8htwtr7kuTWhU2bBG3Ot7rHMNVzpYMFFgGWZan
yKSPJxCtK+9j8l7yEJ/vbBpvsgSV80teqOP9oyRMAlvu9PBRsp1DvpTqoyx5KRESG92AwnC+gj+H
Njx2y10edICw2yI0VCAK1BW1+auhAVGJ5YrrbjvV6m0Y/msLoip+xBPq8HmFGp2AexKJfZHFmNH/
fWXI8d62MEBfephwQnfKzS3aY/ZDB+jmwSyd5DCbDsyyoQJash4MoiLXHOt5PWQ3wqqUut6I9kaz
TCxPKcm+SWzqfmPH0NWx93noMU1KlOmixvO4yYls/UCFp9bsHw1Kexs1zfWLoVTObR5Iq8mGGrY5
vp3q+zBacDiX7ieELHc/t115yjFrQATw8zQBnn0irdsuQRLp5anTbLy7JiU8YulAzBlCpW011bMY
gIEzwzdHgnvVc84CZ99ghb2RrTnkwmsz5q8Eo7Mu6MfFd/u4farWpCoqM4tvObg4DpGHKQAMKWxF
+kI9tVq4fBzSYvy9+ENZ7ByhXyU6ExWCl7KehUspfivKhn/UZWu/yi2woJVDtKXb8myxDg1woEkI
Mh5zLraOUBtYsXHyqFkNTJi6rX+0g/3sTarxnPaTeUgdM9xl1RB+VaARTEBpftQLkqPFMHe3RM2N
60S2M6ibqbhPsVDbfRTBRCtAeaGHMYZHrU3ximz18EFfD+ya6tu4EtkSwv1bMLAs0tsR1xgaZTem
6J+Er5OTvIY8CDsGBB7toKWCSxPmgrc5UoamMX8zqgqlTRLpuEL1yT4eQISHgyVuCToOt7IWaL62
oU0kguJng1iLudkBfTIwYfpsUGyrvioAN526QDm3aJ03IwrRWhaNc7YhFn8d+x/2Wh3iAXXs1+Ag
WYLaB8EcHTS4rihgjQruqLZygTxsbscoJ/GzNsg62WppbHMRa6cPcNg6QIPQV/LFuXsdCHHXMeMf
6pw9tXWtPFdAuw7tYuq7rC6Ut8JSAtlhxmF709epeZEjwwKojrRewWbkKddU8ru/rCA6K2O2S417
Ylv6nYjkuItyBQeRv+vkWZOIOljDGbvZmwc4hOyMhnly+WMyVh6sJtNvXvksC0bJA8LPAf0dp9L5
02nmPt2y7s62Jgy+zeeoeh0fGdXgt3Po7GWDfCsh2AcsfCJE5ldXbAcqvtK34nXG8/0+VFrkk9An
4Nws896pW2cru7khKQLb9Jh319b/9yhriOuXHvMlxdCHB8SJhgfYCEh9GPgkk0m6fNb3cUGieFlc
toN0kw1ppqoXQqxHOUjW83kRfejGNcTlGHey3UTYR9f+qlrqmxTVSbw9ugPOTyVqke/X3OrVaRV7
M3jg64xIdMcWx6gDyCzjblXtr9F8o2+gh/8yov4nl4uuHzp/UgHQWaVphIWLUxxi6PkpDSgbumG6
F1mqbvRMAwzcutdZQ1VNKlIlg76P1Ni9ypKsX6tkL28R4f4j8asXJYA/0xZfqlkPH5X8CZAwlJf1
sGDJtEnqKd7JInDR1Ua5nvd1siBs6faXVuvmu7XkCFmSdQ+gVC1H2Rg707zDhbnYylb8bqdzXuDD
I1ubHEWvGRyXbJRVMC2A2przXZaskBhD2F5CtjeFvln9prPVTmMAULrJAKQHsvjpV/1hdCPL09qn
rZUukJ7WquNOcKO1+YvrItupKxiZsuRdviiwethMTC/zWpJVqq6/IhObXWX/lr/sHpt4Zp21hwuM
6HEQJgF8LuZBpkBkA6SYjo2OHt+wx2IJOPH0qbLHWbVZPZrxlbyUuuENjY/I2uksbH2em49TM1SA
K/U0mPMZvz1lwCWgf4s6y3tITzYPm0cHbnc2z2Rbs9zZm0TXd67j2TuzzN6qpFIA6dtKIEhPHkjH
HhECjh+9kIe7Bkfxm0ug2+xQaNZ000Djwpxu8kyxgBvVFQKOus3Pmihjjn17tYoeewHxJ2ZpQrFE
zpiSRzXE7bgNzY1b6kRx0xVJfnCmx9lbV0Qe0r4Rr48ExlyeDL1Zghc9huWNfMaJ+3/ygbH9USKx
91SpRnSM3PzdG6LvIom8fRhr3iENFWJbbIeZJWP+RcuLFc/Z3l7RDG47HZOm4rOin+PG2BSblj8j
J/VQwUTcCWQP0hD0ea0994b2zdN011dBhG3MPiTaqTh+Y5AgUmeAP2PUB8PI3UOUoMBzqsO2C80Q
9cHzVOTPyRP6+iIgAJGI2AJ6diCeVlO7IdOxHceeeVnNkvMEbNEXZXftCcdHROz/TK0Cidna6LZR
qdW7qlNyfzQBmOrZEKArCdApftfsfvne1f0e/8Jju1h3o2rUs9eCbWVyGrZe3BS+Fs9/hf33pkB9
mb3vT6Sw+S7ad1QG94lXfB1ywCR61UPFLZ900Gr+2GAurytfoyINrKZmWqk77MeE+T0r3tD92hl8
M4WHad7ktD9Vlgkby3yFDVCfgByzO8HsxTeTgZCBooyBvhQZACvrmx7rC4Bv1pReXIqADu+QSbdV
wQQ755hN1VV6i22Q1UtE3s5K8SiYyn4PWvS7MhbFcx/+VSOhu4eE9qIQHWWdsNyqiQBSHq+CU1PG
5LE4G1XTb+Ax+SRLjSoT4QUgkuPPLImamzYbmKFlz/0waC+GcxpAUAZKKJ41eCGbEmWDzcQzgIin
ecRe/GYu06kUKk5caX4bOzyfNCgy2yXlxyDRO+xj8KSnODp6dbd1dMwTw7LBIsccH3stblh8dvU+
thEdHIb+AejHxmzmERSyedJKV/HVOM5B2vVfnKUkYTmXy6YPi+YkkvHY9GBzkVoiNQt8XenVwzjC
MSvNAuAruC5k68n2xw4WKhVpoq7HLW7AlSEO7ZvrAHPGNUf0tb3v+hjtzFgNbBCQAumFw7LAYzCx
APK1sNBObMvdYOwVlu5hcySG7Zt1N4PiUE+JJ+CH13Wsb+u5bk99inD6XZ7W8N4y/7e2RVepKEp7
2LdqfywrAl2gIxklr6LJ5o8LRHgEJaHu59My7iF7FLCdzcbH6n1CR2NpT8KL9Z3Vq3dVr+oTQPKF
Oyx2sUthf7xpZ0AmvT7/ZK6yocks3mMrVjV5VgY+s190snXEFYooCCsHD6rM/fMJP6f3xGUDNzt1
7Bf6D912voiw93VyescIrurWSYY/qpafR3jLQ2XaCPhWaDeTgS+LVSR78O5NlsboB2O8aovnIl7q
bdYDRG76n7mDZglAXQfZ1KraLkrs3ocmPOaLq3wJEfgN5/isGf1LYXXlDuWS967IlK0Ttvx4CDui
/jNcVVsMpPBJVGtt+aWNh29RY3YoGcb2PrVJqFRjvwuHpgh4v+k5z6e9F/OF5BWaLXpuDde65MvS
MvGcj+T19ZqtSyj2aZLvFgLKB1u0lzwvkfZJy5exUgOxesPgU4lNFJ5pZDTTXVeGl6ZCVSLlZlS1
4aEKtbdYdwjVtM1ZZb8R9MswbGEuWidFVwQx+9Q8ZgKRi6ar/xJaWfp4Uhtq8xcqPYk/mQnW5G2G
YWr02BWGdkCht4l6a4MCcum0X9RMvNamGvueMbH1dfNb7NjRrjFG9IUjsKmNlx91jUVC6qZvXeMt
fp+6c+C0l6rLfNeebV94BYbveeXuStI9tx7IYhO13a2weqK5yJEgpgYPqxMqmpRt/0JMP/HFYL0Z
ZQQji5DTXajeYczQPHHbU6nMPz0H/SvLe7fGHPtPYzwWZJ78WJAuZnKegtkCzlfqnhsQhp4O7Lwy
smuo2WR5fU7GjmewO5k7zDN0v1+dPo1Me4XQPYFdbS7m7HqbpBrwzkghp4oxOcvDIKzkTHb0nOWN
DXXYzoHxDl/cFIIFkSU/txW/75q/EsN6tcb5j0bvyIHF5gUw9rmChejMxBFN26036CB8bTEb3TpF
9oysuHWbmO79rsmaQxW1+UM+g8NT4v5R9Itv9nm2zVnUbXSIWYhiJTh8aSNY2twOeg1n5VoXBoJA
bnpocje6YEsTovZjxOfFy61jyErtJOJUOyWjAUMzLpZzmaTjoUAE+QI03NhrQszXIc4jFrPQWoHH
1LthxBiRXJO2rZLUeci7KN5GzbXuofWYwiaZigEk2hksiYsan8MY8d9gRUEGXaqSNzeBxFtCWM+2
4WEXuIj6pW0Pg2LjN1Ak7ktH0j5oHKtHbT9GY7gHBmTMWDIhka9+XWp2Tlo9lG9KTU7US7vpWFmm
tYHy2vodj8u3yYLpE8NreYNW3AFOBvsAThXXv14Yb0xgOCtC1Xqb7L7Hw1eoeGta+GcQF3mLEETx
eayPb8TT2bCl9fCmeeHg56Ck3jwLKSRrcZu3qOQRgY5h/QaFbEJUG4m3SDFOGA7qN/QnPQISTriR
xUQs+q1QYBFN8dvSpVUAL8kE0x11u9qcmGRN8xTb7InDyBxuHSKut5bPep7cZgfgjL0yE9Cm8nKo
lpljXVlrE1HyHpSlUZ67lK9sNIPB5l0iMZQi5T2NaCQjCtNHxhoFRc0HaBSw3wgHPXsytcAGMr5T
VaXFOKX97g4ZKWa0QeD4l1/I6cy7AT2RDUghO8ANy/AHzcjutTU6/ixSY5sSAvYNa9jrZerhSZ6M
u6W6DWk9H/o2CW8Ln0VJ7AuYxZcsDsUDgdTeR5OKKatR1DtS6Cj6FcuDbc5M2GUzBwQSQNeh3E1i
ip2sOiR9AJmh2xmrCWpfJAGM+PRuj3159BacVpF2xIOlWr6VfYnPSLnsa1z5tnPlvQIO3vTNmEB8
4f4PFxC/c+0KPooNNgTD4W4Bre3Y2zCNIz/MCLS2DTo4gtNdkkAZEiEaX9qYPdhKetPXR3eUEbiy
877Z9GiHKuiwMXELiA8EBNBiDa2g93LHV/OSRCTTQ5eE9tNYeQTVrXzX9kbljyVBjdKL3E2KAZzf
klnetnFlb2a3GU4IddjXRGgJf7oF3EJLuEwzeaAWLKHvTplcCqMGpGtcZqTptoM1J2e4HfWehb/F
O7ujm1YfNBQzhNKG545bFXGo6g/TWXqM2IR1GJCiieOEEPLsaNuuC8t9GYksMJOX1tbqh2iedJ+I
2jee3mSYRzGfCssf5qHy4zZS7nbV9rfJnhS/IF1/bcUoAjSb+eCqd4qx3ihKwjxp1zwQ7Qbc0AP8
KRsUKAsLA21H01CmR/PSR5TWVbX0Br1xx19iunUt2UZsFL1TFLo4pubuFSH3/RApmT+46t0koLM1
7Hn2tU45dV75IoTtXIpO+dlM/FCTpRlXs6qLbTunf7YG+J0GUXGccx7Kvkku2TBOvpLMjj/hMtAx
76MKwbSi2vkJI+9wO4e4B4kBpnQfhpiuId0hHOWnOZnj2QyBb01VHMT9ZAWt4H/SV3p+UsQABdQg
MDpP5dGdB5xB3LK+oDl2Uxu2VAZQEQNLRB3LDcCyrMhEbp+bycPRZWLxpDVDu4dku40nBcpaLZZD
bmUt0MrquWvLR0UF8IbAdrt32vZdE5keGI1mcodl3HyeeV/6CZbcEh3dCNeiNSbaD3G6RQ6aFXyk
zRuV3UflxeIER0kle7V8a1sDrBzLgg03BRwKfNaDZZpwH+q99ywsTL9zBmIdyDRNGdrQrX0nVTrd
JkCGaBa1u8yNXh3EaraTp+NmKrLtMkU2m+GBL2gYxM6OQnUrnOwVQ6BpUxMy2yK5qm6zGDRhqUQI
rejVpZjQw2pDpqjcNg3fQRJupySDE3R50gUijPfE4LJTivSurer2mTX+BbPLDhnz5MHQNGVfcSP5
4fyQAeAY80Q8tuxnI4tEs+GSNxHwSrq6ZceqNjorfXZ2lRFN+7yytU0CwMYXLnKyyT0Sk8Xyph2C
HITkxnLSx9gTZ9tym22HRC5561zdDdDxDoujejB+ETnhGQ6VZkjzXY/w+9LbJXJeCV4M6Knvwlnd
to7b+NCVs13oWTxJQhFtUXl619Dd2dZ9O37RcsJCOeybWtex+vI8PEsNhL/qMJk2mD9+4adyibG4
3wl/Zjuh4HQxGxsnAyMTEZQDre80OJo0CNrpYQ7MZxKvMfEZeK6BAjYQUHvXBANLil1toWBeowQB
OrzsnuoMCpdBItAj599MIOizyZx9lZW02WMNxvPnBzIL41kk2aMS1kswqFp4Fa3xbpvk4ZehOiV9
Ko7FzOPaVIBzlWQzKufssMuEenrGe3ej4UIX1LWGIlIZQp0LwSml7anTC0BeU4amY1T7IQKre1Vh
zzLUVvNxsBZQEGaZY41kW4+hly47OJqYYaQQUvtFYac+5QlAAK8+YnnZn6ZRDCd59nmIbLM/5QnQ
KTg1zNQO4Xbw7fu5yNw9P251MjK1OtnEu3bdUt5mxH5PSCItpyRn0+bBSwrk1dyOZECfTfuaBCMy
NGeiF65PqP8mNK85pXXx2rg5AZTCHJvDEudskT1YzW42I0vcz6fR6NEyd1q8cG0tz33LQp1FL8zj
oKyGeNV+mpfixCxSsAmawq3Vl692DCqgG6KS6xNqafHZzc0yUOIyZi/lhid5YPnKOjRObxZh912o
qM1p6Rv0skZr3/A4PDVqCnYxZlnq1035nKTdH21X9B/flTyTX1O8WGifz+HiovzSi324ulHKfYY8
c9fias3H771pqmLiTXOwp3A82dELpKaKB91WQ+qf3QVZWc9JXo0iKrSgVev02HULCfdlo43po6Z4
CW72fDCSbxYylChBsIJv2zAMeEitb6C+D2V7SxUeF0joBnE6h7kfq2G4X7L6MLY1wgoFrohJfBw7
eIkKizVgsJNxku8AMQ/yws7yQtquwq/CcJdAnrZaXLH9DQ0/7gBRIhUC/fu5LDy2VqNJvAZDqhNA
B/0k4JgHlQOPrf7hLtkP4i4u32yIhtygWy67Y8p4YGGDGouj/K0qfSpPzXqQRXkwEfPgb77+lP/W
HGJE/1vv0fHa3TwKgovFXqvGALPldzYnfdCaqMJtbcVEYKRID0OdeyR16BBV+H+XboJY+uw3XgM+
Uzg1kDsOA4i/3fynwFOCDOCkKd0lzPr4mCk5cu73HpvAXR8Pj0VYXVKeAydUsnFIq/LvyMlFBMpb
aFo9HrOLfm/RhiccrrhbJ20UH2A06YQoWZ7COi94di/5ThujR4esWJh/wXf9pVFdYz+sYQLVsvLT
FCET2TT6edawttlDRHC+9A33sDe44CXz8tmTNEjsB4oIIuUwHpXSTrl13PkmZgTZLEdpWTURZ/QQ
b6iH7BSqAl3uTmFZBRnrzFdzRAtGsfyFrLOvTIC0XEP3Uy8yv6B4VFRVevLK5U9+bPxpAK0ezbHA
W1NPuk1MikwfO+82isXYE1SuYI0Fyf8wdl5LkiJLmH4izNDiNnVmadU9MzdYq0FrzdPvhzPn0FY7
Z21vwoggoLIQQYT7L1hCHKy6KZ7UDFJjzzJqH6ZlvOvSoHiyYjLOCFkh2p+fIdrPB7IwHr0QfDZG
lG3xuNHdOfkD1H995+exuccSOT80ylzdJwhnGFqhfCkZZk/OWLvXFF+iF7wzyUlbc/tjTMKzM7d4
z7fmm+OExZlXIL/4xNG/FLmPYkKsfOt8s9wjT9uDGA3TR0Vl3dN4/bFMo/BbUEYfRJL2OHCbf/ZB
+IIgqvMrC4mn8V3Qc8V+Sn2mL3kQV7taxbbNbOzvROZdYgGMUY7adheCJa+kBuG4dBVEK6IlhyJo
kquO4vzBycz5gorpfJ5JHRxAaRqHWWmbI9PHQ1EO8VmtlniHR0QqJ9Lahp39CNAfu8Kwf83hkxhx
Ef3pK6UNE5xkgv6WlGqxkFeio2rY82szqH+2jfZHPrQV6uQQJsn2k4fBqyV2Yw8doCE/oLmcvIRx
kkFuTSYGqWM7ZeldlZXDnbVE7yagvoNRVxevr5UPrK+PoWcQUoWxd/C79DgGcfABUvB7iNHUg1nr
yruhWgr2GepwdLsMZKNVRKe0Ht0/a+LXteeCrW/86Y7AZ3BITeSUejLIFxT5Dy5K7t8abzD2TuJo
T6wAjGtdRs25gXv2FpktrHcy4b9q5IMtL/5ZY0jMfFozXrwiLRfvEfPiGX34YlQ+oQ0lzH+k5S9k
BSJypFG5m2vbewNt7J+CyIEwXM14bM3J/ESI4eekt9d5Ctu3oWndlw5hiygHz4zRdH1GCZzhSPLf
KT/2JjnvhFxautvq627pKY1Sl0K6b0dvbf96Ctltz76M84iVKdeAyCfsj8XUeN0sBuyOpS5b8r3p
I5VOUv9tc9u/dZc2KT61yXmkbdLa/GCo5bhjbZei/ZbnJR/VZVN1mMIQTv1Pq9GbTAiW/akCZPeI
H9s/9fXQtQwn0oCKpZyCJKxuUpTLZ3YwC8THpG4203/qqFczi+zj+2LSg1dLU3kd3MzYAyIKXqWt
zGxG99gcztImhQo3XY0G/35tyuzkOWAY2w5qcW68mqj5r22yI2/mmvzOonW8nHxti5Vmp2m9et3a
WHHuEbM3ngoz1Y6RWwZnq0RqvFAq61EtTfXRz7yIT9/Yfqtd7UsGEPlNV5XxNvthdrQxIHopppnl
UzDtkHgr/oxAXJxjDCAvJEZgLcNOxGTvoOlef+jrlFiKnz/YRd/cm3F6dvnG3uHkyRRpTtIrzLFz
wpL/Lkey9Yy4y0dep84j9EP1qLDsYlgJ7IehHWNm+OpDMrY3xFCyO9x7Qyx1AHKDopqPhqfZmJ5k
6McV87fQQXaSC+29EdB/yNta/RO9tfwQDnZ+VGftmXRzxxKzQ6axSMZ9g7rh2awLMj0qgkyaDlGO
qfch6Xv1o3IGAKNtsrApiCSl+ENhQRUYf8TlT6PpGlbKABq7wPoyD2Z5yODOvaYRIgXlWHwnlj/d
SVMd6N2jl2ZXqUkBUTg4NVC/D9Jf2tpO//Csvr6XWh8VMxmm8aFtJw+cWhseiiwZXvPQz6HBRsNR
CYbhVdqigsku4KhHqXm4ct5FVfYLGZp/OswjUtVEJcGgLOeQItP/jgYrfJHTeOUcXVWsC3dbh77D
7sFU6vQqbRXv7X2r+I9eQw5/Kg7oJQbP2pypmHgm08lxgyU8wbAtbYEVvWQ5GVRpsooe1G1a/JBx
XZqiYZ72aqnpZ6nGU1O8TkTF1zPkWGDrAJUE8yogV+Cgz3EZO5e4YXxFsuU/oNu1SzMzP9f8r1v7
536E+HPgkIZ+kvNtHXstehvJxrGyyYY9Ck7FA5KB5tUYF/2cKhp30iZFX6jFQ7sUQawA59SnedF8
gprz3x1bZy2ZnUupq89bk2xNqV88bG1unP1SvZrZTx15O7du4odCJ2UcYta7bm1tttICIqi9m/RQ
yDCt3fKgSi+KDhim1VEdj0sTMxQ1az8CAkFHnznDSapaWGS4IXTwrh2r+Qh9fwH5LLHCpXM0hNkl
DkNA1Ut1CLsSx2BwJkg1sfYK7Q/DS8G3FSYR5qVqklS/6A3I/Xbo7I8xr4dLqDBjk73p2CSXti6n
Q2DCle9b27n5NZMSOyE6pypaiEhaar87fc4SzAu/SM3KtORtyRNILXJ9+90wLVSS2uxFmoouYDaR
lfO9VEFMmXs8HP+s0Hk46GPlvVtRryAJFilHy/Pcd42p0UXNmdRJtUDqBf01JjnS2WC4eIbBcCc7
fRAd7191Hut+P0wG71VZPqvLSZOW6W7refm9dMSWmDnd1OGMhHHhTtoGvjzHsEGFymN970VlD4mG
T94oHzb5Nrm64xPuXNI4bQ9dZG/Y+nxx0uYUOn0K9jOIzjlqIe/B8FKWdXbyFIyh02HRvRzsN4IE
FslfrTsWoLI+lKQnOpWqX7sg4es+5dmHpY0T83xGOUxjUubihnM3R9Cd0RFNP3plJNni+V+Qg8aC
Y0T82evMs9SqcqjfHePK6BgdbbwsHVBBN0fXPehbCVLUuR9+NCORrLQiJQWNRr9oeeDsQ3ICS5TP
2fcgXY5RanYnwlhLbMxlOp+9TZ2R7009Cy6efkB81H22Fz8YKfT0YpjKk5HXXztdwYrHraYnfjQy
HMVIvDpl7aIY0CJjksf7wC6hGupoCKKaVXxr8/7Z9yv1HSdDQdzsatPz3zLiWknFXF1VKq7PpIEu
WgrZCpc5hl2YD0EepGuTNvrRTTH617hJf5S2a1wabCweQwt9uIkp7l1WZX8w925+uGb42I+Z9gub
jVPiNRaLpadmmndMyHNy2G0LXMJKdh7iyl+DBX8d5vUuwBvjw4ybawSQ94eWIQynPKfYmLzqdnGH
Mm9+KjTitLkS50d3iEuS3tFXJn3VuXchMoStF6JPn7TPZl/UBALs6EcdflOD2T57jbag83P3MKnE
CPM4LDDOdgnaqiBj7Vl/meMhfx+6eGEXpuFNqmmF3iigiXuY9/az303kobqhgqthjM9RbS78srg5
gQqOL02FRoil5BfsnjBxSO36QtCvPpoLrZyVufHK1J8/P5ODJEFxAAR1jBUS/SS10l2stxHBG3tn
6i+4Dr4GMyOQwVB7Cny9wO07B/WlaOWH7rRo1mb5i8Vq7aOfXe2lbfST7EP61Lvr8NDejfbPjsH5
wwwd7y0rkefHIuOjt4wJF21MmJd9I0JwxJpxNV1qKnqLr1VP5H6p9SSLX3OceKWGHnD52njJKfRL
66MtKsx28+ws+zrPUl8cv76stdKsXtphvppqoiJroV+SKp0fs6Vo1eFujludcA21smv6U+8qNlpG
uv046prDmnfKdkR00AyQRmPZE1t8Y6Ypu8v02n5UB429/tTORzOKegRrl7rskoIEJjZP/aNU1lNl
VWORVC0Io2ZDeBn6jLBkE2KY5lp1CGEI5TCpFssfIAlgc/QCeyZrAZyI6tjq9J5ddb524fS+VmWP
Vpf9LbKSxyzt/zCLuLhmRLwe+776p0AB0zniK1ftP+0YVG980PkpW9/WcDRj14xatQNAjrTIcpao
JRg06jGCAaYfPBmJO57CHjKllqrBE28SJAG7n6f7xcNI2qSfizXQk1TdynyGcUeUYTl+a5+rBvmi
2lbQZQxqpnK+dggnP4RxSpHHbQ7AGIrlkJYkkZe2yGT0RAgoAM5ht++ZlX+UfhU+Ss3zJn+BVuJI
vuwc2lg5K4Mds5DOu3fVzvUHG98PECMtoBd6VMBSWRy/SSWsyTGhVz/fS1VrgXJAxkvPUi2nPL76
gwdyeDkSGc/saR6i9Q9Lk21N+6hOg1epWdlAiHVAE0WqEd7vR9tcAtHL4aFtlTe4GPZOqqnuWM81
FFypye9rA/2S2ln9LL89W3BeoxUr+Gkuv3sBFk26Vh6lWmIuz6OZ43Yjv83OkEGKEYJaanK2yO+f
05IQL4llUmuWlqt7pWrqm02ygEDyVDFWm0VzUW0yQwHmnx/OWEy7OAicbwCI72q28KTjfWqs+W/i
Fl8mIqF/lh10EZLy4Rs+33zqmRru8OgsH0FwpJeysP1ba8zhne8r0YU8ZH4pEPF80rP4S4o82892
cl7NCb92xy1/5llhY7mcjDetxNTYjUHfEPuJfl5JxDdE8FkYaIEbP6ZjHoPECYI7UqTneJzf7Tk3
dshxAt8oU/uhnbti3mWVxuPNm9qn2ZMUim2nT0RDkcj2vzkoPO77BAa6O1Tk04KqB3AF9BwOnYrG
ZgeLxWvHO8Dy87Vuqu/YZipXS8umd6ureOzGZw0/+C/4rv3IZ3dPgh7l7tI/hXb4q+qy5CmKI3Rr
U0c5QdNXv5RWrDFpbU+aq9sfoX0mJZZ+NeZ5OBlKFB9dJb0LFO8H03X1ZtbRLzMqvndjaJLeqZyL
BmKULJuLcRZCY2MdpygwQX7wQiP5ayBJlE6WCxSpIlnp8GIn1egd9JD0UgUQ4LUozkTkY1J+mJ63
eYz5C+rEZAm0r9UceBfLI/MJ8D09ViHymKYDWGkAC980vX9v/eXC+n4ccu3VUJsbRPRqRxYqOKkF
ETELuUsCLyPxXpW5ee0YT+P4l47jifFStLZ7mbIO+cMRgHK9J86oXDSFvBqcpuoEd15HHsQ3bj+A
eqiPKRGwA/pK9iG388VHdr7yeURi0w7+rDK3fpt1Pto06U8OiXvA3U5IxJRCMcfwfvTiH1OO6eI4
oJ2L1eLfMzSYstU93ACDZm/1YftC8lY7W5UV3gIrJyofle4hyFXjC8jP74MVl3+bqGCSC/oVdV0F
+TskWF+UiEMMbbdTEam74tw3vKqFFj1XoFSkJkVltdoJ4jzBsaWHFH6pg3QZvTsfssorMioasL/4
AjbiGOPF8NRrpvo2kVo9ejq5bqlaCCk+ZjFa8MvOHnTh22BAxh7t/l6aDNgHZyeyq0PjJtqb1xst
KE8AREtNmjTDQvCtTZObHLB8fa4GX2bmLtGl0PxF7bPs3iYfSKsZlS9Sw5MqOKauj4XOsnNkZUO+
ur1JzdO17i1SUhACDpL00qbjEXLtvdyGRcMBUjApOfFqYC+6HBC4ynRMqkQFjUAPZtXxc6eTfVh2
KksxDgT+FEgDV+lBqHu4+QUqUNspAze9Ib6arL85i4ZiH3nT2xQT7pgsTX9rfKzR8jq8pVnIl65o
47/t1kZXmrnTqxPar+nws8QT952Y5n4yrBFrktx4L8fyR5ggNCH7CNGqe8QpvQuIUfPd1vAzVHpv
OErf3NCDW4VNzV72DiqZHuzXrbNvPvO9LwHD1FN280JmEFDRolcpEEcpjlXiF8fkv236FGW7oPIQ
77b16HUKRlBevof2t3lOw8h4c4vOeEtmhUEfTMtVqrHidVdtBh4iXbTBNt74gE1OFq3984Y08ohK
68VeDq+C+gTc3UcQHW5bpXTOqxRJ3DDaNcN4dYLYeW3RRn8cYwWauQ4ArTAD2NE40pylMxHB8AUt
OdY0fpvvQf02Ry7QeATY/M/56u7vIlP8I8x+gFHYprzCpdOxuGu6tSptrVkfao3vmdQwMS3OcwXA
bq3qPkfN2dkHuPEkTaMxk87rYhVbjyp4k7Zp9m9azoshtbpV+ktr1QU9+KNS9Pb0VAIOeVibYEHi
aDV4O8PJo2fH5TVv0c6yJ93ckdslU2wMwasUnhqe1cKYH6U2+m7zGNXuudDTKNnPzRIFritnJ3uL
iK98aumEzpokPm1thpf88lSVj15fNi9aBKvsl4O36Nior1LwHKHg0ZOt3tp8c/ioI3W8R9FHfe0D
P76vNfuPrUPCOgXljaY5b20udmXtuJ606QcEK5AR2lujPd3rUfzcjl72yDcweySFfushQdykhlGm
re5k00vDV6012+tvbXKY1RTf69YPDlpZZYB8cudFCrcmSuhACIChTlupKoB0ycXUwyGBo/pWx375
5icl4TUvjs7SlkU5scoYiHmYF+V+qnx1x7PvX6WzaeDRWqBSbJjAf0oVO6yUYfYYdFH9Vs/la0ug
8AG91/qtSBC5NUPF36vQQfF6GO6czuy5AOwMgU8dSKSClNLs+k2d6vipid2r7JQmfMY0gveNd9Wm
oXyczPHOrsOe+zkYH405lDdvrDtQQVOQPdRBeczLo6IO5aFpnPqgWcEM8MhvTqZiOA99AkUj7v1k
sR874uP2tTH8Aj58f++X/YPVByi2h+Sk4CV897v4ZIUIHiQWK52CGYBXatVljOyfs5uDYKuvah/A
nFBCMN1qrx9a5iD7htlH7uEvpGe7GZTwfowUiKQ+X3PJ9oGPgV1vgkFXleEGYuJDq53oHPBBIMCt
AkkHpNz3+p06ozXXaopBcgF2kquc01H/wrqLwQb0wqE01MesS6+YUSv3VVdCj+0H95r1EOAM4yNu
hpjln8s6GbRn1ofu25xZ2m0io028oyWYaBS7LJ9aOFM7dcRJF3Vi0rcTbgBe2Se7duYbyWL4Qe1f
tLDxnhcRvgkSgz1VJrzHwLg3m1g9KRij7IroyzzP72SEDlGrlafCbt27PsMNhkAAm1sxDSjA20Z1
h2jZVxAWIy50bX8qnRAfV133H/v8J6cJb8itGDt0n4e9YxpkbgtFu8+Yq2bWqL4YKWceqmy+sxCc
DUJAIpmC5WKiw8mbkkujDfWt7vz6iH3kcGgcJ7hP3Xo+qK3+NRjxDwAx1R2DGYqGOpcvFvCPl0o3
P5Q4qi4Zao33yCSCK+Gbckwbp70vi4IoiT7A35r9fVBN/T1AgktXI8jY1sk+r8uzl43eNTem6pAy
b2BpZYY7Azetfd13F6taEIFBpx3NwU5OAIS/I9X0bTETvZhkyfdcrX4PHK7bo85GBI/nxm4U4HpJ
295plOgkANdCS4IVe2fwtTds2Dbq9yrRJ3h1Zn03ADS4KkvAw2heZEatLdNqpig8Rh15kDREmCVP
kIyIhlb90LNvva08pik8X8RR9mn8Anr579k1qhv5N5UvYVKjuabepqLSXk0YHiaPPeleux4S8DdO
tTfyMLrv8iq4BSMzjEzj/Z1CfHnSrkRub1ie3jIjZOX0aFI40QdGvUwwE2KodlXX59Cevrum6t6P
btLuCQW2IaHQFeyAtxq5Jdu5Bn2II0QAmUbLMS0r6iVS8hUiQL4f4uhnk5W4ZEfmhW95n4BYQd6q
PnFB/65TLGJGwvBkHzDlaCvrmcCIvotBlx38uHnz3AaOmdvg/qYaxTWsGQdjxdzPQ9/sy46YQJ0/
o2mq3vdRpN23S+GYGFY6kDDTfBfqgX80O5B6oaazQlGcjrHXao5Bkrh7QFmnqAh+KmQeUGKIUBQi
lPGjt4byS4usOR/tS5djY+e4cJr0gByIOkJP9ZgePwQNQJ75hRVJuyfvWZXmI7bm2Q43gI80VkP+
vGMtEOrDBLn4afQIsNd6N5EVDl4RVuHz2VYglHy1A4dvxvcjyMsdtlnMKlgUdokKh8dsCV7PaXCy
vUV9tup/Bq6fIVBmAG909RQQg5kDPPTP4YxVow5hftdpUJnaXwOkwQjY77HxgPPVtkPU2dmZeavu
EZoujmrRgVDuFAxYNFVBPhK9mCDwSSyU7ttUTa9jaDf3hBqz/dxNiKJl7RPs5Vcizc3OQk/+6k06
KFDdt66O7d4Uv/duSuK7N2vB6VRx961xvfsyYpg1G4VhLK2qy4zCEhaqfw0AUc9V1/2F94EBJ9gO
jkqZTA8DXkX3DsHjYiEQB6n+ljruHfiHiVn26HMFh79GVu1ENwLgS3F81I3O3zUFJIosrghUtIFJ
1q20LpVbFTsrsdsz0PUCUJxnAbrhY3CCzHxzcpJSeoHmFtKxb6XVuUR5Cu2QxPG5nFrz3NeV90fq
vcNl6tTW/zHb9QHOO99Sb4HIKD8io9/nVhbc9DHAH7FSmwMrde/SAzw7W+BAwZ2QklJ8Fm8dhHvH
Kgh6qOaBOeODN1rDczqgUeRQQ0wmObZm8J5nin23FdVQOGvVZuZ/tWsoYth8PVo+c0dvsMAxuhlA
z8rzTn7ge/vQQ31NY+jbs2Te6WrAq+ibxt1cx6RNmX38THP9mAfJdFNn5JsQinrR4uCXtThEQdW5
R7dYHkZWZ3yIl2IRzzHzUbtXzbp9Gfp2emzjZeSm5pVB+1JHTHWrOj2XgaOG+9ThNoIJuyot64+u
T5l5WNGXJNXROTSLZ8sY7dOYR6y/l8J3H2avg4fWavGx6V5Sp0luIcuDW+o70cEoIADAxo7uLNt8
0QMD9oY38kRh9ziAuCK+Fx8HpX6ZMagksMfirFsEzrTsIhgwe8lIQxUGlmhai9cVCMz/FkpHvqhH
27TwsMswQiS1/BKkxph5LWEW/BocZM+XRIAy60fdx9YVwy04EpiBenCsgx401hQMEytOn2MJjdwj
KH3lQS3uGnN6VsN5hNrh24cRVZr9tFSRKZj2vcnNMlMXoJkTpvBKOqQnZw10kWcWdyAyLsMEIwW4
0mNndi9Ki/9TbsbJQcdEc94LZi5cCPwW+LOjM0w5nILZfRxTTWMq2GVPHqm5W9xUX2bgRh94bYA2
LL6FQ5R+qDkuMV770y18Hm6JEjhLqKCedVY6KQ+U47nagxQTnzAAVp5y8KU3GuDYq5VSKoA9fZAC
U52bNzkNrpXvUR3k1ywuGbLHzjlg2A08hJQCILhi3hcopkVOYfNe2HuTIe9h0KD01gAF8F8bTknD
30NyxH+ICbBekjn8EiIFh/joacJa7uA4IwT3BW8EQPuQaNxd9H9TZZ/29d+sa9q7dsjO9VjzmQQV
mDhYWqsJJKEWHmddX53wzyIvja9IyKPIOb7qSWBd0kF5nQkCLPRW9VyZi/FA/JfaGZfYG0Oy9Qcv
nr1rGFmPMam0faojq9SqOcJ/Bohx+8419eleS+P3UWWVGlYBMoohlOHFpKny0bVJGv4eUKAvqwJE
kNXdySbhDZartFfhiHT6uxsc7Q3Yros0tjKxEDAZp7UFV5+nfXMoUtt7hgXgPKnT+wyC79kAjGDn
QXOq4uRrycQA+coIaGVJMlWqc6pnzPnKDICmopyTzg2ZPxkp8BfrkAedsa/Kor/AjijeO7NuLiNs
kb1U9cRpwBvXFn6hSvPAdJn/p+3sg14GPydbmc5FnM53CH889zNgb9O1k6cAKZenoNFqMsNIYTq9
kx6t2q7OJTRwI4CdoSRIzGX8vIWp4Q5IBTshScYi2DnzmB1ZRT8ZxDkYxQ9Z9tSFgMW+5fY7pmXt
NVswM+WCqwtBWFxN5ylacKO1MalXgBHhgiSVYtKjL4pi+Mf4v03SLt2z5bWrb2XAdfVa6HS7rEgp
BejZ6CCntboKDv5pwhHyYoXvcQNSwH8bmyA9BdB57daAWzSMbwiVo26I592qqyEYIcENZSYLBjd2
UPJeBDdkR+enkCTH75PbBDdwWdZ8ZLLKL5FNeaOtCi7ZRTaTmQgSLCz+vaEuQPu6rY6CUKmcpwVS
yFw2uxU9cOugwevB3yWKtsQRaA3AYh3JqvzpKPkhUQMccn+a/QCKeblwzXJG2drwibaWqPNRoIrS
OM7ZlF2kZ+S0XBlkEYN/jm+Xk0gvLVSnne1k6UF+ZYLWNAlYhM8WV79z0KhnURhxvD0k9+EKhvNH
t9y/0YycS44ateSApUjk+stmzBKZlBbGd1LNsuocloqO/8zym3JwnwHeGRf5k/IzcF4Oo2pAnKSv
jl5Z/pTj0jGAY77cxvUOS6PgpXKfrIu1kEa3trHUuzNSK3gyAfpYsb/yNEC7JUM9Tul4VPX6m+CB
pRiAUXc1/DriqUiOZNVgY0ZUOSljvNscJem94rxCNfirh7l49JqQO2ojIXpqk+ZN7r2duE8DcZ/T
XBsM69YQobfH1J30VnFLHZZ/bYhm23bTwA7rQKib4CC3S+6GbJV4fCY72ZSnwAp1n7xyt/OKPr/h
6+iBPpPNpYCIwLOhnCu83hlbhmQGiADMGathjEB/25SjHRwpQCK7Rn5bN+e0Bw1lRxf5e2PTEKNu
DnGbfJ1H/SZXbr1KUEt3hZVOB7nWclWStmD932qIrywYALkncoRsSdv6OEhdCiPFMaTpQiCaiD4O
3avc+PXRlEuzPQ2ypybyuavAsB/kUsiP1Pua69MGhb4ngs4s16q+t4ttCHKX6/U1c6efAV4Zp4zZ
AE/dm1blLUzb8JTPEJ1bfXrVl6FDPttZbDvnOZhBAmPHt1Ohc6KE26AnZCV58X/94d9+g2xiewXZ
XQ/1ted691CTwaG0N/SDDAHyfe+QG7/YALLG1xQu73pxVzjFb2/Nb6CKz1fQII1XRLAm5+ZkhLk2
H2M3/EvpMvW4XWEGwZvuuFC6t8FF7Z8zTCxP8lt6v3pK7Vk9odHYz/smC+/bQVeAeSzj0PJay5Gy
9T/bvK6cEQ4Ik4M8CX2cnpjCsHRZHgR9RNrJhGO9PT5LB7ua6WDq+wEJtos8wWNnDZcpt1iWVMfc
GTA+chdw5f/8u3aRXv0QrLCXG8AVFkDK9uzN8YOrLwBGo7DrRd6G4W0ZluVJkurWVhD9WUYkS5+d
o+9UA5iV9NkJFMZI6S/F9rb+9oium7J/rrzh4jXmXp6E9RBsBc7Kl7YhQSBjIQv25oxC93V7w7dn
WdqkGixPodr3pwaQ3jl0opPsM+Vhlx7b8Z8fQanLXZOt9Ripr5uf9kv1U9v62JaVbf8z9GArR4I/
Na8BXLldCjymSAG59TYI5+XDoXsQTQOdheqkn/ChIE/PvEDu+GDrGIM6T/ncvjjMDVgf3utELGa1
wGM7eckBpQx1d2ctWNV5LF/ywe1OpjkzlWh09aAGBbGbHoGZHQnek/AOpnyxizTnoT4EUfnkYF68
3Xj5q1JdX6etLo3bY/LpkGJI20uP/aA8jFLUy3AtW3oCfcmM4TzJ1ZeTFOAZJzArPHa9D61+L28J
rHZaZfO31sE1/sgtRJRk3TLhGnyEVPenLVyKkAvWxUp6JQ4ONSRe8A1jon9EPXB3ZEyOco2lkNse
L9MThHJZI0/p93zSb15sZCd1Hu8Ss0SgzOsuMshojNotnN0S9dxDWATrF8Bof0LKz65yQrnzssVI
3y5sGDsafs6D94xZnLtilv3EfvPxPDvl8kRsg4Gqqc6V47bfp7ejdugniPfbVSwzh5E0WT4zmZtZ
B9+CLiSkEngBf4BLNpiJe8iPShdya1BODHRRRs06rjpmMtkCr1udJ9e5TgBzyOeeoUeiURzZ+wzH
sHV2ta6iIi0oyLnp2joIw6V+rI3EOMn55Xf5djReW/1pNvL2pJrGi9zV7dbKVt51P2JjinZjUaD0
D4X8nwXaNnAo8u2X+jqxY3la4kjD8gGM/1HL7Bx2fpsPDwiymxegadVNWDtD1FU3noW/yzDL1vsr
d2IbY7Ybwwf6Vwo905y8+mBBkEYWwzFwOCl4CVxG8AMKgceSSyZ3Rh7rQCX2aAEP9gt8Q/47mEuH
bUTf7uT6QC/j/XYRtr2yJV3+36dirjbCXnrYhnr5MVJd5+JbXbbWxjnC9oMJLcIMMtFVOvui4rEo
XeTPrlMu2cRhk1dt3SSv/Q+sfv1Qyu/8bZaxHlvm7h5YwD0JQewx+NDL/JXkCKFreU3mAjmYfTCZ
f6G1Qjw57JNL0YShepTu66a/fEEjwCBdkK7zOHlSZUa3FVvbNGekHDSUIjVgYsskTP6drVhRklL/
bS67/vpyHmHiPIwFum492w3w9JNNlmreo9dbkIT67soPMeub7urqVaZlMqmTLSnWUy/TQqmSCELz
OoAAsnWWLltVtrZiu41b2/Y3Ph0b5R8dQh2MYYyZMnB2AAHyi9TlzeOKJyzjl/3rj59LrdhFyqD+
No2UW7g+efO3AKL9VR7XCCVdQNPLPQi7DskNeVL+fVOOXocqQDnNxS3Tw2cqSABTZFvCfeKECMFD
9m47tjWg7JBi6yfVwf8xaHV+XX/98iSvZI/tnVnnM+vDLK2ennfkT/773snW2ks2P9floPWsv/X6
/Ac+H6VoJDZa+12bkZqVcWWbPcix/9a2dZG96zxbNrdC7sdWlS057n+e9bfljPSWjp/+1L+1fTrr
p78ULAM+RnN1F8LoW15xPJzJVVTzulaVF14KQimQM6ERsXhfwmxbsbXNGZ6g0O/oU7UGm2snGW7l
5FvX3/bIpm8GIIRIwa9PtLws8p5sL8v2Uv3Ptu0wee+k37+1/f+eyp/zhdxfxKD9xoOLQxvT2mUu
LB+urVhXslv9t1jFv3X/1LauJ5bTrn9BzvOpz/oXhsS715Thb7Xzwr0MDbIGla3tGy1jyFaVrW1C
tnX+1PapKv38HsGA/odWI4mQFDZEPl5Ocu9Mb+URXjelVeozoWyW1VmVnXSveNuGd8BU0Ma3ujIv
NHKpy8jPXCggomRllruGjvzAaue9DA9E/5FkbVAG/oeutg4atkoMQUaXopwhYSL+dvi34XZ7FBxZ
9G99tsdga/v0uEhV9o5BkxKycGF6DepsHjpHT+e9rH8TAAaEi5LxPWiH6LS+8XJRtmIdVre6XK7/
WZUd26sr1YBAyj/Dt9Q/nUHa5iwBO6ElvEbbYL9OrNf9cn+2Ixu8Sli8ZVeLwIixREh+Wzlu3eRY
KWRisFVl61M/GUS3tt/+cdnz6ZDBq5TjbDyACnyuoVLgGiA9iJQbGkiO5cNV4ojXvsnQ5WdJll3k
ypRJn2eXWXV2TeZYF3nZtzu6vvu/BTN/mypsXWVLbm9U9ET01k5rkCt3ED0x4giZFB2t7GH2StIx
qLlo06O8omucUp6Acdbj5g95kf+JatVqcMQ6m9RJQ3Iwz7NrgkQwLHFIa1LUDdnK3Vb3rUBB/yy0
duWiO+zMFgZkDMhb5MPSteBs6v6dcLYtEgCRinaNXFW5L3UGlUmviv/D2HktuapsWfSLiMCbV4S8
Kal81QuxLd57vr4HWedc7bujO6JfCMhMIRUlQeZaa475XMboTISeXF3+wXMLdKf9imf+dfnFRf3j
X/S1dP266mLNIna/fuYRycnZ0ae1uMribe8b8QHuh+LC/tX2taoTPX+LOe8jRff9T1LDUF2ZWOu5
2BhiFRfk/mtXxONWAwS4VlHMcoj0DABpscdnkl5DJXemWWB6ll7HocxTTRK8m+rgKVKyrbKcQ07q
7FwGdeuKUXOXjTtpLnVP7jOK9IahcJuIn7rYOJmtr0yHAk+FmqJTmtgbOQqNfA0yCMNlVvZropJU
DU/WvlGD5gFNFrlmoLEIzzML96JYPqX++LxUtD8GYGAf0d/UHtS4ESoHh6ItA3iUJaQn6hEKRGxW
6WPsWJAF9e48xbAQLMoWNiq5/a1j+PM1rZof6B13va6Ur2Ou46qV+p95yZS8xgf+4AcyleJZ89w7
s/HNIVpPZtcPSDgoLXScYXCDpq7f6pmaXpbk5Ysqp+YKog7lVRHYLrlYbAF0QslzblTwm2TZq0AE
Q4YqqePGiLG6jEsPoSTMBAYcBcJE2TaFWV7mKakuYk9ssqKw4J7lOWBhgvBGEQdeWYEf8qfhQyd5
tm3lBeWXyZWGHQkkDm8JALu2z8otLmKo1zKCT83HSFSGYOi1WUFNkNMOrIebwj5QqUF6zSHY3kL9
mvopug7LBqFLdPXl5BOsprQXTWWGSTfcRahcBeAzzSBbYwXXBhr2VSYTek0lRVlN4xiwgqAjNh1K
q1KTa5ljKYqHrDsNQ3dRks55mJdNnVG2Z/LdQl3NiHtHqGbpSiktXNEGsjP6hNncOKpwYfxfUxLN
l68jqjkg/1p85+6vryLDeYAyE62qsHXhnmprSzF0b5qaHMYbxfSFpugH06LUmbJWxVNNNWldrODB
YOAAXjpheaqQ2p2aZXM/5Pu5TQpiqANoIxNtWqke8llPtZWia8pBbIop+Lex6CtpNTmo3J0wJdgM
1OC59ykYtc2x/0iG/F0jlU5dOHJ/fls6emYqE6lWKCooMf38i3TnW5gn6sfUJFQrAMR5DsaMsms4
WA+zQi7ZmBLjWNl5f1D7uN2laVxc+BcoSP5b+bEZJb5cWaqfZa1/rqEGne0oeRjMqkH6KtWPcU/i
yAL2uBaHooNU6Av49Xxdj26PcYc7LcNjJcWUL6aWa3kdGWyaLAnZLfcM748XG/mnlc76UZyqbnTl
YjnhDnEYTp0ZWLQND5zKu3+CNkh+h+GcfJ231ub2oenadS6DtVn5WCz3QfaEUeFM0L5oWCub+hGh
RfOI9ry/EDreiyOMdttHTOsQQ2UjsKZlhGiztPLvFyX2s2zD48I1kEJtZD9ELJZdCQXdCX5af6oH
wsplCu1EdFiQLPZgMBOq2bgUqi61W2CbykocisuTpfLyqLKoCVuujzmOFLpUy0Qv3prj768/J01y
f2sWNZqz5fpBnaYiL5sc/On5zoyDDjlF7IpNFcwo3O/H4ts2tiAk/2gU3aKnQ9zhDQ8UzlCBFwwu
dV1YKpQVNyW1fq/rINz15hDAeA+rz7LciP54COtNqkJtqmbJImAt2biFEw/cN0EUnLplMyRwT2zN
3/7R0fcpdjKvgW/GayQM8bEcMzwMl43YE206q2wsG0yIarESNfgN/h8DxUu+Rt9f3Y2YA/5/XpLa
A/UVsrL9+zRtVwC5vY2XUiYauPrr04nR4k2molSbU9ouOgrSjrrRooCFSHmOlk0OYOIsDiffh1gY
+QPidTkmuL50lzLkcvc+SOzhoHfkwdeRR+bFsU1UJSwrB0+MSZIO1qtBKT5kKdH710vFoXjjFuro
zgIE/vVS8W5/vCJT9XVXUqDxd8fyqaYyRux4mwvzPcWelMql2U6P7VSlR3uMKDhRIG92GXlGmWzF
OilC5Ukuw+Fkq/X3PFTkp8Es5Cc1rC8dN9gLuWmULkAHefr1Gvwvq27Vo0lpyaudcSqSOeU5hWbw
GlXSG3rk4EF06mVw9ovYvIo+KoXXKYK6x3wZOdavyaDoz4ofFS9KshdDeOZkT3LTIL+8hHU6nfpA
Sc/jsgHupw6untTsms3scs+mGm85FGMQmpLI8e1fcjLgXmoTu0S5lL5mTg1HW9HalTjU+mbYabim
eqVuQMR3TaPrH7GxAl1kjOo6QlD52vTYIsjo9baLvvKVUrDSMzNf341YZl5Lc3ymhKb7MMpvs93Y
b4Zkt4esjEAnmWr30cwUUsiWkV+B6MDSDfvfgWW2H5Rsqd4c4yJuNv6zQvEZDNt2oN6TvThs1zPW
sOiF/21CFvlP519tqmFRFZvNp3Jw6jV+bSWEOat4ziTDPDRpN8Hc7otnFcX0I9bvruiUKGN7pgLj
DSWvfBZNpt+QX7CHcisOR2gSe8WZkpU4rGNbv85k6cSROGM3yGcZ1puKIvoYTDN1CYURascaVgyy
6NqHwmbmZ4LucedRiwfWE7TsuvIH6yB6+tZ31royGHzvcDuZfe48AGOi116u+hUan+ggDq1INilT
iPqjODQxIsIHUvVP4nCWpm82z/yLOJr67Mr9Or9qMfU9/hjswmiQbmnWyufIR0Yc+thVDXl1pdBn
DXaiv5VO+5LErXykWGG4qWrLTyWGKl8l9kkMEO1wETelVGcX0SQ2OpSjyETAUHcqhqsF7rGZGdzE
8Bg52jXXb01TbOzOrjAsrNdgzMujOVnFMeoQyy2w4PIoyWyarrLBzMqTFzs90HEzah5CxcIKfDKe
IYSlH7JROWu4meVOHKLRoaReLV5LfQRJqfXUEizDlH7yXZh+VNXkI+7KckuheJV+UEWdbZHjWxuV
3MeHaWjH3JaMJz3MrHOZGBRYLMPaSf41US2559GmnJnWKbgRsWcvm1lJ/RURvIb63X/b7kPEniG1
v6peVbb/2+vVlgKYzowf6nFuLqNUUS5d2KDvqOrSeRL9ymX/RR8H87WxRvhAuVqcslAzIRtXKRVx
w/zWV/ZNDB219FRHmvNeN7ns2XVsnNPSwYClrqGlwIV9QY70QwJ+tY6LlU3Z0Eku+VHZY/ytUygQ
MzS7eXD0LjhIppVsozSUn6Cq1K44vTW/y6XT/OjIG1FGpMdwGCdtR8y2hLpbGjfHhDnOz90CbKnk
bpLVBWRcGFWnknvqySxDr/fV+FADJ/+n42uM6C7vrehIKH4G4+/JcyDHnugPqXs8ibPFlk2jWSEn
rCx9/3UoulVHScYNP+3oa2SgqDdDT4ytbA5ot++nMCz9aFJefrBCQ1qnSqFiSzVYO4N63z1eN81J
0XRrYybZdJ3wcfH6Vm5e+DXKlP7Y1idz5xtsHul34zzbQ8KUdCyMze3JbAv9B5pEYJE693m+ffxo
s8RCpBLM67qq6kustvVO16rhENmtgbuvX2JL0FnwsShW5caHMlMtwWL5vf8RB+NLEunSL4lKy683
ynIFVFxh/JzS4VsoSda7YjYZtGNlfgpN2OBMUYIHJNT2Nlug4rLkp8c+jY0t4YD0wUYKRI1zYxA/
40Zm+nP4wQ34E/Gh9FMN8EGmOokZNpPwJLD1XxlkZLXrnwOsOZr2se+oWYZT3Dw7LWvCrq+UB+o2
OspzcFhCd2V5BNd8f6eqGh5Uo7UgDeQUtzily45iz7JqUoAgEM5dAtYF/5pHxRqc5zx13pUpls56
7zhcA/C9dZjWB3HYaZDncivu9mrcA6ZSmJftu5JSt6KxnZcAQbpbDaF87qvSf4nq+UM1AvUijual
AtxSjQcx1FGsY6QY/lUchX2wbdMyfdQL1X/xZ3KJhdE8lZplvfjb0c+sj5hH5bYd5XZrtUPwWajb
eqjNz5KKLCxzqno3BEPxjs3dqjci+5F15AmTh+JS+xLw/ADxRteHivvVtnREBRlnnHUXJcu4BXY0
8SMCvKZF2i9hd2gAUwutoHu5D2i0WvMqszM2A5aCl27Z8MWYvAZvZE8cig4StsWlmXHbwrL6SLET
7xx0FdUNGI66xO6Ki7ZsTFC8R1vSzrlVzY9EAd67Mpo+p2gp9GjRc8CBArmXqu/xPEyfYx0Zq3Fp
j5b2/x5vg1y6j/dtn/NQnrZqAhvg27/nv7f/X+f/7/HifdVqQLnt6Gs9N+LVwIL9Vg5TfVMtXd2a
Sxu4jPomOnIWv19tYgigyOZWLm1/vZYnJzgrydnGKs9EsTEWtaVTNfKGb0b2T5uMfbST65v7MNE5
xo7j1jV6g6B8kLLWQDCJ5mtU6iFYW/zWvR6OjZeNSvEgNqPO/6voX1VXaaq1GibyKagQ4nGTEgcQ
2uVTu2zEoalJiO6/jrPK61muwXr8t1e03w/FK0QbbLtjHlHQdm/6OtP9OOWmN4/2Q8nl+tZj/wGR
zPlI0DPxpSrzveOjJVVH63Eye+ebBoCOaKEzPBi2jeFoAm+lSOWI7CtqYoTH+6aUNprqzG8QGYZt
x1kF8PQVWdZevEeYUc7XV61xxgnbufidQqJrOTfmFQ8qV+2FuhED1wFN26hNOx7UOoTZvRjuCEed
L3MdIywQ57L4Eh1i08PqXtsUWaFE7629nuolcJ3Wv2VWIt0ARHeeunOwEUvmGaaLBjsGCLmlu0xB
0MXEY72VqqzfsvgDi6/9rvT2E8TI8BbFOMEnXds/RE2v7OS4zfb+mOqXMFDxxJDK+TUN098UHWa/
eXGIHfxB0nXoWFj/3vCT2WpjF1yqomluxbLRZKaHYQEucRmgqYsUqaFkw2jLi5KiiweZLK8Hp+gu
YrwYhsHTGtPICQM04DTJ4slOyTxesn1yC4B14KvWpFegQxhEGBijaZ08bvBBqy9G0CXbCmnNOckQ
VWijPp8sm8pi1PHm0cqGaF+AMj46emTsCXsUB2eah0NWjeNekqPymGkFxj5+H52SxgfxNFj2KSkn
vF5rgiRRl/ibuG1lHBjkemM7xYjQFegyAKj+Sn6iXKex1d18aE9wg6kd5I5DNVDV909zh9UP5s7j
c2SAR+50t+9CglJBIb805KBX4Shrr6Ntw/KGe/qG90zvVtE0nn18qEBQ56lXTWEECQt+HM8mBB9+
On9PGnvt40f2Tva6gWsTLVr7OXqilvR3ZMrzdynRvhP4RV5uBATKA1vdZC0PZ3/Qt/1yBjvGv4M6
sBKLh5EFlTkB6aTE5HtBXaLa6d8cag1YAmbDETbqeK0xUl9o/DPQtfrsGFMHCplfACujcpc1CiAZ
4H3jJYbWwqR83OW6FD37kmNdLAU1rTCCD/UeyZ3hD7s+HaZ33WTtpCjBs13wS1GmvAAbII/vEQWA
66Ac+p14lRon+1oblENuKYNHLLE4oAiKWaoulcGGgyGH37pfTfoEEFEMEXt/NJpLj2j8u+c+fMwE
n5A3uJ9HtFWVjQ6NBN4qwzHwYpQtVo6t1L12GFgeRl/OwFdwSTJ428QtB5QeyyFEO2c9tQU+l8uh
qk+IlnSj2ItDP60VF3Vi7GLygEjOtFgULBs1D/F7KvWpPI5OUuFgwZ7Y3MeIPdGG0zijG5USpSGn
Guv/8boZYFSJQP2/zi0O/3hrCx+BPTMh94+2+0vE+49ROR+y9L2ZwvCZe67vFrFl7FUfbUWfa0+y
Y/lbbQil1Zzzb7acIr6aVbETR+JFuuY8tV3mnA1D2oEumi9O1yApbPP2rR+tytUGK/jWBtIzgiLn
p64om9zmdgAHfBUouRoxAChvl8W/CWY8QAeJv1dRHfPYadr3xe5+lRhdeSbOfZSBuJ8RClTnXKnC
DTjT2U10uTrfO0QvE6x/xulY8hSttZK7V0pkcG5eziBeIgbeD3tztFxrqMlZ/udN/jq1NCbohVT/
NaVGFWDm8ib3E4jDdJB3JL/ig2cPknXqxgADIqxDcXyR+hAJiWpddUiO19Rc7r5KQYWBHtpfbSh9
sVRK7Z1FqOBsyRiXxDKo/6/DpQ2n7uEcLRvRRgmmssYXjSzI0nvvEONEW1XL2UYfcAUQh62p5esI
LIzXxRPh/ar+HiFccAq5/lCCCflbX06vVsmivZ4a/ymf896jVKy/qV0MDdMaswdbA6oSA3E7T0Y/
7AqqaiE4RtTsY1u1N1IHJshyFx8sObrkqVxtMta6VxnWLhEDotepUUsE1ovshU8Xroh522+JCQHF
mHX9E0/Rd79JzR+l4R9kApkBJBx0TUmdMJV+KcrWBN9HkIGERvd7nJyTn+fFD62Jv0k6UWrulhTQ
UzVkGD1uWDqoBQOkZzZnw4tfDw1McxYQone0wvIYZkgBRW+OhefJ7+fGFb1xGmZ4XsKUE71Ta6aX
WtI/k+VMZDzyh7SunkRfrNvEnAAtMSePHspWli4xTkLsB8YcPYg9sZGz4GNW5Wp/bxJ7uKGGXoyP
z9er7r2ylVnbmESUK9qsJgQ3aTfoToGDru7j7u8jD9m50Qvz4M8qY+cYVyqUSE9j4pSkiHySJ0qq
HB27U44yOio065GyTWdQMaJDbEYbatBKWsbUkjRVm/trFF/6Uc4lZLv/nOaPIYYVoyETJ7+frcem
Y9VbU+l9nVd0+2nMW/wxcjYlaYUdlu5ppoMQbDm9NNRIBFGw/vFC0fH1luIDhpnsbxxdf/1q08Qn
uL/55CR8BX2rk/dN2Hr/6990H/3PeZWfWQC34eszLFdB7P3xYZcP9/WZRM/Xm3Zl9hADdkUqvjVa
Wz4WyzAxwNdrwjxiV/SIzSQuv9jV7Q50w/DdISN0lrphw2wDO7WxOTdJVK1qDCyCCKlZ0OTfjKKZ
YOhR09jLezP0563ldL8oy528FLCiHP3o1QTrSN3Ej8KBD+YM3T5M25915jsb5kxHG4RpVKmRp5jT
grJ1fpgSFtlx50o1N3JAszo4fNshxtjgbmXXySvrzB0ivBe96R2352cH12N6rv2K4uLuRQlGTobM
DyJ2cunl5mTF6C8rqp4I6KxToluFrn4Li+EkkfWcCiwRJxAM5ZLwKySSDgl63x06YpapTnKMJOVW
t4l0lWOWvCV+RtfKP+rMRbCXW5qGsUcmlSbnrzYFExd3LoZsf39VQCTPy2qQS/imSlfRgQbtWzuj
uKraHinn/NRUT02qD9eBiVBr1bDQc5bkw0zJCPCymA8SvEglJis45GB7UHUWZId2dEekprpDvaGR
XnplxAFs2Uypf6sHdPxZcbSCwaDqn01BtHiFxmzcqAWsMdGWQ2DYzrisETD9t62bmUiANFW3FS56
hW34D9myAUfhlFZ1bU1wTWkLF2dkDnOdl02UauXOnqzJFYfcQbRrDI0CwVDz1XRvb0z9LTJa7SCa
bKlS4ZKNM3ahTbEWbWKjqb5KmghmoxjyRwfEPG1qvt5YNBtqQX53KvK9eGPR5oeDazqt5rVTTcZ6
+ZCiM0rk/GiYAAiXJoOw+sWyJG8IwvhWlOsCQfC1VZToRs789xhV/n5QtDMg8vQ0YlZ1FRt7hvUP
1srY3NvSqc8xcYPMn8hSLCFp9DU8r7tDYiTGlWC/8fXaLjLXc+HjfhS2DS5aNos2P8VjaDZKe/t1
jENStamLVF9R50t/WBrqcZk8x439MDvMDvq5IldUdfrVcRLpwYiOwXKgRfE/m9GoPzqilodJT5dl
IXof3P8ozLiPGxMoR+nMrVecyJILE++K6IrhXXcpi8n7+kbNZRRQa9y6UJGbh6LOgptOkOymxsVT
6QfjUQwTG6ZkqostULkTh2KsAmXdMyoqx8WrRBuKihRJQnJmDTeuHDlwrmmuOVe43PNB07rPwK+h
hCztqpX1OEnFrh/bKP/FMAiYezL34VmMYOZ3lSNFO0Yz379iitqdFDjmFbGodcVBrForoY2XwThb
V9GhtMA95ZLkjDgUHQBT9EuVMmHEeUOCHBu2pJI1bdVH3H+T3jjdx4bETjEza6xtqlbxxp6omABn
Gd5K1BAe9izJWrMgo62stvI3mqNBDoffcgP1HN30tkEbqiXED0biobaWYiq0eJmIDXOXGbcs3DzV
eWS2UQbY4UmYhfgLqc8HPPzP3nIIX+8tb/Hyw1vDof5usVbxMYc+iD3smjPy14d2UQl1Swmj2BOb
QRRKLhsWtRROikbQtd3WUcl4jzHAl2J6Dr8Kr5Y6b5lpd/0uqzNhlpZV7CJ8uG+YIyN1EMeZUD30
evamL8KjblHS1MtHwJsI5ZEp9EdGBdgNGiRBAbi7B7FRq3acMTiqF/7Gf3bV1PkRJSoMjCYH+yi6
+35GISp2Y7AzIP+TmDQH4HySdlD2vq6YPWFBksAZiW2TFKK4il/dwF6OS1RmC/sEuwMUZsgX9LU0
aRISu+7X1Ok/fWgRaVFtR+y/PEN5CvB1PBRd/25xWY8RdmCbVtE/w0l31uNSVZtwmsI5csfJ1uLv
vV9tsSf+A+SwwrUecK0kXNKOcqd6dRLouxajtoOpFeXeZJGQVHHtSnK3HXTzJeWvNowRhT6iDpn/
MF8BpWZObgOknyXDi2tEzIsoLV8qrq3lnyX2MqAN6wosCM/dXjk0kC2CyiTRpZWQ+JJ0PP1xYZAo
c91MpwGhaCkrScp84v0E3KrQ+KFnobTWjFMx1OOhCc3ha6Pp0Xjw1eXKZdNnpqjVAclvdXDyCui4
2M1tp1fWYldYr4o9sUksv6LayYGGsdTOF4sdS6lVCHSYdPyvX6zSsfJ9lAECWDSiy58pNuIPvh92
mQZZRsE30180TPNSoyguRyE0p2K3nQl45Zk1eff/jPie3g/FnqMM2Fsh4OXmXcAJZKMtZX/3jdHp
4bbTjWOy1N6L74HYRMvhQIpjM0fNSTSVvoG5Q2AzGxG2Br1wNDClnv9vXxSPqdLUuI9qORqwRTX2
tWt16rBPgHwhkueaLnyISsfGQGzEYRxBIVYi6XfNlHI4YgzZunNj9biiSPF4tOzC07DpaotxcoMM
a90Qf2pPtitWMarsb4n9/HTS8VkpF7Au8xF8YwsM55DST6TO12rWoxtNzllRhS6MMhKlcxmeTGph
zoHfrci3N+4wZZdM4RGRO5XhOVBWj3LVrrhllKTQiSyWVbcHN7AsbWf5hvpe3c0DDkKmjSet9dbW
bb7RScJQxd71eLE0wSZqMaLUc1fqM/IjlAl6PHC5acQPuqqYq0mZpLUvtdjC9OoG9j94uvlF09N9
XpbE77Akihr9oxoqPAundAN+KVobCP2KtjuFQS27PBxRJodF4TUIMsLuBPiVepKYlK4kk3oNYoIq
aKlWQNmizVAtHtGtRhUuIQqS06u5VAf8je3GK0FUNDaxxn783VhcGLt3sErh9XPvnIIpiVcRBlt+
HstwTbEojRTC1b0M+FaLoeNjmln1v2MfRbZMJdVqnA1768O6kcp216ohFwEOXaSbXGk9RCveDDp1
McOrYy+hS4wgmY81Py0e3cu9RVFgx1jmPk+2mjQhBJao9+8GacuMYl6Rf/xk8hyu7Qn9fimZCWwi
ynTsmbmnjjbHBo9G+SZ/eJA70y6xbyMIpB0ZT/lEMS3uGTYODHLOP7pEpYtmvgsABtuBLeO11ekw
p1A9hdLv1sdbph7PyzdIjc32nIbzL4POVd7woKxYZEuWfynU7keVQUdS+YmulKHHrGkayDeGFo45
cqx7BERPRdLggGuiE0PB7aWEEzQdUficyOnKbBekCKxld1TbN5/nhQfl1cWXGX/QjBSOzXuZlRPB
hJj7FVU5E0Qv49xV0iYLGv82QVyfK/t7meKqF8jBt6mXNq3NQnBQem+ZAPamFh6pldsYTvhTgsPq
FiPexMo4vzsVAQsCkIr0y8IiEa6RFu01hUieE8s3iAv2SptSzw/750mxNxjhUj4SUool6TLZVlZI
UvIjqZRuM1dj501hWm4k+zWU8tw14sxf12lOfKbPN4YpFac55IRDS2QwUpSHYIxb0JTTvpO/sfIP
V85k9euufmoSrFpr/LqI569Np/xQ2h48C4AkW8P0uO1fqcjVgB3F4QoXz8xlNqisZvirroNhqttO
Y+bGVrgzdEl2e5BdZqy/AhKrdIokwXylzI8q2ctj3FdsiKGy0u0ULTDom94Cp//mB1UN1Kn4Gc/v
s5oAX0vDHxTnZl6jvmCh+NJTL0nWBVrqcHRApi65jXbsbI9Y2zh1FiEzioBNX/1N+AaEifkRD8al
GEnap85JVxmWKcNZk5n9c0+P1z2uw23ZnPy5w0A2n7bY85q4y+bhbvqOczbx6uck7z6VDkN5uZ2u
eszMv5sXXG9BIBBrdBJ9OnfoHMhkR80wYMOA78SqLjqAYPG3novk1iWmwJIm7cuRSVaoK9Wq3XLt
ZS+1CPhjKXDUyk2dGf4Nb8N2TWonXo2V9WKOmaflHTcCCQxtmr7jcZ96ikPCu6nbyG2a7I16UUSO
LWvoMYnwS6J606wxEl58YqmMHteNlL4C87+BTrPd5q03IdBVUYLuftjbkfqzkJKfWaT+aCoNs8Aa
Mr/MGooI9zYfumljZyQLIoVadjuljiicgneFKOiYAfsbpuJJjqtLtQSq8mlJxP7SGgvrhYEPHFIq
2/S6C/euXo+Sucidy4c+jN2oMImWLIW6VTDuC4WHQkaNkAm8D9YLd00zWMXKvs6iB4tCDLdMi0uW
FL8zzdpXlfmtiVh4jfo1tNPM0+V0R6EK8SC/xa9l8NHV28Ohxc0sAFXtVVSgrzsthsgz9IlnSrjR
q1I7uZKRj56vST9syEah31OIHmlrHVMptbXM7TTWz9i8kYbO9C1RgK0xE8kM85d8lDc6rt4bOzSp
H6ZmJTL4mknFuyMX8aFfBaG9MMQeey2ENp6+TnObevBnnsN6/lGM5ptaTLfeXKmZWW3MYDzPoDkT
E/Jcg/+kYprnAoy1XTRwBguVjJre7BPfp0zb3A6R5NkRXvcfU1R+OkH6bJbdaTSpaZSH17BNdw01
OMnIdyJumw1INtA0/SkEHEhBG2C0OjW8pGQFLtWeVvP7hCpvpLuqKQaCuBPMOPjQQAPwrgiMz6kd
P/GmzlwrlV4aG5BNG6kfTZb8GMDpadX4gb7sF2W71MVq27mP9p2ePU/IyFepXDyWHfDyCA5Tn1BR
zfV40jER2xakAaj504gdNfOWBCQwtWYfdN0NTyM8BG3i40Nr/Wr0BjQFT1g8trF6z3WQvwCUXUkf
sLyUc7BN6Ult81sCmsdV5sFY646zHU1n/5E1APqgDe2L0Wjh7ScUy0+UR4T4aOLGfsQUo7igG6aE
zwKbrvKLLH0iO0SFW+OHnLWnRB7eOz4US7+3iCIMSJ/pq1NLR+58TxSXlW7XWVz64KLgTF8Y6raN
h91Y+Jtm1wz5puGycJNg5U/ucHTJ7UXM/wdQwFZ5iYhS7Vr81OQGY7HROSUFrM9OS8in5Jsh4tc7
2P6vNMVCOaE+LR/rN7NrT6rTXjs7XeHncCvb4NPIWDciIcO6YUg/LDT18EmLfkVqBpcHHevPme8G
GQGw8TnThloZmNGMa1uTKTDutjrrjL3DarnILliP1swDIplYFT+X7s1sCSrPqT26cHge0nhs3MqC
CCjrFBxpWfBcmOmvsh1rN2vTwaucDsdIRId1KO972Xm0NCaRUwg5Ow/6o9Ywyy47/7Nr+d3Nnbox
gXlbTX/WiN5BTkk8EHemlJINrXxQotROgdx9g0FIoVNACE0jdlj3GhfZ4jJieTJzQ1cyr1MtB8G/
bbt9PGRe9tRkMKL6RJI3qgazoamjRwzgWx+2PQ84ZpI356c8dt1JAUTGaszY2X77LOkT2E2n+9Rb
SOOTFFH30n3WjbMJepCiTYRHsZM4XkqIoCbBkVIY7+WyxI+HSVilx6sqICLQyXJGxDrZZXNv7zGZ
fLMi4D08wbu+/Km0zI2ngZ9nAV8njk66VOAwN8BQjPm6VNGjwu3HQ51EVRP+PXNUnYKo+I3JaOjq
SkdaSXvxGxujkvy7ArnOnmtUEgqOYH5k48+Zn7ugOppMFoM2v/QOSUP8RUBdnREQvTLXfrVJWqyM
YPGKUMcfk8EKILH78WI7PGrMyUvsbnEY5GluYiAVN3BUq7dErfh1DCuznuUHo89GJuNp4uo2czAz
pW4jiH73xLPbo1EshCxjhPc2Di9GMawV1RiZWGGaEVmwHczuKg1juY+k5KoFTMjxpM1VI99qRKaq
ah6Y0Ib9FpG21piZR0DoxQyD7/CtYKcm1OyFSsUvgC+N9Jug37eoSPa+qY04A7dkKy9ZCcYMxL3u
plTb7mYjqL0GIqYzxKt4Ns5151Cb2v0ypANWy6cIY9acIDTAR2rvknKNlPEa97q+kfPqA8jCoctn
iM/Fgmj+rHSMq0dHQaxfhC+lbjETogbKJkjgVnLAvLOIwExSgp7bW4qWDKwhrWEVm4h7zAlViPEt
7kBA9sOEZ7upbnRtelZl81TF/AJDrnCiYypBVvKXYfm9l7YQh7N1qJjbyBw/5/FA5cxLSkWqiy9I
tc4UrhNW4heUGJSNzKzXTbRK7bSE4I03CTLfUtu2gh7yrjZHSdmYGB65jiE9/Q9d57XkqLKt6yci
Am9uhZBXqVxXVfcNUa7xSeLN0+8Peq7Ve88T50YhUAqVSpCMHL8zS3PXY3C7TFLlBh9UpFATBOr9
4i5H+kfGxKYYZ6wDf/ax8aHbyrQL9R6zZCSkOBqyPM1z7O2oCC2Ps79U0A5QmBCbGKNfocZvkxiP
pMz4bdit2Ngj7X4L1yTmTVqIFvaCuvqQuKqOq5yzzUg53SgeZ4lj6e80XL7JUJbnPgO11gHuJ6KK
Ml17xLCv2EKVQUBpaFs1K63lDUFCj3ir6wD7brY3LXxptXE8OFrvUgek0sdqrsE9pX1LtQo76vas
JJxtZW1umlz+SHOBHMk+YYy5nUvq56H1SPWlSbGx83g/kDiOa+d8Z0Nhl+bXpHmfspjTLUQ2yWna
PThi+Ok0wydOood5mnxb136VY2Lhljxg0Yv4IhxrC3+SQfjgIKo0n/rMeegaF1lGWlx7twNAqVSA
bO9narUk2hfGc9g+dqaKVTceoiSIkbijOuF2jMU1t8yLqdlculFLnhM4Rq06N8mqoy/FsI0T9Z7A
kR96Tyqm14ldFE+PcWj1cAGdBwAVAlzSEM/m+c31Hl1bgSSiL158RTv6bZtSYFNgYl8XbVO93E64
2BJzvunrDrwh3itSXEX+A9s8D7AzPHBO+rWMjWBMNVZivcZQPRGBotuG756aCMNOmn5wF8gG9zo4
J8IJhkp9U/IcqKXT9+GI594YEoaXY4NWOZ0f9e1nXEG9t4wj9UUjcgqMwdlYVJWsvoabmh2ppC1c
h3NSqhLP18re5mPIQ8g9xQ/h5orK0HzXTb8mJ36LwSmnqSt8pccbMPX06ehMr6WZ5EGo73MTQFqg
Q0WDGgU2OTCl2b1lIlo61Kz8w5RfzbNrnxsCWEmt0Wklr07Zp4hIJzv7MY7cvS1SvXdyoOTo7RaY
sAEejgmJ9hwPD+UvGZKRkcXyro3inUGQyM6bxrPM9I9cQbAbpzi/L35DVfsJI+kHgHi5U+CobCqu
+MBTHNaGHpfSMDR3Ytp5uABPE+12+FzVNswi3NlKZIEVSoQcVCtt0P7lIb2QJPkqw/yiOgqm5qkk
WSi0gJ6S5hBjsLGBtORs6lL/Ggxsp/Ifmu2IfVRqvxxNOTjzSP/Eg81jyK+yxOoUv+4v/GbeqaiH
XaXHdzOWwzj7ZplPGiwuBPOtjolwvR+5m3IpIjgU71BioH73v8m3vAs9IpYT5iiNoPOid148bTxP
NWYk+MyRJW/Ut7423wU/FpYoD0nm6XtliVyO5XTJLRXX90R0uyRhnaZS+0s5vHCNQgOBVL9Mh3ZQ
R9Oe94GCdxHGt/GRWKEfmaYrWxKw9i8IScPNUIWwh7688bVyjVd6289O0VFtQky1ZhhnRFcjnTjn
mccylSkqNCh4uTYh2dLrrWroNT9VW/9VaXCpCjgTNGwfS/55GzEYD0qe0TI0jbce3FKLhn5L+s/i
p+JFl9gyn6PZPmg5BboZEcrH7EQFgNMea1hXx7u16gyIxjgJ07C69+LoQX4z8YYgPwPKyjHuH3KT
lZpdo6dJB2JRTPUtrglqmPSSPKjhGQPSfAeH6z51+guwAkI/Jb8z86jdsgi8DItz62Q8ae+RcN+d
rnlpVE7MzHoh++JJt8XWjMgpJAIYF3CCZKdTU3O1IOuCIX5oDPWta60PxenpK8N0awyy61KVZkzK
/d+ZEwPFRH+suruswgecCQAa3GLerP0Ml8Wrq0SXGadCLLUvmW7PNO6aT1mNu8pRXnIiiTdObAz+
UFJ4qxZshpCzhSqmE6WHVNxUN5aZn8qw/RAmEoq4mzGlhP5Ud09Obp6Nwm58XemoqQT0exWD6jFV
lK255PN2nhYgBSeKPi0/4yI+YFxxqpN4p2bWV+zW9KlqUECSVIlSTPb6JO8ym0DRusqPsicytVNl
ACv8PdMa6KI6Cd1WEqQZwHPawn8LBcbBVsCfcO7im5MISMLDRSga/k62Fm8QPYaD8Ri2SCjC8Pcs
lGedKKHRLuNnJfuFZ6KwZt1XIhU21qDfTXiPbY1W+3S69qh7yVM5gKyjAPxqw+WfHee/Jq1/zQS6
atIWcL8q+c7JcDdlw7VMoeeF0TslxDvBqvHGKfudJadfnVx0eSo3cqXwYATOJd7jOmw7avOlUznu
QfHirTHRmlUTnQB4nW5C/MuzSKTIGnEpcuKUSuuxcAcTBF35OUfDRa2wkPbEVWcKNx1335al6xcD
JneiDZIheUvy2vR/V5b8tIz8I5QSrqVePhS4NbZOweRi16QtWS32eOdZDEFIfjwsJ7TamjyjM3rS
lR5yOspfVBaHacCWMCYbNE1Vmnqd6Dkb4ZzPprFVwVTx4IrQgojBV/12HlOSEpNsN0fOGQXlu21W
v/J5vvX4fAGr2VeukFc7w61N6baeKOFgutFer1PfGToIxwppUel8h3jphGvtvK8sI7CwN+D+o5FH
mfuuztXVz2p/INMBF31o4KPbYbLOl5KG9zg6NG8c+ikbg4qOs1hcjfylM7MtAar3ddy+xT0Q+HIK
zhMRUxBL1F1kc6Kgn7ib83BPR/wtdNo7Ore3EKN8Vgno0PJKC0ghOudm8dTG+s9itE0WejFlLXoq
18PlyWy5MYrkaaUKRCpNGZrH8sBq7IlQ7TfZpp+sfp9RgbZHbPPJVJ7DLbqXN0teahn+pDyAjxFT
ooQ06i8KQE6tEbbSTVYWuIV+gGVEWy+dDEqGKiIfUrmUjlTuWGu+jgW93blzduRli21p2QNr+tHb
FTNWNLOZZwdRX0WpABBwgMDNlE/WvZsJLYSZhO5hnBV0kwWWlYRkRaMbnfpkYNGIcwLYvuLL1CK2
eLL2U1NoJyUHwapQIoBEOCzU3FhFnqHtp8mrjsjjkk09kcE0akbxqEwNpvFO1uzXzT/7sKFPuS6b
PNw6SDgw4pc696qWsHGnKMkyWNKfxjfXTDDjJsDCdsbJr7zpWDpI0hE5/bLpI2sm/FPH6JQD32c3
axSqnRnS6cPEnqXNy5zXzb6nQq8H7mF9TQMyaZ/IF37v2nxRdnH3mZXhaGq9t3fC3w6Znf6Ua+/w
yLjXNNDdUtWMyDnOfyodhqqlQWlvD9p3KFwuGirsIgw/jNTsfFpE7hbbANMzMHFWBd/JZlpyq1My
LCVbrJxjBw5f6HzGnv7ZN9C3JybhsAuPODFjkE7HqvX0Vy/D9NvayUm5VsvHJQsCY9jQpwac7z33
Bf88bA8FyRKz8Pspvcyq/VjIm0zNfpPmw5OIQJ9z1z3W0qSl6dwyHTW5437Vo4WJf1TdT1b+kC7Q
gacUtA3H+myq0eA3tcEV4ZECj6rsRD6G2FZRNYLht1uK64HL2jiK3iRQx2L1djCi2MRsAmaHauNI
oDkST9TMcHBojOogteStTvu3sViCFse034dG8XtI5uba4rQR0d5WLVbKRuRxg50M8AHDCLxYfUsm
5+pFv/XGAJOtyUNzWXDKxBVMj+lTMbyERoK7kMsaLY6MaIPEejO2eDmM5ei7Xsra2bGGDZjqPk1U
7TXzmK3xjmV1S4tlLMiH0pKz2dF9sXvzjjX2s60Wr03h5oFSmwlEi+gNjxEk7K6+R82k+hA9mAYX
0qFD7BCdQ5pUnb+0PYNeR6yu8xvrC9o6KwRDWlm2J8iUd+lnAyxsp7r2+4ySvxhoVYY94AoWKkjc
QdyHdmQNp5C75Irc9TPb1lA09c9ajiGgamD50pcSWhUNK0t+ZWmF94sYDvlEn1nLLe+om8e2aLvN
FAFMNTPNJ8fJ3juafNxtSmUjID00eRkfo7RfCmj9p4XEZUO3MsLuZKzv1aIAWNGtj3KBnsJfFR0W
X8sUatf20tCzhCZbnyKkgR3FyENoc1aKkmZnp6I76e969HU+HBUZeMLCJX0C9rCXxJquouOXzN0A
XsYJgzNCtq9jXCoo7zZjnXUPFZnp24Z4o8WQ/0xf/hpZlZ939G1GHDW0gbYmtZQ8pn2F4wd3hLgy
Q7/qEvXaDuquoKbcTA7K6WQmsdxUb540jb2pdtUOh8jjXKXOxs5EEOsEtswRN4coMpvzQL89cyG4
p9n4YgtIpmr7A9SM31/MUH/oyIZJk57ykrY661Z8alOb6JV+hxcDLhKVSC6tA35a1TTtpTEqiGLx
g8y9Iphbg5vx0Lxh0RMIa6k/S6Rxc3+0MmbSPClfhD0bB0cvYTOb5XQymwUTqqHTEL8Bh8/Jaura
nDxxtBuBGXNaKIOJALuhEciFxjLLtl6KvC58RxOhj+WKgMuJ6lWmPpFtAgOo5ZK85SMfkU1cwkZe
W75pmkueQnWxzPS1tfnfhlprH9Ikg8DEZY/M56W2+caVxUeiJ6ITE9lMa0Ayttu/Wp4FsTgrLlh9
jueofFBpoXBGiU3IrxLEWYPdd1Oz3OOzNTntCBrpQZ2pshywnsB2ZemnUX8wWbgTL1wQsdqZYg9Y
bOARs/P6axkT3oJW9l21zfax0MOgT6dXY0B12Tv9jyZE6wkNqN4LgmiYotvbmMwMUn6bpATR1ok+
pGF3W8ftThEYKo1DT8cYJZpom9vyC/9m/kVTet+rnUL4tIsCpneJ3RAIEyoJn1anQ6cTNtKRsCk4
k60QuzUuJFT/8mpOLdPNKPQjRiXlTFlhcc6ZUvsaI+td1X/34/yF9QzhFhiFW9X93Ngqzjghfejw
HfMt3m3q9k7NUVAAGeJe0yAyoe+hDP3dAMZsk+KTxn3QxMpPrzbdoNNqAteSrLyC/DlBPruk45lg
OsBevqpR6bDOQdxLxcq6do+xj+njiZFtuW0fUyOcTnaogm2w9DEFlBwnKsedghc8POSnVsnVXe3e
43FBYahOL/2oHeZGpSs81j/aHkTEHlpfj0Tjj4OnUSjmM399dI2b9mduA5EZv/U+uXdZ7bMI5q7Y
9yNUI5YD3QgAHXsKNfuhRjd+i8gjUUrCrAl32g6N8lWX/U8jItcrD69ZB7fS7L4Gl4a+TGnBw658
bmkKkPfm4fsrbJofxo8+ZHmY4t4QINB5Vxb1WuxM59EhuqBI0wfFlLjnWxOn3CzLTQkVZav1rPmc
xRO/keJbNYaPtlepWOzhoDH37BfT7aHMP+BukF6J+yl4Lytj3akf+UYpZ1Wc0n6x8n2MBS5kw22m
pIdCJdC5Do37qvHSU9lwbhvVNuKfvJmkBz0QEFyrPCuI22G4k25gwJ7duqNJ2kb3Pk3ljTtsShVs
bEyJfK4uBTwQuZvSRbDbsu4gtA2C/Cy/UkRWLBXSJ131Qj+uaL3GpZXwjMZJHpXdTdgoc5VPeu3D
LyU6gL6qWDuZd30DzDaP4tNxFm8Wk6VR3UCs6/lVNHXeR97c3JLlwaL7VsCkPa277LwiyojOg8xs
vm2zRNCE46GA/ggnV2cuJVjdVTxc/Ot+2sqKeTiU2nPaJSnngfraYC+x1XTd8SPj4Nq2tTVn7zVK
YhOVGz3tsimGoA5ZyBQDOoh0U49ldazG5rl35LzXUyMJ+jq/G6GMgR2Dzhl1Xu25eAg2drsMH+ER
rBYkjhKOORaVPjYVdIcDo266u166j7ngHyrmfFNIrb5rvVaS4b1zuem7Ek+WFngD17FbHU40+Wkz
tvH4MXQaLuIOsHzaaS+GDbNQNr9khZMLii5KoSLwaudWgIht5Ww2PkVrECId7IFY8cxZgjaG77Se
tqHdt8QXnrK6G3cYf8NcDO+8ObpGNmsVlmW7TJexPygZ/RhtOGnkD1DkjN9MuZhHOe69ZtQPVZfR
hrGjl3wC/zS5L0U4SNfK9HskPzgNDe0usYx+24oi2ik5yQiV5v52LDiaRfsytn24MbFB9p1J9Z1m
Yn425i9zdA+1QUx2+tuxOUHnIv+sRrS1qtNS+ymEGIkpOg+G/FFnkClaTi69eUbHcfZqGD5RGAdh
UuPi0ekbxzM/F8UJhTjuJI2nG36oOxcd5nUO/hL0kX30oPycECr+0JaY8UgqoO0l/wDH/GpyxJbo
iEqar7sxdDG1SfNnzwan1h0yivACOdnldOsN0APLDH/G9zBQmFX8cJiDToe639fXqcvyPbSM49SH
N+JCkL7Qi8i0EaqOwzGjaXothPVdz+PVNLsbVSq2xfE5CxnB2alACGp2mdlxdi/VGTjKzU5jk3K2
KeicGIfKao/aSA56MT4p06xdO7hAOjzgXZkcipoSt/WMbz0zuo2wm1elbGf6XBk3A/5vOsrMCtJT
7cbnFiyNntu7brbtRSMsNo3daae0rbdt5tL3zJizJXnIcWbwI+b6st5jq3SEM8mtPFN19P3yV24T
JxaOBonTyndkde+ZmX20dTxz9uv7oeJ3MRPCC8lb39lz8ysyaEKm6SKnT0HQDDKe9NKNfBOLMjoM
ILYW/+a+7ncQn5hhT2mb/uD3f3Q+all724h+AW1amv6Np26UgWWVFX2PzfjY6M63zNtXd2qeQCFC
X08VfPIdgrM8HKWqkOWAqS3sHXBUhdRg24SSTeSBu+mKuWLJr4I6O6FxxijtQwsH168EPLEFzRIt
8nxWavmW2J1jP9qYP5wmY9o7XEEiKvcFE3doK29Gl/zG3EzQea7GfalCa0P+HtffwmleyZmiGy3K
W2XutJA7J3M67sreoTB73I/Fh565cNPHoHMTKHWqKcllQHcql/gZZYJgF2pfjv4NoOkG8exdRyhp
W6FhjQD1OqlUOL1efBqtWdukSXyVpUJqpVFcbNRqmaiKfTtZagBtzqK6GPxO2HttGCPcxmRFBEv1
qHNgHNa4/DPzVLMojVB0ku4YI7z2qpYZfj/J9Dsuq8V0qj0aQuF7k8pp2nRxKG9ZhC0ZaNPwos2x
d6az4Y8N2eOulWjB6IjnWNb3RkcQBDbV/BnJdijgurp0y9F7W1c7YylUAZf7yaQSXGVkFzz1HqB/
Y/o3ShCrERBjJNwJ5tS+ahUZDPLWzqp2FkW/G4QSbauMokw2h1Jo1K30hBOR8OuNInDj+ZoUTEBh
XIlAle0pcgluj1RiF2AcaZ7SBF6uIFfu3/KxDuq+oQRoo3tFo+gfRPkVAehVKWGUXqQkW2XS3+22
uplqeyi8fApajXo3bzObfpCBWCjHkSUc7tvI+JDmOTKYNckJdIDDfntwHErTQubee99kpLzT/DIr
9wUEZT8SA4em5WywKI0jyogx0m8IVm7xoN6SoYPtoR1llBc7jfaAXdj3o+4tVB7KUVkRpDjBdZW1
/tqMyTMMS8pRfKistkeoIew7MRtPoZE+mswpO9fp9lk97z2pnULu5IhF/a4EICOaMkhTupEkdqZJ
vdGr0dhCo2TLjSh2JLyYpqBrjpY7KeP91Gs7p22pSmg2emQWbKSSX8yx/grT/itrwCrSeaNVj3nV
dVw0SP7C8k2P7a9ktL67vsSvX98aai73mN+Dl00YK1Ss2u34g5YsgL0UNc0z5WaU83NsOS+pMx5U
3ThWMaWq0uoX7HeQe5hwdDpuiFbjdpvLb81UgkqV3DCwhug9c2dV3GHV4aMW2AZmH6ZhksOWHWnq
PtgOnbi8LV/n0NvW02zu41b74ZHDWlXez7hbGPFJfFEGiBQQ7UiBKMaLVZB7Wuo0uAv3h4qLWxeW
NwyPephX/VPV04tpI8SwpWNfEY4RaBfKxwIhw8abp4vovG0yW6QoMQTE5GLgkwLM6u4st340rOK9
bsgqU1QHr30IaWr/7Jm0lw0PWYHlPg2tRsFmbZlyQaDxSICGa/7ICOhEboK9mGXU70Lttgos1YrU
0DHRb7bmkBmKb2BKz72T4WG55YELvM4iszZmLNCmI/UJK+uhMpo7qx5dH6yRZTehdRulMu7zzm4C
AadncGE+ju1Z70CDI+CUWvnEyYGoR3qrm6HGQRJequ7w0w7g5XmusS51jrTgmRsTTXJfm/ed1r0U
Ki0wXJEWRfpeQdjdeDZFCYXigFplgQHxk0qwnVCjieYA1W/Y/KpcbdfV5qVzHPxQJMmQGXM2hhZO
SUOza6+DNNurVibdlQbEDKw3KAfoI8OmUeR4LBpTPqamkj2yrF6erzvKBv0jPkXcNu0QL8gwjjS/
ttRm/8/LDFTGPiDWsLqtu6ADgENY5s+/B0mHKGUed8fAmhv5SB+meoQu9iRVzDvWXQbxrneVpx7+
DFhG5QSY7vhr4+3fA9FIR6U/6MpxHQfZenwYK+Lrl6OuD2hLDjGCSmBr/rJ1X2M3rQ/DzsLG5T/7
8sT1NUx9busIvLsm2C4pDW0rG27m2P/zwNruwTXFcPrXfpPaACudAUDrP+O1ysbFwryAk+p3f3fn
RKvdRTCM1oOu+/NyInoqtu5Zi+ykXoX3KZmez1UIcaqUQ3taN22vzJYMuDlIxrR79uooP+sVvUQR
DR13jtZ9IAPBz5HftL5wxuugMvmub51qr/EjyHrHdTPNvXSPsMHc/jlwFA4Xsgppmi0fW+e4zmXa
n6HrR7mefAV1Ma/rJw0JkY1z6EY0JBg+dFVxYDmt+OtmgvL0Onj6j6JS+DtU9WZUWvO0HkfjnbQy
6uqyHsgSkPoq4YW79dU2tfwJTi+qmrx8WB+svKp3Wc2lhVVWHPudXeJ1MRSNv74Mo7l84AOTQ00G
M7P4MqZI5hjWFaDW3+NkzTSyHhB7mhT6rm2N5EaLPd6Vw5jfA8EvzAEpH7Coc7ZllPSPGZaa2wZX
haeprmw/RH3zTO1V+9Fg5y8t3TeuO2t4jWf87Jzcct7EaIlNrnTlL7OW34TKIpesxavbp8XnKAWy
wdT4EjNE9twtf7cjFUUBpgLCUfq9Kpk4ZvU+HKloNvWFbhWU3AIXGtNOoR8QTUy50zN6LvcxWMg3
QMTZaOfqK6+dBweG/0cypD9dEdfvKmsCqrfG+6mD3W6yNJ92iYyIRvG06oEweXw1c4cpaAlcXvdF
mURSOSsUP31VPawvaJHmMEmEMlg31xfqhOZQGuUK5Q6H+jNORmNgQzHbrpvtcoDS0d2gH10c9f77
GWQ9l9CnwdGsoSpjf64ddacYGi7Ey5j1+B6Y4H6srP7Pn7q+IJqw24sGTGsdsh5/VFR4/n0M3l9W
8NlQpB/mPiMuEgj0RlpQcegqKyUSVMZXLjMlaJUxfcLEIPFrzWp/Fblyp1tyiMCIH2Y3jH9XhfUO
wdt7HWzdJQK5RTY7ODldFa86K6I0zo4+uDsWrz3Xf6GDixv92xD2b1aJlUtsBagH+IHmbH4QjrR/
jrZe+lE0zI+elpQ7zy6w2yma/gS7392T2hzeiDVttkaVqS8wClMMk+L7Ss0exazrd4YsMFow7AFo
Aiywy+LqjhMHoCgqs7uMpdPewGvhmmVmvu8qXFJyAcBVZMN0zSyj3RsCVoEwAf87UyuuWjfpe5xt
oqvm6faeC8W5ZBlCgJIJl6vsJCCd7CXS/oNhpfED1QglnebYn1F+wlfC/mpZh2+aNpoe16GJNSt0
Zf4zdOybfw01kDk/qmR87/vWYvbtsifYU+mF7LP9EOJtitsy7Yx1Hw3PfV/JIQ4G4kK3slZB/cLh
odAbkpXTcA70ZB4e1gfiZR3fwE5it25qyzitR4kbGdLaS6Y2grtTetm4+kRHPanGP++LU5rKrh7W
J0Dwr5k0P4yq6PTD9b9vpYftDTolVoPuoSRFBY7lgBgYXcKDgavwFtLOGKz7htINH6ju4ejjuAkm
xLh1nzMY22HCnmndGuKwuMOi7LBurQdCn+YdUtLzoDNzjPXBMq2Q4Gauob/74HPWQLm2fuz+Ow78
Y6tjbXdbd0nPFVi61YeyJkJ9zPN2q+oD7AoaKO1OSU1+O+Ig4wA1InpMZc7oZenNzeG2ABFg2Ulv
MvP/bDdVjQEffdw/I9dNjPNpNS0Pfw+xvlBaUXuzgdTxnHaxgRmamxZO6mFt3Asl54/gxPz/7Iws
Wz0oGi3+9Y3rwPVhfQEdKnDw8uZ5ltDHM88+RssCtIpr466n/3OLigpaC66Bv+gaNoA8VnmvS4wq
rBk9TtkBOBqO+BZ66T0kEcIbr6Kfvu4vHO8Juw/1yVvK3apCFqPEHeNFeS4lrlDWRNp0OIkqWPd3
MSuioZOvoDgO5kQj8aop0GVhETmrxYNybhzOps36tJ1ILhVjj5W5pZzXXXWa8eq6/efpuvfv672H
cC0vlN//2r9u/mufpbvasaiyYHDpoZJ7NZ1jffrnQVWbh6Tju84mfPEidqw3LUV8oMpM/gK0+7JM
ab8rjnhpNa09mrZh7l0tjQOvMHD9wAP+xSw14DMUHkJ3mU8jDV+mOk9eSbwk1JgJE1aGEjTGdHZx
2Qqn1NjCCmf+E+PdVFXF9yQx9ewa/S2yGhUGaemyYh+U0/B60LUeW1EV6H6jDkZ0CAvB0rpF2uXq
xbv0tJ/kkyuPGGaXZ6FjM5g4M4SEsdtVhcxfexUQbVJybacg4fplhz4HKILuta8jedKqOt+pCMSO
ZRcVL+40HWlGindtMEpUT2F4LuI+fQzN6Pf6cbPu8gtWY3lzyqK/CyNQhnF5w/J3wKAE00rhBgo7
MvfYSX6kWJJe1wdDjN21MjvotZaLxYHCKr2CIHk19MQcN+sYtJzLU2jaaODM8z+b/z3EOryQ8rUo
8vLw99C5AS3YVPo26CqkAeM4H/Ft8e7WLZEhQHN6bO/XzbSGxQI99Ti4zZ0DINgeGzogsMPUxC8r
pX6denDVVJjVT2cGt07GvHkv8+IVmsfwSUTztaMe/W56G0mWiEiwL+dN6SIT2Cgs5Jd2tBehbylG
GDJuZC5y+wKdeItOeTGXK50Khzldk5uEaOn9uvn3hSxXCnKQ4Vn2tLtvyYvSEyNuYEh9ce248naN
hOI7jHZzjI3utG6tD+sQaxm3blaLusgcIvplrfOQjKpyFC66rgKVOqv0HhMFHfHVNlleXsfUSqj6
eU5PtLYsxnBb/WRJr5z+vEXXcr/WI+v2ZzC/051GsoRVW84DgiEO8t/P+PP+ISxqziw+o4FScB5l
O+z8Fh72Y5QV4jFclhyJWsPV+e8+t+nabUYLDOoOlnAoV/T7WnXdS6Wn9QUtyytrYutZRVaF35h9
LxsHS9kUPrnDiXhZX7Rwtd/CA5EHVcITbHtD7oUD3zVvjehHEpZOIHvMEfR0REeFvJPwnB6p21jY
z3MOy8YrI+V7B74WfouektSoW+u54FgBBNnsMlpGvJVpjoAIpsAT3cxg5Fj3hmVYT3Md0jh1dFaY
iOxYm2PqbphtullfdQyQzql1wgvwPAajSZLfycau7xwYa0DodfJROcWpFqn1UhvSQVMRYQcyF8mr
VGggLAOc//tOsNSGprobf8AX+fNOmxnLl1Oj34Mt0XF3qvx5yFEoYeCZPKRhiG+U1pZAJLmzHyZb
P6fcI6DDFB2IdlpemN/a/VSozp3J/ydwssx4KHPi7xJVcZ7HxbIIP95NVZnuvunCedoUSwZD50za
Fagzp3GJ69ayS8Dgv8rl4c+4tjZLsi2Uf96xvtJOEwnJgxkSQYi4HYw7gJHYPdpGFz9JG8+KBKO3
YN1cHxhgOnb3SGW/qIAwHvo7YN3HAM2kHUgHZDiGXmeSTNtHZ1vk9XWIhyLIirx90ZP0c/2pNeN3
Yg3xV8q5SjN9IuhieY+LVdHZXN6TO/QU6tRsXmZjgQ+G8NsUf94jvFzb6G7xz3sqG15Kloszkirv
rLWTdwbyBN8adACJKhXRLuPeUJOGzUtifenfTymCja3SJbt8rIqOkAITHR+pupuGb4/LMznqU4QJ
w8ZSXR7FsuPvQ5snBADDen2eEdIG3UjiepOMxqUUehYkVqq8IpK/DZyFX1bS35vNYLyiWxDA4s3/
MzQsuttauprxeC+95J+h/zqqOatkrJdVRhvxXa+F8UMNa/kc9f9rI+nftd7W/7yief/rlX+/R3py
2Dd1CAllrnqSxRt15B6L4h9AVDWD9WmmYQiQLA/SS3GYdG8qvl3nOlvWa+tTgQetQqbq/927buMM
X59mg5a1NyknYUVnJCPmPgcqPoHKK6d1P8J3mqfrTq0YXXyRl9GAfp7YrKM6W+uswzqgWfeuT9eH
yrXAypwu3UicM/4Zv74yadGvzqvj88Q8fx9xaRzykcacVlTiPhSauF+fUYW+tICpp7/7xzDSDq4B
cL++9f+OhW36z9gW794NHgcdtsNudF0fLIw+OY8KM3CqAu+StkP7vT79O6aZgDv+PWZ92VYtzFr6
/+HuPJbrRrZ0/SonanxRnfDAja4z2N7QG5HUBEFRErz3ePr7IbdKm+JRn+ju4R0QkQkkgE2YROZa
v8FYJgRm6D8oiL8fs6wRxKfnoqaA+JIluah9vl3Ak4LFeV2nOWN5ea7H1hRvohQdM7kzFEeUmj4c
h3AlSZq6tuiuHHJk747BwMleZuMgwNcUcLWQ6+vc8AYhg+zGF0F2UyajDUfc01fuqKXvN+yaDgG/
89pC1+0VmVZ9JXeUC6SVs5t6V80t5Yq6Bx9mMeTYwtNIcZp5mkg3XmKGUC5kFSpTvq11lJZkVTOg
jCpwNS9kNbTCFR9I7aFwNe0mTo0HuboP0W5tDDzkojEbn2qVVC9TCHsvtyqmuMZJc7rFKNu4r7Pp
dGg3MdpjH7UFekrsRMZjXKMrxHx0/llqgppgbir6VY+v0pPm4Uzyr7/WmH8tw7BgQyZpeDr/WnnI
mF+b1gg0l7D0t1IJPeVzsWlyH1z0LJZ+Ukef9dTP1bIOYKK5QGjkVrlhGhJ6dllPRPaSqEm2k7Ux
LY90lVB8EnXtRox1oQWG4Q3absOqJp69Hmp7BMoUpEsPoYKrnKEQ1kmeSfqhQj5Ltj7taOsB2OnS
mX09whtTqcMb8GY+U4v+Nsb/4gIB+WOrDM6T0Dj96A6wjlz3puzix3penbnwbKqYdHrTxs7T0OjR
kkB8eCG3NlaEJ8YYf/JV0NONgcXO0CvOUwVpbJNV0bCRe2laTziyjaIrV0ncT1N0IU/pKJ24QOmV
DOB8Ki+KSORWmbKV1TEeXyZ8Z9GwqouH2vfW8pRuQ25MnXC+brtE+2TAGotD57JJdDIeQkAuxsjq
Eqds+7IvTXIvkWp54EKN+3FMDOSGfm4eFDAM512maRrpRJHYN/m06iask6C794O2u8doidBhAjjU
86kieYOBTD++nluorffYR3pyKdvjelJv9Q6ipaxW8wHnLO58LLlPX6XmEk0Rd+vq5rZpx+p6yODb
MwAAal8pvK0CkcxWt/yvwW0bdPlXPJxScIL+7DVgwLadGgeifx89mlb9xdWV7GvsacBfrPJZ18xy
3aBMeEE00rosJrXEA8m1P0dKuZJNS4c8n9YL525K8IYbRciXxKz6u6lwu4U8nwVJMems8tUrgCoq
5cBgTInNYw2pcp2HlvMEcOBSNm0i7aVzBBxEzVL5UUR05P+Qe325tJlH/f0/xMyhTv9DnjKmkv9D
BWvoMczKL8B3u41XxsYmEfG0AxyQrjSEPR5ltavibKUFQns0mvrH1sn19XdVEWvljqRRuoHtTJ5E
V6JPAp/0lRhFdQUYvt+XalzvkE1GR1QJk5WNbt7zOHZPQKCN7059rBNl+taUdBOIkEcQytl7cr3q
qiaembcILvR69tqnZbBFLytF/i7piwsic1hGzaUP1RaRZ2yGjWbJPIDWZdmPsCOwgfaa1LpKVH3t
DUp4QdrIWSbEXddyfeloYIEgOmcXupmv86bHMsJv2UN3Q4xf3ME5HaDf67aBq5Y62+vZtrgwDLCg
c62MfFA8eTWeNnZVoK6rqkORYN4gm8itbqflRxIIqOhHJKhQAtsklW9eGsQ3L615IatB0lvHCXNJ
WZPrZQs1JX9E0sdGmTqLoL7P+/Y5HkeBmW4CXG+WUoAdputjgdD/fegDmKxVcBZSCN2e6kfLdeJ7
0unBaX2R2MtW1erPqG3ANu++ojbONwz4y61fGN7ORzpo6wRJdh/3JDkaRXRf9V4sEYBuXwWqTStk
HNUrpFNxQGuTcDOUSv2pEuqjX8U9kjoYZY2Z+2RGeKhEqh1ftEXZ4wGij6j2j/4NcwzI2Jl/C628
v9C1xro154WhgVs089sxCq1ZUay9BIJ5hP8H1rIy4mqvTQwrzu3bug43omHKJtfJ3boAFP4YtulW
VuUGEVbfkK03D+dmNkgqu87Ta8ib1m1SevW10ynLcwOUZRiaRePb+TC1bpfbZoLUJ3eSG9o2HFZx
EnhQLjiQXKc22YDZdZjuZbXLPWuThQVoCIE3juubTw5TumPvAgKQ1XocgzVKNWInq3acPzaku24g
U3n3MNQ3ddOaT8XoQ2Bz79QhMi5JXSDB74vvwLDENqoKpjRynVyEYVZfwLmCtkxbMeX6xpuqYt90
2QtYYKjnrqetVOFEd/2YmTeG9qUltgBxBruKPTJmUF7njXmVx3fCCMVKkB1ay3WnDV7xoo+aepQ1
pBTNGzf7IpvLNaGpij2D1vfHiZJcgIpolHVldx1E0qZ+8eFQnY7B5AK4djm9QH5xlpVLZjoi9a/O
HVCI3uv9ueZ5p5rsqwZULs7bul9qP/eTndzPlnI/ck79vdaTq547wJ8tT+ebt82CO7/Zzx180I9+
v/f7Mb6E2RhfmrF316Zjt0OOJb48r5el07pyIGHWg2yg+Xl1VtHTL2S9nrq3xAeYjz/DpZea+aUs
yUVdjmiqaEmLgdjfGzxVhMO7umGHu1z46SHq8aE8HeZ8hK5WxrUazdp98/HlQh6LQUG3+OMf//HP
/3wb/q//Lb/Jk9HPs3/AVrzJ0dOq//rDUv/4R3Favf/61x826EbXcg1H04WARGqqFtvfXu/CzKe1
+n8y0QReNBTum4g00/o8eAN8hXnq1a2qshGPJrjuxxECGmU5WSMu5g7XmhXDFAd68eLNQ+ZgHkan
84AamtmDS+jvEMuxdqZ1HR8Y4LWyiVw4aeksswq8b7lQwt5loIJJQLLxo9i4qiZTPy3SSb0y6FoP
5Ia51qglGVeg8outovrt4txObiDnhoFmHiKZXIQERc1sV2ZOf2lm6XApS/rP0twC5ZSMYRy404Cp
yaWnqfsmbPPbIgRK6xnju5qbib0ZuOPm31950/145W1DtyzDcU3dsTXdcX698qE5guPzQ/trhY3r
paWl+VXfiuQKd4u5DHu7Jr8xrynX5ogzGbCNAemQefFjdVS5yAaWtXepkNxcpYYwEbwZ6ls3tCsk
FFg3eJYJnFR0Aay+v+tFW72VSdXiPhN8KoHrX4dkwz8J7VMSN+2jDmnqLgbLLdc6bRNdqh4UQ1lN
VJIqg64gnj/vY8I9WPtJXUHeb81PYC2S5WRnyVFuzfL43fGH4t3xFV3s+7aCaOmpuJ56XoNYR91d
En3+9xfa1f/lQluq4Dm3DUeF8mUYv17o1skcBqx+9o2ISI9eDNdPXmE/dbmoJlIWEPtQy5PX+Ly5
z5FFrbPscGoX1C1MYXRED4ExVReEdeDDxjxwqTW2mGbOKztnxg/LoucZc9HWfrQqTOtbVzLuKv3C
3aNZpa87p5lem2Yx1sTDJwxiNiLV2n2bGs6D6ak3cnvKLIeIuVbA5PSsqwp542XdOdOrV8cPAzHm
B/qADwdMgB/cCVcHaLgcEnRLJ3O46Ww7uGj74lLWEAkcb36s727weUaBrysyb9HpKD8Cc9FXnnFu
wq6NkZ121RSjWk2MT3Z5BMojQDoECftwuBNe+TAOqorBW0csyWnm/8VXnm17PbameBGo/+8AC1mn
qjWGVxkc1nvdwSQozM0Uw1T2/t1R590rHS0E+Wj8xy/dXy27w7e8GKvQD5oP1X9uv+VXr+m3+j/n
vX62+uevVXb6cdDVa/P6S2WdNWEz3rbfqvHuW90mzd+979zyv7vxH9/kUR7G4ttff7wie0V0FE/V
8K3548emU2/t0kn87N7nE/zYOv8Hf/0B6Cn79taEb+1vdvv2Wjd//QGQ9E/bcQVUcE23dNJYvC39
t9Mm/U9bM20hdNsxVJvvwh//yFAuC/76w9D+FCaCXja5Ks229fkdqiHZzJvEn67Dl8PRTRPYlOOq
f/x9BX58f05X/PffI8c2f3lbTcOxdd3VhMbLaptCaOLXtxXSvuVaedjtKkZYSLiCjvXLCwMkC0Rh
cBlm0zw3yve40u8c0REyY9a0zmbXkTiCB5Q5CVh+cPnLzsmeity4Fo3z4HROfIBQ4R278vvQJryp
Rk301sKlKYGlF+4ToZAWiDp3iaoqn2SfOBzcnIF0jQGnBjnMzCK9mE2PeBZH6N4wawiU28IF4oCN
1Gs9xI+2q90yh0HGyO8R2q5Qr7oRa8w/0AcpAOuXSIr52HgtmCpd9P0GkPprpGY4lOd4oA2PyD1E
S7Jbt+54h5LEQwURRpmyh2oKvgeVdWWZ0Ze2d68Jcl32lXcxNNkhpkvBE6wDF0oysm0tsSy66nkK
iofAy+8Qmnqpk2qLUcm6ZvC9Sj37k6EHN60df++YWEPWLJ7BVH/P/UbH3ozLbFvarVWYx8qkZ8y4
TrHPb/bt6tnI1wVkdT1FNsOr15hUwh6AzquS4DThVLjRc9J52zn4gScPiUk/+6qXETMth9wNl82r
4V3p80RjVoHoXA+ySgo9IUGJ2BovtRi9KsvirhrxzjEMFCvgB4iS34CqBLz+KNkJI1v5EI+HwHLW
wNf2xmB9hpf85lXsF3YT8PoI2HyP+m1GVCHwNIgN8klRakiq02cVbYoI0BDGpQlGb4O/t0orXHax
cTvh2cvt1HbzgSPDgws7320PTo5RPPkj16FI9GZdEp6J2jnKHg1MRfPktvYBwZWkaZDuD62eSSBT
oj3Qm1XfIWNlgJYP6/6qRXgUqAPdIxgALFNm7+/Jf4xrl/GhjaSgm2ffa1w4IT9leEX4WPDw6PC3
bZzaBFNbq2gz2E/QDbojgnxvHmYui6ZyHyIboFEIjULHd5xe3w7AZNQoai2DNCK51xD6VO3xRunU
N616U+NQudNqkBY4UICFKQQC70hpkfDFSIIgfbypoKzv3OHQO5UOf43f2pv2vvPsfdBhszG/LJ7r
DoDWO+QzQBZN4ntB6nSljvptCg11WQn3oRz8JxSg8THj/iJekgrztgsrbamp/m3ZZOEmHj106phl
kprj32SeG8EvGz0gkVryNiAihG9Vt0Kt9c5F8HXh34m+BeqG0w6C6miiYMDTJu43r1kHYXpXaPp6
FlVMDPHdgpQJSW1+8UqsVYPBB09gXkED+46zi77QNK4KQhZPZr+DCI+fX8ybIJ4w8DnwjM7Oz3iN
G9WF0fOI2DBOl2nKvfIZvyJ4hiYh/nKrJrc6HtPaXQLqfe4jC6k4ph1kAbqEVwyRYhslCJDz+GXo
PA6hjjMMIHgiYjvksA5T/CWGMx47cKtKrjW0/O9C9b8bWOgxZDGm8CFEDh+r5RtEXQsc5Xhpqg5T
lSCtFlgW7UsD2asgnf0w7RhzWbZbTvRFV+0avhmQDhRHnklyjLuWW2gb9oNWgQh3jHbNFgS23BB1
/nKIV4lFf6pn+F74QY+SbJ+gIVM/24jHYAdZ6gv62m1A8seh94wtG7+24iYr6IHSGvgrfKcKm4L0
i0JHtoyacp8WdCyZja06KLREq8114cPl1wTKPwJr0SpR71oH7kPkly3GSkgmaQU66n0F6dzV5neW
iMRiDO0rQkVkKKvqFbjJd2wO46VSJ8Q3SnTdSghxMeCn3FCODpHRLSj3m1mmvQp0ba2X/ENu8Kmu
6Y5iO0cCqtcBaCPxl7Vo6JY1DBe8Djek+zM+BjHqCMCvwFIjHnwkGx8uyGfdK2TXhkYxlg7ULGDP
+UpE8Xc9TyGfAVrbdIF51Svcwc4w0cz3oYx2+L+iXgkUm/RP7qjBEkxLeSnAQYHRivKFSNt65do5
3Vvaw9T3MYyCJw9mC/9l2NTrTsXns4OVC8bIhfw0S3dhScetQA7iQiu8N7DNeAOpaDkUEcSa5B4H
ogIboGfkV9PFZMfTJoetsmVq+qUg/r9A1/YBpp+2tPSAVy9xUKXU/CVmmLXsS/xaux0xkFn5bnOH
HOq9qNqvQzs8VlYCDaxp6Cws/8ZGwXN+ygd31yBhithbBydq2xs9sNB6hABsg0nQ4ZalPd1tZgBc
11H1kx8sM+CWTAo/NFdq6JE1eXnPhZcameEXgsXXAywEu82+B0a6jab2JS95DFQ1+SoU3kVAt+7S
19JtamjkdDtj79UCTylXQTJHBEewX+VxqL2tOZgo5kAf9Nq94qOl52nWFVIdlz1RMi8S9MAQz5cl
UaEW7RQGR3T4k/gGguYT5AGgGcl4O+nwjydk2cJ2gvnm8zFCVIWufFDJAs+ElqmrKj5OWMDVLv9X
Bp3OjtJXBCCfqgIUKlCBcOA7CSmlEOKbaUCddLzhc+MB1QdU6C8t/xVcXrfsiguzfwmaPFnBQUFe
TwWDVQ2NWPYWnY0bwxtr2dvGA33DnHuHF4JYYdWzVBKfTspXAbYU3JbeVh7qbqKrcOYJdKvddm0F
R3wY0ISgg7TgMiy6mi+xgOdAdBufcW9R+vAiPDJky76FvB8FmKWPBlK66pVuc18T0UAvT/SF/Bzy
8hCaZcSRzKOvCM/OQVG38GM75pvKwzQ2z0M8xYcBDgSTfjpb07gVCsJQqgg2bsuXMtAvzSafx28M
GxSzuFcgiS8D91KvVY/eDU1dxD8ywqHA65SAyG78PUQWw65rZWFr6tU4iWf55Lj6LD/DrMdRsLXP
FGttD0oOeTxxN0Zmxet4MqpFpZDR7jxoNekOJSMEXK9cmD08SAZCLoONpkPg3WhTH6yaCAB1IDyS
JkVA4HlEWTz75vQq6hUmsrGl8F6J9kGX6IJ10EKJtRd5aX9Kc4ZKscIwy5qVmD0ImKA6rKKLNsC6
77jk2U6zSDU1GmQFuSjHvDlWfQeTaawyhkxra+jcg67WW6cp1B0j8JegxEQBWMmqrlM5OO4PVYWk
EBzdp0QMaFnX89HuzMB+9W0Ty4ei0CCzVxMWpTWLU13UU7LKushCmWHyDvgWXkeRMaxaXdw7DlYD
xajXBzVL60NuzwS1aA3eDYcXo2oPZivaA2GS9iCrctHOG7zN6NftwTK+9GrcHGzFrg8WjjZLCwr2
siUecIxT59og/LiJa6s5uE4FbydSraWiQ6DUKge236yhq+0mRMeG2rhSSUVvRYiSKLiCYEU4P1KX
Udy62xTQTG00OtZ782/B9LY5DGnyaFZusinlBmwi0PgOSa6qpd8cpkb1D0SJwhLuZ6T6Pm+Sh4tg
jchnC7spyFAtasQ603xtYZF5v8Cs/KJog3ZZJV7JoL32LzyytEquia2OO/PBgXdycNEOCCxj2FkE
Yqssu/fMb9aQeff1pDMAc7s3AAQo4dqiu5huk8C6KkoE2/TEMQ+cBYnJz4XjW7P0EDaJXbJPmihZ
lxUPjDODGcgdK2jJzcXY1hjiWAmpGWphgQ4mkoawmKbonvx4f0ABazjIUgI8P7P9oz3b6+Ea2m4G
zX7JlKldYdMIHLy1nm1hYaWoqfoB33B8HYTuovb9s65B81pbWfA1bUbtQATTTpFZmItGbCxHO2bs
6HEepSq0g6p4iBInkOywxwkRLENSIxycaZun2kWZd+hARLgF+CYs97mm9eHMOEIpGffurlgROlGO
clHPm0/VvvikE/rdWFjSrZmokK3GuO0IY1ldaz1GA8K2umMqOuaGNoOAOAv7C8sLoBNpJtT/yr9K
J2EeVYJwxzLNrFMJcyl7ZTRID8p1sgmSHAcIRAcV9fC1XKPPO1kZMRG7KlCnrsWlqpuXXh91EDuV
YzGI6iWuvGzlmMJCowDp2M5tu2MPivOSVM8F0OOlPRn9fdjUylWTmses16B+YuB3JEWkPih15q60
3PK3smpOwZWeBsUaZDPKQr3QHpIwUi/qCXhE3yU5ZgJpsUlcx181od5/RjZhaw92fBubGro68fCS
tnb6qWjhLicZA4Q4w8xBQFzSW652YFsP7+ILvwkfq/Ns/Bw+NufZOvguh0AmD4vj6tqvs3XkDrXJ
yKt2B9Q+2wJ6m+eqYTw66Ic7D23FqEZHLzlEcwTiLV+v/835DRWpTssRNkHsX8/vjoY2wl9vd7U9
PJpTeVXZDCaZCCIMgfTEQqvBWbZWcPBQ1P73557js//yr9sWsHBDRZve+XBqBv+KgWR7i+IM88R5
wli3LiE5QGm+MaItJXYiqP2lPOv/ryErTSXa9O66/kvM6jLPmtfs9X2Y68c+PwJWqjD+hDVp2Qaa
HaQpDPtnwEpVLcJSqmoLQpmqpop3ASv3T0FCgyEsOUjTsObo+t8BK+NP3TJMPukaMS0i8P+jgJXG
lOnXB0GYlrBUhKZ03XRwkXGIjb1PoRTgbhDTG4Nra6xvYVsxkAeUusMecVikChm6jK9olOhH+Ed4
u3XhZ6d2moM+ME3MY4RUyuDYiqzbqBMahwx4nQIUSdGYL5rT3BnFLALXQSAd0Z3YqIgv2Y2bQbix
P9WkX5kzXLvBPIbEO048xGPzZZoS/MEAj6hhMC6IlL0E8fAG1ntrGWlzjTqkuEV/ZJWhtRUrMRRh
ryWljFKwmhjDukM6ctEX6kqPb8pp+qSY6ZOOKvU2/44F+hpj7m3loCyhIlGzCQDRbctkQDbVS7Y+
uwHQ53sdhf5zkiAFFdrj14HBLphWB41JAw0OlHGFgfXO6I4HYH8DsYbbtEE2CYodQk1VdIFw0RED
UGPXTh4M2HbEuKpHRD10w69l6xwzOsONawp6XLQ0arEVTo6Kq+suidesU6OOl7QYtkyO0OyJrYMI
mnAbuLjGGKqxMh3+c2NAhxuyVwEXYmOh/o0Bb+ow347XmpljL6mNN0GyyZLBvC4zsBdwMFEf8p1l
qLv3ClnbxVSJGxBikFYVXEimGOUdq7iveQbwKoWwqRnJs1pBZCm15FVtmQ3qYYBjjGv2CIois+E5
DtqV9YsbMa2ykHomkikOmpv3FwWGrapjzCl5YhZJBRLWqlp0ScKvSbhoe+jrn9Wku7MwAcW1JBXI
1PvjbDKDH800Bcsco5eyD6pj6CTfo1hREPjCLJLcVtC4xm7sOMYUV7iXIj2LXpQLS0179XNzgJHU
oSkTdPsE34GVSHJvlzBO5sYOV4o+q79NPcxddGP0TJibbHCgM9jphjflEl+tL6oftVsrtj9nU5Mx
7cdsoxsJ3IirgNnFsteL17QxIkjSKPWKOroq1Qo0WzFZG7CnumYdFL+AtV0BPHQSDKESCOoiKPZB
2j6LMJnW1VBCLkIEESGncKVXM/vQ8o+INtX5W6w0pFZBsC6wy8i2hm6OF0IwdwkD7RZSJ3y8qsvu
guCTF7jJ0QClxjjRhJ8CW06JUhX1d5XvNLD+Ibwb6vkLGq1L480st1lAEFVU17aC0r6vwq9vkByC
qgLsd2XOc8c5xhUAgNiPTv7k8j1fFGa8QlsNuT03i2E+269p5X1t6MCWYlIVrGO1DRGyBaTJcGGM
5jc7Gy75bHLsqI+hT7TtzNPnUe9Q1ulqNUMPBcVeFe2JDnWUHTLaqzHH8AYN3IrhXKBGz6XpYOVa
6NNN1TMpazG3A+/ir43UWVehqy48FDTWU0ZOEOV87lq6KAbb3woCkwvHEZ/DsFnl0FpGR9/QAy89
2/zKFYd02QAliJERaPJ9pcLv6Bq726AZuhwzYz/wzFb+TvcsJPNErh3jsH9N0BvPSaDtTBCxOAPU
6ZLRJjOzENXCpMv7faQFz0Dxr0TuwKp3cIfuYIegykNc0sCfABG4ieAoccEkylEBx3iJSPCwLVxk
lVuv37iKi2B88ox4ME9YNujbsvWuCTQFCsznqh73g8qg2zCWquiaDcJO8A9JcybBK7Ki11mqm9eK
XcWL3qsb5P3G26gdL4NHMnywxMeVGjXNcpjNcnwsG7CA3AgrdLbanJcdWzjrfPN7AIkKWS8zqa6D
SIsPjQU3JWs7cIBZOOLulkw9fni5WR2IutaH3qySreuL43mVbMGkX2BTdtrntG3e8V1dC9CLGydC
gBGwwQP664z+5xJMnBu09r7qsbeNAl3daomAt0Pi/GCaTnGQVbkg+52uTd/43kifutKuB1Qs3WsV
Z5NFA1JlUQ8m7wIkxut6qveWhhJV5/UusRLjYqKjXlkkOJEetZWrAEUMgfwoNAX0nlwV2zOn0TDS
k0W5qIsqXk5chiWQpfeWZwCDspMDmtygNoO6yoK+WCpYId6qfEaxxK5R36cnjCZUCEI82FKv2/ja
9JAT6NDj3LmazGkXoEi5G9GxETBdD3JRmL52AJuzb+vU2maVGh9K88hzFUMpt24s33+CIXpbD0yr
4WFhJAoMunFcoGSiTxZV4WNiHWtoacx3zlTxu2z8exRzM3Rd53V1Od/Nauz3ffOYJgNaGUwJYEDP
cZmdpYHiHwbntUFEuon08pj05vd8HM214ljRNrKh/U0YtQ9IVB2kPRtMioyA6t4AxJjvNMoHW3tz
O2Cb9pgjyupPq7IJ4BWqeOzJhTQNbNOaHyyLakP3WPk5mQp9hEyH9FzZWESqBpcPeIzeemGQczqZ
HJ4t5XQYqgfj1jaHe0Ok3SHND4FF7Dy0gmQLiOXCj61uz8v5Wagi36SNtQ/7MkX3TEUBiyAacz8V
GAI2Xp0Xq+vTE6ALdGgbg0kaVOz37o7SvO7DOs1vMU3otRY2dpOKtXSoIyg8YGOWwx2br1IVFsU6
Dctv8tqcFxMp7MO5eipF0IpINN51c4xCLqZmRNw9JFYZTVgHIHPiowFUqVyT3hrg9Lo40sznkXZ6
cqF7RAbJfj5n8YDNCI8Dgcv64Bs6csyo22mjhkCq33oCPazeGcPgS4CJlDIgYbQECZ+hgsMj78xW
f+dqGndZupNbBnvALFVuSkuUa+Zwoh2jzUZw/9RCbkPpdmN0NcG/ejR25yN1WZeuLA2unDyaPr9+
snQ6zOkU8y+QpXenkfU2bR/xkeA5/dlEluRhTj/nfKpzG7ku9/C+GbFZ3aaR/fnDxv+yKjd8OObp
p55OJ7efVshr9u7feFeUrTwH5lqGH+lwkVRK/u5ivTuILP72P3l3uHfb3xXlrufFhx9tp0a7QFNx
YyQMzFEnCY4D2lHHfMTfmPCguiX4Vu3kBm9UC+vUJvXRLUQ1l+Zyk5mSHoCGaATmvV0naBVMxLOc
xJld7H5brAuGeEoZactM9QDuufjg6KDRE0KNxNbwALfFUu4q63KhBhlpdU9dDWqnVrsicZpVUQP4
MkoiE/M/YZA9LWoNBCGf0bXRdWQrEyvdWHTqhxERHUwf+RCt/LC4ttPyEMx+nvhc8WjPj5ysDqHg
yT3X5UplfvJl6cMuODY1u65hWDTbZcpFNRttypIWR8PKiBgHuOmQHuRB8jTHgUMWIS14I5leTp/K
tbL4bm3v6M/IkRhrazakBMePwHNevliqVPRHCKeNlAScZYE5TETmYI0i2WPYBa++huwVxjvZQS6a
uRQxGF6YSLGutTH5khEHcyNUD8U0HGOjQPrcbXeoi+R8azWCdpDqnKJZBbmPkBDXRm++pugB7eUB
mZimp0N7NYJ9hr2H4f116iEaIAi+kP+HF1v32ETFm0x2CHKdvAz0vTbJjtX592nzF5MQS47o+N9X
sUgxUFzEs/9tiqLBykOtg0wn9qWMlJ47VejrAuzojybGfIMrPXkuBtWczbpqcLlzHyiUodxCgN6P
nn6HJ82WIcFA9Mki0Z0Mu2HEm1dry2zCq81H6JV4PAhvbpYbN1eVHutkNfkJ8nd5VjjsG+160kF8
C0O/PTX8eWtlNWvbt0gndzTk6PyOOformOxxlnY25+3mklIH/GuyHiNbgJEk/pB5PJKTqLFvVlOC
iqMJ4P+yBRe2S9qkPDjz2KcPgRPyLHzHFCk93V95J2p56Pkmn29M6OjfEsRGjBGVVKQvMXQsbfTS
cN9JmGV5uAHxLS24ZPLOyMfaFx3+Z0wvvBwX+fn/ktvkYpxv+bkqt54e6Pn5/V1VNpZN/v2hmqwb
GHtcyldOPmvyx8hqmieMwc51WTqtnAjTgVTBAlMe3ldaaycmIu3zOy1Py1yTN1kWB/mqnYry/ZY/
jpHf3y8gaRpOdP7JPjZEy4FxouK2DyQYeX/mdyNQPLw25GtC2ARlan80PudVVmzdoIt3eR0Es1EF
zU9Fb75q4dIzW8YU+CPlB/mkytJ5cV43TqmxGVVtXajh8kMfJP+xhoT+iNY7/6Mrx6eyePr1xTRc
mxFEesCoHeU6H9H3HVwEo8ukzvekNhz5Q4zqgGSF2MuL7c6vnCydr/15nZ23zMx9sLLnxvKU5+p5
X1k638bzhvPxPuwbZo8tKqT0YVwa2XG2NjI48NaoyzePKx6TFJrrpx8/FSqBFKUnq/bzTr97LqdX
X1HwmZUXXhP2yKvEPQjACGJ8ND/Tvy/KQ5y6qiEf651TJOjzacAo5oXsS2RVluS6c1Wus+ZR8P+o
nWzce2+9WmV7eX75+zr5gJ7fGc+ZH+PTwyzXulrWTuvzDrJ0aiWLH+vvjvqu1ccTfNxLUatw2VgP
6iQiBN25hvIzIkty39+tOzeRWzU5CpTF80Lej3NVluR+/+VRC9XhCpx3kQ0/nOp36z4c9cOZ/LnD
H8S6IkU2YwgY2hNJ0DFm3Mp3/byYIKJOy37+npxXytJ5HdLivOKyXkK9R9Zv7i9O3a08+Lnpuy2y
iNpEtwAXQZc8P9F4XyCMd35R3tVPRflevVsr67K9fM9+7OnayyFMlm08qYT0GByXb6JeW5owbpIJ
8V/LbzZmVrjbpiT45vaP8ZDpS1G3uP3kaLS7Q2HfEhfGiWFqy8cirvdGCThwUq3xJTOynVXqyqOm
eu4NpKNypXndfRwV4SavBncNriTYhyERB8u8y4ZI4x/0COrhGXYxjeBHbb+J9qmRXpArJdxInGQZ
jKQbnC4ttz22Diq6oCRU5zn4x3/41J1MGTaH86RqglQKQoOLJj+v8sN6Xrjnr+27T64s/q75h3Xy
0y3Xnc7wu/1OZ+hj98Kqt0JgXC+HdHJYKd/dc92dx5EDoXPCYvK7Odf7+eU6rfzt9g+7WyautXNe
dKE0c6cmd08dO4uuZcsuLjEwHcpbuWGUr+DviyG6+bNi75saVhYuYJA8aiwWk75p+WxikBH1wZud
we4suNH5pz4yEOTPnlEUMDZhXe0I2NmHXgB+Yh51APBtfKqL8EatkO8Y3Cs9615RKyg+O4q+1urU
fDFb884bxBv6Eibaw8Jehwz9d70KOqie5XyMMOsBqkz1qsUEcAUGQ4KbkLs002SV/j/uzmM5cmbr
rk+EG0DC5lAFlK+ibdoJosn+CO9NAnj6f6H66r+SIjTQVJMKskk2iwDSnbP32mlPXZM6477XhnP7
6USxvROwHDaN5vX8igd8TSBjVI+IbK5ALi1k26oY0iOu04NEYoN8KTsbrLM4EvlLHLEESeUiVNXC
V2cYPqJ40nxYoCKwTRFM1Nmo8o1UwSiEbxpvrcCHM51fd40omaBUj+F8B1qMKoVDW7zUi2pHoJhf
hxQtYChygQdA4IC99tHazLM6mGglkWaaIe8tzSKUAJ60U2s/hTbN2wLd2baOeee5/Zo75JC6FOaa
unIfSAD+Hc9jRK6YSYYPoRlV+DaAc/Xgt3ppAovG4aqOeeKLL7CP/R3RJosPvmhnp1DggQwAVCj/
zCB5bI2UsypGScMhmQDmDBd5pct7zn3frgQKoFcuoSbIURZB/dpQuXUkAqkmW5o6L8SShhypbnFS
sColWWNeTgqXlm85tlE5J68Odo1zwKN50lLIMQW95p0ihiLVaSJI4od3CFLqQBH4NXraPoPSWhjo
8s2eiqdWms/AIL2zPZPr60L7bolulAsGd9eN5BZPynM69TNEzg7Ehz28x3G6z4pJ+1XJptksHq3p
Cq21K6S1YYJKz4MRXsulLXdDhGaoJh+LfC/9XLb2si1Hw/YHhbZJNr9nTE8AwEk2ryfL28xO0V1c
o1N7Rys/Bo/wODKbBSnwkC80CuWG+1LMxm9On5wqyb3ald14mMI25M8lTDhEVFcMGtkGxvjlKNIX
pFWdUFWSW2mqnenWGWmWIxqiddaj3oRnzYd3TU02Ly/tEO1jyxiOvYJxDjtMB76q1cmHNUXTLqPA
2gztobi3ehixRDSWFC7bj8Xs/hTSJn/AcH5ZiCOXrvzj1kb8NZv6V1pP5XM7ZikoiIpAs8oIeOSM
u36mVk6/xbdaUsKXBBRqblzgLTP9Qk6uVHSZ2rI7IKEljoUOG9lTCKuGfyJiuh4ylf3xDHWgRV5v
07aiOdc7d3Mb+8LB+TboXwvy1yszRUYFAWEvy9BHRvg4Eh6m/7Zp3gEpWdtEtq6vtSS1dOnRnnnY
siH+vfROvZFmfpJVjho7tN6rnagQWWVO9+nAB9il83ukXCRuYGsdJT7h/MttpSXUb0ciGp7m+rts
7PgxRbdI6F05wWcm68UGUI5jpL24Xtv7hqM+hOvwkFAjnpMk4pF2v40QkeeoEZ/k2DmlRLPduqTl
+abu/pojixSCTmDqDafcB2Dsy44ZQ6AZaFPd2IxrLzGvUYHXtfxTUGorJrWvw3m54A9+dJvsTDl2
TXY5Zg5nTSN/kwmrIdE4q9hs1lrt2Yv4HeSxVoK6Z4lb1jKzR+ER0tAmdyx/jp21G6dxjxH3cTs3
z5Xeim8gt7jv3lQZh4HlxfpOkfPS5VxIzchhKoyksvHrIKi/Ei74JlWh7fJ5hu7D5M8G86Gwi7Oa
mEhNjXBUqybtzSMKCzESo3awiPRxXft1tCv91IRvy0L7KHe3ZtG9Wux3NkK6JAcs4uy1qOWsNHwU
YbKFP4eqa+i7QC31ucVj7Wuo6c4t0BxvSA7I2qc7tMAhpCbQ68nMulREzeLTAJgv7Gc2zdj+WJXl
HBp4U32MVDGsvf1o4qZPkHD31gJmom3JvVNDeWwsToQoIAYamozyqDLkJhez2vfc1LlR6oodHp42
TeZdTdMmkXV7SAb0KoTNUl9JRkbggJo3p7C7a6uU2cW1aMpOVh948qPu6ZkiRSbVXo9+tKj/jpZx
8XvzcVSErpvVWDCgxG6yiHiMJ9La7Ti6mot4sXXUoOWcZeAaTMxbv5uu1u5ysfC4xPlVaUR6kblH
uIxLQcUmRAp37T5vmCyZGjZugax8HAFG9213JuUZbT31/jfmx7Mji8iPyLPZlrO1GUwmK2GA9kZa
/UQ1PuiLCrYJVyzITMCuZhZ/pkZ1l3pEhGedAqjawviiln/FWPawrKGmLdPbEDpfnJj3XUOxViZX
muJgLVNnJjGa1UgLo6twRA13zLsLdXTjJmIaspsNulXO9GgndryvAXr4BFwdzLKU55NR0wuGdjqd
de0FZ94aRo8gVYaO5ZvJm94pb5uD8qarj/KLHAFgoojMhgN5u6Pu1P6oPTZ5lpzwfj6SybinMZcR
HYXAMzSBN84XqRjijQd8Az2wv0zDJ91tBigALXjhhXYIcwNYrPGSwS17hKEEmaUSGNLVcci5QiWT
SyunFN9wIxEsb9saHFknn6IEWy4huFVSQJt0SmIXJySGRQXBXapDqs+njI5yXopNGtkPs5OMTONm
FrBCnUQhe1/BhNiOZMCVIqlW/8tE+ILB1Lckz3gzkIyDjNnBaKOHWRLIYWigQoSGIaBrmhcMdu7q
SlBQyN1PU4JshDVKaUs0WzNepq3ukGpgx7ZNLyolTTWZ18d2lZMmw9keBUab7Gxp77PK3H1kKkZ9
roH0TrqPRekbdPzLr2nWHpKu4TKAlUN0WImAtQu4QF1slGd/zCg14PmcFby9bT5p3QbvZX5IRvXq
dfHBcMvm2KfthPIerkBsHkO3wdvixcNREsdjy4gNc4LebdIeSHvFIbrOk1Fgkkb6lOIj75HkaRYB
TzrUsHC6g0CxkxnNJ5Gy3W/n31TaMP3Z8Z+6XC6T6YItIx9hBse9iwmVi2DVJeP9UpDqYT6jkoC9
kthaMPUsqDkYnijDx9LUy4lViU7wADVVrBrronsfUV8EkV1/ePaIYtk1NvoqX5bxTzFnHyhNMEpR
l7i0Zf8kZlPuYnu0D1PkfcVF9ssuwmyLIIaUDdeDlAn3CI27/Ry7bxDmStrRHsTBvHa2Rp1cCvvq
ap9uFDdwFSkHzzCG1KIuau1VzZqz6yr2LVHPVozZlADL+CkZu7NbAf8GBkfXPiYkcmZSbkSTB7NB
oFCuyGgiMjgvHoRppkelBoCH3g+AYoNYL8eEi0d6XjxfCVVBZtOQ7uX18x4ApooX5AvZsGaNP0jh
NP7ssBZ7AiqCO9QcTgdtE03OUXTSBkQHOUoVI9Xl08StOgCetXba+6oWJMZSVmeR0EwvvCOrofWc
MDu43hq68VIsXuBQpiIN7gGgnoRvqb6XwfoJy5CcWyRACQBDv7DgwcRpAOXzkGqjhGpdBc5AoHhl
S9CGYXind6PAI3N0115hsja4kkHty7RpAz0mciJKdKyu5joDMfmZnXpARn6S7IPYVRGQ3BGFx4Xk
uZeKTXim77VpGDdmrx+mtLAeSTZC9EIjND5ILf4oZxgi5KPf9eWMlCRutfs8gvdSl2CSa9Jg15Az
Ty9xDU1Yl9ajCeyUdPY+i0LQIDSz3q8dr+Hp915iwkJmdgATIPvUJc4ZP5o1QmkZzKmmGNuluFrU
JS9xKtOWDFJHvM4N2RXkngW1nXJYcMN8V9tm4edFuufY8N5UWD7IXw9yRLK+lpGS4CmWT2NpDrJs
99OAkkACn+P9n8QyvChECyAoHgadpBMJfNH3yuJ3WbgXItNTYEdENkjCjFGj2+OZOryzGaNjPvAU
KtEvd5KAUYI0vm3PVu+VJ98gbbabzsz/JKnmBOGwQvbdGus1z1eOUR7N5ysw6rcOZQ8NUgOMqJOf
llJgaSdLSus7tdMhOPhhEx2MMn2toUc9d+QEBEVeEHWP2ClNtBewGckObyDxB3Ox1T2q6KWxvDlx
22z1Kd/FOJc0rIc8ORhlImIIgLTA8nbYD7RzVQcewjRwI4iZ42BcYVKmUohcCU6o5xFaOiJYbcS8
InJjH7lyPjgLmsx8KrH9D2tAAhsdMU3Kj2DUwaBJSfaLHgXrzU5zFX2YnCU3Q/OFcUanvIlYxdgs
i4BAY0MYSaI+3ExN522wj7PliDFAKaqdJJKmp1bNB5XVPUMf9fDcU3zOvUumNxBxSRF+KzgupRGt
/ApVGlSaFr4+ErZlJFHEI0riYCa2DmwABU2rAIOn3RgUEeox9sH3fRoQ+8Xhg5ksz7qT7SJtj4s8
5Jg4h0G7qHyzxMTmORan5NGD2I8/AsDQfJi79LFw3Goby+nIoK5wRCa8ld69L8Mi3HkTCmAHM6cL
1uwxLSrmBsRbsQs0WG9Rp+nSJk9q6RlwPIE7A5os8h/CamJ4Crtwzl/11GSaZ9FSsaPtwSzRHfHi
8NRWT5PqXr3kKbb617SvwMNGGfEM3m4sU+fI3WijztmExPPKiJtneUuQdRMCqwHDS+8i6a2wi3ix
fI3hYm/pez8aInL2KMrKvUuwg22kWUAQAhrBxTDuDVEgp4OTtjHwewcq2s5u/JNzLf1Gm+W+TrJ/
EuV80b/fr2/xmDrDp02VaxM6+Us7Kaphc3+w+2gvi7TYeCHJG2p4F2G3G115SeQuss0hyBriBH/I
hs9O4RpXzRLxJDiCbMworXdWREZUiBHGXriltT3uOFeQetjhKKkQ0dvTmAYUhtHgtQPLwPCyiOG9
MCJxV3H1SHVp73RC9egIAMQ27LLbZkNOOF9rPqfe2oN13CiA4sj0N98PTdXuOszAAa66mnBkgxTf
Ic3PntH/ZXj8/yoJNqQNhOT/7mL/H232u+x+d/+rJPjvz/xbEezJf6Hftdy1+iAFpWss5P+2sEvr
XwiypcOJxEXNZEu0uP+2sJvOv5g+DGzlEqGuNNef+rci2DT/hbaY70bA7hK3Ibz/Fwu7QHn8vyuC
DYP/DssUfngD8bHt/B+K4CZpBB3hwToSF+n5ZmERFFV0sJEoScF+OQ4iibbKsb7NZed2mPAM5+jI
9sOdGn3LipAcImd+9pzio5N5HDiL126qCj2/oUUv0jCvuF4TSOjDtBVm4pxi2F3QGwed1IVUFCOD
jcLNOLhYltNpL1HAxVYX1BEEcWyRm9l2lysqO3h0ZE2i/zWYuIQwQX6GJtta48ubVmtcd9FL0tDi
Qmf0uykkZ8McKU25P9loOs8dO0Ul4KSTiHKf24hEuz5kCIGRhe9Odt2k2xh1MAwaFltY3dG37hw/
WKUUWCy3bVZ8EsUbv9QIP89e483BgLBuMy7WXeFVC6EcqcHMs+hB9xg7qr9oHtY03eVgSW9YHmDD
zQkbkAQN6MNik1WmJG5CkdLGq+4lNdFdnw7pVuqF4QsLRJBVhJMfDdU/pe3+EwLYxRlIfBwIG467
ZXlWyxntLKbxVd0FbCvc3Bljp4Bdn2ogTGdi7q8dmz6HGL69m86vqhDPIFXNoCziN0mqKvZQiG1z
QWA3XNx2t6ifMJ/u+zZ8yAGUB43O1sgaYw2rOmoQSACHbEis82oZtxsqiMTGdf7S1Rs1EL03WsZb
WGUJ+Dq99cMs3IVRsmsdp9mFzGBkflQ7S476vlL21Ta8nddE+1R6p7Eymx0HYRKecsIbzXaK9gYG
441Oj44lO55ZbuWv2i5xo7Ztu09UFUROnR4WVX5WxCJUXXt0u/qzpa6AUUYud6HmAlPsdQK1ZZsc
Z9ndCWzvEm4PaxVG0kUvPxsSbZo6eunSvcv2iYTM75Qc9yGenmCdlN6ckiBaALe2p8/Yq2BIs5tW
hUXBQTfu1RAdiSM1Dr3jveuAAnc5tbZtL40/WpO8yG4byprEFK86uXnB32W4v0kw+LDQXPnOwN1t
7Oq3u2bCRQqhb+iRq5domnsoOI4X1Zz59Blx9KYBZmGU3gAv0dMPwGgb60Ovk38W0aL15tCzMWuL
/DfCmcgNzdmDpAvF63TWkJcW0e8RuPUxCx+0lPKTLOb3FGyAQGI4E72nGpvCQhfJJ+oMB1P7B2uP
/oSc8ntMcotcTbJcyu5PGJMFmeUzBGrQERzWn/N4NLevVYoJvuRdI77k2KIDMZsG56HNTF9VvoHB
NNDcBidVlp5HixxSM12PzfF3ZnSoeSyP+YMQ1EaYn6hn0i2iTcuvpEPRuCUZF9tya5Omhjlvo8qn
ylHj3lnGdQFPXuOBVdAhDWViQMcif62pNFZA6GIoaBzagVL1sO7xHKorf1OlsquReE8pIw7CwMVO
xF3Yuik0LhgBJVkcm2kcAjNX7Z4QwEDztOOYu4+WRh2aaO25GdLDZDUonDvYyAuFp1gvvsVIzWgu
iofG7b3tnCe/Io0AXMAP10himi5KEpyKBic+mugBva/60UyEolre0CMBOb0Y1N3a9ORp1meXx/Gd
1bbH8KNxJhWv7IiTlQ6+2cN5TIABbIze/gkBenKGn8Jz9OTVROFlYaM9WwL1pfuHyEZvR44qJVYy
mCK7L/wqsuKtDlfAl/p4LMIc7WGLP1xG77fOO2sAj7kFYAB/LLW4xf1Q5fxEz0NfB6UiMq3cpCo0
r6kHZKBAeB2YPKBUIa6R6CFs4sr3xYL63o0pLRULRRJnRN4sLDpNRTJ9qpnTrI6ImKTALzLhW7v9
A9uX6lWGhBBlf0DDsNi1sTD23LVJLjnl9PTezJp8N2e43x3quEBBUg0kKIiSTpfHtGxPMUMFvBHu
53YFMvbL7DvMPocsx6Wd/6kwnRHNg4QtIiM3oZWz5LqOoZIslyanDliTza5BMjwPKnoSPfXsjnL/
Lg0FrfBgrLUrGG/gozDN/WSCNVAbzskFFUDHoMsRGfFkVNOlCLtr7GFDXFD/B17egi80U43gQAhp
EuMDXRDNN+IKi4DCWUEr9jUEWcZihuQUNfDWDJXpT6PjQNhNRVARDznHZBiIQmi/Jwi4h6lkO+3o
nr6VfXk/TvVHkrgeha/+bmqqBh/q9K4NuX6chncMC52fe3pFCUHzcelDC4ljDg4GGXtJdt8Son1m
MmBSJrOdBp3a25TE/M5hxpMbOrvZPoXORILrRHyhab96VfTaOOQXU5fVgtQu2ELa0C7TkBzQZCZc
PRvukM+T4ZLDclSUYDYiyn7XiXpJq3Z5XbxDZ0l8K2ZCPE+2HU11KPFfHLAqWbseXjXPzMGbByIP
pua+HCk52fIUmV0TWKV7dSradYOTnELPPLQlL1mdHBQ5X8gE5evoIIEn/Y0NNrV7CdLZpDBYjxdA
CbzVIeLOLjY1XJMY0phpl8Jhvh/tkN8qbK5OPkKYeG08lhcnlCG9Ib6xXjQX4ApOi1Ccymx+hjZ2
7/S8R42JBNVaolEEszhO9u0VEzHHq3B+pJ73GTVkQXMkOC40Ps92RPGgWitZ5DWELQOZk8newLR7
DVPnkswFQe3EG/V6dYBuRbxjsrao6IOKcxm6RoTm90eaK5xn3oHp7l5ionlqdA06Qu4Nyc5VMCRS
DwYtvhfLmF+Nc1dGDD57Mq8hYeUcvJyjx67Jq7igySDRUIX/yP6toB1DTBvAEBAAgIzoZU15cSRS
Ltxq7vxg3w8AxwJgxJ+ODklAw2ZvKMCQLpNZACNy2VDR5O5nyV7wwKlwaJlbrC9SNqB06MP7yHkc
Cm+9d4bcCRbsvP3nTE32oofeQ8Xu7cwxtNupyYrOdiY/KQ/Td4SFwsjNfqWaRoNvXbWHKGyOHm66
U8oFdAGXbZHbhwGtiPdFM3VaaPXVBU7Jd/5qsnHllP0jmowW3kyi29gdQ5X/trKiCrqalbQkA5j5
iMmqIyr+4OrL0bPkoxCgYmzKfn5izW9zQia029GOLhfwLcBTNHq/08RGp5s5rYtj2mo8HjQeSbzz
Mli3RkQvdjouyk62aR97xMeHiNEXcjiWhT0TJs0ju0CQG95xwsLkZwTMBIYJ1XgsYHuPyXCpIeEG
vU32dRvTo4xCeRgktrHCrFcJSfwbkafyM85u5InfsS7RWqogoUZ4wXkieUDzMnwTRC0vw68Rg74f
IjmE+b8N49RdD9BVYEXi3XabelvSu/I8Ts63PVdGQudMivfRS4nCmcJTpxFnSRS3YedwTzznAkeK
KqPDEjjrjeEvMTuLNiZ20rAG9ktmEuhDZhFwSq8gvpdqhNjRz7ylRodbXB/6sH2KE5OO+QIiNu2w
CXAT2q4/Dob5RljGfDRS8pXTkha6bhLJaJC/RjSsy2lajoe8t/dE2Qu44nSDismRW5I7c3RvOuQE
0E4JIztNoVlN7Xh1FwxoRfM1hFETEF75lSzDVoxhtzFSr9xP9DTII5/O80DABH4H1y/E+GN0kbv6
lKqti6mYdHbX2VpUTtm2WWw32WrSrPjAEUQd6Wc1is00mkgouBbCAe+UY7CKB/O98XBAZj12trQ/
0QTpmNzABzSJd2pASfTIcVvO/J2q3aPApcFhaNARMixP+MSnIC/alOZxdbK76Vc21nASawIJ7J4Q
BNIlSdvpGmA+Oo4dKu9PXcX0bmvpMxUKO0h7OBCyZwteiPR3ouv3JZuVdTWMMhcHYi6pxzsNsr+j
+8dzo62tD3QyEdWFSKfJ1NWPDqyNqvhDJq22scfa3WBgpTIg9V/YSGyKRGSet7uk6r7ZK32y08Ni
13DooQ8nV2h6hvCjnYdu209wkUSEkVSskcBO1QCiIf2LkvN2dMZqx2MdFiOED44tgZvMl2jWjyle
xCuxoI6vkM8tjqp2M2vO4JbmtgQf4Hcd0XGetvr7qw1t1Xh0d6DkIPTF9OvIw7gHxUAhhZpZa1Mo
zSrtnDEAj60p7mOAGH6U9m+wiopNNqafGFOAoWg1jTts6IjrKXXbEJ26QZ1h9cvHYU6vWiyHI/QN
Hg9PfeiDujXADm1t/uRm/jw2TKUOXc4YqcSIG8ZPKyhZmX4fdTsdvvneCrtL6dQcY1rT2yrhHMe5
vYRJeKQcney9xnyNXAIRmkFVe8rx+oY1dOEUBujt7Ij7MWIvEeniZJaT40ctBW/0H3QwtG+z2us9
W1nECda2y4p6W/Eg76yQKp/W7UFpfaXKQJxiOxF1VFY422RPwmHH2FKxjHdCj04WwXkgReYYYT/6
YJpQ44ZNLeu5gYksZiPmZ1EWePSLKOoBp8Kql/ospz+e597FHSZiI5Z7KEeTX8/yI7HEm6GHPQh1
7UkvK479NUATCXYpegHByTqaYIyLOLKjVj+IBi8xp3m5NlhdwFhBVM902uvfRiZoXSSZ3Dkdu6x0
KeGjwc7Iq+yXdMeLRFVwgN/yS5Nxs6nbeYf71xr0X2lKTXGikIuMotrFRnzWhwRlVrEMvvSaV4J/
cfnOfb2NEvtL6+yXOk257eJd2mhu4rRl3WMbZdL7jqGAKoWZ06ireUduM50y55RlEY3Tjgj72LZ2
ZmYofIEffaeFfpXoxH+pT5XEBIoxFSSl52F5E8/eNPk5+Y2/AAeNOnqgxHGA4OgP9J9c2oNrZyAL
JpvePA00RHXpN8FMb6nX2BcQANdFm70N6+Vk/Eit/cTWg5dN3xGE0OxRsRFD0amtKEzhh8ZwkbaD
H8FmDMcKtQzvEWkHQZPLKkoksukYdQ9l9qlQpFyE6mp/Uekd3jJATT9CSRlUNKoobA+onLPRt5Va
Ia4EVTuQ7pYQ2+fSu7vSmYxtEaXjpiOLxyEDL9QwEWMbOmXCbDeNQYbE4F3BdGw5vWmrEIoR6nlP
OWKaAx4vv1jRal6jczydBzK+COOr8h6wJ07leKBG1cXlzsVDLhRiCM9c3gp3V2kZsRApk0sVGtes
6MWhZ8fjpMA4R/wMQRt54ab16rtw3ZdEIecmMy+vhq1Z+96bwaxP+ms9ypcW2t0GppIDbH9nOuJb
VdRonZRn2WouCICQ9Hd9DGWdkFoRXYu6gFHFFJXQNNHHgbFZpM9T3KhNGVOW8ckXfCaB6cRZbL72
DaWhvkZ9FwMFINMxec8EwhUDpT/pXOr3Yu9Vl9ZH8JPvjjn5Vygiz0SX/lrAW3BHmcASq/ZvQukO
oA0ihFUzfXtJiz/Z4FVHjTCsQ0MPoW57lp31xXA8XPXSImmCz26S5sYo+71ngRDSsWIXLjrxuJQY
LxdtFw76/V99MvFJXUF+/U2baQOYxA2++kTQOO17am/7mFY2iPbhcDtM4pynuxchiYqJcX5c0WzI
L35Ks8uORBe220jED50rXoeujYLaG8uDyfHOGLEw9MzI30p7cGJ7+FJ5fWxySfeps0sA/9Lx9cFp
KXGoCXs67pNioBGvNTnXM2q/8f8dHW2hYIF3F0m9veVKl9uVdL8xRHa/DtdNTE95qz3jsaYzoqsH
M3SvmnLYQ87ZAJSwPq7gdzj2dGpD/WB2/fwUatXE5mQ76nn/pNnNN1MRPQzTuVpecQJmjzJJ3ZGu
pYJK0xHbRHdQAdrEelGml+3pT+oo8MJNUfNo115BK0Usvo5x2WBqL4ZR5wmBwjV74glkigh6t/5g
eUCJ0J+aNO02YBEXwJX2JaxLdnRaZu3b2pCBm3t3We98yFrgSS6emrqmMV+P3wPhfWRJ4tZF8WsR
6LNPMQpvOoI3eOiZVpYaCIwTkAaZ6A/gDK4GekMcWXjDPYYQaXv4qxqC5GbdPKBteF457SlprLaW
7aueyD6s1O+0WX3XDCPUEEV2ou18BANDnre5a8vYz1x7daA0C6DNPDtTTrizTHGZZ63Z2SOMHYja
PYZvRNn6zRD53y9oRuqTuX6LWP8NABudTRPBnLdK79VUjFvhad91kQtE1Jh+eZT2t8/CpnjpCu8r
GamaNF3eBctNZLeOkJs3zNI9wSTT+TckUpWAE+pP+mo6LnFTarkCCDORxLF6kRVecxa99YtjvsxB
ZznMVOvbwu+r9gk5p9RKjIVCCP/Wj6uKzaW9uk8icx+N2WdlLY9typb/Zuq5vRQZEE6AAJh8bi8G
N0pPnfivMeI2iP/a1/6OZ3GwKKcfK05GvZnSD4+CmzUKUUSKd3Vy3B3RbNeoEzjDcAKVpEdJpBje
220wmuQ7mGjzD/8xnsCT4q7c/vf1d5uQoY9z5BXDueGX5FpZ7G9/sQ3Rbp0huQ63z8tY4k8V8xMN
rC85ijP9yxGpPHfXHtp9GDdJwVo7KZQBFtspzmOEbvCOOIxF6mTJ/qiSrCdADhfK7Z3eZpHbpxUS
FNp0nJtuzpDbW189Xg2rFUsMoC8pBjKeR+tAv6U/lGG19VymXxRbbBvF8Nh3oYUrNMUmBhMcyc9N
zq1JWe7IkX7660DDiRrX1QgBomdOKKSsD3G6UJZClT0jKt2bTgfnO0l1QIqhdTYwDHCNY7WVJFCc
dBCwKKZcJyhuZq6bOej2e5aoXeXVi8HE8T+JYqQVrbxAAW3Loj1KcXGuD+sO4zb/ZrGAK1Z2qDFv
t7BeXVuS3Shxvqcw5eX20e3l9sTpifaz6FOxncuYx0xEFJg9HRfDbaj894twZibM2nX/muKG2kMK
cDOxSH6Y2MbODW5MtCoxQ7/sSgf9m8lGL9laWXWs5ybmhGH/U0SDOBW5fedRKdjp8zCebi+m21Zb
G9jxxnXz8WTWjcczb06uTyoHdaOwi6h3M9v0yynp2KpzuKr8IQ/32ZQmYA45SRo9p57bYLy91EgM
/o7NONHaQ4+9XWvLLN/YMoHD1QA4vb2QdVedvmGTsMoaQ2WeonoyT4PzopdErN7ug1i9HX/vCNUc
T2jf2mhzFHSSr0ZJZIUZ2iFgbKDrorTdR/ryMgnbDeykuMcabBLzx0sDOXjQxExIV/yq2xzpJm/+
99eQlO1RwnlHd6rsSx6KcbOQju3VHJiQolkXx6PSlScOuCu+oURBdhZOv7l9zSjUpXPCH2Wh1jYR
+KHAnfd6Bn9dqGi0NlHRjgDbJOg/WCd3o2UewCt3BzB4O2NsKyao0I6vjU0Nwp4QvmJF4K9C2kD1
6pnaAhVchM6UtHnTekuPq9ZW3ikbjWs8cSzVRj7VrOVLwpdrUnO49K51HkEzZktxHWRO+YKwtms4
/1TI8i+O6KghUXBDHjBnx6RNDxDg9F3ac3pWaka1ziNuXJkyxXVsBzLHPBoKVpZf4qxZDgMtbl+M
OWw+qJuup300kctpCqKfVhVn+uMeMrUWj2I92Y+6RDZvTMVnPVPtsfX8fWgWtbVrHgZDed9JWzwU
WUXVoRvT/dCwx9YviVfj03OSi2GL+jxI8A5iru3AMTo68E0MBscEuO7rwizO/3lxJ4D3poeYtQwv
YnQd5CPykcKtXmEuaXIyWnHsDkvPHiQa/SFhqfP6KiAMQZzAtorT7SMrFQhOBYZEPS/O5uLlf19c
jyKntNmcDe4/0+wmAbk6iJ4r0B8znAfDAvtw+6hZP7199J8vxB2gOsILgVPTMfVvX9BjpNiitovg
P993+19u32wZyWtHfR0nt+acRgsyjajSDq7v+qF0DQ3aRBzkGnl6re7f/vU/L62q3L8/VLYYViob
2IkxmmzRJqRCPdoNb1lXEurkpyjUvdOki2ynQDsSvRzk7AjnjodTNXq0Gdv+i+IK9JLRyOAs7KUK
43M9M2JkbW5ZCrgv3cmOTLwHLJzHmlmVAJP+VGgWznQCiyCDZgrrBh7uVJGcVrCZNEJ1tATzWq9l
FfyeQcJpMr7tWGd4d29Jn8O6o8Dm9O9ENjK8kOKB/PyVZJxxM1RKKvOIOTKRtDGqKLcOd2UY/8lJ
JtpMgGN9U9W03lr0W4Vzq2GezCz/NNQ1RfdlZ1TSRqf1kNADetYbpJdcsrztviWKckCzWzmZv1L5
bs0UxhPbShEozy8s2WLj/hd357HktrZt2V95UX2cgNnABipeVYMk6F0aKSV1EEopBe89vr4GoHNv
6ui6qO7rIEnQJEjC7L3WnGPi34TiS6Urr56kTeMLngaVk4Z5Njgj1Km7MgifAxWkN8UME0yMDS6I
YN46Ar0OiC8zWi6ynPFQea7qmlTfxqTchogL8eXRQ2BOhy147tIvITRrzms3MFgARtX0lusKisjU
++A188Geu5BfcY9nxUHLBqpDJYMFDPrkQoMQkVlxJSkJ9QvaU8/rjtj6GzgB/mke9RtG8UMqiI50
ubfK6G6MwtzokkvplDSvXBn6ra3fEgW1nRLdiUrc9VHwqRzpsTnJc0PjlB2LdhZy9h5WvPSCOSvF
X085ewBnyh2IbmvF1KFcG150m3izjupiNsCnR+S2q4ucinFCCAtCf3FCFEuxf2UScrmaivGaAjfb
J881IM1NZ+j3iRMgR/BM+uMA1suG4u2kXkrP+9yglsRG4+ZlCgZo4PsJvxZ0AmQabPMMZWhON4fQ
Y704evRJLCch9n6DaRCEjpddLbTlWghcfHC+dzK7lh7KvKALvyLccIcWpq3RcUV7AJoVk3lsuLDS
0btqxkkB+aqMYLICZGYALmextd3tNEp+eaSshFO4ptDPFAJzpqrqpfe6Xdsz/DRUly7EmfK50Idr
8kPROywY/Kpm9W0opoudJZu4Jx5Q9z9WlvakWecZg0Q6epyWFMJ0JqQ9xTUayIdywCeD1HTYmJaB
5LYzCEuaF8utZdEavk6aOOfSNIigN2ookyWDy1hMwRYRwotuevkqspKMSn8Q0FkPkPZxCqDnUHKM
t+rORjjWIkGcMa0D1vSjOmNarcpBa7bcr2s5O7IYdSMrdMDbA1+JqDBi0CmZw3Hm7f0YIhxjD0hO
UAyYzgHQYp5JrYIfc2HaVJRMj3rQU5YqRjhdel1BYpHXVkF0htHy2PqEomoOrtLQymwKCszDlwWJ
Qw91OlVbqN+MFxd6yrjYP+vh1ZqtsFiomN7MM46uK/a2h2AzKLxZTgA+gFxfBj7zg8MtqgkHXpgu
2jxdGZYRGrDPZp1Sal6nZYT0BCVwFHGsZAE0/lJoXA4zjuEl8VWxVH54GnSgUPF1ZVMK0Dt21lC6
IQ3j0QlX/aBmdHRBp/rzImXKc1S/GPN4u5mwjuB5ohE/X/KWJ1UpDYMAvEBAwvSxBjp6ZLIGym65
OUSFdxgqV4uRANa2/6L3oFxp1FaMFt8hPy1fzVq0qDKURBrtCcUzI882pRQ/j1CNGlZFJ3LmM+/3
M808qD3kKafp6fa+//to3hAae3S6Obeo7BBpLOy1VRJPs6CAlnXLrWWh6Pk559BnfATZn6GK3A8y
cL1k+myIumHmmn00Oy08cS2AKZFQZMozSZMuNzxIVu0nLGOUhLu5WYiv22qhAVMKbI++NCYg7bi/
akvjajQv8HIcYQwNu4za8HFZgCZ2bU+J9mSm8QnrKc82CUMeKgG4IRofMSuh6OE2LAg6VDgtuiTY
9CtN5tWmqFTO0y3Jb+nM/AVZwXQjtHy3rmdQyrIymcnCfeM8LRK0/7EaO1Ul1+XfaOySr69f079Q
N7XlJX+T2Ik/bMcWKiMPXfxVYmfbfwhIR4bUbN3SWELW/JvEzgS6KU0kdAA5IcI6kDL/JrFT/9B1
YTgUQy3LBCT8/wXd1H4T2AnexgZGr+mMLHXV+D07K9IKXdSGUMDONs5Wt4doTWbGiTQx+rz+Fkpu
tq9L2pB+TflvSEg1mTrKk798Z/+MfvvPNkPOmkG2hgIHusG/kD8nrSajYOqUPf7SOWhZt09kIL7K
Wv2OfXTjg+ch9aNQXJQlDC5Uzp6BPhj7/7AZv0fm8G04GvhRoRvYZoXJT/8rgNQWWgRm2vD2aiWK
jZcwFBk1RT9QJDc6iW8h/xRb3t0KnU9EQ5ETkSOe11IdnzDhsrXRddeexFH3P2yWEHN43K+IXMeU
hoMOXJ1ll/DS5u/vl3C5Ia7NUsM3u5fdmKHvavOdiMqblgf2OZWmgx8A7PgSj11NOniyEY7NECGc
waRMPbjrLKbFlrB2XusfuyJ3ztqQ4DaUzHs9+1zr2bQ3nfTe57o4j39fJIUEImj28aYY7dHN+hyD
qhMMt6kMx2OojC8UtIoTNtO55KnkFx8dzcrK1TeltJEGPZj+Y2n6NDEwG474QhGP9MrB17Ifjoc0
Uhj4oBmeuHVT72WZXDwtAQ2gMpkhl7Uh3KH+3g0O53z8eXzs7KJG05ONeW+rjN88H8FWHeXboaHR
fvS6nnKxTPJNPHYnPz5oNnmyHaIFKzW2pVJeZfTdGeM7o/bglMQJIbnUAVYGsdWnTO+fPR+svE30
j1s7+MDSdaSTlEoDBL2XE7UrU+5tqOpnqnLRgX7yxuq4YsFoFltdbnIvOVAj2icRmxWnP8ZSTQ9K
QUmOGfPbDBbiwjtc+vAlpdGxG5o23TDyI1Mn8jcxvXuKVQKWu0EgXGPv+k7zyJkI3wiZR0BBdzd1
yh8oAe+5Q5YoohhidXTKNuVD9JQl5WsvU/QxXVbN/bxNRejUDXYeQ88Qu0hHU8I3x7VpIGeTUNT9
VOxqEsRXVjsxSUbhAvvzTldxL5EdgMEyn0D1Wjtdiw4dIQnUC8nZKAK8Umn/wda1aaUgOXOVwU+O
xVC+Wpq69eRdo5ntSwr0mEB0unLei4NZclNoQ06JVH1ohuYq4+RNE+haiSyKwMFPcl0bXJvUvgs2
mfysFU+hhmTDycbwFqmvPpFFhHBspI1oFUsTB8AAOD7u3wac3CYxwkw6HG2HRwSdWJEkNF8Y1njA
P9tRq7e23xp3kc4elCpgrxiD3VBVxYoG7bcRK9Sa7iJD8bH/gT5IrGMNrX/SIufVLCrvdVumOy0B
UoEwSNLQK8xL5lVnEwEKmnTMoYWmV3snMY55a5ibwBLtUTFZCEVi1F1uqlHfHt8XaROYm3IOeVjW
UbR/HWcaazrT94shuKEmM7eVXzDrnFd1fsV1ebm/LJo2+6A5evLLU5b18fzk5RXvr13Wvd9dblXm
AFtEMed2VnYkW5LpE/KWFx+LsbusaxdS1PwolgsJmS550QPsLG4zI576UOT16f2JWs/wLJ9Lj8vD
yyJ3tIDez/x0dhmkRXyl1TpTgK4uL/y58udyeVboIBucegPv7Pyial4st5bFZJFt09PZYpN+2ZIR
zMUeIJzb1EzuRalFP7fwfdtsX2FY+/P/LGvHZeOXt5fLhi03y2VzOYUwDkbSKSx6H2bkvLWGYPdS
2D0VX3vtYzqouuDgQblImqdfnhpKONsu8u61p+6IQvHwcVSbCpvLMRi6Z+zD39P2Bpwh+ojc/pyl
1jHrs+5BltNHYbQ/GobIeMHgoZpI0rwiaCBGtBhmAINiWxrUg8KJfUVd3CZrutp7qv8oFEt3zRAY
dCcj/InkMFjGzYtVZz+WzYPu286uy9ovSeK4ssWwQuEY04uDX9f0C2sHD/kaZKN3zrIvJNdehgJh
UBOBWOH8jVvaKd6ajhl3ZlX7zECd7ul4J0MzSugKak8keQKx7oqrAs7qOAXJQUAmedbp7ntK/Y0Q
eVxvxBpXzJrXcAxiTs/lAwxjezV4NfPZAB1OaFBUTp3IpLsyouIeCx8OK9nZRIh6DXRbtceWWgeO
6uZJin0QfnCFkM+VYapz+p1uiqm9lRy/n8v2ZgVtvgmRrm6b77H0rbMVWsWmsrIIwdM8523mi5ZD
rdcSUI9tf0uho92Wq3yYY1icUaLHDcdNnA8fRgtosZHpFW57W9AXO9VDYOJy9fc9PqCNLkxzG7bf
qz59E9P02qnVB5Oa8KPSyXKvK87eibnU+T1wvyxRU2wztaQ5GOUn8YPxnrPyEL7kDQpQTI/UlOLu
az2XP2XVamtDhrlr0URb4Z4/BTExsoz5qUxzAjDBcTeI6jqMW8qE6i+1sCqXHWVer93UyR1FZYYM
QuawBcgPyEGPltrJrMrvGjVggkWIeitv5RB8Ch3doDoSBQdZtsdUtoQlhMaL1X7NulAn38FkqpaU
w17JlSetNapdhwrA0EILV5v1qqflmzUMOgBlik2Eo2OUcxJAx8VJs4ZLYotptldf0b0Fq8mkoq1j
H+7pVa1VJmyOyh6g04irpYGWytyPpn5GwL1jiIHwT0WxKKObpQfjVsVquBGWX+z1fKvp+qlsu8H1
x4BCbRMr95zRzKEb3ia6JiiN/Qlx7LT1m/5LmKOwh6GKDC54SML0G4f4ocOgHcYydWVhnick6rHM
KD5lyKHy6tkyr3n3aAvTtYfmMfXIrFMq/SsRYXsjyFKYF4jgQjv4ZISIaFTqJ0hXka0Xt2jCaVl2
+ckAl50O3jp2SOftqMedw8q/qwFUC3N67CzjcUy7T6iV7bVEYHEiNnirdL4EUHFn5HeITR8N3pDv
lZBGmOUPj5VG9LxVtlxyJ+MHqebsW/ppyI2Oq2WKBrYokFOoX/DupXSQi28iixtQv8g9IeXT7wy5
isXhU+9At3e6zti0u1mwahANFdWCKxQuPlqyLnnAwM0PatpgDLfvtizvTD8RnuN8ZuD0efD6iyrk
xwovCVg+9kPlWBI6wll7vA8hHVx/tB88etGm1gEURldHzCHqTZ8YPVtBxO/ZnF2CgOY76VyDNLkI
V0BkzVzfQz14iVQckMTkrCJYGBwcFNPiEu0txPrSCM+WlR6xhvlWF+6DYTxbDdpSU1HPWWJshqmD
xDM96lOg01vpfUxqxZcChTaQCA1/Hra1XhjPcqJaSHkj9IILVfHnMbLe7EH9Og7rWPE+KEjaY1Fd
TYa0QZQ/+Q6gDi8az2iDv2d9+pKDKiTocu8gyEMqZKUy2Bi+k1wh0ggVhdCQXpPSMtwwG5lNzY8s
634+rCWwijEluXFePJdcZPZJp39anuUVaeUW7YDWgcv/VWEQg2CV3Qb0FL5LT1O2UZxmV6hc41kf
qIwF6Xil5O42upK6SZmUqxjkAq4Si4JRBTQz1yd/I0uHJAWy3ul7YH2x1R9yD2t/PBt+KQn6yx4r
4ZEuV8uL0ejEeWlzotqkDVvZ4ugtEtLN6CBuPLUYLpryHErJJ5y3RKjNBBLUSzmrooaNOxUhEOyh
vpqIfG9NbKbhD7+Zsttg5CzAXq5E130Fpk/FM3ZoouRjgZJv8C6tpIcFSQMQJbasXPKpm5TMbv1N
B52wVpThi1IYm0T3cEEZ3jlqBvuQqvm9DulmZZm4ZNDhSxzEVzvF56NSDVYU6xZLYyCyyL/1eM+5
6DXGVUNQhE85ubyqxBbwkvyg5ljI86499mZ1Eb1WX/1BfTAT2IQyrdNzgdY5sJWa15LsFsw/YpGm
0dZPEE6oOniisdZG1yYSaY0j8jBW0oVaDUd0sE4trdNDUxbtFahFdh3IoMm8+FpTpNprY/ka5v7R
EF5zcqI+PjrD9Oi1/Qh9xBZHjcqYn8Y/AottdGIM4x3/JmXPilGLX3sT1wiNfQaN5kuZcd43a3Wv
QXDLGwkvgF8lqQaKd9bYXfVKPXSxiia9INXLzgiw0LwD9etqLczMI4u4NLn2K26pjeOGeml5csbg
kDV2f6Xw318dvX/riXzY0rFjbDB9TJyRUuA+6n0mQw0jFyHjca2SQX21jfAV1yskHs+Oz7RlMUur
xcHTp+92PtxN59VCGG9AW18W3XxLyeWorZebdYvjdb08ZPgt/cySGR1FvUIUf/aeo8Ci7vV+f3lY
FBVpRsvNYHmcifyvverfV6L4hz0CVobwwh6jA982WNPyuNwK55Lgv7y7PKWaX7Hcen/t8rL3u8ut
97eyxci5KqHovbzz8gacv02lsQ+eolZHZa49LrfeF/9ynZ0JkPj/7HUlJ378JDHx05iu399K6hGK
2vf7aUnZe7n7873e/1WoO397pghOYOIFoYOrRpXRz+f/8rgvWtLTlneJbQsl5vv7L+/Xtu0Xok50
NEoV8Xv0NepjDAZJn1sc9TFB+o7i60MyqYwK6K2QAZkw8DSSF8tMITf4GNqIAwSmP9ZrnSneIfLr
Zp3Fsy1e2rgB26RxYz+9B5H/EBK/gNWcvbpN2lVgoaevRJ5exlZWK0HA0ra0veRip3W1hT4+09S4
2/lacgmVWRoSmMO2L3px1mrjY6SaYgfKalzhzNRhqvZmsbEs/E4w8A+2bRtnCWCAds6TxOoTCHx5
XZWcI1qjZwBqwVrFQdiQ+YFgsYb6Xqm3iJ5bw7AIWS1gr5nZo9O3cPaymfLz2B0/MBGfzh0pY+fl
ll3pDBJyhyvt/IA2LzLDpnDuRYe6DP98mj9p09mwxgp+E5aMjOiGgi2ZzM8U3bNLFFLnnUbmBDXG
/VVheBuS0zVXhXZSISREReT552ZeaNQuanAxh6gs6V30wtokV6EoF52ZCgHQpXHS/XvChY3viDdk
Os/lZcJpxNl0OJt++lyiXOC8zDMqX+nPMWGEqxGWjwv7iTqQLFKm6QkVhiH8KPWquEy2nTB2g/Pl
iOxbgH4elV8BDrou93YgTkuYmNI1e69kZjglcyfYidKdNYRfvXKYParhp8qxwp2PHfKsYi86L7eW
hdGPKhJTdQKaRhQZ2Zhbaj8KvfdzB2UNsfP8IuTA2ZbKDA39ObWsnKPOTEPbw8CSM8zkG6mY4izh
Gxwzv3GV+V477ynML6hTijmt8e/rAklpZaiRtfWPRcaoN5pScV52rOWW3fX+NjL1OVhRHxk4NuTK
t9beTCdjtk0ZuziKXiZH6MXGJ8HUBIM2P7Q8bvWFcbabfTVbUwNoTdRse9dX8+lgFswo5xREBeHY
SpqYogYOkrOupsp5uZX4mOnIE80wXBaXMD3LJqz3YWsq5cYwlQxmS/kyIbGpsNO6eklbAUltjN4i
ic+GbD5Xxs4Rg7Zd1vrKSIKFkVLhyW0yh/7+zOXpy0LaJ1gEz9Sj4207N9ONjpwcMXIlDufvPUhF
g36B77CZd/plobXQiMAeEOtdF0wEzeg0Bf2fC4WEP8xy8/2fNxUlGudZe7ZqFSQu8wPt/JI8atu/
PHF5aHm35fHlroT9g9TM0H7+m/cH3v/rsu79rtOUxka0DHnf173/08KokWy1L0aEJmNVBWH8y6YX
vsUUABXqL9v3/h/fN69ctjzpqJx59AKwsfCZenY4R6BqfX/e+79935TftnZ5ym+bsTx5eV7XhN+S
trxUQF93sANVrrs+s4IifopbebZ7FJApqtyNSMPsnlNw3huF8SlPhHKNKj1D4k95klF6CPsiMC9O
gPhC1vicc+dkqMM3tVJQa6MFWg04kTeZmSAuSXQIee10983J2jOqD/AI3PzopZbqLqFm4epV/A37
oXBty4Hj2jDTFTkaaYOjU2DMWxWgA+a5ZfAFm0yItRYZSI1hoR8m6Na6ukubgj0Yy6Zo7c9eNqpo
opNP8GXKHdUNpqMGjknu6gc2olnJmuGg6eBPVbS7P43+ZfKyL6k62i+g7CGsbYtq0G4kmaKDqggD
6R5gqfirBvcriYKUuSe7q9w4iz8HGB2ZFQFOEiWFpL41vrWi/gbnQhzmSofbRbg9miG6NqL7XOMz
S03V2hKI7AdxfYq0F+Zp5ikZE3fiN3I5n3uul2uUVDEAnnABosIIHCIyyR7OIzTDChQaOJrlxhv9
E+N+b4V1eTsRFA9JSLyaBaCvUu0PGYfgo57HJhX0IKVRWMU7R83NTdHXt6FiVZY3ACGp92iiDncT
yatrksFe+7L+0qimthUQivJJGLQWP02R6T+ldbyzgTNt2UkuPfmKSEaie1fqIazP4aZ03rUbKehw
KItjsp9g0DEFA2faWBWiqgaAQViAa1AyIGhefzKnadWHN6Wx6l2kesfcEdYZjdu0yXM9oADdwjX6
EnmWfe5RLT43TnhsKF8e8i4CM5ehxqX4BUGGBugaWbV1Q/cJIC0VGdTTaUu73HzUIn+Lyxg1Ym4B
ueu1i6cS9FOkxjHJMpxNmOVOZdiTjeKPOxaGyzh73A9N37rUzjD4OaiePeyvq9prsdKYvnJgQJLj
YFOwefWjq6YI1yOpgAATwA6okSkPaMeurY0U2cpSqhwtPXCzLfR9PkY/BP68mypyglTZo6i0GRT5
+l0CGIZYpq7fBgik3DbpX5n1QYWwJje2Tf1QQrSKNav52Zb7n9qr1Q3NojH2r5u117f+vz7nVfwr
EOXPF/3ZrpXaH7ap6bak1Tc3I38hokjnD2mpdHLxIGj80Wke/tmuFbRrNSApqmpJXJCWJLzzz3at
UP8QpGGYsERU+ycs5f/+97fhf/tv+Z990fq3+/+Vtek9D7Om/j//6x/atfaseJEm3BUVrY5l/RaV
qXVWSdq4nx9G1U9ui+DfY/gQoQPu23nir3lo3TAuYUX9YVoxGYGzYvyXL+2fdWtn6sqv3ch5K2yH
urC0+S6WxvWv3ciuVpWptLXskCUObAzTe+qc9DJ1o3Y1J5I8xrS6VBa+5AAdra8pLrXyH+NQBLvA
hFgldGo7/36T9N+iIwWbJFSh65IcCt0x7N++mEoxdFmAOTugrewgzSkNFk8mkEkiv6dNpN4JVtyX
ed3sDMN/FaakEEyHfUNvHhKm8uhlUrpt1rc7w0RoBaqOauyMMsxUzNdSVWClGoi9ZN74qGk9k0Q3
rgA9GFrA46TsDR/+/SfSfm/58olMlSY0GB1Lzridv7Z8S+L8Bsgh2UF1JvVkSFxL9hw0V4Q0owtH
7HWvQnMWD/qe0yrQ4ZZmwZqA3wLidfYc5lK/Zbr94umq858a0uzqv+8AJjs62gS60rac9/dfd4Cm
BqXY2zI9gPt99Hr0iKDrDrlKW9NXccTUDvqx0YAg4bR4eUyoMHpfHhIrGJDOxdMtVW6+Ov7H7fqH
HXNukdOOZcMclR9q/k5/aZNHZKwUKKycPaGBZZNJ0LgtsaAMT1eFlp0bYv6AazouerFop/v9xyLF
TY+ibmAYMWmXlPrTv/8Zzfln+suxIhFpWLZuOg6/JaiAv24SVSF18r0Bdkmk9Vsz8pSTVUGHwx9y
cZKwekq8C74z/6Hsk+iZyro7mgPUDQFxk1EGlmcPEC0FUPLQO6XddEMijpiJD1k+qS8VVU7ZYbCY
DFxGiQ0MwIzFs0X7/2x1KoIisc20CPsMKjAMOgewmyYt4Zk1PijuCB0Npsn4mrdZNxdoB/CO+VnU
skPhXR/wXn4OGtTwQ03NM4k0CCz11egrZZvn1XityGcbxx9hVOquGliYf2XRbaTIoBxBNXRBMYUQ
WXDlYcXvNqNuP//7r1cX/3icSIJrWc9xT0ytLn77grOUEOcIuexeBxxq6Wl+NXzvhKnCOcEWqpjA
Uk6OqVLfB7CdQyam04To/x4F2V2Z+boWit1Npin+yemqtyqVuDKpCW7G9ju8dj77WHonAs49KvXy
W0HXdheGo8P3C5ndEv3GQnT62UPxBcDCWSeDXu9yTwdHr4t7bOvP1NC6Q8Cw9qpULJZbseP7hBq2
986BaWkEI5oDRQtuy4Lw76vmYZPrc0Z9rZWfZJ0xYKkAWDTDsK/x3T93IhsfAu82rGR7z5qUeHcC
Fp6nukXSWeFqj8D6MudVZsb7RPcfe3OerPH4UbpEib1mNIYpBNjCNvDz7MAE9UBsVYydr4gvuvk6
tnq2GQYNmG4CtXkCe3tAwrNRrTbacnDPkvUKIMNY4yro/U10jrW8wWDA1jdlEkKzqXGq+/5DGr2M
St3uubRRO9Um1BZVp12x1OvKOF5JxL7bZqlAM0HArOmZc+6hRxyEOUuY1UGutLzQDlzYo02jQvfs
xYj5zG5HnKJhfYYrsY4AqxyVQAxnch2Ad7bQN2qPVlb3wS5y+7j8RlYSVEQuYpKVfU0731A/m4Gj
Yd/AsTIAD6WonB+MVLnSeM9ciarwzFX14JQyfKC7dEoRLJwDLUY6q3Thgxo5AZyM8mpUeblTlFJ7
ajPpcWa2gVYNQFV0yz+bBZ8Rm/147RX2Fl0AGmgTKvgyklgqRPlAySI65Eal7lA0fgkbPzvXg5Zt
Rqet0eeDx4zN4ThKBv3GyFU+UvzUtZHH80+S6CzmRT0b4bw+uMaT9LaO1gSwtzROs/bwGEHkQpGg
hbdBhe0S4QZbT62KC9uqkkMXEG2aZ/jsPKtYhWEUHsqx/TpU5XhviQK4d0360QEPPbWNsactYDwK
tVRuYS8Yb3DPEOozTTC+ZC13biMCJauonSN+owPEAnlbFiBKwwO8fRpN87rJyeyfD8QIinGI9ra7
rAuisJecoYZdqufTeXmy4aghUcOZoFoRAg+SpGMWfu0/gFf0HxLYrQcOEnTX892x5GRaGShtRGXt
llVCzQJ/3WvH2kixZDh2sNP12IeVEgAcjgVRDKQrPC4LNTKPQTJOVxwE/hPITmLJbbiYBuSO2qBD
Ny8aQg+OmEu+LffSyp6ufLzNwMCR4B36YR2tu6dlMXTeZ8wJ2RYLN5nMlIlQq85Adom8vgJheZyG
sriTOteszAEnrZ9JtAzNdFYKop5aw/moEcMDVa3unwz6TRqcG8w3kog0Oe5bM2pWuVW3btMSdo1D
Rbm2NT3jdtLz9eCVQIOJGQ6t75jbwg/NyE6sdvVaEOqgmbUDbSWVB00EMFpLIemfDN+SvHXuMN+J
IPtip0Z3n5Mm2vFjazUnYbU7bPjV3qIdnWV+h2VMoz/mQHPAnnNKqEcOHBeuQl/RbPsEcp9ZunXf
mKiDzTNeGgdILJi0mIwCF6UQfCK7yhH6YzVK0pjObQ8kr4ti7aAW4Q+dU9vWocLGmau1N0nPeaLS
bUJCdmROIkfAwJdWg/dAGexLY4BTBWai71Msu9An7Wu+RBF7KL/VDq1uEYkZjv8haqCFc+oq8fJm
D6GK+GtQLLf3HcK28HMeHW3W05Iti43NvyQB87Hl20zEpBymrAI2ohuHIhY9dOAXs22bu9pYG8gw
uE3n89OU2AYQCrmq6k+2qhQPXKmuqTGRaRA62Vqzhyfc5+GuNU8D85DdlLCWobvlVsaAt7Mfvoha
TFsR1teWbibBEJwkwFtsxARnpS56gO4RSa22TRdpFszxBp/9ZHoiiVWcQ7923CxDkRGTZawOPRUU
J6RdC9cCteXaCbT0xO93t/2wPzW+vEtSu1ax6kFQGmMFu6PEWEtyiaLZaP6meJd5gEiEjR6ajzZu
wd6WZFejRlAC0LRAZl5VJasYr7YudIIUAXSbn6LOiHhWE8DE1tDKIJ8Tvmto2XTV2u6UYSsA2b+H
5ys2Pe3+PYbAGFhscZ1aOyPcDgwRhLZwKxSUJv24DeLuJczJvqVp+Aw7Hkuiaj7F/kg1LlAh02rK
R7/17U0w5Dun7Sjbmv50t8uHyoy0o1eH/lYWQ8G/p2iqNjYX1o6W8FDh/x6H+UKgJTcVjMzRSaZL
GEUEsgf9IS5T84g7mhG4z5V1RHVwDuZxAHEFQ2PSKPKFeZzqDqWHD73mm2rTfFF7QIBGW1zKRM+v
qvMW9HgvPM/4xKAG7J1ZvYUR4KhStYyD0pAZ3BryaI4TyHwrNV0fvNm+pYX5iGxFO2VScDm2CQqY
dGDpajNU96rFKt1Bmvuak3nxOZTBxy7uTeTvlb3uIVVs2iSFgYvu9UDBsjpCYaisCslAnYDVCbv4
oJbWtQRWVEClgygzm+bSfRZbdw1g7k5xNkVR5IfSAXOBRQe0cBRFK1t61WHZeKXx64eidS65X2Ca
KrEDmCNAwqYN1YuTYjH3U0ogznPXldgf0i48GA0J3YyWg70ZRp/LYFQuDRwkwScjagIqShRQNxdh
ehqCAdZ51Ho4X8Dctp2xd4zyBs2w2g81HkiloO4DjxsJSGVm+aXP7R7cQ/WjmPAF9j4X8MhEPTqV
CE1KBTVgXu2T3DCOXNQyV/DjkVZSQ4SjrbEKYomupOZUCAPxRZ+Vh8HIR4jDFKkIWpgDTmYOGt6j
8Tx4MplW7tiDDgbav5UzAfIQOp0Bg7gT6FAQKHy6K5xXHHIvrHOKOtjzCuWczFjtCUEPUA7psptg
q2+w9lpviQinO61UnT77AeeJvauoaiVitI9t0eqrgCAjLMKEEHdIhtArJ89tD1ertF2/qMpT329k
HhjPFawc24cSM7T5i4eAdtuEzrPeAo4JJ2/T9iVhMDRyVpw3qi3C1uhDO6o/KhOYhIcp6rFCoDoT
Q752nTJRiE+LraY0+TqgEgVguStOScj/SUwOXXw7XJqa6GrVkrGpkUZ7JRgIRp7vtgh2zlxZZuie
fQqAjlw7Mx6e2jQ9xOALu7K3cAgF/amwTMw0o+VdGKbqSMHi9JMWwIYkJuTNkDWhn+rFJpoDcp8T
A/2kPaPPjRoHMZerdrgSmcYta+iGwELVEf+UEzzWKAkLEhXm5xbLq1pSPzpHwIYhzz7Jwn4OuSk2
rRoX6yxt+pMlMUKFhDC5otK5q3jfHQ3JZd8X6jY00y8VE7JTB8nxvNxaFjJAwtqrsl2bfq5AEyEo
h7Y+Rk+9ExCjeUUdxsehbJTdMDk/ZKOTs6COV8WMjKOFrO/nIkv49coOV1fYgVQGsIqpFAwUrtM8
udlT+Fkto3GrqFeStvMHUd6HxLLuCpC6Poferia6uS+p4KwUKqSPy7rWHCpK9Rjw6sJQGEormjvB
8HvM49k72pT35Z4Hpvdo2R3x8vOD/t6k07VlN842pZWGrmWbhcsuYzzE0PQexpguTQxQcB1MpOhU
VFtoE48B2BVtuKrAZlvQjk+05OH9GY9Ss33spGW6F4LNqSrt/3F3HkuOK9mW/ZVnPcc1aMAHPaGW
oUVGTGCRCnBorb6+lyOrbmRld9Wznr5BMkkGCIIgAbifs/fa1cUXyTP+Se9i0AP37cHb2DrmAz2M
jIc2MfSHCLIpnprqLmiFvSsGnRmYGW4pTQE879Th4+dbs4RNaobFxef8uwa/hRZC026BfOqnadZ1
cAkFxqXlsVei1PGQBmx88PExE6QzqBp/bWbptG4ooqHdDR+szq/p/I7+uYwQaVI2xvxFb2G5IaYT
5vrn42iC5eOHI+0y9jOXzMn9IY1m2rrGwfWqCCW+c5+WGNU9DqIz43Ks2QThZlkpNrwiPntRCA6/
qW7MYA53pnS+aPrM4eCR4cO44TjmbrzNpZ9uuzC7mHQy6sL9GtR6eNbS+qALnItZJi99AXCJ7sW9
Dh8Hc9ZNXTMdac0nRngHiFU3o2RTJ8Nm3ZnBKdJKLy1XAd8ZNEh043uVRoQjmfGrpsPhmXWk5rF8
ol5NVcA6WozRepWLQgqh5BAU35zZ/gBidhj8/lnLo27dz2+Z7s4bwkjImnhSrrRV38bFPh9J5oBD
ya+U9CrSrA6x3d4zOHklq6A4pjYugWLX6OhXSpSUaM+hppl1dJfkbqBoLmhtSBs2crRcwYDUkdL4
RbNJXvCaDXEwJ73RP4rugXE+7ZKKnvQ8Mqoxas84opIlJaYfD71tJ/u015DquxxTFR4tqRf1Wve7
H7bmdTvXST7GBNUE6RCvJpbdYw62PmCE7oepe6TUtp76FEiUkZ88dbpcbogGduvIPRiIhpuZzxl3
zb6yXATnLVGstnNPai8SBtJfTGKbCBcr/TXWod3Q+9C9LE3blLF5iF3tAc1kQ95KT9+2SL+OomMQ
r8o7GVDQxH/RYbFv6X6gXWpGsXGnGYcEum4SRghg4tK5lj3ToSIzfgbs6nII4B/Rmt1oBgOBNqk+
kjeLTsddqZMHFVZjtlMV5Lyc2++cOG45DaloMlPc+hoO1hwl4YHu7s/BGW1o1vTljVE4L6Fr3YjK
OYICFVRAXeOUp4j9dBFZz64ov9SdTPGWMQW2BRKxSAzxxayac1OR55h4avSV1+8yL8pXvpKrlgYv
ddVLlGvVh9u1RB25JGA2UArXSEqCtYwSJNmcQ5i0J2dMTeOKjAUKZp4V3WipIEzZJAcjSb1d02ov
PaefHCfFOZ56VK8lly8/KOuNaVio4OogOrSpJvaz/gCRuStlsW+Amt1LScUQ7V/WgaqzXRwyXema
+96YVmURZBdCFEwmS8+60aIxAKyHIwBgQ55X7ESzPttVW5/L2kbbltbV2tBA2gqnfc8pHMEbaU6F
OUY7znucvxz91koND9GKfpdr7p2P18Ke9I9SJ6NjDkEfxCisiPCBBs1Yap/0/r0+u7QlTVqtjuHs
fUU8S3vh7JKhRzj+NFBURjkKHIwqdXVbVPLRswkFn3H58K0Be3KoJ+FlxD2YUFKOi2zjdWDD7YSj
HxM8ekuj92BcqOtGqJnPYnKsIwOFS5EACU2QQu9SO773QWc9F3G+K8rpBW/XsMmBCq+gcFQUqms6
9zLON8aQ3BsaUd/5CB0D04hDoI7Cuaag8YJg3fGbRh5d3fZFc5NoWUmiMH9PJsa0Eh0Z06LqMDQV
hLAcohK1CRIVgZsW8wB1Db7GQtpwM4+sQ29+XpA1qnQNrsUBYdMYyBdpz4FcbQl/hPOxGvUnEvl2
yNxt9KCNb5wWME9UMqcsPXuDk8af068xBYrTzBgQjbbp+KflMUYJkMcyOn6CQRbazfJwubGXRPR/
++eghBbyufTgiWY3DdGjb+bAVod11btvXlJ168ZOTXcLmmWXTXly6MGGH2q1AJWp04zKgqsJVk9R
p5tP9VkfT8Zu+q40QRY9fAZrlyDt5DHVSOdyb7uSbg1BYvd5UF4S2tynPCMwk/AGSK4IaTULPkfW
ddppNm+bTJBFO2vI7ROcbgZMtl0YxkgT0cSgnpwJThzCe29fI/98lF7/XOu+tV9ANvoSIxriSqtR
sE8Gtuh9KQbvsatpq4jef4X1UjwJIl2fYCuvFAeWpCZ8Di6UJsufbqJJVhvHI3ITmSyJw0RjVX16
CvRIP4QtKPGh6ahkTPlxtgONinaLCU8btezk4zqiuGo/jpy4yhI5ZTF/X1Jnpl5zjvaQ+6QHgd5E
A/kFW7G4gWVp7aF3lUwU17GcuRrXTcEMcKI9W6DwjlIqK10aFmRaN1e/KHIk6Ple8EveaHouWIro
J2uMDEJrt6Y/J1/cLKvPQU6xIYAys2nol6Fuz28so9BeSuEPO3hz/jFtw/6eFPlZtR/ab2MS7b25
3QPWsx89UNV7DgF64lGUvxR5cM7zWPvoCEFc4xLsb8YsSm+4RDNRIlsQukT0EZbUeKCLFd5ov4Fh
vHcD6f3IgKP3bb02OcfcpoHVX+AaV3D8pkNlN+7XDCkZUy84BR4GfGLeowcx0tDpO4q8TKjxtoXQ
0UxtIPcys8GmBGLezzmnDriEFteWtqE0R3u+HOK9XkFKkKI5NTm4FJBp7k1YYRKjmEDCo9tpiEHB
yU6NsDdM9n9aFda/mLwUt8INFnr5bWL0xhN1tlNIQYExipjODjO4ySqiR6Ax3VY98hCmrbus9W5a
erxQlaBd1XaHBHXKnyLmCOu4YxYc1plcx36PYZJevIsLB95Tod2P4XWKHe8aq4Q5XXO/1X4zHZ33
fGyJK5VgXkY8KY5unksLmponDPs4xKO2q8seiXSdXf04B+qSipT24HimOwnWrp+uvRF392bmfiTI
YSI7hYdCxfcOirC2NiMuUsboryq3e+gaLsZNSFLP6M/fYVX2BzsAF69RXIViCEIQnHF4qOtoF9ch
dvxRNleAbTCN8ZJBkkNWkkz1oeumtyhqGaIPtXGzlKWEY+1pG7kPhv5RWYRm5ggn9n3rf3HLBBhP
GSFykAQSTkBsO0yOh2Cs6XqG84ucqvxALuEj39aERkEwB0r6eZebnb3y/Ik0Lq8zyUnV553BD4xT
RLp2Y4G8h+pwgzeRdLX6VbReuu5pI1WT3p176IiUOZ3LaLx5XXabO019H82ki+Zu2F61DISczSWt
Hppx70xvk0BrnAvke0m7ddi9xFPkXwAJD2cA5OfYjF009cNrmGvFXVcFFy/qOAIHlCr6SMsmmdxb
UabaOgGik8xhcztT2g49Ojb20MndXFTRGdHOw+wmVNKd75U1bnPHjInUASBvxfa0baxczdRbKpOa
z/g423aD5e0RYoWbcWi/6cMUnWfNkZsGhdahPxQ1DJCsGLtrhCFnnYZU0rT5OlS+s0dlaG10LDnb
pXKAl5ogqhbXhQjzQw2oGl123wFIq4zDlLA7bNu+kUQpv9XPIDQzJ2hvJ7OvT1OfPIajKW/iqTTP
SWts3AqoMMAKh+S1srgGUNwFs0hhAv3RbLkjqNc+RRT0hg7qxdww/adUXL5ytmcUrse7Gbzhezsf
yRk9YXaTN65Gr5lBEtFFeh3otzJkJOTRebqLGk6HVt1ql7jWWCkS0MGhGDDWED7swMBO2CWYxpkl
hnQlsA2w/xjYuueo8LtzV4jnAfLfvjLrYG3UufXs2dOGEw8vKluskwH0ZDoqQMXHIP7RW6m7K9NY
O+Xdgxx9SN2T/qVrgUDgg833kcFXbKe2ATNyjo5hRxZHRH9+ymiNGTji9gW8i/Wg6/0NGYRYohj4
xa19mUNoxmIsXjB8RxenMYmVy00guCX88SlrQn6EWnLvs4qN9EeAVVYc7PVo383huh+9g2T+f4ax
CW5PTO65YMwYtBSOkt5s98xwqyuulO40RlRNncK4ysh90TO7O3CueqFVgdEvLwjHhu7ln4yahq/p
N9SX8EhBqCrxAk4gUJEayS1XB62laZJQOAkMdGtqcirNGSV80u9tOV0MBhSofrmRJmfkOuzOwcCI
sNR9rC+0pU7SpdlcSuNpgDi8J6OA2IsKa1mfnUMrN9bNoP1MUdXSnwjKJ8v2+1stSfaO/6Y7k/PU
aLX7NFP0b4fkDVhse/VSAwNshx99ICXTmOPgxB6ZqdPJpxa61U1VzfTz/Bb5OYWzMzHd2TkKSR3O
69BeV0aVn0cNPnaejVctZsgXwcPfpLAyxo0Zyh/Y2lKlj7RPLjreo2hfshBZlDTiQEU44nNyubBT
bgWHtKrTEJpbUpbbgJIFunpOGGzgeMobJY4VjbEbcdAeUoJm7LWphf0xpi5UD1VQH8oO3HzQO+Oq
QEtBOiXXl5lUTpMrYjncRI5v7GJEmJRY22cTL+QhH7AD0dGmxZTmFjkacjULTslJ493WZE/ctupm
Oe2kHMHoUJKDN97SFGCsXrV+fuOpNjXy2ebqjLfEnxBoG3OGj3NEPdNkJLeRuudJ7UdSMOnO28E9
DKlBb1T0G7TlPBfkBA70zcWO073PMPYMEsnZkhedHiM00cDlI7qsHjNQYT3ndcpl0tb1rQYXhit3
iOQN8eEBRNY1wTIsmjw7iyGJjhVhPQfOe/MW9ARYcc7N+7SYPyIPHLruZ+IR9ug1b2v9LbDgG0eD
m2/12bjrGib+GdI8NCjJuG5klcOPK7RTqafvg4FuLxnEucydXHXNvRcBvZHx/snTrfCpbo2zHMbp
HDodsXuxR/Kf5X+bIrveT0ExbLUIKyR9o7dRD7E3IdurGZLeGGUYXO1RMT2dfmtTQDn1A5liXmF8
TUjonGVG94BBaO5T/SP/uqa3aVLZ2UNgIoWpasRTnMMBiEhBZex6GVPqCX0GAM2o8UnqxS0l+m2S
mOXH2Os/QBl8c4q8OASimZ5KytOUFp5ArBD00FJcWn4Pyy8Ds9TeZsixxZ1ebMwsC3A4kGXIj5tf
fJM82zXmCp9yxr7J7fo+Z2Y6RZibdGtCqEmpjD7Uex+1BgrGkq4pkSiXMDaeaIDrmzSnn9Mzd9tR
2WLaR7sTBFzzAIMJk0ZBpSIeZ7APdTG+IPj8oTXIW2NI3XvGmebz3DFqzWdz3i8nYaugqyR9xnTO
2H4bkKVcs7rR9xOo8M2U09msY1Pbd9jZr3PjvURF0T7lurCvkWW+JNW9S///0U0c+SRqJKpRLo19
FAtkAgJDiz2UJSFQ6u7y2ELW9OverLhLy8MIVtfakxJHsNNySZCxOFq28OY1ktnqtNzk+fBq1Em6
gdS4txV8sfMw+5Mwof/zbkJb+zhMV4rNxWm5gQFfnISadi33wGpz9ShaCuAc8vgMfahRvkMxmXKJ
h/Xg1/1cunIV1hZJXaaWHkGfZ5i2jX/cCF8CGnCrs9FW+rGxuu9Jm1XbeKFuLvCmxbG+3CMjyOUc
7r7GC222p2h2+nV3VHdlCPun8jgbRQ3oPPrKJZYvIE0Lrml5+HnjeJHcAlKjROIkgJ3UCpYV/lrV
389BON7MXlgcMiZgMNsURckZh5dlsWR5bllBohc4TJdN+GOFCT6ILclvLxU10hO5RnwRC0Pp12P1
JIx3VLqIMjZ5bylcbZ5Dn2CST++uOC33Ph+iiGWgCjnzj+eX3f/Hc58PP19v0eYhtfPvNaehk1I7
yDuG9nyB0ee3uDwGd8RXKWF98uPXaVxK+xTYNeJjIhwt4HQZggzMdMPgC0qHj8sCmv1VmE0JOX8s
m7NQCOllvR5+y4SiJe8TKDbs8pflnhH5zVaPW3zFLLw8tdz4arHlXiPIqpy84vi5uuX5X+ssRgp/
dol+7hPZECvs0i9Gg5rqL3/oJDPwNOnstSwfBc3PY6tYXFPvptuFRZUqExXjIrCrVnpcvuZo+bl9
fq1psuvVQbUcSaPsqtNyQ5RHdbJd1MzVLKOtFg7jqSIG+2RSnqeox8PPm+W5LJqZGRJkGydtQKZX
mpE5rz5IiHvgtNxMXh1uw6QG0DP7+bOIe6RO6AVShwYyOhcy+NA1RXjsE5C9LkkCEzxwPOHK2ejt
LeGg2PKfNB/7Ke3mfZyhxw569OVV9T2T0bOR5w9WQgmWUNOJVv6K0rkGJ95AdjDtGaAR9u4wxTcS
A7YH6gJah8+pNG/hzPk7c0q++4L5Do3wZ7fgDbNWdRY5prW8eIWleuzzxl7DXwz3jWVdbX5uQMIR
6oUkDVAFfTEr57Y14/AS2uGOiGKKzTK4BIkbnTw2cEVKw9R8pRZHr5zG6AoBGClpfDOsEE3GqmlI
t2wBDGZTReQblTuguRmilsQ9Bi6BOLZdr6zuOqrecAd+sHHjW90TZ2xWwZpqXd9W9Ei7aeM03aud
Elo8BfsueDb00MBJ4X8rnVewN+66aMWxCZNvnK03NAH5PKGE/OGj16qmbzPOR83O+LppzPqTIPq1
dJ7NwfvQ9L3eZPF69NpvPt7P1SQ80sqhJ62CJpnX2UQHJzKZLHAZlyAyIqfL15JYFRiwZC9SA7qG
gXwnwhGwjSITGuZ4LBBbxHRu+oy5ZRDcSewx63BiKJ/DufRKr1yLjaWi2enmUJAhYnI3UEC1W410
FkrGTN1AtfQpAW+pS0YAe65hJnYKzP6ohbj16Stg04hS+ufCeCuwlwmmWVbGEL+EGtT0wb1sb/Ji
srYFFFFb4DDzGddsQMn1zGnTxoctlYc0Al2ag5axDxDbEGpXdXSsqEqapryK2nqcWpPMGreFbTQn
D5Sornz2ZlVOKmGaoOKdJ9l7tTCwms3mqnTzF47OnwYOp5k6adzQ4GaAf7RDflyGYR6CmWTJxor2
cw/6ER7cVyYQDYesadSAgogJYHxYkB6OJJE88vJ1aq2cmrT8Kkv8WWiiNygkg+1MZA4f2HiYACyS
JbABqVomxCgC9AyA2ermNjAzUtzzLNjXI8hqRF5kNIIh0LUq2WHjHZ/NtDN3o6ZNW0bJ5h4SoL6p
q4LU63AUaztq7adxKlEl6fl5FnBI/CxznubcaO7pqu9mNW1YngoTsaq7wXjQ80njKuRgPqzmNzMw
nWtGHsPRw9O+jm3KBXNoehhxRu8JawsA0yDQd/QVEXQ6wdOIuvhIYp6zKqqcA9SSHsUD5UYpbHMT
8Akau8zvbTefHyMizoo6xo42gWShhjPvBBo/dC3olcC0u1Qmmv5pHKf4pi/jZy4UcFrUTTuexrHR
H+PiIgPWFFfW98q3oGW5wfDk2TXVfj3kUjj/SKXsTibpXnfSAhU0ZDurDEzOVSk2Tm9Wh4kmH8LI
OwF0vRQ0Zv3e6c/V7NAjaOEsZN6D1Vrew2jI3ZTO/Z3emY9VXn+L9EzwJyBE42Tlt67d1kzUjeHo
G4nFWQNnTl0Y48bI6hIoVL0vQLjdGMzs+iJvzwi/PxjvJDtiFqlgIrRguGgPFy9+ycrYZ/Q/1Fso
LPwKhieEHvCIe6yZ+B0ZOpUMC1MgpK5vXx1zwlRvIlck7i7eudpEhkQXOwQ7uyllf28tw8i42IZ9
X/U93SVYFVvKVSCEtVeLqDhwAv5lRHd1wFkuN1kWgfSkbLqpZavU6lm0RR/+Y0rNR5QV0SPO01UU
tNmzO5Ae2ohHJ3I5rySvsI6HSyCm8hprxsOiuqlqqpKy0EEj1ofe5e3/s7LYUI6BfxFu+6iuPMvB
zWG4uvmn1WLuzVhIzyoPieEnh6Gn6d1mAdlakffsI1p8HDMC/+p52jlK3DG6rfxvNuHP9FsCDX2f
E6puOIZOI9D6Q84ugqiFGdPC/dWQOwWdeeuFnAG0IZIbLmRvqcn4HEFAuRNFTzCjAOlsktCqAZFf
N5VFPBuFw7MSm+q9kd32fvjU0lw+Ml3VoXeXoDbQsfznHWcqwfUfO873dF3xCS3bRvX+r4p33Ayp
FRcjO0607jYlS/UY4gAzrBnZO57BvdP7xWbsjWPvQuJi2pS8zdbBsJOvcpguAZb8j3FbGn701TX1
l4JiDsUf5wcCFQd3V80QmGrMXVMA8s6knE//zfb/X+YG9rowcRH4wuVjLILz30wEUwPJZTDcglNd
ztDd1uAKtQ0fAnp1gqD6iCojxzfX9Ls59b4Ab+f0YF9jYlC2hVnYW7T9pLB8dZK4PsykrwpVAani
8o0j7y4ey3I/lsAGmixy9m1s39ht2q2XD/E/1bml3FG/fUubj/bjv37krWynm4/sx//+XxvZtLX8
1v5X8fO/1kXaZV/lx+8mrl+v/6eHy/2LgDoX6qbvWqaPjO7vVGvP+8swPF9QU4AFrlxcf3u4LP8v
QQq2Sq7G0GR7Ln/6J3LT/8vXBe1uHFeOR93U/f9Ktf7z9yX4UVHMohAPYNJFZP6vx8dk5ImB0FA/
aLC3Gftm4U9nPhNCsWPAtYLBv9JtrvVMyQPjB+ZW7OOPBLECh/5OeRAda7CVdOvI8DkMwx1UcF1S
cfpikCPWyrvfdvPdr6P2d8MZ9Ps/jma1tXD+EAeye0xh/GFDKjjMS98P2dpRP6kJz6rJyjtdde8D
+8skyktDrHBI7QM6opbpD4q3Xc43k98T8ANqnWI2SvXDnOlwlxPwCcFVFv5uQBgx2TaQfhq9iBW6
nGL4rWf9aBAZJiOW9uCW1VSIVxP6xGFe3qnVQUugE8xzLJEA9Lar4ptapgcd15awvni7whGHQQRr
faaDw1u1IVZhvPIU2NVTahG1yqo09moLFBdLrQqsw6nxUZHBT2Lt/9yoivAotU1qA5cNroZdoTtb
18vWahnJ6sJqQo5CSZ+c2KbQkEMjNZPmWt2vuN8MZC+2Nm+d7BiMb6Wv36plogy1rwNdXXUDGG3m
zKJKXqIWDXkOkC/tGCANt3YyHiEb0wXlX90R3ozQQ5KRmQXvbqPGNqxDIllGaASdg3oYr61sByAT
DIh8M2SCIE8Tdsa565uDbfU7tUQih/uKpYuWuFz1tkOr/zT9GoIKob72rdOcbfQ4vCLJWQHvsWwX
bw6OFK/Qr4+q3g9CnmqS7VudyLWeRhC0cCta/h8Pjv61iRnTw4tcPgDrscsOSIikPIl6nDdWb64+
g03EOpltO3Vf7cJA3edvTUEht9jEyZPOpjEuerGRiSMNakgatj32F3ZvFPadzaEBkt7lfl/cxeZT
4GYb4lLWenuSgjRVp92qh2rhBgkJotnDpNf0ANNVxRzMjvtdh3q56/Kzej6YAVH1AaHV75L3UOtt
kn4nGbUmrE6tApXimobXKqfzqrbKNZl2/uOlvkk1D/1mMsRbKW1IUjahlOw/tdptafPJWBu9wpbi
dvtI9XWX8XK1BeplQ7pzxZthYSh2A2QA064XRCzFffGRxcZKUM1AowLCG2FRecFss9ataPPRj9m6
7pKHUQueREj/gGCBd6rm25SarpisuyBLX4bSBUJOHG1OhypsvHMzedeqJi8TJ3sbJ2svMq8dZYJN
7qNGnKr90ILaNH3/Kcm/mA0ZtZoMqnUS+xOfafiW2+EmiyCpAWtDQ2xEdykOZqo4/M66rTW091Tq
1qXbbLtiZg9at5zEwv/Zlz4TkQ/2yX9vWr7KhnTXRpal/P2S94/X/RMz7f9l6MqKq1jO8KJd8fc1
Txh/uYjLrOU6+DtfWrc8z3V4d2GKf+FLG/CmDSFQ0Jquh6HxD4PyfzIsm+Zygfh9OCgcrI9qy7jU
CVt3/vCKSk9WTlIiH0iRSRygmrx3tnsjspZpZE54KxfwDd72eZ+NiX+IZX4MR05GTovUozZN5NSY
CSin3CW1BSFLzLciwKXlauVHqvCvodH9GKHJk6A9F6ckS1D1hMPPvgDd20zlLU2fQgV2zLsmj/WV
Fa8nzomUqHDxa/2NFX/RkRwmJgSYeWz8jV6TDwTFB4C/9RPq6kxsU3i26ZydnTt4HzMXiOY9q0La
nl3l7SY8OhscjlH3LYywYbS+/ejmYw+rEt2VBc6BuguqYT2YD1nf7seuVMCFGn2eCmdePFNx0o/r
WcvzXQx/QWhBihbKSe5Gqjtre+6bvRwl7J9Un05GFn7TakOc7Ky1ntqW1kNbBW+RFcubZRrgBaFE
ZYBlyhuD6RJjsdnWfU+Sm8yOdkaHd5s3JXBOgou3DZkndPS5voPX7JiYeWxc1URbh5M3Uw6qqFPa
XjnDXSfRNrhL++vUoDYlPHOfBXK4SyOAzNjrVmacJI++/nXsCzxlef+jxjpBv/ltsDt9nYl5XGtG
0O2nuDI21bDBJjDvhqLxVrR26X265gsSL5IIjOnJKPNpL5qaFRXwLbXJWxeBOgkzg/axxtzNHl9o
iW9yX4zkQs0VaGOUCBdhVHBoWbHlaxD4ivrDwoq8LD210Y1TADcfJWDHlHAfuzppJXN3nRXGWQV5
UBcJ2SqywXoXF3i+QHlOdXIKhFnvfYsPScLmacLHfPYQse4GwCm9gsyA843PuuKzLDeNAr58Plz+
uiy3PPf/erj8AfWHvh8BvCyPNKQG60zRX+pYIWz+eI9lfeXyl+UuaCEVv+Y+fL7vshn2gqCZu9dK
MWk+t+JzUxxFsUGNgEJBfYJ/u3nLa5e/2oqU4ytmzvKKzz8sD8M4BM2z3P1t+34tCZrHUYyeMEyA
RX4u+NvdZcHlbWawPwRKleuRfimcFsUJUjeNYZL5PvvoeRTUiRgOHGqKJ9QrshDK72RnheNTnl3c
BUX094022cnFUwwjV8P9EKZ2vRHquXGwjZ0V0Csc3pbXLM92PvwmyzfnbR/aJ2doXms9LbaVaUJD
tGJ0S1N/ibTqKsci3xJBDDFaIZaCdtAUQUu7WFGGrzHget9CZj6n3kio4DAf6acNW5pHRHwzrtFR
iC/IJx+WmKZuhCPNCxXo0ERf2nTpKyIYiEvqT2aLsIPyFfkpGkZaDZm7TnDxrlcUqjB07ctyr1WQ
q2aaHhBUiMbiC1ZYqtmMnQuqmX4d6OzDz+cQ0Gytjg7dqJaY6uBbLSLsdol1WIwUpfJMRANiSiMi
38hW+30eI4sRWenXFwjDOe0+cmaCVdk4uEUUfGtZarnR3ZRCkXoRIeL4j4fki+lahCXH6ceAopAS
PD0WKjxwvTys3Mqm0Zj8m/TqkCGzaI3Q2gVgwRi50wiq4myX60Z5hfj9kpctRs+KChxZ0wTBFBlu
9E4fVnD9xovneuNlikk9BFj6RDFhvBTqZoxNqrVGLbaUgMaLWd8N/WydM870p8GJbqI7DK7uRgta
g9DUAuu8LDCI5dElVjf9GFunBlODPjoGDVht4zdWBYyOFfaypj0ok+Jq5e8uaAQgbnt9YGRaNxQR
BkW40pBFkhYEx62Js+RI3uUpUvS25fl5CCtmgT7MN7VYrH70y72vlX2yhA8jLj0Omh/tZAhI0Kr4
CoiH7NpVUkJ9sKmYk1pFHqlf7wzZ4w1ENEABjS0JZyJDegW9aB97mgzkqtmXCdfMccoGwhxbdJCO
oM6YL0Vl9N+AL9B6qx9WbWnjjqB7FBcKmFcpph6GN2XUAjm3PLQ1Eq8nG5ERppbs2gq4j4NXdFB0
mzWkUNRkAPpSQH21IvYVit1XKIpfonh+iNLTY6cYf/gExKpT3D8PACBmrfRVKiagCl4yXSj75hKl
twQqfuYc2urJKYgHbC4D5RmcOttqic+JVXMU0zfNV3Xv15Ofj5cXxks7dPn7H4svD02+np2wutvl
rT2TAX8JenT9xwt+W/Wvu3mWPjcBfL/ic0uW91vefl7SIOshKNehK6v1bxvx2/J13hhIB0hpCnWD
MbhW0UJfbvwFGfn3w0QhK/94blmu6+0IQQJtJn9vkgi3Rtnl7nKiiCwE29qUjtsiiDng3K8VEfQk
KFYb3AEkDRFOr1LqO5VXn6jk+nj+4ijNmUq0T1W2vaNS7kG7mXTm7b1tGj25awlBjiMJrj0+ZK1V
oV6zJEc+TadjVhqvJE0dwTvTpAXRPJM9ZkbEazpeCSE5P8BXemgNcnRJbeYza9GtVm4NGiybxLHk
piwIyIIgB5LdHbYu7kIUseTutSiRjqRCXlDxtAekAY0XFBvDIP+pwRM4+DBI0D7pdu/Cjmb1heus
MOfARw3NLwOuzY2G+ASH+TarkcZ4JuH1Vds8GUzg8uA16ju0567bHtzCmjaDXY2AnvybuKA0mERE
Jmfae1Yiz+mkI9bh6B8qVHKbxjGQgTaz3Pg0XGEKcKnlRLgCKBRi6FYRzFDeax89ZN+II93KZo32
QYJnCI4JplmGKI7E0DIeI4kOx8RevjErFxJMGJsMJK1j5JBPjMJn3BoV6YvFXJHi2rQgqQVMMNkM
r6nBCCxIHTi9lnev8T3UsokPgQeHgdRXnT5VA7qXXHoqzOlHCZMzmZx9FzLFTqzvBBJFcF8fXWOM
AR2W14k4hz3FlC9u2AQbN7D7raSPnExCEPmW1cdSaTWkpom11idPpQmLdpxjbIiz+06gUXiO9LrZ
Dfw8GYu5d5PTZZc8qd/zF68jSGxOy/2gFTAk9O4LsZTJRoze18HTycAbgQZTMdyXLk1kAYzaBzCy
MQeNQcUY7j0d6LPflO+mHkcbcYWccEc/kS4tHvWjMZmQOBHVD1j9UorKmN/wIAc/oo7WDUCMjYcM
UJcdDScK0+wx61orjbp+NuY+vbb8HLFS6pthoCIB9pv6CS7olPqRXej1M96dSGRg4YqfdIzgw5FV
fZ6wBQ75BzJuBKN6caidXhlL2wuurYtedtE1x+ksavag5Y7rNoduKSRqL6uGoSdpgZruTNXFeh/n
abp3rWZVR0l9lWiydZ/aAMUXDG9gVyho6be11j9m3cnrJUUCLnDrgr7TygkE3xSqrM0gngWMum1l
j4jeQVP6gZXuJVN62FMUQxxyL9GRaZg66IUm4XhJBs8iZUDAcOJ/4QO3CJ+NynuxYwRCehAe+lq3
Dt1gHpB8y5NH59qBMk53t9pgwavNNt0WRnHrTWyjQ4kopydGEAEWB2B+h84aDkay7ayAUXZqE3Os
H0hVmF4wzzy7lvwYVat5TBNqDPgOQQTeIG0mp7PltOJQTKCMEQE5cVNtM03k8uqaeIZb8xInTbvp
SyClYV0l+3KVuDH7Fg8/+S7D/+HuPLYjR9Kk+0ToAw34NgCEZFCTSXKDw1TQGg7hTz8X7L+7qqv7
nzmznUVFpWAyIyMQDvfPzK4dHDCzQVxtsTNy85e8uHMN/K4dMJcgA+4etLUWLPYEQzbL+Vgmb7Es
UcqG5Y0ELVmXebzFmebfyAXWwljfObqvR2M5poRfRup1F6F9Lmlf7gkjMU0i1kqyAPtEC67J6bDK
VmKmGB7EipMUr07paZGZkqwz2xTHuOD1kesarVauHQRy6J7Cixa3FiBVQHfXbYtTJnPgOmUJ1L2E
BjEOLo7PNGiSpAwWHWyebLWrcsKMAFxfaNPeGBvyn3PyGDNGvzRySw9QlpxqLsT61dEpJ4UkXSf+
vcZOvl68Ilg+/QT3hqv54uiwhmi5mbGREhRT6Gzla6oI27gXJ+jiZgwDJaONJlyTBGJAgZWzlvmd
QeSZQzgvLUTGeigxr3mMJjXejdwBcIC952eyMVi++xZkZ3tx8RZlywcnVmaL+OoDTL/ZDgqWsW3t
4qNqBQO3mE6i3JquvZcz3qyGkD5jvuugW1dDMlAX7nQaYWjhlp8fU+W911PvBBnqG14zVrwvl9HY
5W8GOMCojMuzz/5JJR3wr8TGEwMxmIW9DGK6eSIHECy1EPbPRJ5p+46fBl70XXIPXze+gF70d2ti
/wZOX+xMHOZgn2SA6ejMSjUz4X7H/XLqyzS99TT7w9T6/Ex3CQdkDMRl995TmIHvdPxNEh83JS80
U3Zc6+l2HE3NmdbHdGLJyZ57eDQRm4d7a5pzolLVj9jgDiggYuLpk/ghN32AxDzevsjLnYdEaEQ3
YZaWM57KSYaNgOwvV7Kh1UDswKj1W64CNujVnZ75j/VcXBP9MZnlVd941SB7U0ar/XipS5YT3X5P
TGaIDm+Da2DeQWbOy+TVURM0dnee6B95bIGfdg7hz9ppcS7AA0oKf58bhh3MHq1Pa+1+2BV99s0k
SKYOuD7TH2beNKG05zEQXXaJgT8QqxGkpBvCjxYKtHs/DDTeEpLc9TkJZ3s12v196zcW/HX3qfb1
h6Lm46el5F6gX/wsa4o7MpTHcXF+uCrVH23tl0/eQg6JeCSXgIGX0xAG2oOFAR9++1ufs7Hw1/sZ
d+5pqZLPWnJ5aQX+nyolJs4RB2F2Z7ZAfuiY2q0mTRJULf2aO/sdU0ixYxHZ+iLjIlKktrlSLmXD
XAvMNW+i5lE8qUGCmYqtRYplt3Waz7GiEqtxt/xOnr57mfNp1V/JIgZbpkWqpWZok7y0lfqZqraI
CnuVe4nCSLrBOOIqP0JXv2sa3tc0MYINaBxkzvIx1ltnkr/mx2FkjLA8Zt0YGEn9A7ME1s6D37V8
Vxp4yRmONCKHzkg5eDxhT8z728kndTekkwopRPSohgSOA3Is2+lF81Ezo6n14nGd6w+AsfmRnF24
Tmt/GNfeYRKXvPh5BRJ+23KZhY/frecGbeScTsvt7KscQmkZvb1elxxsw9/Xs3O1xAQDttOavXAQ
Kly3w8CR7UWBgafWgZc0AP77QX1ralK6k8sRaNEHymlb+EMMowFbWJfJK46ZVbiBjRi063rsrcB4
6MHqY3A7yx11T4419vulwhtDqtDe+6rLI1wK36RM7BC/4FMt9VdC8NbBTznC5/JqAI7AM392LFCq
H0UBZlW4FBZnPf5V27+Yy4yz3XQqtKLuTZDbP1SO94vE96+EXDiGIVPs2jQzgnRo8igFcrQv41sI
p/PdWjHq0BCu3Mbm9Jn62cn2TzbyG6XWdHLFfq52bHjHm/4hH5QewmoywtJv1L1UNsytedh5nb8S
w8Ih1rXpy9HSm4/WRZ4rrRMMhfvMxiOHvYRWnn47snvOoWHUgTO6bMGGUchd8IE2PTu5my0rLFp8
BFXvPmXS/m0CDtrBe8ESO+IJYSmeApHrww37uqYwvqdsmshLFlHr9c4+7zwIQhxK97vMXtRVJtau
49N/pg+JuQP/9DVfDrP0vhUxFIbCrKZQKlwphUWoqggraHXnRvXkcqo5w/piXXUteSE1Ye0chULV
izINPbd615z1acS7zZ220yNH9O8Mw92TOwAF29uF+UMymQkdU2WnEbvyvHa0hKwiNHoaWEjgloaN
uGEAEEglqAbJTVFLrmPS3k50LQSe1rOxdtD1KZO/QUA9UjgKsZ2c4Lq4G24B6gFaP9dhdz+Z6SNO
uyr0ySjRDDw+68mNa9TTGe4sqU7oAKg7vPqmht1ZSD1MKsHhBcRJDH0PcpD8NsRDZIx0ixUOJ5zY
cW+9gUkgIJk7t4IEpcohKBLnHtPyxanGK3yMhvm4vPI6EdGK78zUNvfu6H9bl8EJgUiSOJwfi9Z+
7SDR8CkhRFBrxWNp4H2jltaJysjIZrw3H/hjgUV55RQWeXdoXOxkpXVYl/kxy2P/2GrplVCJBwos
d0O6F6ocyfSwFuZet4b6JD0TcjBktp3bO6fOmPJbZLTbcoAFuK0WbbtymrNigmJM+VOS7+Ybzqw8
iGe8QDjb4PNt8Ke0sNhK01UkNPNn62oeSacUCBXDf3j2B0HzRVC1p37h23lpeyGs4h8rbEm7xBGv
E7Prb2460nS7BYEJ89WM1n9a5ZPsipWRfOIfRr94zMw2iyjq8KOKm0PYJr+qVs43XSJnpDwkuHah
mgoIj9/6HL76MotmnKe8i3UFjCY7LiRhNZdYN9NERljj0WdODsy4dIOCPbFdob92LrYQSUAsJouC
MGad426ixSk1J7Yud2S8r+hnEzbYyjnFy/xs5tM9WUQ/iFeNjl+hPXsiGUJXbzhMD6cG8oFQkt0R
/cM5zqp0vfhNOiKyx8T4DfMGMD7UjwEP5Tr0Bido02Gbz4g0gUN24FiJmzL5HetTSYOBF7KSZ5Rd
ScJeHtsN4FJnmoZQl13WYEDJEx4t8hydgJYv8f3nw2Ceh5RDD4QW41JN/QmtAZliK+VMPI2GCGq1
1vzZcK2aW/j4uHgZduDNYzZIl1kcIJkdz3XyfNTymNu79M6THGockyub4NpPdiUXlIH3yjNB8iTC
WSMvs6tonVtugW1OXMuJg0koE5k2Iy0BYts3nF+ebmaXdk7es/xI9ghNlDaGfSqdD0IYrB9EWwxI
jjvIOp9r0pa41iX7YA/EEjRLwbw5SAZCu2uTc8cqoaMpeIexRQ5GzQCG3Oc+rrXQkLgV21E39w5L
PxCF9yRZ2KrU/msS95LXmEwVjAbAjpLDs16bBBjaDo01fWgN7FflVsmo62T8uw+LkbUxvPYl8Stb
Ds1VUavJW/RWrCmn2V773jOkMPTFYu5N1RYnEg84il913qNWOoQ8Uuc81kvLGHCNGUPYv4RKXtdh
xP4Fggc5CV6Bac2fTTtU+1TPX1V3m+Rjcu3TurkHt0VOhr15VPevNZwZ7icMcoAf7ke72zulzv1j
qY1dUeV+2Ckg2dNcPQPZpMAJpsfO1Otvg8UMWC1mpAr1k6Ogckw9qhGN2rV8SHnHmHHn3OfvrZkt
9Kgzg1hAb0rhgq7JfxeLfTdV03OvzV7kuUgexki4mk9lzoFriqzPIV6qg9a59FVmHEiV5dLusWbP
JSezk2GLR6moVvaWQ+ab114n5IT+17KT56yavTI0AiJn669MRZudbY9gZfiQMo8MV86LQQ1TdR6T
7AKurfiuJgCt5O8IAZPx3NHXLPZZWZIn1rJApvZh0dSRnLncjRqwUDFyZQok1YPu4SLJ7dfZTRyu
0IFTWap+q9kaolEjgdD5lJ3SWjodrHR+ov2BWN/y01FyOQDAOvd+9xYv9GJBxBCA7cRGLhC/K+kt
+7ZzPmC8GuA2IdsNJfQUxJM7LosxIgaPi8WCUZJVSRoM293RX7V7ENKC9Or3coBQ5LfP1qRTB43z
cydbg1F08QBL93kuScobw1Axs/e+dWaBCAladFcZkacnnIHVd8NuaI/u+ku62ZnxF0/MV22TlmyK
Imw3v1lTuQPHwUlnbnDt6NSNxcILyjlJmR7DqbGsNkpbwwq42Q44wQlzMGMBewam9UhmTN9hZKH5
ej1ZPVGTRg/zxP5JccVzX8q7UiOrRajskxRXvTNWH3u0FXj5OFwZT4ZaMpRYj56m4XveAZHqLOuj
gt9Jj2YRGhlkEwsszMldfrLHzJ88F7XRgT2nIKzS1MIUsBUcyudoSvOocBwObRk9fAlTMOIN07Cp
or/UBIXJtZ1b0yNp3A0Dk5f63hQIz6mtrWHazzw1VuzWn/xbYTXG0SHTdyh162eRyHpv9OXPsUAC
TzsZh57jIjLKGOGK7SW5ey2nZU1C5GFBC7URpgE4MuylRLxIEl5BK/cQUNkfGrN/aP2E3l64NlsS
nLhWdgLBt/czOzsWZcal0a0v60hSAL2+3K+QBsaMYnN7ykM4e2hQjd8dUskzbhzlkGw0shtbuw5Y
X9heVyQLhpu1ZnjYe0Vz8Bgd09fB9GWwvjXxDNOMBofT7Pa3GdtXp0QelzQXjNp8r2WGd+QTw9Rg
LB6EzLlnzn1Pdnqkn7DScB0ZM84gMR4aQ9yPpf7uOuA8jbTZg84X5FgJalAUUQ7b8Sini73WJZzR
6VDp9Scnq6vSTyZciru5E7d40GPGgtrH2DILm5gUHFaQlYFVDlcgNpSmiJx2Qsed9g04ferrb6f6
JwUMEOrmkzlw3xwsEXiTNLmd2D8yF+ZZ2jxZ5f0MDI0hucZ+lp7hqNUAhGukFILOWek6ZMqgaY+U
t8+DzTnUGCimL+ClLTCldB2ebZMeak3UXFBUNVAOe81s99nzelK1ozz0a0kN+0TzbZfRASeJ84jl
xo0Zd06S6nerNR5qf704OdGwdvGmU1YugM1wg7U2o0cH6Jaut0yj6Tceliyiy+WBGptPtClzBzeu
WRf40fTmQatlCj1TRJvp3/tUJI+szb+9NGaIIhD689yc9iUHpYg2o4z65PusotmeGF+xgWhr+qKH
WKtOhir6o2lN9yj/AyoOXrU8x02k46/Cv86geurgzCT4xPRl+pZ2vGhqLHiBC+lH2NBdJukpgTJm
ECYXtanrQQom+KQGRqqr9hF7wx7z7/Tmre4Bas58n0FBwd40avtVb9aADG8GuMeTh8ZP1XnWSBIj
D8gDd3HGn8Py6XElIEgcRz2duD4G/A5kdwJaVx1rNvDCNS9y67X9iud9dcE6XwWwf/z860f9P5tn
/9oi+8fPv370x5/7+rYZKnagnAzy4fYd/l6rW6m83Gu++fT1JX8uo/37j//yLSEa1UB0BtjSX0/t
67e5GyJC//GVf/+TXl5fxgbiBoIvZ8oYf1jhJ2x4t3/iH8/v79+nHo0bIphi/6dv2/fywpkJBulA
qe6fnt/Xz//00gy+85nO8RR9fU3K6KlgcvSPv+WPv+rrhfv6aVrVaeDV8fr3rt8/XlEM13S1gAIl
0/ZC7Jphg2BWmeXtR2n2WpjqbhNirgFZLqGxT6XGyWXijrmYVMDbkG1H0zDCauJQzJ754da1XD30
F1MA+MoPrm4bYQKYjB2bfClZ4fIR6IOR/ODID5qigXvCLXaOcndlma/K3SyQ782R1JIEVLpuHMia
zJrsjquFn8XJH8vp+1TWOgaTaqSro7jV9U0yWcmLrZpXAwW7Mer1MnX5j03C6FeIGDnIz9ZSn8VA
zFlCvphN+yDwkuzYYnh0r9TarVWBgCsVVZRWDllpgJAWMKAgShLf6xYLau7hELCcjKsezruvSFzw
ga2VuHMTlsgaQ6tqHKzl4tx3aRVlFiVKlCGS7s13sLiuS6amwHVxqLaVeZnH6rvqeXkbJC6rpaBQ
h24krOFlrM3N8olc422II6tcTtzYjlrrHxik0f/lrp8Ws7x11t7w6WgBDssbrDmBxcx2N/k6XPGs
P7TUG0aUe+6dYX3HlsPJYdzHPuhxoeV7exlwLs9bH5rdvlal+7OZrSXE0/hz9ipMmYXNwg3ieJcn
3AMNYm/RpN7SxHxuSra3LStZOE1tETbfpM4UdFFk/Y3INHXIIVrmHOdCxhG4e+pTegR0WD5gP+Fn
doCEQ6O4xHFmhP3KZMC2avKjFPCGRMkwjXqGcRpnW+yUJt+62dzggMXzHLOvcNs8QOx5V6W5Y5CG
11Lvv69hIsvvKzc1kukVFuMaRFLmErLpzTCznaeOEWe39GD8PFT5StW3LGORWDAvOKOmBXnl8OQ7
cdZV/NAOsYNGpppoGdzX2QLc7BNSqrWS3rh1z+8iM4meylXZ3I1KvA6qPTvF+FktGcxGVEs7le/6
QnG9Y5R4TEfP2395ntwW4vqf3If/yRK+Gfb+1dBH94ll2b5tsVXC18fv/ykfkcZ0gWeS4dS6IrpU
kybOXoGykBnlfanj7sjs+NlpOyvSqhoq05jGMFeZCleyIZtinYbePKChYHJNQFWApBMP9kI1VOpV
dwUXQuMNTywFyf/wxP8t0YPORYyHy8HysbQz9//XJ66yugeV13LHmf3ipLkOdg3GebvFQzmT5DfC
IffR9MsU0FOa0bIgmv/pOfyHF4/5h2sZmxWSgNFfnkPWQXhd0gqMmRzXu7Y06e2hgpmdn0GO0NOO
DX0t+5jTgdaxZZD62b1Tad2+//dvovVvtn4qXGxvq7Ixdd9w3b/Y+otmXe2enuyTbGOYyn5vn+SI
PK+zCM5D/jappDk0pfv8BTOBFLccM4YtU2ufWoJt14n+sxs29Lu+9udrgmGG+xXFYamRzpGNexxl
zzKusZdcYrDI/jgP11YbqIv20MN7DU26LmOSw5nx6frTdFwg6Bei8QCT8ZBtD2Op3v77f7b57y+/
RzsMZRGeQajz34pLJLjndJzS5OQaJoDqoW2iXBRrRKvrvnVMeE2KOsBu5mw5qaNjtqdqqdH3Szjb
3UJ3OwHCSp/to+FU0ynesOlQtkg4tvF0KCkePkpzfpJxY+2/nvn/1UCP4dpbBc//39V8Id4jfxTr
ny3N/+8P/cPSbPxNoFmbjsClzIrzT0OzL/5GCsej6oVw3pez+Y8Qj/ibsYVUdJ2wHC57HRv0P0I8
LkVMhHuEwzjXJVL3vwrxWH+9kHxTN1yGvQJTM9eK+ZcQD2bnFOp/nJxJoOc11ctUjLRGyHxLOzVt
fI1FcnY81Z9Lz36uWmRZkvDpUV8eMq0859q8nGCoYM2jc2+vezEOfdEsDFRgwbncIzkibVTlttIp
FIFlXuREJGHoz0tV0sCB/THWG/YuWXyau/lXb+4zQypCU/98S/7TUm9vVvR/Wex9fOYcwOCQuHSs
kFz71zWTAfLqFOD2TzjVjKBxoIyRfKCBE/8REMn+nPlWtRtF4nGPxz6YGPxa0vg2fLYhnApFjauh
Y+y1zsoBidL2SCOqyLNL3nNyduOox1J1pj32xR29IQDn+FRr+nebQsj7r4eyIgTqikUn8xLv6YEP
F3M+ZVq1L722wyiR11HlThVmQlXMkHApx+IufswUSI4VzB4nFPDNYigSnrv9WTDGD3tcKhHP99nX
UmDH24Ngz35GqRr1Wj9/PeAQghxcNN5JaQ9//LLwaLFWVVJH+WiFgzAVG0l4TF8PKe0dQWwI60/c
ki/GAmnmBxyExj52xoxJgUt5dBNb782x9cxf4FqLYGXdxLw8judk7d6A+IooT83xzPyy2rSamOJz
MMatliQorOKWNlcU+UX6sN7ZYgYwMdQPw64gCzQPZbEU8PJTf88m99Etp/jcNsxYKE/C7VSgr4Pv
i89q1MWfHr5+TWshoNurd8T0mbJXH+6X7asGLr8BOfgIv1RD613BKpRWhnSz9pFn8MXMaNbkVPRe
gM/GPnfl5Jy/frQqRfnGt0LrJopw5YJbIR73CXuwAbxnmygfvDXSA0Zrym8xbY3hrLE59jd/nW0p
sdmTP81CIl5xrjynhjVwezYe9JFfUgxiqzKRN8Kl39dMpxYph4fW1SvYok12gfyYQR8bln3Rytev
X/p6+BrbTpAD0RmtB6VTO7wNYLTz10Pr/zbAL5GeFkS87I+2KKdTM9+4DhdVRy9NmClFW0irerBy
DhPSTRvr1SWzqECYqMjtm/6mHEAcuBlVGi4oqKGIllTHpKrJ4awhmpzBcsHDsLTXRmNz2M5uDt0D
RQ5cRbNrAVnXKj/30+WLJpNsprBm8o3AGcSrcLHBQpnUz4NiVFUp9zTkI9ynNXH3lsiek7xn5OYQ
L12ocjGyc58VV+KVW+yKws2l84+mcJjLwxnkNKnttHIhj6cL/urMhfsPG2o9aGN5U+paj+TeWQFy
2Hyq4w9pS4N6SX8FRjMV2MQaUD6c884QmnBddNSCNkvzoG3onVZg+cZdskRu840/78FCkuZZuRB4
ekcuEYOA5TjiNsP3bcNa5SNKF5ex06mph02x92Vu721ky9gdLkXXkH9ux1di5J+uKrUz3W6L8o1T
jH6OUD9d5JyWhzQDO96u08WxGLVAQdTm+qWjLSaER6R2w4j91YX4auPRdpJZ7Nyyfbdmzi8mOBev
c4ZDnKQ9thh25AiwpNgNcQA2yYoHwOy1Hpl8LAU1N1Pyo1ld79xtD6V4ZOFY6Xbg+CFKJjpfCyU3
zA7UwoSLz+kOaqkeBk96YaVvyGZbJlFVM+wcYLBR7BKMW8NFAbQqoPDJCRxj0jiylXcaVu5z41M9
IpKXtAWAuxT1xR2L3yIpqFLhGF/EhMXM6VfegJZWSb4Hd4p0MKd7rRRvqYet3DAM6OrlK53reJpn
kiVrDArdx+G1buUnBFNg3uXu5zhYnPRbKivSTjOZK3IogjPtdzDFzPKsVl87jLK7bWSHT8+Pf63e
k53UH4T4O3oywq/LfC1raJP9cGDw+lHjeYy6DdiWCADkfe1RV5AMXMK9+6Zhzthr5hTlnj1yPUiK
LYaSroIUStKQwN5wh30ymK9xBk+IdeLRs14Ho084xmkDKXj86VwQYLDwk5qec1Hm2pG8rKK21tNo
hJkOXrM+iV4ec2jSoYh1L1SddG6NVA/sislCXutAr4BM8ebMTuEcs7ZjpuLIqNQsDmWb6NSv5rHz
+pE+DS6v2npEhljC2tWvVWq9c9DPmaQS6fpFwP3W9jVGEgOCab90gIBq5+oi9K+V7IJhlDgZfbpB
W/4E5C+PnLyWMs0rcecXirLqHkt9A1fWMnG5+Ivn7eLC7A60532HDrPPtCJ+UEkvd3rC3B2/xF3L
ptvSacAzC7HPYQThPiEZlQL2HEB99iu5lRaqdIUWYogYIix6e5N130wjBdAs6EuzVva0GduXdOq/
ez10NCshQwBhF+KElo9RVk6K7gaXkHx7TOnWJg5CGBb4O0aUWF2XfhZB0RV96HThYFGKYrWI+woz
aOmo8hCPGRo6TEIUTrbbgp66CRBA2KzaiwfhCHuBpj24w/b7uXuLpf9sAo72tRLMxI84Tvh/iyo+
mDY4Ob6eEdlWhZetx83Oi2KJNOGYAyI76xY948Hc1bAL2ZnNj8vmpsDBSxWOH9/Prtk9uW15tT1a
lKj8CXrf7mnhodeFpWzP4ONuMd3qBU14MItvlBGz28PhtMtMx42mvr9XFBpgY8fBT8yqLugNJoo8
e0bF51yisqBZa7JtLnL6cEbnNSstjBx24UEb5LKEfKCF+migKeJRaajsGDImVEDKMB9mOTGm0UVS
JX9s63gEoNoXN0hJ5rcSInH6GI/jfDcn/js56D4cVCURtXdFM+8N4b2VMFMI2mmM4AfLPpgrirjn
e2+5KRLssExFCSEb92S6zHs4wQfak95SyKOHtp2fuznPQ2uyf5fMupqVrrXC1/e0nrk7uFEyXBtG
d6XhrOHg1e4pb6skHH5rxWhfZJ0weoPZT9/qKZHkCeqK1prMbqipsQCajBRMZIBjOfkZA7PzGH20
HIqAcQBCc9wCwUrGG0903EKebbPCSdlWIMy7K4EcEOE51mw1nPzZOMI1B6egJ/PHql/t2V9f/aY6
+Yu0o1FSF+UOXKeOCifGIRcPOpkhyp905WB8U/WbTeVI3BIbdO3mOiJQYRcY6kjRS372C2uNhJe6
n/Q4wW3yVHJsTJvR7oD/tuig7jXrTQs47sD2D2ENylXFzH6ntX11xTHWjfKt6avvvvDp2GDvng8/
edOfGmt6KJxt6l9W97aW7sA/1fvBzPVNh4AEZbwMX/u8JMfHbjCYrEc+CiviJFw/A1B07Vj7rsMs
lNgPnjLvVO0Zx4pQTFAUyGvFIu4S4NGNsiJc6zkHBj9mIjvROWDVvxbs9ITFHtTiu6GszSu10lff
hcfVjJRXjKnYm7H8WEqfvVTxtpb0FXg5+guiZmrD39HGPeivmtge8kdSDfdGQ+ONOScOjiQJw6DV
5SHWTrWMO3oJgPtqPadlr5RFaPbNt3H9uWIK3SW1e7sSAscuSBogl92LaS6vy+K91W381JhM3cQ4
fR8xgew9VfVHsVB/5h0AXPtHC+hVhku2pr4gKBqu7P40Sj7B2aaGmpjurWEZwIzRnjDbjo+F0cj4
OI17ZzXzaDYWrI3DCAQoOSa8y/sajB162xAmnYi+SNsOEXhLla9d1956lh0BBnUQsxMV2ROiWY3g
utRmfTFsGKbC/9XIz3kwX7jfwDGD8us68ncLnKpTcJNUNlOOqlR/Ys/526PIeZ9U9cWagT5orriK
hiqP4kGxzX4c2I7BSnOxwCqq6bLHvK9Ir+tA9FLnh6rfWwakWHrZBk2my3U43yRO+5giD2ul/lLF
hb4jDnPSzTLh3ci/dToiqovo7GIEOdX5xPianE46Vv1e6srcYUBY04T31lAX7vvtQ1yAkz7h2spv
3Nb6PhvFY0+c6VCRJj+0TnaNMdvtncK9N0d7RugDg2B08KmY/jPYnOmnSE5LXndH5Qq5nz1ETtUV
y6FrJVVjDrGg2CAk6mENGdPsZBbE2NcSrnfsWx0GcAP0CvK/O4mOgD+9FlDJyQ7SVNSVzYPlzPOp
N+5nkIYwYPUXpwfQbNferegxtLqMxrXW/Knov0PB41TlTBC12mYXuxmg9UFYhAWiZbHg06vciNp0
ePOa5G7JufYbLIMVmxhM9o/9Utl7vWEtHHUFcq8UH7bVmtcBtUfN5q5qhKIr7q5eulezonFjcuBR
9QBjUOphM1TaL4m70iJc2taxOEjyToTWmPjpNvqm0B5TIoL7pVv9A7mYitktdry+t5+LbntJWQsp
+wiGmFS9WEaG9ISjioIaEq127xrNyoKlZE8sh/6WjoM+WKDkbACKz6SelsgyyIQpVi/GeJdOc15K
FzNd7+NEmB+8HFXBLVklaBwoIZ3+yA3PCafMeXdsZrB6CrNCoL4lBkjNmv0u/svMUfVRlvUxIYzS
tTpVHbbb7Dmbkcixp1sWR5Wwc0wMH8T7eAsWla3ginq9/JZr9k4X4QylwXgVPTOQdTjLdP4BKLU9
aeuR+V12EBiLidwkQTTmGX0V87YpMaAlFHP5A9TsjaB3pomRTiRHxKZskrCRJznPGEYIlPAyiTuK
Pi6ezE8GzSUYJp41jT2HbhqkYU5WAicaCnd/6MvmhxM7M4CF9V5zKbsZoXsYg0ZRjWNRhqHcg7ug
kvus73Sikj6Co7frJWa7PvbTcCvMtExgb6kOJTgWRoFd0FoCv2AL71VbPs/BrlrQoDfCVjtMy9Ix
0Ogf4GW91FbmB7looqEoHtu6/WW58pfJWcSuelKMe9tbPyaIZLsh9/jQzx+l9J8ybF2TVtxiFeM5
lH29sxpso5r74bGD12eLW9ji6YGItbdyUEdk1Du6TOvA7rsnvjHbppwFDJj3m45ig2wjAjJeuN3o
9SO2UqT7Eb320ozvGRLaqUqIna8a7h5X1Bx12UPjaiwQxBH40KTM5JYGEdzOM1APRuphmyru/rkL
BYNEfIPuG9is7hrGIQ5ZK9yIZMbVzQ7bEe20M0E7hYDTsWGrFsdkDWyMDGdqwBqTKQavMla323/V
qRQZucClAMhZt7DqnHcmiFyuSxbAnaafiQ3JKtUp1dM36iG5v2rNpfQ7Sh+4x7ZEF2nVLtgx8HFg
W4CaiJYRtpXHx397IclPfvNJ0KrN+ud2SGGcwM14CKgFyzl0LywB2MFA93zQlVuyFy9pdWnaM0St
jm8hftOd9NRmG4Lwl8YsoFuAWeaWGYepjWdTR1KoAfGDIVEuPBj9xN7+NQdC6Tvxi7DcNVqE/1yz
iQysHr5m2sQPuAtDC+mIeBwCH5/wu075P6Gn6IEi3yuwKlJsuJnWuhndSM+RtGrqb3dEJtUGSMcI
d9RNDPQDg0dujj8yIyN3aVqY570OFFthcpbnPpEsy3KM6cnFNkj3U9FgQ9xqWmbKTpm7dZzI2wXv
Wuc6eyWtbG/nlhcw/U8OMX2TrVXp+KFbQKr8g7U0e4y3T2QyQR4RbU6BssRNGqeMT0xuSPlrm9iv
5WQUB6jwN+2s/ZixU0QxJbgp9i8KvZqRYAcJrWK9soZMUntyDIFbKKue1+Sude1oqUCHxpPgy+Yj
7Xa3lIEysJv3ceFbOLTZv+5VgdmbrQVZ7Ucnl2ipzqKCmGK4IF4A1hQ+2o9mcQ659LOi3JgXkF3+
CyW8Zzo4U9JR0KNLPlc5vlp6Zi1qV1hEVcxKl3ESKLsio0p1NaAH/GZfNd3WYn3sSFEeyyIuzv/F
3XntNo6tbfpWBnPOH8xhgP9gZOUsOfcJYZddzJmL6ernIV27Ve3d0xtzOkCBIBcXKZUlcX3hDYnj
zAup3IqyWldOtld1ovk4a7q1owyPWtHd40t5QjpCnvum/4kszMrMRjZeb1yNuHjSfR3I951miKfM
0E+VbM4wz5t1xBRWF+90K7qvESu+a4j6wZRf4d5ErpWBnQbw7nrWzunIWlHtTEGrqrGLdre0lATG
V1q3MyA4BX79qZQtWYuMfouWbEQm1o5Un+Txt6Zln0WZPmcWucTQkXE19Y8hk5C2hIkPyMg81wKu
Pk2hhzJVH13lXjJhO+uZ9LOq+4Pt2UgWS+jX8u3p5pjesvKW3Q8sttb4htFWUuCVl9CkJLmeWaOU
kJpo7wRsd22QY7JWeS+FScNRBBZJtJBndROckaswQ/On2kRHK4uolSneG6C5s0vGGWT5yUz1nxKw
sGz8P0stJLIsnCeCB7mN9bFigXCp+KTAkaH1ocaQglP7ADpf6fx22ej1h6J3m5i/4jGXD50XqBvo
yZuIMBURe9tdlgiMLvGmQN1GMpdxHrTLrqRwRn2fDARUHXpRQzOvelh8cWgPOAPvNFzesUDqMXes
G6r6tbTxJOc+IFfQCplVOnySXGVYx4QcuDSC0itcOvhJLzZ4LNCcrPKlJ0fyCT2su8ZKcGrUkQCs
UeGxwX11KnjomJDZxqpp1oHch3tYV0tABq9ZL4MVzSPabBgLZ1birwMVMl0nVzvXHNIZITYlzKH9
kdQwDRsRLewMS5i8JTc3E7ukRIDBHPJjq/oI8/Vp9GwI8MGtFcC6gf6E4i7t3UY277o8PhYRdraa
NLzH+Wg0z9doFjTgFBVSiaWNk14QFPoS6dTnKsT1W6quhYuVjImnzT1KYzyI0A6swJyN1ad1kWV/
ZAhDQifPcLTIPnRi3TvpghLHQclD/tKjSjmtvW5v++VH7XuoywS6sgIG5c8KLbIOLkE+sdbw1kF/
2LhhjPDewBcBwsQ5GXCFd/AwlxAIPuAaNKtLDzXunjWEJ2hS2yffh+sfCWDoliZbqyw3A6DxEO/c
QenXeAskXX0MBjhBA11RX1gmsl3yml7hQRVopSjxT5RIkrlTp/pd3FOorAkt+X+jg1bVEIbzLiSe
ptzsDBhit9mDKoMTHHQsMBQJlEXShOcedggZSPfQ+hYFByUw6BMNC5f+B8hbjEKKlOvyFm8szHrR
CW5yKNlON7Ip7pGG9HeBh59pGG7xN+93RMk8vnqhryqrfA+S7iOnLLO1UmOLsPo5Bkoxa4YmX+au
bKyQzGsXbmi9lwaGzhD3n1JbO1qeeO+o/eyKbOjv6IthatFKSE6ULI5qg9yLi6uPXVbhgd43UKyO
p2BWvYUIFuOsBWaUxBERBDv5DHsjXrgYzc1Um4xAd21QEXl8qSTkFc2I+hzl62UUKvGK/8q67uL8
2pb8uDtT2wR0bY+y5D8B0A62dt691WFR7GlPE/d6eT6H6IrT2ejkLcnyyW/7Td+NxUpw8gADtVpF
ylv12xnGsnCKwwbF5147BYWVrlKkQPnVWt1aWAXhvu8s9FZFezzU+2ufnaQRChNC4r0EqbyQS3XD
MoF/lbxB1tjYpOXP0pPaPR/eR1uE+SrET4HanETPDjMkuQlQk3nR6ImsqogQ35KK4SAq47FVtQwf
m2OqAWEicV46OFjLtBMSFE8WbUaryfYraA5NyS/0VNhxDfMak0Qap3tKsxUqOAjHVHLxYYn+6vXh
Ne/9A/zrF5nVI9LFSyRBegMdWCwsclCn7uqVGXwWdaJfclU8ki67W9f+iSPVLIbcPzNyjLkwlgO+
HrVbTxLZog+SYSYN4gpj40zpqF3xKMR6s7bv00Zyl7B1HlwHOJiaZe2laoPPIErXNTkS2iss8W2U
PbUBsAG0QY+KU72lkYZKLd3COZYQ2IbLzktgZg9KndYntwN8GNcsf1rvvXguGQe4ocvQgskkqwOY
bKgAYILgOadLsPT6Z2+IdrVHERX41KtQtGsFJdx3NInYrncXrTC0AxGEsIkN8V7v74K0uITQu8iB
sE1TrGaNT3G/aQD31NQxYzQnAPliz+K7FciXyF+UKnanlgLequ0hx8JbsfOqQB1wiBax5doo9Q4I
JuHIUhfevIzbY6vCprOLo7GVMDKYhW6B3HdNzqla1j4/RLQlrngQj15LRMxjNulHHSLQOVx1w7Lv
Er/CqpL36cOnz6BJww/RD3gvIPhrDz+SKpuBuvSRy8h2qVO86C0OXzB8QpGYy0yK4KVolb/W4VIa
LWblxHcDwkuhSSNPAZ0E5I4AGzcEDTG4zJhZcKAS2f3pZkqysOjZKULvqddFR4zgfpBc+atw9NU2
nbcuVwF45vhN6ZkAxh2EG6v8jFuwx1IQRCRgzugJpFtHwz2XyFHt5SK9RhEJXtRr/DzD5mQ74g+v
Aw2H/stdL9nPRdK8ZX7rw0JHOQpMr8G3CZUf/lpNUpT0PXKKOzVAYmpLp4i0eVFULqw9sIEaehmN
VvcbKJYZUn5Ef63ePVjGH5E/YLKko2WsSWKrGBgCspSAgC+WloNIgIbI7dpLaEtrqJpInddu6gHG
cpxn93ABnmALrR2912Eg5vG8yXkIJJRnQjHW7QcwknHl68sIkXC4pWk0f0VNM0NEQufqSixKuXEW
gUi8YyLneLCj1hyO1F0sVVjpW4yio2yfKG01H4Ks2vgYns3VoL22kYcJ6UMdR8MCwDt4AS3ZuXxJ
luBe4aIpknrpQ2dh9s5jFOvVugtApRV4582kPlupqkznRg5+EDYM89oGSaxamPkWbjUyCjV0CIlA
8iYjhbOSayS1BPewNO/aQZS09UESl1n04emQXNJaukJ1t/i7WN7ZimJIsw1K5agqkJhe0JYBvhTk
Ksxt62okrAZOMBx1EkIe2vjE6pa11S31B2TjaN516AK7iCs9R/WpFD9dYvPLoKbOEf+8Raq5OB8C
eugjGcqQKvi6XfC5u9eavsCLm7Jc62nVScjKe9L38SKIpFMlwEgS8e8lheUZGzL/UOTR2gT4J+tt
8VSaA0TYWF21qXJK42hVqhbW3MiSCOcz8t9aK9okMr+mXAfP5iEnY2X62sOo/k4orb7qcWWZ8aQl
+A9xLlB8Y+HrkTOvM7gyul6hMiYrS/EcDvnPtBSEyDWGi6X26uAi86GZydbAV6wvs0PoW4jXa2Jl
DUqxKiUeL1DddkOizHMJqtxgWCRFiLk3aL3zl8KrmMdFAoLmDic4c45TIRXpAJ+Itr1mLo+funOh
w3UVNDBwEsiGvFs9oo51g+BeHg6HSKoow/dOtAyQsTJMD5+5LtkLAXjLJnGgvdGNFH5pM7oW75Ro
WAlhROgcvCBHU21kYiOAzsGiM315HyWZd4f9T4civfAAqdv1rm0kn5TU4pMC303JGJZNMlxMbOvm
TTu8E21Is7J8i4UZ3tXt2BVKTUz/Am/Mu9Hz6PRVpCOYAMM7uWhjfGOihS5XaEDjNGgdTcrlLno/
sxCrsFPnDhDfkNgr9IUamWt6az/Css4WVol2QIiuhBqQfuDujE62rW6tCks/nU4wL18t8zS+IkZz
HnBiOwmJIoVu8XGGxfBOu/JgGXH4OVjyhhyPxQyTMZ//BQFOdcX4GQWPap4bhvUeVoAABPhCCHve
0dAFax8OxKSMyiKMNHiSanBg1UBHa6hPJjQmaVD4SUfFAX0JvON5VlR4AlIkwJ9IFdlZ9Smd4AWl
LeLCDtaNm6/putM0Vqlqo6CIYCC/XElJX50Q9YksyeYVcN6wDvdxp0T3lrwdgg4NqnEjSWGyNyzA
/1SNMQLku1CB4SCIhUtjAADWHSoEaRAKzMpJ5oNEDegc2dlusKCToBKxtHLzjwBjtVmJcebZkQue
mvQVQQ3QiagKeQfL/gW38B0E3WYe+h52f2HynMR81jXN99SEL+/VBjiSsdOp0K9SG1N9hAen9aeS
FuHWsQm4eseOeDJDV6Joku6EiXJpUDxoorcWVQ6ll0pdInAerih62Ya6KsA83rVNBga6hVoUN9ZM
s6LuHKnDndbVKARm3cm042wVVdJywLJ2URAGEsR9dulA35I6ZisQw9Acugdm7lUz2zSyBZQ93Ep6
AhSMtGe60u7ApQwrJ01WngrF1ZPsaySjQeQOjUSY7FC4q3WKX2YNuqdr2iX0yEoFk17lYA2FqW4c
eI/HaSNboy6ssYC0GsD11nuK/r68yjses9TkdHBhYfnsE1GZfZOuZFj5dwVyayK13aOQKw3jd6Hu
ffzJI42Sq4bxF84ldTuzYXoOBt4FWkIqkKbl2WuKMVjGz4fYqcO/ZNF7aztN1aUCnqD3hl0dxk9e
YRh71Q88+Ioqvh5y/GYberFIYqDXoKX7udvDl1Lb8DmjsdnHESJbjbrHTmHWZXmxkZ5CHexGLiXQ
iYaiXQcVi7uqufzIhgZK1EiArnL37HVE3l7bIJvnNMNVi2v7Thm0vSci6x4/0R82iGdVf8ohzca5
dCejSTbroeigEWJvhcnno0XOKjCTBEs86+yRI5RwZBaOhq+1VMTS2ujyn1oUwPyS7WUhIz0LO11f
GEFvUUHBOcIfsnw18G3KVOMdq1GANklIFRP4mSxZ+6oEioJK1saOzNc0wEsdiN5BJIN3H9J4hAVz
R1jMkzF+LLAzPwL+Qr8CC3jvRCeEjC61N+T+rDI8+GnDLsoBc3oWEoqFWb/EqwHjCpQ6cpUPvSJb
wMyZhlpQconw8KrpTPSSvLOgQUb5rq+kVVUAD0wx0mUVO5at2ZNtVjtvUJcuxcIZ0Hh/XvrUUPK6
HNU05zEShiskNOOlCtNQABAv8P/Y0AakWU14INHZXZbZ1QtcBM6CQF/LqcCqtU9fTftBU2gNyU20
z2KDfk1KdYO6uhNuDC1N/khilWybGpBT91dSfndTh3RjFAeAQwkoHE2YEklwmVwJyrfZIHcVtvzN
VAMSmkMpnnYEObIgvpV7kM6xg03ZJatSMqXO3/rA+VYOaP2Z1lYNXVCSXvzm0MmYoTpio94k93Oc
LxBttKW1DE7eFYF0Kgwc0FyD5+6QUDaTbXOR6bn/0JiYw9n5cIGLAGVKc0FhZo00EwZiAcng7BIR
uOux5N3leIwFtf4BZ4MGrJOumzZDtUYvt4DV+m2YKk8gt2H2jICcUWCR5xAbXRY9Zkd+CcpRRhmv
c2mYKh0+xqPR17SZ0BhAExqcueSOJrQPxqjUQrgoKiilL/uvMsDlKffJp0CHpTUeOlSj6Qs1v86T
luTbqiu8ZS3Zj7x1Wr6T9ZXTpZQ+lers8/lupyFMgZdF47RrxEIl9BcADsX4ZesxemAwM/FMFVG9
JOpcDJkz56FcbYdxA6YQAEiIHBAiU2R8vWi2VLjF1+Yprvn/2iP6LJXCB6uE6xE25vA1hCRw+/+3
sDN6zP+IgP7f8VsV/cXF4OuKX/BnRXXAP4OsdUBdyZhRgLxtP6v6v/+nYqn/pesy4GbVGLWbR63n
X7rOlvJf8DKYbulQHAxlpBf8wj8bnKK7wFlNs8D5avr/i66zZo0A5xsLZHw/CtBgoNQA6XX6Qt+I
DLbV9ER7sv45VPXPUYgB/rcRHBsRx3OnVIa3sVgYKXX4UaRCnZlANi9lWNGNs6xmleEPT5m1u3jo
yiyESLoFOtLZPe3A6iJwUHLtOL+fNp6o6QLFibHyvT6/94pcPwjDPluWEuZEs2STVSQDHR2vYCnu
t4JfN50kxK/snGIj4mkjIAc/HjQAbhuLDOcAG8CnqxcAS6pauiy309PeNGfaaxoLXdfq6ybTcKq6
T6WViKVObWde+YXyElvK0UCd/1OJul2vCPHalx0Uow4Nj9iL4m0ka8QMAIDvkehEzc0C6oYVnAnH
NSsPieoWBx1TtTXd58fb0DQ+bW5j1HoWVWE4GMRxkRSY1b4VF4CKaALGRd7t0nEDrrPbTYd80+I1
reV/G0eyohgbWDHAw3H2tPk6RlmZc9ONAptOewz215rmG19XpSnPT0OD+11WhINZVV08FH8gTxD3
T5av0khmnfkRRrNAg9Hp+b47ucPqOR6Lzh3B2mKik5ijK+y0N7RAilHyq8LdeHY6URcZ+Gejtpdy
CHCmjMriNRhcTKDI7beY4NgvObLgiZO/Om7urcAXjVIr3dHvEmxb0Rx7VZTAoYivIzwYCv1JQaLS
avPiFZhXurY0aFvTtDaQL1mma1crNHGC/fPywmt0iEwjud0ShjVPJaC1tl2gMTgeukGkH01XKmaJ
azYrM5UldabbBPuqyw8kR9SvK6R5AV/hBPXIORnjBprBDvScvruN4wHubi3Vu0xD04bSgnPS46iZ
U2j7dQ84vQMKhB36t2nY7sW4aWSj2Q9JEy8k/K5m305MU25j1VjB0xAkIjgKsQHQkApVquJ5OkJa
iJxr2v1+zOrMKXRcrR3wpdH/AA/f28y0THB9NRrV2t0G8XwBAQvQvcH+5TptZJyrSkuyjkkq6iva
BPWuTINLkTjhR6NUxx4MwpsGTpoGLqjXvkI+kwREPan0menNK1Q/aD3vkBnBPTxzxM6Tc6l9xD3J
xelKTaSjX4G5lopeWXdNH5y/NnEa7dNYoXz659C4J9lUl4zIcxa3E0HjBOcPFc2KX9eOEwkt3JH8
AVFTRcmqqAt7ESrOQ8N/6DptSNEkOCG+vriNEWSh+ShpB3Ll+lpS193LtvR1kYs47sYKQNL3oMz2
jhhSEuvVdBCEw6gzNo5/7fp9hXKvk9voGmq/zrTj6VBFJA5dARdzRE0BuFbJ/tHuPdK5Ap8iwXNP
xIV/rMdxw1MYR3ed5kgf6auveWJwf51PKvkDMzmMx4EukMHLVyr7/RXVhXH/a9OqObkCSICiiJSv
MbLFpzJyy302DnWgnPa1Fb3cLqp9YAjfbgq3fpydIWxReASZnuynZ4raI8JfHFx4cOevoUhUy7Ad
ZSjGGbFSpWfqdclt7m0csn61TCQUrwGpWluYmKAM9MY9tCAg73yaAj+oOklSPLzLtVnMJZFEB7vH
paY1fq0K/3mCAXwhR83yn+k30Ja+LbLwsYH1mpBwTEPX1O+LbFbhDlBXA95XFILXFAjlfaeVyh7S
FG6YVmyYqyKpHyWYUGKW6EjC1cGQrfLxryhsdDCJs0+e4INSGiPbyKNQCBqYynUaQyOObmuX+vBE
AuOgJGjnQgq0wYaF7/Fg+HcwZFb54L3BAJIe4qboLnkPPm48mjZts4lJx34d5AHC9UNwrv1WejBq
EljZccR+mgkytL0jBy030yElXywtM2dmhXZ6imND2moD/oB5LIfPQ1ycPT8JPxQ5eIkgfTxmZqAh
nxnhtqDY+8RvzDvqP/I5CHULAI8WbN2qUQ56MuQLE1WSRyUFC+JXXUR6Cr4jFGq0Vdu0nvlNo19h
W+okJQp9ezx/6QOF42ETH0nr0MLmaJpmA96i1stL9xX1+K9pG+yvAZ+oWnKm4oYWjDnqctaB9YhE
+8ksvebd9SI646pDLakAASIcz53bSZe9u8fWUsRCSSpA53FO+FNH5vGfvzSqSvj3l8jMsSj6gQQx
bOodNibdnP+Nn2uFapfgsOzBqpZJ/poyujaeMlw0bxGh9YDPTwOKeKiLs2n3SDe4Vb3QqPw9yDly
tBaCDxRSw45edcw3YNDdHc8TaUcsCg0nAcuODaS7u52Y9qaxad50+G3sdu23E383+TZGhKnOcHPd
wIVBzgVe9QHTe2mjGLa7ihq9OSdSYYNHlXCissQ9FR39ZwlVPq8074fwE4V6jadBvh8FxQyr0rZt
KaNBOB37hAjJzBpHv3anUbOG9kH1gyLZOH28cNo4Ksqc2NjE+zY0w3WhyhVM2CQ/OSFgkCTSnBc7
q0893cxPYDcrpSkgjzrYVSmj2V6simHRhk2FR3LCIWQd4AfjbhcXpzA3I0DJzJuGetfMFuh3ssxF
VsLSYLx39NP3tcZvDUUYf1FljUYvVo4u1DzQ8UGMijGiglLPogtaLdHFhj23igKruJvGpnm0jKR1
Yjc1ZP9/XYsotrQVYf9yG9K7BkDCoG00/uSgdZH0ZXqIyESkPUaI0CSdae6mjQ6iYeHGY5I6hg63
E9PeNAaYHcffvzstyggvUxU22bfratWjNm1W2tuAWunedLxPnVrmsbOF8WSB7wV3GDwog9feAwZY
JKEhXXNZyva5AyBRQbLgnQ7a2vVs9RnQsLH0G7TKUSMCeO01P6YJahR/5qB77/FaKDZ0ceRlLmnS
cynsFZ7MyrvjeuGdpjrtieJCvmf1Qal8PBGvvDRaUXBJ7lIdSgj9a+8Q9al/6E01q+aGryIPDCiO
0Ni/L9z6jE8Ynpq66d8rGZYiodX4d9PJadNI5bkvFfkwHd1mFFrA5eNVf95jmoEhuPt1jxqVpFkL
Nn5RAGZCiSJy7e3Xbpgp9lZC/w4FjNsuxiltT41SaP6iMIT05DYArUjjjLXm29ITvnlUOG1Wg+ms
CSZQsmzp3o9S6drSvzHGWQ1VvdV/emz99allUfcmncRiDwEQBxHMkYj621PLpb8JlSVOPyPVQWNG
BSHShm71nkf+rolKdLgAIwcJpa/Ga6j/WeojvW19W4fS3o/tATM2DTS3m8fZclrd7CjGoKH34y24
kwwiTN32oygCDKEobRf//PbHbPz3hy5vH13s0e0SO0seuiP5+fe338c4cAGBdD9Q2TzgQpE9gdgn
bbW1l0rLxSaFoDE3NU1/CWUy1mZEK4wJ80MBU2Fwc/1Fs3HyCTJt9Avh0BXZR6xV5VmzIcJYhnf/
dTXY96Ve+z51PO5dONmlgvOAFS3Y0KAbqq2X5NUODEKfA8tn9+sYbu3XXmQUebI0csBIdSakRdan
zTzLMrquvkOZerRcDYXBm9DFJrKNppx1TWTvgtiyvjZhV7XlbDpuQ7tA9VYFjppI/d20+umuNyLs
7RddQQi9UzO0RLK8vOc39DFNKPl1j4JX9nVAcWzjYiG/rDqneo3Be+FpF71VlQ/Oo+MRZwy1+jg4
srxMq1xbyGOf4Hao9+hvhpp0nyBYegiVwMcPhL1p40M8BOplC0QR/3IiGLzkP3iGmn/1PNXHj5+c
F0C6gQuQ6Uznf/v2KprXQ80JzY+mskvzaARi5jVmeegS+VQFQX9F8IqNhQm3H2AFYYyH04lYqheh
avZf0zycAje+FyOgCVAMovsGKkmt2pdwpHlFyDftZJE80exzLzq24xekj6MVBrQKntgZfBM5baEe
o0mJxzdXTBMHz3vmgW3spiumcVop412nAUSu7emu09F0xXTXRPFh/P15F7+HSxoaRbCa5uFusi08
ECZaYWyVCPlctFvG3XEz7U2b1vap9OLQkM6mXREOOGxpiKhGCM39848QNMO//QopfOmwq+kZ2xrl
s7/+CtWAFm4eGOpHnFeg1N0iOiVlfHXsIAbR5EWnadP0SnQKA5zAstzO6WdxYpo77ZW1pS1aGhKj
zOLvJ7qirTeN3798G++7Mjrm7f23YQhN0QnSwh4qJ7ir8WiaMW0qiT67imvM16vfTlgabpqVqKWv
V7+dqACirdUaW4Hb2LSXYih58MhvbuO3F5OUfGWnigTr6V//lwA58y2CHwgTp0UzUsTZoJUJcWk6
/r47TXCRU4ln33d/uwwnIGgb/3az8eY1HltzEyutuSg762DKsX2Y9jDQVHXRHejP3+Noeq95pb0v
MiiwdivQlfPrHmx45tv76YxJGXI/HfbUp5Z1GxQzpFOR8pf89rFSlefBqTwEy70OQKiFhA+N8Vda
OqgKNJGyHzw7fUBxZTeNk0yH8CBtzJWpsb+q5rVXm/KFzpi5ycGizqdZf3NXJS2G+T9/ccGz/9sX
11E0lFhM0EkUdKdE8LfnB4rnStQ2avJB0YNP2HQ7utJCtQ9RWy5x/I5201EW0iaa+2qCm0rv1XfT
4G9n2nDdISN/mIbqXg7kuY6XEiGo3s5vk7vBo4c13p6GZII5kgv9Bmc2ueW5Bct+FYxoCQWZnItj
2sQ/loUdSepcpqG0TqutjuIxfqW2fVHHTT6Y5TIJpWQ+jU3zotoGWmeaAkoOU1pkAhPW441dpsYu
VVpjN+3dNtOY6aNkyCMalM44z1KLGDXLcXfafLvut9NGBPhKckhmA1f/fv9vl/3drQqaa7seutXf
vDOnruF18zfaDXIn7TMrlfbTXhBUT01kSKtv49047TamlUTAToaVqieoI9+u/zav1T14P62JavNf
b5Bl4IDpKHHXykvF3Obd3v02ON3RpEQGZts6Ihih79yo1XeUqMIdfS2virBaQUBEp8bIxu4ioLuJ
Fhhf825XUH27uK7cIw/5r5vcLpvuiQBq4N7HeiLvsYTAL1eq26daNV61sfQd4flTU2d4M5uwQQzP
L1Yulctz58ULWEzFHzYM1Hncj/RI7BP3fgXbSNJd89WhUDOl/dAPYBvSd75H6SOCzxvW6xTQXhsX
iFtjo5jbVv6E0RQEAFp/iZsVT6EX5XtR4IEzHYrAtzZJVNKAnOYmQl2VYkDec5zclhtau0mQQQBO
RXvWurDc9LI5rHJDCu7bjJI2rg7Wh+y8okCJsHwBWBy+xXC1YV5smtAW1J21cUUXwzUHxTQzw1Ja
T2MG2uznPrC/LpiGKPaLZYrw59zzwuE63cn1tIuTZ/5hmoHNH/9BSlwLMI3oxjohVeK+xGfu64nX
GV2DZCpVoF4pSOV5Uk6b6eztyXg7EbG2GCp16dsQYEpucnug3l7pNjbNVv68vbtWNtO67Q0oXbS1
E9GJHVf4r+Nxce+RQlp5inu4Dd2W/7+LBqZ5t+Dg2+1u1/IngOw3HYO58P9DsKAp3x+5aIDBPTY0
S5EtYvdvEbukeJKVxZb2w9OknVlmMZi7IGrWUQJi+OvYCXz/XBUo1nYhUI6vQbhE+aEbkDzBM9me
IXfnnwd5MDGdoTYyXVJHintXZoMOGrENTwWqD/OUiHyuoRZ+msamjRk75qoKZKSbxxPGuLFK1VuB
4XT79j+UE79pFhGkGiRX5vgP4SI6i9+0fDTUJUoHN5wfeultVDPI93HuqktRhJ8d7ghIbxdVvv/a
9ZznGsnTLWuD/MPDRThj3XpSfA0Zns5wdpVjVQdCen2elBmCXlGBJaZADlStzOYwdJrzAIVrGfiy
/ZIimr5uLN1cdJbvvNS6eENDzDxD2ouxJfFeKetf/nlFHXugf83HDPS+Hd2yCQdllMa/FcEUJ7LV
DmXqH2bY6RhodubVjcAAR755no5kGVBESuXiLpbw2L5LzOwCXTE/TGeT1kS6SU2wf3YsIJwF3FOE
w91d1xfubtrLtfbUoN63mo7oeJqQ7scp08bokWwfenkLIdqlKWG620Jqyh2CqKiqZ3V98oOOIIMq
xIONVuqdcBB9ESUwab+yJV7XCLy9Z7Khkirtpr1pbNDVEKF9d3Ubuk2b5oqoAbo0DeIpxr2CoDl6
fVBAKQ+NpWUH6XIIC+mp7kd5KR0Y83Soa8ozbl3GaTqSgYx2Q/2E8pJ2FsUADD8N1//8MSnf28h8
Jx2+kAREMtE8wp3fPidXQsEaTSjpHSBIjnCl9IcWN+ll2rgGgLU0Ds+8TYeyToAjG45Ma9Gb6SUw
wvRSCg/JQGO0zC1c7w66lXmGT9kE6EDQVX4zWsk9TfdSxrvauqCVoJfH22tgFLfrbELM6X7TuBSU
j56SzmtwYxeRe4KP33V2wjWUXRbWA34dpnqNwwTV0rZp39oa3n2c6T/tuF2lsWm/qa3pjE4E3n0f
DvWyUbAGkiOrHrUigIWa2fHWDtKHgreq4Xx1GwtK8+qgSLSfWkS9k4pDrBR/e1EgasQ3xwus8YLp
HpLdicP4KrUfj6IS/Qg6+/MVDKk4BzCn7wDI11cozgLgIUrOkVxfpyF+FD128ggCT4dK4yCt5cde
hy5rb5l7zB0/0yjPzq0WOJdOs+9bflUvpVkNS9Gx3qeuMF8KXxyaxgnvOxg9p7K1YRKN4w2alQu9
t2M0hPp+FsKfnFO5y3aoSmJa0UqH2wYt2F+HZd09ulFDjf3eVxttRx3710Z1dW0XC/DJM9cD0Ina
0Xwam6b0daLt/MpXVpFMraAMM/Gs/iitRnuW66I/JIVM43o8lKS8W5Zaby7NMtCeS0KCWduk3vHX
NZlX6FfF880VMPTiCD99ovHEPyoTRepc/gPV5FlrSs2+KdEwM3vKG3KY/lH0qGMYgaRvrbbuHwE/
rBN6Ln9odF8WkhYlm0wEwUsIDGGan/gK2p1hrhNScrljoBEi6a+pxjOUQq74AtX86P6X95mdvwAb
/yMVNCOCtK4Aj6D3+H0l5FdnGdMaCOrV/upC/ZZ8IH2Ul4kos3e7IofTcts8KeOmGHxYSokcojzE
YSvykmairK6xp8j3t3m+nbc7eCf7osWhG753jaBqp6y8XjjPjYfWbqMOb6GDNVcrI5aLxEgP1BOj
b0ktz6lhsiChHmL5QXWehmo9dFaNUSmz29h0whjAKMlxc3BdrixKqBNlgqYaJuckg4kG7IJ2QbtT
fHykjQYcyXToeTmyvybCU7uv3WnUNCsVE4lx/m+jOXi/OAy7zXSiHs9+zR6vhq4+QNaIzF2jIxWm
S25+r3d+sK7Q8FlTAsYvqzTrGWh3lIJDzAHCKsMwdty4TNz3eVqg6aKn6ID8a2zas8ez/9cxLWpR
rzUfbrOmqfTIejyrGwcgbyXTghRIlEuFHML5tYqZMF11g52GfXHH5M3Ma6RkFSAq4xBwQIhLCdIH
49E0VDWA+2hMoBSuuuFZtVqWfRJRLUPOtyhjb617EOJFbvavfuDvVALIB7SDYHD4Gl4X/4ev81pu
W4m27RehCjm8ihTFHCRRwS8oR+TUyPj6M9C0N/f2Pee+oNABkC2BYPdac405T+MPYz3kbhIde5h/
z50wn2U/ahhcyEeAo7KJPhkzo+zTit0HBEwP2JslO/wn64duDMPXZj50eA6g7nm59YRzzSgY4G1o
C+uU5Fm5C60Gv6VW8CfgoJj8bVIMrLeTZouXOgzUrYhBy8hRyDyoG9QRwgALh+VIXcoRmYpAQ4fC
sMmT9lmfVO+BLbr/rcceC+2f/xPjqXdS0uK9r3trqc4XVaGCkW1gx6s0iFqIJ1BUt7dTJ2eXeDso
5OGBrdA2VN9/KmNcBohhY7GtW6ZLFspbB2aToPMNclSsSraWuZ28I+NIMfX4JBM/apb3GwQwWxdV
zjuLCOz8Ji89+KE7vRDCPeZz6ALKi/VIJemAj6obb6lsds6h2Xh7zVI2slWVhXOWZxTqAZ0o7KOb
RmQlXIB46oghinznUkHarRs9+pTvXQtSxe8B2c4oiZ/GUgc29uclLfsjy3juWzwksjjCMgkfB5yw
KfRyCrjEgdCjK2RLCtCTLPw0C/uHk6jl96EYt52bYQfs9RclgVINtgwmU9P5gJI5uJWNyte3H1UH
ZfRtQFEsnLJy7SOaDJLZckBpPf1YVh1qbE/d++PEwc20vWy6EGSRrM5tUdv1unLK823e3HUblW0+
HurtEjmPR+wsbzXU6SkCELHUQlxhpljtXuQBTJiH7OvZLshA+XGVLnvQOU9yLCjC4lBq3VW2Wj/v
XioRf7NSAGOaQdCzpNL/JA9eFddLiDN80/7T19qUrfQ4jsDUsff3fidx5l1r95OfpJx0tWLPybs8
W4yDpa1kp5ys5l28EXF+TJyiwRaiSz8Aj6wbC+vWgqDyuW3jb7I7hqb+BG+5Xclmx4P+EPMyo3Da
d1/BYVLAz9WN6xRY3kdgezQ3/UiGUFuMCcXOrhaw0bUL7Uuh4FdSlLwI8mH0zuVMeiKCKr76CWl4
5DvBBe0TsgWj9/n3IogHrxstB19pdvKQYAZeopX908ZgBZF0T7FcN/dlcjiIy3YHfbzZaaWDTXSq
K49VrORnx1OyRQ0B/EcDAWhohu/keAfclaL2VMS1TWa15TssSZ23IRsucmakq29x77lXirFHwHi4
PnpwGf97r8A1E4Lp5dnpJ23Xp5pDYdh8ag4Jglh5OgArKcs22Kimq+3s7nvr8JepZ9NJJ7Cra5Vp
VHSkPYUbbBqvqh81jz3fICuWreJajC6/yLDWHuWol1FTNPkobuWo44pkU1PHvpDNOuOVZmqDAjqH
a8NOzfdtxzpFNinFWjpgWJ6DiZowM+/Cn56HOsvvAeepPsEa+H5fYh+mSqS5+ctU18qj5Ws+nw2c
/jATxyQR2yIKctPEOVZjGT7ib6u/mlgHPDROOX6tG3XXCkP5kujmhpxI8GrXoXueYGSx+0RoTWXh
J4TG7KArcfgKwbR7tFozWBS5mQNJTMddgVdRNmZ7edDI993OZLPVnGzfz4f7FMUHGqlZOcGvJhhX
Wh4/wswhwTUfiHw3OzOMSXU1LmDIJgNHqAizXRsEDE7yUHjAtru8+XrvkmeTIrSVCZB1rWRZA7Pd
GL9kOmR9zKxfGyeqdrI/mPtjVTkpyfgydMLY9Uh2liJIfOx7Q9gAqV4c5ZnqiOKYduPv0XFuyj45
CjSo3fdQdD/MOiwX+qhaR4x+64Mg5UWZc11964SymEoc7cagFasaR7yNVVb6S2kEX/WJFTBy0XXo
NeJYjLE4yjNcphw8E1yK7nU2Ig+Ky7AccW2cRylGEryO6bsPyIvHGvq54Yz5kxyQfbc7WHr04rBE
ezL1eu/xNYZCNzrFfUnOuqIeVDbHOuhvTZ9QPf5n5b6HuzEb9o27htpFIkJOcp7KricCrfJPZ7v8
YLdDe64bJ14mc+n6zLa75q5VEZPMqBf8b1MRNkL2kbBe9tV3Cx7iKjNeVcpoPvF5oYIkR1FsNpTH
DxW8uSJV650HXOgpddXyglyD0tWK8k8zCosnPrnpCbDaW06F9saYW7ILL6n0lAIJWthtLFa5RSqc
XwvDWZjg7QvKfTEIkHOlHT5rfTc9NbajwuJD2xtmKXIyu33Voo6iXTWljjKrus/GodIJmM1wiHR7
eml08+BlbvupA9ddDZGOeGS+XOLIujy+VAoOnHPingCFu5XJenlwwty7NeVAITP89zlm6ofLnMJt
DbDGi47PWZd2zTvFhcoOC3IKUcyweY+Nvlz1oeLeRvlTag81JXksRxlV83qRG5n7ajaVf84rdH0x
CL0C/yykWIV/Ji0bHwqb/PXckl3ykOefmB8aJxOh4JmKLbgYqXdWkzxaUltSbOBD1296ZpkPTSac
nWymOjX5Y28dZSv39bWqVvGzbLnKY+AM7Yua2RGUUdhfpW3v67G393OOrgN6yKlsywOF4bOlZ50+
3ifKgb+arVNQO1SX/7rf/SZ/zf3f7tlU5EDVvg1Zh6TWqdWDaG2AnaVAx8UZKGXdjJNwnGFe8T7a
rf2j6fhYmQYVjATTTnj7KJ+1Z4nFZBjBcz8/rR1s2N2YlkTei15baWA51vj+JWtgM9nOKknHC94i
XwIrPoENKF9lfxRCEZH9uZaeLJZIz3r3tcmi8FwNhN3KchDfGqs6OvEQvFl+zWI9Zw9WQ2h7E8Qf
5ATFxg0ngmtyisZY29sT9FEzCupvORa4A9q0LxngFkxmQR9qYdo/A+jFmna+txvHPwI9K1+GoDbg
nlJNVPOMf05Ft5ATDKH4i4H6aJKRFHeXBqLqfL6yT801ftY9pWnkjJQYLbhUgcuD1H9Lqbg8uw/8
Ne+vppxcRUCzXXuAZDwLzO83+Ot+95+hs6BHmTdBFrDVZGVBB1nX1dh8unAPIZ58qXFNwE6IP1Os
uckXgjw4sjgjsVADZF5PWbmclhX4thNEeQWVFG1ziBIPEX63u6F3xC5Sk3p3b3ZzH9VJeG3KYdm+
TfznkntfWYBXKhLhL/+3yWEjIpzjI0RllLJHicFTAA7/ta3j72Fp5YcZjv8qRsAZSW9N60bxjQcl
4isLG7tm9i6ZNcf8eiygqZH/r5CTi39hhWn4LcjkekTe4jp6v0WQ7hfc2rES7Op5sjqV6pKPdLiF
+7Igw4fXGij032dzn2LG1S/TKBeIIKhEtB22JfNBNu+HIkD43mg/7z1/zZrAdyymhvryebtYiqIG
GYA2bkRLhJyvabeyqTUKnOiRCmyvz/NXW7g5uivlM+4J71eAxIEypNpB0WD/KoWXf6YVJU5U6P8A
BvJm2EH/lge29WiKWt9R0a0e2qhSl3U6IoosM2WrOxkKbR+H5dywlZNtdr8Pg2lCWGDX8mRraXCW
AxiiAVBqV7IxxqbvPDijmMtBm23t4Q8LlwJAuZr81JptGXrpry4Kf0aqS3YLS9NH5O3TATTguBVT
D0vW7ctnpInhYuIL+ls6pMzgItZIZ5yPgXrg401xsjWeqGhmpz2Y+LqKVeh79TJUpuYb+HWpeI4q
11kMWRVRQY2qT6MsZyym4mIqaf8Am0r/1kzKKWwS/6o1kflkqTjLkUMXV9P1IVPa5ZfBsa6TmhXP
ToLRt+pA/Gd7mz7JphxQRI0na9cdZZfiZGTvSQQ2xjsbZ3QPWvlDS+p3qJYUuzh1szK8YAAbmUwn
tobQ5KIh/24WO3dKqh9ZV5Gkhq13SX2l2vBPr588EuavIXxArJGYUo/2k9Fo/SelHPYyqBx/P3m6
u4cY4SxbCCafVpet5c8lIM6Dyhr1ubSE/Vjnfn8c7On3oUDetcPpg3KKP/2eO8QEk2IU/hXbpsV9
8n3O2JMuAAFGCWZiXSJfjZ/ioQrfWOqpS7wIs/WtOXu7piH/CdmcqCGlNj2dtrJpJYYK81r1dgTT
wjdrdtqqNLzt5GjU+B8EpJ0jr9LojW3wsRyc9ny7EYn2ADDMs7xQA1LnY/h0acdhcfvezkhh9QmM
J/mlLfvaPiZrKuzDvUv2I5LrK6LJjQ3Ofwjj5tkUbfiEXPOr1nTIRysonZsCuwGEw9OaMuTsVFR8
UCqgym/tCDcoASr4YyTJrI8FohVwI8eWSPKXKLcg/4Hcfvb9eSMIJA7bO0yzPYIXT6WWNxei6irm
dgkYicmFbOKPaHkqtNalhxuXPHhtulFRQh1vLQqMj8JWNrC/oSjOs1zFmp5AibQLB9+qGTavWMlw
kAdfbzDVk6ejh9NNvAK46r8VvhPu+pqiMjOZvLdIH2Hg5k640uem1/swrBvN28hRYaQ/ytx0j/JS
KwXgpBIuI/BRUsds3SbZbqnvSyOZHuQ1RWDjhpHlwaMKfBJwF54YvSn2fTFCEgOFUz0OvJ0goNSu
xq4Q3LIaF1SlyaHCK/DenOcb8k+QjfiNBGmmLygIrk9a63bb2IAqP7cKK2hO/+1XdWByrP0Y1dO0
l3ONUK9v09Cs/usesl92DdHY7wlVXQs1e5SbIbJY+mPXkkN39Cx6HwCiyv5Mxf7VLgqxATQVvf93
vuzvgHe9ioAth234u7ZrUZHPZ8CclB1QOvEImAbM4Ii9alHB2Lw9t/PK04KouZ/6aie7XMf1zvKR
FT7FtgRrqxK6HumV/v3/XN7JAb2xfpa1FrIu+s968r4UbJNeI/YMKL62Pwia9J9EwLu1bwFUceYm
pfgn4qMshNJYPwQ1qR7ZTyU6D7aY+G5T7fy1Y50v2G8EunHFIizaUdtPdUmmKp+JrnwRfmddDM9I
jpEnQNfM/TZGTdgm5SUBLa971IvO3vaq52959Ah0/1O3UWvYD6fJ2KyDubSD9YZy9nV8kueWrP0o
Y3CykGkHbMroyxwLdmfc4iteQTcQQj+LQVgvMQ4qEDhF9cSv13ohaK7uKnvmtpaK+SKn/HPBgJyT
rXKMRNNTs9cBXNakO9FFn1uJ4J1YZPErxjYYK9T4OdugByhcHvxj5mQ+ZUbZebAogUbnsM3TtNl1
Ad6RU9kcxlmOJw/6vPFKLOfD77sae7FZpjdv0ML5YBPUWqD4TEjQkMJTJngekxKM3jIvWm1LLffh
1pTxQzMpD1Fp61vZEpPOC9V1K2rAfHzIBv9FHpB0vhuDXVFW4PkvU6JNjyzenUcxN1swB3uzVL6Y
SeMIavbLFaur8SznFpHnLeKpVW53M6I57uxAvSHNqrwYeqe/TN+HXp35HmOhwhaPuu3Q9NbKE569
MeO3HH3OL9WnVsWzmo8gxC3Bye0fNqaXSz3O2F5HSUMSw7SPeCfXF0Ht+UUL21tXnnfsx+cZILuc
oxyU0+Yu18fTxh3LNXs8JHSUA7t7xy5CsYT7+aIKtVizoJnQgsxCDzl8m1lp07QcDAODvPuVcpIV
BD+SvlUWA2G1Z1Ebl8w0x49JZatP+KhbySb1Al9SXl7nOppus4B2nR23QXYesVGcD6xpeBinDuHw
P315kIcbMqQVZYyNqTyoKQBCFW3vgFFQ1dd4awOZ2cmmPEzFbL+D5PWhKkqWwrJTS5VwZthwTYIG
x17IU3llsyK/Wa6b2q7WUEnq56DC6qAyne4H0ihO9O6bmsJOZ/tcnxq4+DgZ8fXk9zbSwk75Qmqi
+6HHOpt07YLRmbrNgqwNQDlbpNAjsv1uLsIDsToWVF07nY1e7R91kRvXjgqGLLXUs5WrxnWglcwt
OdZTcSPH1HnmPFaKRLuN/b/XyTFt1kD/c53pYS3VzWxC0HFwqgYwH/notxtU5v0TXwMlqHnsa4pZ
zmTDczaJCUKne8QExvzWo4uCaZzpZ2USUMBwVsEKjQBfxdqsnIxvbTD/yVViGV0XJZBOOn0hBzS4
vrbGjkn0fGhEHRrbyGp4QCvAMPLeadyfhkCJ3kKNsInea8VaaxJ4dz5eAkaAKVxcZda2nk2C5Nlg
F2tf6YGWFdks/Jmn3Efl2f2y0CxV6sl86Cu4ow+VYX8Ejj4+lQl48cFL/Y8hw9ogN7OvfE01j7qW
JVub1/Mrv6azzYvvIQj99KGKp+7VFyHitKRVV96odK9KnAxEzut8IUc7taYekXCEkWNMRAysXvSt
kTxjB9q9UidPIFgFH3m/U+2gVy/mGzMfDJYhdsJP2n3mYQsVdDM+TjZrhz/+fOhc28Akcj69TZzP
EiV+03iSnmT//VBNwQW1HaX2pXjjtV//EnPMgcqGHyx5u4cu8tLX0ga6ZIVtuccbWN2ZEZR1MFJH
vJmGC9zQ8TKkgiURQgHZJQ/WUC30sG5PskUEe7jcRuUFoWCF0KnN4n4P4fH6Tqthe79HZLrjzgvF
m+zKeJUctbJHJDSXAiNQd3ZAuJzdzAzb3ZuZErxHahM9BbKiWA6g61eblTlXD8u2PNQzTLeNgVvN
N/j7rv9qQ6N7rnTTpSDdytYaIuKl5ijqm6kjw7Ab7KRBwmtvnVZVSG8Ga1tNWgrbieB6oKNUCvOo
WKV5mF1DB1MOCFUaZN48vUKz1zfwPcBq9Wp6xcA23Nu5AQVMNkOqlHSvuMpWpaDe9SoBNNdLqp2I
jWonz+4HJXJJkch2TC7Lvc2sg7baxQ1YwqjE4MpWZooUJmDQ5fprVMf1VgwuVhlzM7atdIcDAUg/
NRuuRQiKwcdQ6DbZGRRw1kOaPqS21V/7yLVg3Nrf87mVE+44xjGw2rkFZMQ4eVF5lrdNAt84j0G4
k2OpGVmXylFWcqwoS+fZDyANzNd5Od94Tf5TDg1mmFw13kZBPPuQJ+vcycxXOS8f24cY4NqL/NlO
D+0unq3tIAevjNbOrz4wJkwB4PhkeXGdQuKThVcf5ZgbIwPW4yHZy0E+5hnWriLG+YwrFSxjliYr
6rVsFh1xgnwYwKfHGnn/0t3lfhkdyv8eRihkaq/tZTdsO+BCtjn9nhZr1E+BcFi2kH9he82XqrHC
nAlfljVexZffTXmhHJdXx22sQuKBJUhExtuWdq9uWQ4Qc+IrG0mPlRp7o4X/qpBMXzY+XmFYhtDZ
V8JHdyonuRFKanUiuAgpEqf5P4dpCNSDDrB4i8Jvo80tOSj78bRrRyrEPfHUT0CEZGeuUcUOo5o7
3C4uouixFpD8WOT96krUbaR8Ueri7rAsBjvdy0MYIAzvbtpHeXRxm7gNZeAawSfNPI5/5shTyRZz
+GUXzjicEgf8vR4F5bYy4/oNkCoIGc8KiMfQFHr1PCVqfJYts02Xk9GNL6xe2GoU+yTA96AX1cwD
JEEeTYoxv7HMS1gl4wriaLCMPeCXC5Y6OYRvqMCJyTO3yBwy7YFK3uzW1oR3wqB32sN6Mi/yPm7J
F3hunKf5fkWMPYE1+kjO+RGyi4IrWM1J80t23fqnFGZJaNYL+Y+QfZ1bUNaL/fhj2GkFXju9yaqJ
d2QyBfUpgD2UmD5o0XnDJeaD7FdAUISaahzkVLPqe+uB39St7z5NXvXPXNmfuWO113Se+7aMxi8+
biuKVqgfQ+Q066H1oO9Q2yf7A3jOH66YmrWlVu3KM8F+sVAJ92YV94umqsynNuu65xHm63OorUO3
MS+yhxWKvibOqeB04/nYWGPXRU7JqjdK4HTPuMmaZ439/20UQRDFR1EIgH6+XZglPzukxEu7HZO3
FrOrIc/0i9GmCYWFNoUrvCi0LHKv4VfZWUdu+yJgqsoL8oFwRWE3Ozlms94/ecr4LscCwrUHXa/z
h7aJ9Ge3s96CSfzApqN7jeGtv5T2qlYar1lwuyugXeVgzmN2WgN8SopmLad2rjE9ASupeVkwmk2+
t//nPvpYy/vECevVPqJ0uMY4w5h3RtW8Wypz4wV4lXGQrUBtiAU1Q/+oFGyWMOIUx3m+HCzm+Wpt
/T2f+C0UuXnQNyZxdEbzBIcb0dIM7Z3cwd3apTWbAJbmM19S5jO4AushHr1iAy3aes41PTiNZbSW
g3JaqMFjrwPC8ferrB7jHEO9yGv0EqgkcGhrcb9o0MSzC6jsIK/xlcKFmMwPNuef+dcPls0gjveJ
iK623WknYYl6qSah/wYu5ZcnjOlnaLxiQ4KBQEnlsYZB02cTBbgOTgbiI75mVpWwpl1S+ATWFDZB
BQrJS+SMzaJ3XOvNL7M1ViXgH4bspZ4PIoDUBdRKfcqLNHvxXBYSemTtZUvOcKoaPq5nNht5lddl
Mdbr3jfHdKyC24LbQ5XcotRy+g3VwPgBJWFy7LCK32ROd0IRAfpfyGOEXetBUz/ljFsXpZcYbMxX
VGSZUMapO23ukv32xOYkjytMIoq2OwEpZAuSJtXnVBsC0qo2buva8N97DEYzvfycetVf9x1u4VaU
VMQgU4pisBniFaqoi8ory+diPph+oz6EU1huZJ+haQR82Qa1bvBMIV7x7BOERd2BR7ock7NKQA8U
ZlQHq++MkzEfrNzqFr3VxCvZV2uJcQImYZyc0LmwcdG3967KaM1jpF30mnUBmDUuL5GK84HPFnyi
Kan5MdmJtZcHxfUIdcnTooOw+FCY8AAzdkfAxv9Mqof293TyvRYr0D/NMABjT2Z2Y/rxd94bPwdg
PcQ9p2mv+WHEJ7joXij4dUjnq/7X3IaoqhvKL6vzVkqgVt9G28ZxvMmsF+ibHm5yjr2PjVoDaqZ2
s6w6uIBc2MZWgE7LwjOjdj7DFH92nESGJzBszqdC8g5KkvXuGr6ziTsteCwSkuwF9ngP6eQbawuf
v3cvyK+UGFpnfcjj14nsquyukzDeKWE+LGQzMLBXyLrM/P9eZJQJJiKTQL1FcLrUwm92aMFgbRqD
TwM2FgFeaTTKD/aVn6aKqqYzLesZd6+97BYadQmjEPVjG6XVR57YwP2G3ibBPERvZGJuVw86Lh68
09tz6mbbgWTMJ6EYCB7ohFZpOQafxhie/R5NnsJr9EQYvwKpQz+0G23JB2MObgbhZzWt+tgqP8Jc
s1loTPEyLAafrYupPaK33Ks+AZSOHeOh02Zjrzm7LXpCQGNnxAeUs8kr3wc7meYWQLlXk9tYTzI5
Tn0bng7R+IYRd7UbS6wb5TSQmzV1byI/mZA8LuNofcjbVkUCcFoPkDLNP6V9dPET+6xTeFSO3cSP
MrPeTf4nmW3g4qSdeaNOFSB8UuxTqURLC3XAph6/WZ0a46VkjC9xEhrrktxk8RTqQLJzap72k0Ue
IWkb70ltQpOyhqZrjk1HCcMQ9zuCq5rGkyf7iujQBCkJNVqW2XUr1sOzn/yo7ERZwNHqM+81qkbl
ZHnpXrYSw5xeZ+bJPOR2fbsriqyZwxZUE1Gity8EefoIo4tnXzNVnq4i/Mhc73sJJv2Hj/8MyYoo
xJunWLm9GL/DGcGEMOqtN9gx0SwwqpDmDlDho0G8TMowgtKqQE7MzY7KZECt4XLUsEnEUBe1Zk7B
wmOIK/Gx1N3uJUBaxYv8ORp6Gn1WLRMDyIEcU8JyOIRmRZEmg2GdMCPRfiTemOwhqcYrfi5JrcRo
FmXH/mKqMvNUtrA9pQhMH6pfuTpm8ANIquFA1y1lv9YNq5xN/7sm6nJtmBaat8GwP0VByLXGIcDC
nSsNKSfn1fpL98ORuhiMtmE5CHyXcSrK4wRnD21wtvJA+QaCTHnKRE7vnqx/j/9r6v16o2m739fL
Tnn5bVjg6xBUuX5xW+JGQ5l0Xx0VWYgzm14mqBVhSyDUDk+Rp4Rf9SDHTa0zvVdRUfGNEkY9ER7X
njwqZiGwiXqnxDXeVaqdbkVm+ReQU91T6MGv14fGv8i+vsWXhWfZWHU5fi9UMPAcpvB38nKqnlok
zx+jsL+6RZWcBSUML3lm4HmbVuxW22mRTDZKZN579mM7ECRCxdDufb3u3cNYImPwwn5pjSQgoUv6
zw0iibUa6sUa3Q1+ZD2foZJ109VINPCsRp2RW/PF+4SBC35NVnKAHi7eFU/BQKOIriB/kJh2zrPs
bvLB2yRlFi591grvfMf7iPLx8ZCjrmf9oizXO8pB2SWbTdHvTCr+r8PQT2uvT1xsFlrtk4jYoe18
60XPNUDMYf2aDK6DKWoXzyIHfjjk+lVbDN6jPjfR2Im18AGuy1EKE5St4pMJB3AVXY2oDHB7Ja6v
WJ95Eb6rWJy/1jUUXLRiGHHxC3g1/FlJi/EpCHrFenVJThzNMr6mPc5retMPK0UY+9Zy2pduVnjm
AGoQ+MbJbpxFotCkgs2UqgnqAUblvLiJFhipiots9aMODyJDculW3gWRcLlFZ2efQ6QAPLf18F1r
ceTtQKz6Zhw+srZneaO76rEtLX0hZ5RQ5ZQi/t4QtVrULvl4Hxu7vSMcfTl5YJvq1nnoleloV9He
F3X+4cQa3gdq0m4tw88+ehODHb6GrriVdMe+DMkh8Iv46FLLf2Qlqj8ZYsQhMCA+AvQreJg0JC5F
F0Ki5jGPdMrcHNNQjjHKzu1Q8jXD59961QMNgndVlhczDeN1ZijKweu13wc1rZ4tmBybez/m6ufU
HJrNmPdg93nGPpWpOLVonH/5uMIKW02/5xERPVsgdqLqMll1LftEdVD7nT3xg1U9s5+bUsdCAXDL
N6fUV7Fujb+MwN+ORGO+AGAWC3UMvL1lxfjUJbNlLuXVb3hFxlvQPCMeXzRFaNtPaFbI0s1NHTOK
xzDzrRX6NPFG4rZYOprjrsd5FDsT5cE2K4I78yiLIeqWwb8eFYITbxOa1wLe/EXeqWypQSjq/hWZ
zvg6GsWseOMHGHq+9svCPrXD8BVBF+B7d2OqTf2TZDAeT4lWXm3KaR7r0cwPmUZw38Jg8WkkzntR
kUsuxtAqviauWFOj1/zKKmvTE2j5AnpbLHJQwpdEjyjqVrJmm5fheDDVpADw0epXY07VuhSr/oTG
z/qv+cUr4EeG2cobTrgOYgKv4ImjJj6l+PZpgNxwtjwUwHrsrCxc5GYZf7dV8ldEo1q0qZxG7KDV
1LOltBOTIjETsZMHOXRv2nqEqMqFW/ava/KUqgqt8pQ1Xx/FUcyHGs3JUhN9t4RUWRyJLyFhk8Ma
Bnb/GonY07FiZ44cparl6rGTaIZN4fJdfDtYeJSweGhWGDGhV50H+spHmJHX+ifALH/TyqaIYxcK
IYLVeYpqTSZ4TL8j+aJFOzLioniQp2OgzadTXj8Vfne8jVSdH+26zq9CuLuc/mt+6J5GAiwXz6xX
mKIG75Nq5AdyikjK5mbUBPXaMHg5aH4XvKstZhoETSa8mhjlmxoP3aLtD3KUpDrkLkV9scaqeplv
OTSa8iZvGbVYtsimvGVP9mspmwHLm9stZRM6xBN0b2fNZ1Dd1g3RqoByLCBleCPd++RZ7/jT1uoF
3lSyfT/I6+5NeXbvY8GC61lzIMNjAhO4NmVGQbjRuec2cNyzSy1XahfT/t5vDgM+OymaCTmD/a17
TmdVYkMklgzVn0t1wa9Gn01N5bxhaxokZXk/J0992LoHMZ9pbvz7TPaxVfo9+te8/20UUYJ7u1+B
CYAPzTVJdGeL9xBLhY4S4q3rmaa5kKemObHqkKe3CXIuyTwcUd0OBvR8qTwIeb08/ddFpEucbalZ
zXIMnYxCAUzOow6hbpaK4DzhLErNhsayUiDTqfANxYn1z8CYOMGR8vmFnHbv97CCf+R9gdyeULX7
IIcbUz+gKu5393lKrEfbOho/BsvCzsP31JVTq8NWT7xh21lmDiptbkv6daQWvvl4HzdL3J3ZXzNV
dt7m39q6GejoAhGBQn16iDE5c/Ppa1DY4hEz12YbRlH/omvNh+z3RflgjeNQ65Tms8xL9SC4ZLWm
nHMXghoPe7MUta2w7AiNek3qUYVWNwCdnarG3qGyvM2Wl7C49E5J+Sob5P64qreUlUeK6yD75MFI
0RYj4eWtooZ4Urn1HDydq2QfeojsBHkSj09Wrmy7PqE0NRivmFQ1l1LVqwtM/DezLMcPmAnQCVdV
WKrX5ip8p7vWfmdwriddd5Va59/ntgF4MgumE2XamH/ahb7qDTxSgg5QFJKln8Jonb0epcNrhGcI
X9jsnqLYH15Z6gbrlhX4Uo4qdZEe6sn7JgfTytBYIu3QJaTtIpoEVP/gZIwdikaz8g7ykLUkuR8s
f8SHVPHih1v7Pi7PnKpdq9jBbvECwcUZjw8f41qiq15cdjurI1bx4PtKCwWetjMf5NlffW6qU0pP
ZJKFmAFCRDfR+7hGtMdGKTi1bv/7YDnggod4qlZ/DVAwAOeqcme/vz9XEN8LTpmZxweel8Vf/fKe
UPBfRlgdG9kabL0nq0Ygea4NktU+k9YXG8ucjc7+lP3IfotNGqVo90Ii5mwM5t27bmcu1UP328k+
ec9/5squv+6uh8FOs6t6bQ5TolDNDKzD8jFZTDI8nCB4jaTp+qLYdBjHckpbnuWQUrFDibBkwHoo
cXzjCMLLPJo6Fruoq5Zap5RHe/QhD2tRri1jJcakVY6arB/6zsNymgcFrTL/OzFG76POY5SbHaac
czP34eYDb6k26Ibjd0OLf+qztEkOJtYznxLnyhz/TILxXOFG946W0dvaHThDOSkYKsHrqtJRN3BD
PtaYHZhuvZOTh9A/CNLRF9e2yafxTMjuOrOwKx7t6PaP0k32csqXm/ShzD+rxE7OUtLAGqW+0EMF
T3q+Kx3QoP/VU2ifcdIlZ8TC9U0v8X/f5/Zzauvjfo9+oFiMcuVtm49oCgg0hzuh+qO9QECPNGw+
UNnYLPMp5T2Rly3likob7zMKVvfyrJGd02SzOdebkJ3bPEmOR7Xe/A9n57EkqbKt6SfCDC2mobVI
WVkTrEQWWuOop+8Pjzo7z919rQc9wfDlDkFEJuC+1i/+jn+MkgckGRV1pM6A5v7rJLL7cVDshNju
HApWRMfEE822E94LCV7lGJqDVZ/lbtTnAQwrgiM3JA8NSA2g/TBsMRWIjvwfRD7ZEGxwjhHZkUWR
Xwbvd+v68WpOI5aYYVJ0lJXI/70oKbsABFTwbtgoRrhp+zo/mN6AQAoE1Uqf0aQ16/OHAtuj/U93
o/ZKf/mnOUToVGMgijabhv5Rs0qTYdlXVnIctLgNtl9Kbq0xPj4gtqiyXP5pPs6AgtGAXE7WQ+qc
+rv2YVuWcZeb2tbFGS8S4PYhT68ubJR95GDN0OXCuOdNauJ6FcAYUXx1+RXzeAavmsSh8DqfSnYU
Dg5yo06F8SumqvY3L5naozyTjPNcXTXgx6ERcaShFfFNcerH58lQ7Zo55VnxJI+JHQi3XavvI9ZY
kPfLAXAfz6vO9zpmqFW8yBHsEHxwH7NVa4ti1zxg9PGqLOPhEMwHlnKQ3PUDCo9a7Dbrr9lYPc/s
vpr/mpx9dXxN2P7fQ5qkaRcAusRm6Fj4TOAbAhHUVx84M2rD88bub8FoDTg92rUFMI1YVThvZGDN
vWw5SV1fc0Orro5X/R4sjOK/QnLEqBuYf6LouxstpIiTrlTOqKziVRR243s6QacchN8+DX2GU2ip
+Gev7bSdqTXpQUfAGUvJKdgaRVvfFNPqV3EWZa/TVLFo7iz3LRVDd1SECj6KAokLTJNNkA3ZqayO
Wh55J90P6EQq+G+nHKHrY3yavaxVFsYqXoC3Yi4sxhFuVC4unLIlNwpPgUNqtL+7MUjwuG8jjBG9
qoGx4Nurxk7NQxNANg+iUNmaIyaJnVKzaM31Y2uBKaSkffOii2NZCfKPbBLexvcW6d7MddqrbD3i
gXdgLaicKEDgbFXkzXcM7q2DHKGmaXp3EV9eULq2dqYTqMESggaQhKYOt19nVzOEQPucwvlXrGhS
ZT0ZabaSp5EnFJUYt5TV+UbzRVnzBm+7FrOSsFg8LsFTDeYGtvZiNtMYLG2UKc5h222/rlnYRn4r
SJ/+z2/XYyGkNxmg+fmy5XB02B/f7iv0zzf8uoLYdCmJxIG9e3xkznIDoArTh6/PjB0HBZ6cCtzX
p3aR4q+hwv39hvKEdZT//YaPXysKXaR+52/3ODfePsx3+HZytDy//IYNwmlfF9nP3zBrH3+/x8/S
l5DAk+Hvt5NHq451UAIXVNT8Q8ijiyz/Hus1Fqxz6HH5lB0XQ63EK2B41TO4o5nvqpbn0hbuE6Wy
50Z3vA/IN2js5T4AS82v3gstX5a2kl0K3TPX3oSVQOsUVx5M1nOuk5ELJ5+nTJRQ9UxNHYs844fs
lJsKMIZheeNjfN1Bmm9JgG5kPbSPQ3Fyy+T313hPI3/IO58Jp6uuhIEBt1nNMu0ZlmtN7GpPYVDo
T2hondyhVc7x3Borp8dhhp9Wdsphto9kPbPtEB1MhvhtiByFi+TxfA650dtyWGedU/5XzE+ajWc7
zfXxKSNuQ83o6wv5MfKo1oxwBbHL7CCbgzY2F8DNj5Y8amiRM6rsCjnSf6431PvZh9m9yVCM4MMO
MYli+XW9aIb/KdQUNup8UNrG4dnRm8eVyhDa7uRBhySk2scXkjHjIwk68fhJAPuXWzXOgPEb3wfv
bPh5juOhBoF1DKKr3LNS/J5AE5U72cSMDiX3CgdAiKttjHf5/xjtJeqwr2E7fp1AjpAbPsHPx7+f
8BW28beHjP+fT/jqSCtsiOWnFJBQ0I9nPqR2aCSrYbYGykxqm0nHRrcUA0p9kOyZziNmPXnDcbYk
ptxeY3WG19l6UMP2boAuWFHPsV+U0MX528iHb1bTh5idGePPuGjPtdv5f7yJWk0eDswJMexEKh1V
8tTVmZ+o4S/H1D5bJ1C+hZnnohAm8lcdXs8KN0TzDnWJpalhqBcuV9vaYeccHaVz917u1nvcjcTJ
KBxpw8LMS/N/cXONJ6BapVg0cqsx5W+NLtvLnsHwZsZRTi0Zf6ZsPD2ijuEtBl4EaxAVOX+Clr9y
vowaTDw1RUs3QmN6sqzyuZyt3fOkMZ8q9Ie2UVPuo1qLyJl6wVX1wIOAL1YQoOzSZaJn7XlqbPUp
VptXGXeDxFjFU90eeLprcCqNVV46ygd4Vm3j6b5NIZnDh/5c6ALR3d4M99wa2lqGWSEeMdJSX+K7
NeEIhVnobJ7refAsN0wTSUJS8U2P/WCmx6YpWzjK8+6ko1rhWtqh14KC/GK4ityuXE9jjge3TflM
DJgjuI6dvpY4ix3sAnyHbHYCylVcqH9ka8IF+OrF3lkeieaL9YRK+hJtZN7F88bNdyBL2hfZ6PHJ
Rrm9vctjs3h6NYNIvcgW3wQlYj+MT3Jo2gMCFKTq96QPlJeM9eeef9JSXZhlE5GrZ2MMWrRUndxY
TxHObTI2ZfC5ULhuAApbpP1kMB70/3TPA20xlQcfV9z/iuMdS6KhUxMepNNbgtsKsOoqfe+UUUf+
nze/bBolOU8jNoNDAEjrnTnAm2pV8Q26+vQmrJUcpOVeejXKjv9jzuDqMXwmW2MmMB+Suvgi+4oP
SmDuHTUejr0zuWfZO1H/BocUvI6gq+6W0V7qNs3eTc2NjlMbYc86H1R0U7GxwVhs5EFWqSqgfCMW
DzisHFHv9zfBzJiUm1j68nhRlh1TRB0fQQMsIdlRpGCmoK6fY9JaYyL0u0iMGrXlKFkX/MIb2dmP
rn+lzvhoyVAt+mCZpyO30Hy4R0n7qLUWFa+hpACJEOqrIoKYZQJnIhHs7WPIBSCY/2hW8xNlB2A/
0UwTN53ylpiVtbX9aebMDcgeKryyPWE3z61uegukvcsfjQN9SpvL6JrALAro0i/br8oFpqTqaxna
lFpMXSeRbXq7HoWovadMM56kjNZoyRavTcrSjH/K/hf5tdXjTFWe7Mu+M38kJkwFG2L4s2jJerVp
lJ0NtaBylwzBLlId/xo6RrFytSR7j2zld+Y41mc63B/nwfTqrmC18iEwpQN81Sl3D9WHlT9NuDQN
6euErdVLhB/ES9fgBJU4+ZMMxY05LWBtgKyeOyuRVZuCdPpa9vJsTE6d2QMRnXtL9JRf2uPXuajH
zVmtpD3JfsfLMJrFND5QPnJPdC9jl60qBJzf8dLSgF9ExkI2jdJyNnYoKqS72+adlRhWTskAfWIe
bGT+hsJH96z5Gb5+Lbbvc3iwsZbPixkdPTfTgnsO+siwHVVhHXsFB2bTUvrzrE+xUpuwX5r2NJxl
TG6AIgzndN5McWuvsHRiyHxEj3TvCHaVHtnWVSRav7plTPYiBwd6KrePapPGS9FP/qWxA+fcYhG8
HI3J/UEK7hDgEftWThg4zBa5WziZ0bfAnPCWSN0fCoTmVa5PGOzgYXzLKd9A69WdH3k8vmuYTwRU
NnD9zntwjX10+9pgK39umOgcITNW7iJxvWQ/KTZe0vO4NHL+Dg4iVJdNNcfgG1bTwiZVt6istuH+
l21WF5sq4+eJrHy8NQiaHaYeKI9kB3Rj+queUFaSzIGWFpCeEDUnWAXYKv9SbRFdJDtg7mvnkf8f
x8mzmNawd7U6uqoTVAGloRDvW4n3FFq99+Q2wEdc+y4jo0rSB5mcdiX7ZMx2283gtdNVtlIrSXZN
j3JZiAkcLu1+c0OmdzjH88kKX3c3Ey5SkW7ZTyEeK0hoZixMjNZ+0ovJvacOMBf6ZKTBC33tw2df
pUWDamOcxGsDAshZA5Xt1jU2v3FSv2lF/ndPxqBZiecRq0UwFNF3r/9j2EX9DR/bfO9AcFvLsB9E
R88RJsVenlZYxyBlkPXR93hSf0HZ7+5hIorLaGAcKsc3uYFUROH0F89Qs7uvm58ybnmlzzygspGt
4T7z3Ook4zxbW7QzM7GPrSz4FpsU5+fLUXol3aZIsG1lk6uz/rm6vneHdTFfBQozx0o4f6+uYyq1
7HV/0yClEld98Vk52pWMbPFtigtrZSeDevZbrzpW6MJt+j5KXqcOiAJ5muITNvgyaQfzKgw9WwnT
8JG6DDABmfe+NhkmyFsb40/PFv8dl2NN1XwLTDd87TrzqKW2/s0fKnTI8iQ8V5qAHq/62KBmvvM+
6OnVj1ztd2wUT6Disncj4Gv1daEcY2Pqz6hTwBw1w+YDrPw+YBr9W/PL71hzma9qreQbtyT5bkSt
eumDKZpFM/3viRKs5VDkkHB08srmpYD9velMERxUqOxX1KOGpa6N3MSj2SE+Pvqg2ibT2Ruxt2OB
kUixoPcpr9tFP43pd6uMfpZZ4/8kk3ApEOj4rPRprfLYDxded0b0pIgXwkb+BsbIAurHxiyy+tML
1RtmauKn0UWfGNxaO8X2+o2K88izD3ivKJ+Riyieu7piATr62kbGusmsrxDHdnnRF48RyBViTZ2a
pDFwmBuL6CnMY+9aRhYo5nkPJn6zEmkRrVsXOZF1iMIYfwHviG85yyYDaOnBqpKnR2/rw0uK3TZa
Jw7iRZS7Bef5zyGPGL/q4xB5/lArsKkeonaTuviixkqqXH2314/pCFAuCYr6Rxe/gT92fqa18JeI
jWtn/mD22URoeVnPHWL8lcFD/hHbfbwOatYB9ghEpVR75NWS2Pk5mSWMDBF+K/uk20RurO6V0lKf
3DjEMmoeMXT2iwEH8zXKzWCHPqgLeM+uX0WmPcsBSBJlC0T9gJw1Tb3VlUjnJ6BeBBQTeF3zzQGT
vVPSrNzUGME4IgnfUPzX9yn+1mt3UK3v9ihWkZOP7349mDtXxzdExmv1ZztE6YfAzm0rgB9tNS+y
v6dZZn03XDIKQ6o620r06ceY/pR9CRznDctqY4dly/Q+Gs1KxjWLhWrcZDo5ryF8I6G8kx9BfsfB
+TbaGnaqLGsrxOqMtcRR7pVz8ysmO8yw/r+G9KZnwqcQ5upfxw4g7Q/o2ONoicSf3NQxOOUqKo3/
iuVZX1y5iHhLHQEvon8Gp3MH/gQuOtvW73/F9RbKbRi053/F/aDIzwLEf5fY47KBtbzs+/49t5r6
Xs3MRRcNn+M/IVjvzR1zmkeIKltNEglWrMKyNsTtfVXiqHcPCstYt+aA4EnneZvSMMuzx0pvByt2
OKotf0/K4j6+wl55zIqw2zWofJ4tH0WdNimpYCi4+CVoId/CuEETwK+D50zrUIiNmYzGunoBBlBc
a9tQN7bW+Ys8t3wW1o/fQh13aCSwMrXt/Cpjcs9PPesAM+giW4YXY/gO1Kk6NxSkIsyDr49YXGdY
CGZqugrHUX2GDB4c2qkGwOqbY8VaL1wCgO7vstdK22rlRNiDyqaRuP2pHIufRZ2pz41Ziwtii6c0
8FHt1eOIiq6V7GTTNLV+kZex/+iN+mlreon/RPU0eGl1sZKj3In5S20yj1dhKwL8QmtmtCbqhL0f
n8LabN8is14mo4Ecs0OmcDI7sZZN0Sa/4caPNzfrknvO2tNqU0Ci2DKvS7tq0b3koAy3qoKKyU7F
Gh4TdKt5ql2ywGYanYWKIWLSWtG54+Uv++Qm6Nt6LfSwXtu2NqUAocXNtGx1G4Ag2eeRn13lRjOr
ZKVWNoZ2RpE/YlE7ZbCVghAXUBs44zxYxuQeDM56pwoKnF8xXwn9FWov2gLkYTmtu3SgNjJr8GSe
yA4xpKZtSvvGccjZdULwgPJePYzL/0QpJseh+xlX/h9dDOpbVisTsKQmvLZF4+5QhI/QWrTNS6/B
3y2NsnrT4jKivlF1n2B5LcPw/hh1/BK/5LVq8oYa7cemzRwU6rrsXiUFlqb/M97Nnf+KkdvAZkUs
Uiv8U1lBo1888MxQMtRpbQIsOBeToYGNjD8ROB9RdRnHo9z72jiWlm21RMCixt7Nmzch8xBYj/Nu
bNQvnU6F+MvoTcb12QZOxh6D/xkne78GD7VWrVPV9HEWB7SJ2eoI2siO3nVNUdAOVK193ATRe5hk
PyLbQ60AkZF3c66Cp81b4DsDqeHsWR4yVY1+oGTYL+WglBUsyC/YHmRheaeMvDamHmaRNTjGqx2b
2ipLxuaaanq609QqA79g2KcqTtNNWA/akwNJbNlDJ/noJ+eJJPsM5Gf6RdFq4cNkj3ymIaFp4Mit
N+2T2fAGySpNPWlo1R5yVwl2U6VO1zLMx9WIkelb37NKLr/xzMlOplVSAoibfkGCS01WwFvTUzDT
pDwBFXIh23IDJC8G4SAmPBqT//TIc8jhcszjGNnWFRRb++5jbMzsHs7S19rQF6chr64yFM8hEAjW
Oe7brQzJTW/q4kquYCGP+YrLPX3WxH7EGPEY+s/5kQbbPk6oZuTpsqS5umFenOR4dYqUDf7qDUAs
w9taJLaOUxVXh7boPVLwIjy7jWFswLclN3Tx3RULl/G5GK2WgrFRze/cEnMmI1i5At6ZmZjaEcUW
RAyyWS1Eq9tkI4OxlrvVY9cNUGj2yaaNR3XUgaBprKeLQDTPXZ+CBDd9ktWZmm1V0SOMOJTmfszq
ap/PmckYRcbN5NXprVRkKlsPXky1yJa22lTf8BEO0QkltdghTAqbM2eqPG79eRG1AFi47voKqTG/
cLaOOy6sGfDRVUp0YAGO39vcdELhL+BLKKc4zbq3f4YJB3ShO8CYKULj7zC/sX1MyxjmcTYZl2ez
52HgWv57GLMQG5zAlJ6Stq23SupS3E9G/Tmy7foe8gS329Cqlr4OKaBDkeBQe6n+7Ni5visCfO3l
YBdzm+ccas881CyzYqmBddvJoZrapgehANeWTdNpMbz0Kn3XO5SEkA1Sn7MQZU3Ls5K3MmDVIybd
/tbGTIb582s/kgkpibDVfit5x5wrRWibXMXCJc0VL4J6yzID01XwNOsmyaq7ojTmshFQzeu4Q6NJ
ZKQOKQL8gER+LkJB3iJ2d0FduH+oz736Q1x9lJlVLh2lMp8McHCbFh3Vsx0nxl6MmbHDgqG7yDMi
9ZMjyuWjmt0N4Y+6YHbKu2vOHT/OWGWgd+Yzmp1XLsdZpNAEFrWXa5z/bRX0rxgVseoQZqS2J2sX
QlKMC3PIcdgZs3WG/hAq3YpRZveoLYvXSlSvRW/ol9Hv8leusgDcaJGRmTsnpUDqzjXqg+x1RBOj
32l1O9lL1aNC3cm38efkWNKw1qYh1z004gKGpgL/bqQfbqSerNl1xXZYngS+9y037VluNBIXL24A
Znaaz/K8hRCWVN2iMZz2c9r4gVJ+1mk6LEwDSSy17D+gdngnX6n/blrRjOu0SI3Fvzr+1bTrhtUW
5EgZn6IC7RAPC8FsMr1T2JKGRnydRWtsscKvouE3MzIEmYf+D8qHbxiKh9+8DJ1geEX9NU4Ha9fA
y4Hr4pbXjILwCplte2ubo7fk9cbPPm8EBIOjrbnoyA0G9uIyWOCKirH0mFCZtnzeX1O0iMzAPPVN
47/4QT/fKHqLMSPNrPPqdS0sLC/mwbgE2NvJMJHbmJuh8NBxxgz5cSqn9MQlVMSrPHRiVfyE4NHS
mYfareiXTH2iTcp6Al5kMCWrMmXhWRjKYLyLjMdPs2LdMIQLIMkDzg8RogPWqkzG/lMtteecKuMP
v7Obhe7Y3hsOZuMSz93sWRVqtEZ4+uhlDjqB4YhmazwV+wEkDsonmlIs27o7MNVwwbPTqzlmulUs
N10ViZ8/Z/NmpLJApeEuI6ofnDxn2qt0ncPQ9s66VlgTvt3Qp1Xbz1ZAhHp1JfvrkYxw0aFX3Aj/
HJOXX1bm4C7yUH1JHNhXNpIM25Hy08b283oplYWkcFA8E2Dbopyt44G1qlODv0qqvzkmX89N9Kts
qaTQQV6/4Kna3DQ0hw91kderIHesj7ErfjuZld1Lr1EuyENT9LZ67iN8HuZs5J1qcvMzC8Vvi9/s
g5eLwPsSWEBsiGiJYvMNt/n+UkBiWkeuC5LYc7DM1PpmXwfQrX30JkfcgjAYUqcTd8t3beIBiQ8I
jndtF2xsD4Qlem/Rb48/jFEr2i7RYmVHAvDnWCNsnpkIkFfoof/lsqAQmeul826Opr/F6iTf2lUp
7qFdnlN/1LEhM1j619kvtUXZhaRzeHPi6t4rYbwfhsg+IuKNIuS8sdJrUP4oqrANFkEPX7SIuj+9
vlENdTtElfctLPx+3RpqfXRZQFwDLnEZCyZZBgoOG1y3zWs9iWDZk4uELVTFKEV7YbJoReJA+1Sv
hiamH9pssYp4Sr7wnbLkP2rcFKr7HqK1+9N1I5RVeghnvFDirV2jjOKrVv/u2cC1ajPsfgXWuK2D
isKdMF663PRg6Sn3wM53rYnYwuggOjIm+rJtMZnus9DdJmiSH4uhGXa2qxz8qcjX2ugdp7TpFipJ
DxIxYth0kWFvCl98C528xeHdjRZNPkY/0WW6uVblfJbcPEg54wGLDPrGU9r2gPTrwYPffGHAbGYO
Q+GSj+DSE2AgQxDGd7lBoEw7Kgmq9HMoURRkxTLXWlPb0c69M2pntS+/DW55q+ycbHxRv0AfT68I
O6uvhaK9oVLoXPS4bM6jVd/6GChPmcXxMfI+Y1XkJxXRCS8exn3goK4CvL8wT8rFFzAVQzv76EFl
bMGmI800N5XRvs6ZrSdb7/qLsFuI6wqgNlOJo1WtivCoe+KstcJFs35GHM7AxNBjjynC76QMwUiN
yBfIuNxAxgJPL4fIthc235n056hoj68DbkrXKo1fW61oLiRauZOmngpf33RvqpvHC0gW2baOut8u
lZA7NsHGeRgcqI1mGC2ZbRQn9u6yE9H4/o4vAnDlKflJWp8RvWaNey9KysWjHenOsBgbPQVUl3fr
cnCrt8qIxRobzHIrm7Zh8/rxNPRlgwn+m1eOy76FBkqWzciPj12HVevRN2H6LWdQxTEJzCdKwcoy
7LFdDL1D3oy3aoytq5uBau3btekZv1nXVQs1bn/2ptXdpjaj7FQg81lHH1PNfRgr+nIUcfOnN597
10HlJwm9U0WZaYEKVbcaEsgzIsaKPFKEv8Maj4QTt/MtQ8nzls97lKFvmZ5WkDgJyc6ugCjV9zwr
ZVPVzeyiaPXPBFRPgdPZS52oHe8gZKFk04mC6Ty6JMt4z72A+eyfMlEsoUHYL2WhZosImACFc3zf
pnnz5RyXJgZv3dD+8RX6GvY11uP1sDdGPv0fzzoHpewxSv9UfukehgrtR1fgbwPrJttFJgwr+Jkw
k2u0yVhyjxujNKrr5NYOZEtVkMMJbl5bFbuCqfoxd6nLhdz+O94hFOcKpBQQPJyuiDIXaz+K1Ccx
JQ4uQ736Uqb3umYCOtv13rsujnediSN8HHjtdYzm4ouX1h+6n5/Vijs9SQfc1oEzkeUylraD5boh
LHMn/EndgZXGybzQ07VmOdVeszkb4O75ldFXVKaZl0JIXutqbX+6ZfasjdgENYWqYlujrHsrLv+w
yruEPAs/go4r7MOkQKIpErt6bC8ut9I20d1+O1jueFMdN1ihAa2/qxQodTuL/+T2mUoW0HFu5ps9
tM6HE6JzWnVa80SBSWyqtC3AutRgo0ljMedqbkVjimXeOMnPqhiWYVGnn2pYY4KQR+mrDTRw0yF9
cpwmA5UWCyxv6PUaNf3xrLem++J6nsYje0OWq/oRhRb0TletDr7ZO+AJ+08tSHhQug5QfKuxAcKL
+IgUcbwmczNeMs8uF51l/Yy1MniBijjuNIRTt4ieeq+s0ZGKzINfyFgAIMyz8WnMzB7aT61u6rwT
7+iiHuSIyG4nWGvk5/S+KbZiaHaqE6R7NCHsvUb94cTfMqH019pXpCe8VYSQ/1oMJN1HPRpPOWnf
xRB5/otlmqSD6uEwY096A4XgagAtOLTpOQKoB6Ombte1hU11wG+5snH83PNyUd5EPIULt3Mpf8+9
jXBxnLHMF1WdtUj9gklRy4u0BlJhmF2/F4Ls9eRq+YeXOp89SNNb5cXmrTDC35i15xCgvUUJjnoJ
jw+FBU+195hIjduhS/KnQJ8z14VoftmIZ2WR0D5Z5XxWauS8Vkg/rTUt+XDHulxR9/Ru2bwBs4yS
KrWjnW8ruoK+R6OtphrMUujX3k0O9DwbaH5MEfsrViqDTfaXB8t8FjksJa90cx/nfpwstTHXEdeh
60k2K0G4dosyPytBgwHBlCL81BnpCdTFdwfA5DkyrHURNs9IUEdLfdJPU+MdzYw8ruO52rnE1H05
jaG2stp22Hlpo+/xIRmv5byJdvlIygWUQbQrAy9ambbQ3+0RPf16GP5AhpvCnhU7slavNfn2RdN6
xbpHIInHZRpMByoIy9BULIyiSmOnjoDY0srWyNUEzs5PlHzJvzz3q5Z+Cz0dGRgXExhDLcfTBFl1
mRmUo2PbGFa9lZChV0cHSp0Q3SJpxTNiQdlOxr42sML+M6Rx9X7dO72xYDZyNikVvLtNTxrGMaO3
WY1y1WWWcUu80NuEkLP9zNpSkZpOEIzyXWDheNPrFYo/UXvuayN7RlGBeTUue2CvzGEvY1oG9AV1
WeCgintjKeB8ajppqGm2I3OfAoNZMm4TP1RFGQ+hWUwH8Nj8Oj4VjAhS/0mAPWIimHxTGsoOPSTc
dYcA8y6rBveuYmiqOnrHogeneXiv5Eoj1jhhJJZpkEUnMMP5PppIWLjAPFaVM+krI/R8xF36p4Bs
uGfZlPCnWLHPLQhFH77aXSmC4s5cemY7Yxsx2cyaAtC7rzZGAJgbhkzy0rZ+xeWLJHpivvD/Y4PR
WaLwnt9cMTspi1cHMvKNzGf22FTUpVcVCmHrcR4lO+Kq8S9t+Us2sHZV1xRMk5Xj1NMNhSlvYWjt
QJXFmG6PmGrZWz11TfCvDJEdrBbMqwVEco6UfZwsVQsD91YR9WnwnOokRPp3L0VqAYVuZBgRvQak
LMc8dnkS8X+Vqt0m5U14ri38jBXVKreZ5vmwKtnwb+DtReuQv8+ns1XbvACy+N5WSsLtz2ORGayD
By4K3RibQCGpLecuY61bkGhskC2NXZ1lUuNTpCOrC+pvO6l5viqq8SKQA7qpKBssDT8M7iFXvSU1
l1It7FHND6abC5joxE3X9NoKXUGT17RvHr1Sz7ZtbH50YZecw+43SfD6koqx3Hiuj1pMhANR4yO6
KffQVEYmR+5+bVrnMlTDSOoU+5HBVm2MJhz0qpX0w0fj5LuFvcXCMpX2jee9tmxjP3iu3Bqntrj2
r7bKP0WUINoTJUdb4EasC4tXy9yUmx5RD1iQXjEUC9mlD+St836l9Kl+M5qnSIozqXaKPQ8/8EO7
SSUdt4cVRvliglTCqlefU30YuEmBJbmpQo1pQWiLjRaoxkPAqW4F9quDjr7QLOEkx/X4WqEXbZ+S
Ah2BMg7SlXA089BG8PU9wFwvWmg3TyynF+qQFS8oP66BSSr3eaLui0Z7N1KvOtVZ5D+aVplly3js
4w0CLnis5N2grLFrVbYpMN2nxix+QZ0AI5b3/YF7LVr0VKruVpGAl/PSaWt5PoCrWnkL8bZ66sds
aYq6eQnGsX4pMvdWIiZ8KQOlfvGM3lp24yh4wtJ0Xc3fUqKIV37rX6yi7M9dOfqXHHt59Dnj9yCL
632khiXEjSB5txNyk+Qho53sTeBRg5GnVCZ7fQXjqjxRnlXXVJ94f+xkeHC6/JSGBcgmFpoAJKcQ
8QYqmJbRpCv4EParlSYIeOtoh8Oosl+zhtw3QDN15c5Na1S1bVnwelcSx3rNYCkBCdXStTxW97pg
i8K3WD+OFSCHedsbKPwymBlesykmP0AnjVMl3RAh2g7/SzZ1TCrXKPOrGzk478Gkm8iOPnrVIMlJ
3YTl9nHsMPgrBH/UrRxsQKZY1aHrP3pTuxErB5r9Tg5Wox7QUzeXYeXnTqGyNNs22YIb3VmO1127
YHQ2WTSVJzc5FmToXnD76jS1f5mZNC9ZPbxRn/POBcoCOxQeUNc3hv4q2nQPpd07OoaCGouMtdqP
aoKZ9Qh1Rp9cTJAKvlrqEdKluXmkOnJwe/y15fi8jtIV6+cIw3bcTZy8Z4oXUSdW4xSDOmoXmTb8
ykur+1GWoY6Pr2Fd4aXHuwjdqJZy2E1YyatQsQqzvVw/kFPvlrE3BO81qeONgc7BRvZqDbYfbZXi
LjL3FiaQvqbobkHkGm/iR1NlwU4PC0TLe9J2cWbXq0ap6i3IZd5bbjCNBw+bCmv9f1g7jyW5eSVK
PxEj6M22vOlqL7thSLr66b3n088HVKvZ6pGuiRktEEBmAqSqq0iYk+fElvOrmoqqqWWVvn4T8KZq
Zlq5S0S2V2A9Im4bfLT575G0PG0UaIA+GnzbHvwUISLRUqzBvIuD6VG24jkvbivQebIFxsq6MVDo
WUWCXn2uIXlyxxG+czEqAp3GTrBrbWJbMe4mX30pTOXoKENwt5iZ8Jen1AdMKYIWe2rCuRhOkb1+
5yiCWF1Vfjbtl2AZwn4Eax0brvnXy/k9C0ar1rQPCBPsyO+evriz7W/m1htuJi1XL6rOdlenAxyM
WSOHE2QTkVAUkkUlZIVkLTUswYOBMOzsoCgkbdprLS3EIXOPPO07hwyWXlh7Ef0QI8tuaP4G8ChA
ZLGdAVFfR23YWwb2xKFUtwLJvEmmOT8VTfRSkBuYn9j5zk+ytjiWuMXxLu6/CFmGB24G4b0cf+kn
m0vMcqX/IuTdUEvfv97lX6+23MES8m74JlB+3f5fr7QMs4S8G2YJ+d8+j78O8++vJLvJz0PrJ/Qd
w+hRmpbbWJp/vcRfQxbHu4/8fx9q+W+8G+pPd/ou5E9Xe2f7/3infx3q39+pG4Q1s0OjQLR3YmoX
iZ+hLP5N+40raUJ65ZwRXntd252ZFG/b1w5vuv3xCtIoh7qO8p/il6sud60OqNBsF8/bkf7TeP/p
+ixmWHoPZszsfLniddT3n8Nb6//rda9XfPs/kVdvp/neqoZ+t/xvl7t6Z1ua72/0r12k482tL0NI
Tyr+5O9s0vFf2P6LkP99KNeroc6tjW+TYkXnTukFQyJgs3P6WkhPMk3VSTfupVlaZK2RHZZY26/j
s3TXHCAdvRRZNmMIHgujM9dBY5Fb1VrKQxGlEKi14zOrYIhsRSstySTswbcIv+wzR6Z94vT9H+mX
dh/aqN1cw4glbbJoRtgybBMQWAvZ/g100XeQeqR3laukx8H1EHweyPN17eRawFCZXsocBlIRZSQJ
SnLSGzkKcLZAvbnapFtPzJ89ACp2zjqoZeRQZTiS51zq6vYa6MMquWmsyIUn2SK/pJiR2GFlDw4T
MdVdmKDl6sJ3Y5E/P1R3JpsGnNvHZPeI5hQ51V2lpdWdpnXGPjAroOuyd28008GvQDa86e2MHsDk
vPsCuSAjyo6NXSJLZLUPy1hy6HAwGjY1g/N1vCirups4T6Hl/XVJGZaPw3jRmVhcw8yZJZqjHzy1
HkliRi8oEOr2V7F66JFJUX8jXN+p5F/N07C3+LudAeUGN2EjtOx9i07SKLsv7gqciKd45ikbOlAV
blmRdJrD9FE4x7JywmvD0yIPNIywl8BxIbhi8+raQxqXboozJ2sOPdrtmz7XyGaqt0Oa5ef3HWdt
Co9drDy8G0s2rcK+sNNtHbXGQqs+RWhtVofgNuqy4FbWAHsF6LbWwd4HMsu5Nt7FIeMGb04uM5ml
InTpeR3I6B9dN0nZN43Mkyxmts5OKCObJ1lDMG06Zkq2ks7sNUw2fdMMchJO6FGQHI3YrLLqPRV4
GWpjIcRjXaXf9oqi3Uprj5jcFkytsZaOq1eEy9owq2x568GNjF0iOHGyd0oJpQd4jZfYxZto4RMi
Qzobtr85jbkwD6buflvsNnhCHT6tvOCUx1f30rNczEPDEFTdAIWJuOvX+7o2c1L1SDV0t/ImLCfQ
+UTqDIYt1z/JwioKFOuv5WIdEhtrQU4Iu4UiNgPZgvD1hPLdnA7KmwHMqmTDIB1S5TrgtdObAesR
rlcFhoaNDjP62RRFHJfdWTZlbSne2cjTgzaWhdh6cfxPAyzdrtfQR29XQG2Xs/Cpx5uMJSIKyHp2
H6phfh9bOaurGEEJ6WC/LUGDGpHaAo50eGndE6kAc76SbbCnL0bHCp8RWlB30g56zDstPZbYWgpb
ymFk3yXmXbMMRrIxvPY4q8kXpcs5ySgtmNzMOHmKAKgdXYdNA5Vv2KeqNw4yggQujzW3F947Asae
F2TXlXZaA6lyoPAXcJJewEm6CVBPOZc2R4+iKo2t8MjaEiO7NOPOGZFvWkKl+U/NSEJUlpFSdb71
+3Z6mD3r3myz4bliwX0qTb3eTnWafwtMiyMlAFZsnU2QvIkjKDXxP1cWwNWkgn4tblt/pbTTUYKN
JQpZFm3j+mvL8rLtYpOw5Zysum0GfmstHVd4su/58d5w+eq/AT0HbZ8cYV78fg3syOJuIhhzEbjy
T17leSdWrma+klVZwMVuASFo0LS/WmuyoMdKt3bGEgnZqY8Mp4jh3AiZWFHI7m7VRgAs2RYo7WaE
MTSHUF2dgxbZnKi5rUt4n2VNFuWUkW2bm6A6/ObFkbzW0gCQA0zO5l4Gq4aBHHQSwonaOs3dmKcf
Y99zIB9OgZwqKWpYr7aYo6w76QhF7W/2bMw/pq9jJP0z25blTeuVyQXu/+TS1c6m8dj6hNTrxSSd
czXM4EkarTxCQnujzu40rGRMM4Cg5twTZfjcS8gPFGNlfdtEe1lNO+unG+nF/o1NXir+p4QX/EbW
FbZMx9HIILozvVMmitHWYKRc2rKGTjC6JHZzeG9Xeu/0J9tohf5JQfQJTXcRcx1VWmVb9pFFP5F6
spaeqprUA6fKvWVr96YZlh9b9ptDFSC7nYbmB3Y9WrsrPwZBrqKgPoDrV4uPGhLyd9ZgP8kecemm
l7pk0lia7NbaHQ8ak5Trc5iH/lnWsqH8OgWuvZOtYar8c9AASebl/iskfq0ttgGYKWo4PuoTwrs4
rp3lOHLEd5drydbZ5G0mOPF/67cEv/SNVFQonGinhlGxr2YzeFDUGhb6yks/s3v3xRpN7R/EtT3L
5OjXDeKn1EnaL16fcKQT9+FjGLs8M61YOdutnZ7fjdNB+nUOhxq+G77EN5raOMdBKdl/gnZg1SKe
cxMhLzFdOlgBd30M9BIsgl1/ihPF26awda0cNso5MM2SLbxj3U0nCg7r3haLTYZoqrZNalc5LnbZ
YWnKMGnLS8M+zImHVttvQ1rl/PYKS38j5jiizbJ737JIhEoRd3BgJd/LZqqW2a2XpbcAbJNy3eWo
WQQhaluh0cLzNaLApRnRuIJUa+Dg/LeiQK8XvVcLbu+VdMWDBo+1rJZBhgpsxbbaG6NfFfbWGGJQ
bl7T7SIt0UTKQfgki86EQAKt+wfZCioIcJaIQYQNRETO/CuCWRP4Rw15b63Kmw3HjsGlliRJVZsy
bfeLcSuNUGeGl0kSIqUiSBr/HrP0WWIaQbskHXFsBAcVrB4MQqXxAa6QxNfKD32DEt2vxi9PpVTK
Lic7imQY8dwzgmIbQ+Wwlo/B5alYTDDjhsKx2K7PUeEwJ5+NdPFYlcUy1OJYui1DLcEFgk3s12Y5
z/V2fiLXf1y5nLif5gS9GD1zAs5aSSlKHb+r1g1cJWGnP47CCTGGu+40kNkydlRs6xw1Qu+2MPqK
Y5Xo7NZ6dCe9UclfJM+gMZdNh5P5WzMYhZCQ+lRP2578mAYkHZAFIXfuFsbG7+zwmCN0cZM5sHCx
JiqTjaxCLD41K7cA2Ukaar1rp3xsVpWhvoRe/UtXWRsiwcEwsVaRTXbZyWYaAeElSvHokm1867eG
9jxx6Lk2Esc8gprSnsPacWG7D3wUp0uowlRzWNvi9NVC8vVoGdWPalZdlqvCBqYxAATW1cdZnMPK
wgw08xi17Q/Z6sSZrYyNSN35Y6wYc+kua3JcrVDqIyxd6XlMhor8deZTGp/DnVkDmJG2XiNbs/V8
bz9XhXJbkqe7ndoetbkxKNdjk2mnWRZpA8CpEHKCK2l44xL+Aq6PU5D1LzUZ8ibaSKLPeaHWB9A7
9UlXIZZ8VRuUkoOyWUTFmWOR8CxNrVQlbDKOzmw1FxT8v/QJZXBtkzmnjDrQYyQL3/QYtfJs2U5w
vg4gPcsocw7d9eb1Nqa+4aB8DtK1FZU/OUotnziBqp4UJf3KWX9/Y4qWplrjAcgkUlYioqz06qmI
ug3U5/O9jNeqGSHikRQp6VQsu3nQW7buRXfZyfdTDcARWt/XC7hpdslyi9x+oyzXA1slKzvxirMM
BkUwH/WJTCF5fRQi1OPkciwJcbXTG5+6pjYujgI8VjadAFLluSUrRzYrz2lWqpk4lzxQ1E8vffpe
My5KBs+4X3nGp6UPk9j4XtdR+wvhtIyc9HsGBueuEAVHmNpdqGfWdhTqpYtNOjKzQCchQeVHNmUh
Q0IzehpBJ54Wk6yRMzrabM4s43B26J78HMrf18tdI3Vyzf3RA+sqbkEWo2PCoJ6H+8FX2rPF2rOE
bUBvz/pYH+whmA6u1rbQ02JKddsga0W2ZVVar31kd7vhEBEobtVswxn8c9cWf+hQqOR8JpFy0DqW
ELJI+8AHdSXajaroVyPpLi/uJfCdbRY9OrvzXjpLt2mk+l4Dl/9+aCv13Axtz9+GLUl9ORgT/I3w
gqSbBMWZz1rnDbxpTUQ67aD4rLkfIEV2PkJ0Vl+aGMlAZ0zzz7k/lVs3IL2cJTZEz7W6cgpV23gC
mY8UdH62BHJT1qRtBogOrFh4ZFG81mQTmjTcnpVCyzOIF28xHFXmzDfwUnf3Wpj197pm+ZthQPFm
sdlqFVya0t9L00DSJSyzgtLVmNzxKI2yiCGG2NsAOgTPdXe/FPZT3PrFPehMh6WiRRJn0dQegHsu
WMW2esks0GykmG5i6DUPJafVH7uGT6iJLSSHhRIz+b9kV/tdezZFc2hBsJIh7N9Ir+2G34bJm25l
VxCwd1mtV/fS55rlvjPt9FH6IqVdgcBJnzVP8z4MyA/D8OLZynMEU949gM3mXPggUkUrg9rgWuu8
FBECrW+O0jFaQX3v1W53gEmL+YgIXhxdqBxVzewQvCBMxoJjC3ZdADBliZWjIyJXJWF47X31hTVw
DMXQtkoQ+DtvCOEhSIPiThaqhTTU3CKgK5sIGr84mrKBmkZVg90SnAsvkhPDJkxKqOdeR0lGrbgL
Qt3bDl2JQNCrQ/awBnbtYsWBjMlUdjb02keuYx9zDdUYwUupCqk9ZLnQCpa0lkt7cSNcCOGlbE9t
Wx0ak+TlMJn3Bef/sDwF/b1v6HzfRM1ILjEagHecKb9YYr8YxK4PfyAZIBx92dZkMAAmZbd46ysp
efqxB08gBLTHwWud+0kUZOWiAlyzO5ZqkXMfZpZzb2m+s2/HxFktNlNTtBsynM7SJLvKWGhsVm2u
h2AUGU06tSCIrpdZbMtlvJ6M4x5umrMXOv2RxGyS09Ny/mQz5d5kZsd+pGi6sFGRtm8+jL3SPCWm
sw9UfQZr0gfnFITpOpJN00m2aRc0B+mNqvFb7IujetA5Hyq+vTIKbhWI71kQIlrB0FWj5TtoOaK9
bM5xBYpSC72LbGo1iE8l/5QbYXfLmyq9dkKfBeZhmBq2Mqo0LGVV1+D5ZTN3IOzUEdw2K762dlmg
tAAd0LEpnXzPQ9d44rCBJzlEAv+KbOi3IcT/DkfguHaQ+r57F2vCE4AWC7F5iso708cNybveplVn
49yLQtZkESFFdXaq0K/gQMejALda9UbSQrhJM6mbR8Nr409D0nrxc5l37adS7X5qXbRznap6KAdV
fyYtHXhk3TBTjELjeQTtsQmswd9Lb2Sy3p/AOwPAIHhC+fuc+MCkEhFcs4d4Twr4STpl/7j6kbqs
hqQlLOMvQa3AcC2ilRJi/xnqeNWy1E3KT+1RFiRfqVb4OFh9+Ugy58xekgrZ5ewn6dpNWa7mpgkx
6mt82xd7I7SsW93Rf/oZgmTjoKV3Q8GTkukk7PigEe86UUjHmOf2MRizD61d/TKJDnnulpfajtfX
+M4OTnE4XzpJUSrI52VtKdo/2KbM+k9xS7c45vtfKO24MdMgASvtw7gzmWQMi5xTvQl1GIMoZK0v
OSdZyfY7N1jQ6BBG/o20X0eQXd7FLbY3MSVcHTt+Dz81tdKZZHDhN1dausja+7vJTfaGRqZ1q78G
yhGXsWWcESrWtuKpAlM3GgHrwYVVmm9tUu4swS0t21CbRICHATQutmE00DB60xYdO2mUfZaidp34
VJaD8gBw0Hrqm/yHUljDjWyx5arvWJtZm57vzRPCIYcoKcabvHM1VHLI1JjsWEffNNfvpE0WfW5B
cunqxVY2S2UGu1v185E9W77/XR1+BA0dkaGmdWgFFvnO9KbukiSNR55KFJwUwfzKoGxcAxAK5zoA
gx6Ed7Jm6bxtCq2DHfl3Bypj7B771idpt+cshoZChGjpP83AQZIcIyvcEHKIUecxp9goyJIbeh1Y
xtYTBwb+jxRhknPWpsXZGeOHyLSyffxqkvbKrsNy9b46ktGOlQ/62lv63wS9jiZtfx+y9L1fo7dl
sAfk5G61wcsvTRr1EC2QaVCSY7KK7D78mQPzJInoH/4ynw24sT7NWtFufM1N74oCJkHI/fTDZFfa
nc0cbWP3Xbkmdd/j8KGdb0ITePauDkklchpn3LwxyqosjACAet8aPnAtMNtgu/X5ZnFPUNx3q87n
Y0I3+dviiKCHRYkNzUs1Kx552/I4ho5UtsiUMM9NMX+RLVkMpSm+NEO91ZupeJQ2NYIIpp5dftyY
fESzOaqNttJnChP0J/p+VoxuvdiyrHVXUw9YfRloTL77Gtrl11FJBzuRJhev5BjSlntwy/rpGO+k
jclRtK70qD3AM3JXlBMSH8gsPfaePV7gzbzEokWafPU4wcK/gzRt3simLNjD/wlQPmZ3krC0sbw7
nxNv2UmaWrKt9zAb9OsaYmjyhMcJJJmPNONY6ncp6HiznKPbVrSkXQ9t88zc4SRbrjqboBT1qdo7
SG6tpPFaNKp+5+tIhRkdTHPSFg6qcWtO8arJ6nhre0p1G5UWp7NQ8x5SRzNu+X+7AJ4d7UNvc4Ci
9mb4r6nU1hlkKCRz9+YpN6PiW1iRuOrCSgXZkaJsk7lybkwYSk5eo5p7h02R+558yA0ULOonq4i+
c8JV/+PEexQ1gh3PmXrvkD1333m6vS6qAJvddd6qYG5+07XeSXptJYHxPp34iqM1ah9UsJDHFImb
jaHX9g1p8z+hVAhJoNCQ9BampVhsNhzth0LtyDcnQtqVcSp7uKx/dSN38/9luD9dVdrEHbLu0rcB
SPlaHF+2oujEyassSDbaxAB+bxaTjAj0Sdt1usofVMRKm+wvmySCPoJ3t46ytYxLlkwOF8i+IF3q
1AErFzLL2XPVpySLOl+hsvfuGk7YpiavDoWuRrf50JL9axn2A7tBKE95PuRK6JCukMWwvo5W9zQk
fIOVsVlbA2ecrPLPV37VN1Srsjp5mb6tK5NUGcGsqhsWhayJQobMgp21E7vW0Zz9M+vldMcTDZrr
Mey/k6xyqkir/BRAbrQnv7w/VJEfI2Ojfrf4jh1y14F+p3CKjyMJSHvPnaetbDZj228Rasr3sunP
Q7xRLSM+yqanC/IrhC7OE4/KjwFMVqQbQb1VqapyQf8ZXHMO/VqluvqHUctfmrXYb5VNL/F8qMj6
F69sZveluZ0C9Wc/zx7Mr7aK6lBqgvVt8wR09MAKxtZQLOE/s8mUXr3IliyyMBNEFvrPeDDybDs6
R91mo59tA4N0GNW41sRkncSYauAQiEQz6TD13Lx6+amZpCiJ6LS29G2pD3DPvrq9yjLKjRzxOiyZ
tasp95Vti1TMuk/74mQlGTqByMVuZvDn31ULEgbd+6rMg7WdtTA6dbWbPxmJ8R0Rz2xfBgE4nS4o
LrJw/bG9Gdw72Ziaquo2i9NQAm1t1UgsjV01HCA0/OjnFcmEXq2vPN1RblshGMJpQHCXp7AtWZrx
xl5WeWCuBhfyyajt2DcgTPaCgbY/zj1KlxxfxF86HY5K23K/tUPAiy4p4YnvycvohraHM6LwvkET
9E0r+/rJNKbkxFRJ20LxPHxLmB6nhvfNZKeOk9pSBQura4/m7P6U/VgH8Pom7eRhJOOR84jO5L0b
WVdKMnV8MjVb+0pGKdqdQESOcukoi4ylUOiUvKbEalIWUUXap9pWCITnjgvTcDk7l9KzN3IR6sZC
ri0P1prfqndNEqt3ReN/qaNAO8qWLKQzTvzVQG7cZbEbum7edKUxV0hVqo330Z6N+WL70bTqVUQF
Z0jmtp4+unvZzBTrQ68Xa9RY0cQQtDWmFod8anp4I2vJHGbNSlaDwE2a1eJS3ZZFS62BDKfLm8CX
KrJ/K7O1Pdgc5/EmFkXALky+qY3hs1PY3V46UN/ykT6Jik+2mZNxWNZhw996AD0kq6Gg3YmFqIV4
4dxcC8Hkc21fgzqO3DS0viDEEphpiYpu4HPTWH6GDhqj8FIrbBWj5zrrh1Zo9zTA5Xmrx8ahzXT9
g9r7L16o7+LTNKAMxzzBXZFLF3yfnWRfx6b5Dwz7xybu2OSDpIHlo3+0G6e4lxv5qV7NKzXIw7Ns
BloYbisVajI3cT4044w+UjJ/tX233KXtyOaj59Sfhb2o9OkrKbPQsvIV5nhnXYGQOhXqGH023QQy
Y6957iZYILOo/ynNbjaE+9IYV1Z2sFmjnWDuhqlZ1Mzfm5MyDkK+EPe1eg0PgVshHQ557mufd+Nc
ozXkBfLVMmbgOQ8OeRD7OneGGyUoBgTvkbKyBu2uQ8vcRMwXm/Qm6jjcyKKo82dlDJx90sS2f5E2
qEHA0OhlvZI9AJlEbE+LUat8Tg4a5z8l4q9ofZOTVKbDLnlN5uIP6Mwr6bWi+EvRqN1hbjWdrAbR
IwpbToJKOyJL7zVQZoFB6WMDMPvGMjZJoLbsmdCUTELqlkOMvVIn9q6Ezwy2a11TN0HQ/lOWbOUr
aYVOIHkvZFb8Envn/4rseze8OKQA/NUmGDLeOdzcIfl1GUZGS5X4q3D87+P/aZjFdpWPf+2RWzCr
8NvlbiJxN5GQh5bRy71aof4YmLmx0pSm2rDHUNyjMJbfO6IGvoAEJvtOWmQxh6jI1YPtvAn10nZi
PXS4dnkdYaymjMeY321lTzm06ar97cReljSZWR+ieGGZbCNHYbybYyvwVhrv1UvpDltNNmW/rEwL
jjNVc6cGpI2T5td3NxGI0OXO5NXJ93V44M/9fnF4bdefGzYdr7dhqkIETNkg5Ow8ZGw7dR4bpbpV
uQ9p45kXcC8n6VOFqRgciDqMidmRaEpHW3bDttY8b6PHzMPXrOD8VYNfqEE71xj+qHc25D03chSe
Ct0DajaLH+xfe4TV5eK4ycGNOuu2tYqU92vGEajWqEB0YDa4jWfTupU1N6iNY9C2T9c42SUY0n/l
fj4fMv4ZbHzTw+EncWgbI1rZYlQZtwwlcKGTUxan6yU1uDIisrI2gzhtHPouIAWvLA+yidY5QsAW
qUiy6WZQfdTdE4IB7hl9CedavGtKh7T1XhztyimMYR4E+2fEQ7pC36Z+QGOufohizrzMUifja5hq
PmYK8kze2mQwb8F2kw6wdcimjJN925i5h8kG87Xvu/GaJmz3ZUMutobq+dks+pfC65zzwKSBFHiY
lkim+uUQkuUVQgjQcVpxU9Q7uMvhnIBmsNKqYCNHeFOVw8po6fFhEOGHhjTSrCIehfgmkphlhiZ8
G3s3pEyzyTZYqKWXQ6Zurm2yUN2ba9TkBTBY2OH3Nx5LdipEf1jPWX6TJ8g0PGW+Yta+cp7JKmR+
RWElpYIMM6d+EPro2ikZy+gmIs8V9nnjFGfpLmCP8xA7pFXNZWWdOLO1D4E5PCrGQJY1rMgrY+7b
HQuo6WvCLgL5p9NnPYATgW9Iu6vT/mrP7Xq+2odMf2OX8TNwkmu8mXbKBVVFKFlG6JOGqrqthbpu
mrA8bsspOs1Ce3dwkBbQENDbNUJs12DhcuAXFW6kN4Ca9ca3E15Qom+VT/a9qkSHTsQifeCe3MD/
CIXp/NDYvbFqalh74IJbwdhtfDO0DnmMoI+gMzdJcdUbfZXGXnLbR2X6hOLSXQWb+BdgVvnODhoF
gjWv/OKRycz+UUmyHxrtHPijmphdSNGsL1BXIyBUIQI0uPXVFNghBEWc5NcXrVbYS8uAZ8tgGSMd
simL0iGP3Q9Q5AlCwfmyBMqaIiidi+HHMrw0y0EW2xBGXzvnSzoW8642mkDbVbNN0qLCcm2DEGm1
5jnaMI0SLitOqpuxM3iKZ16c7thAylb/Vy+wVPHJ8IzNdRA53jXITPpPmmLUh9iIo9ulsAtQ1MO0
XizQI0W38FiilTBH1jNbksFR2pYQWWtKd177mqZsFoc2uXRj1zTYW31G3qG42NUoq0UNsgP2po2R
mm/vwnDYiuvK7ptbJ8Mp8Kf+5KnOSyFtsikdS/NNSFwp6epN+3UYZfbNtY+s1lp6l85/HcsRF1ba
Mjyg2XyE2mPeR6MTrmpBodXC7A8VgFtuSsUzznnoQb0lqbYSSKMuCec768mK2Oz160lF5ZI+asEf
ZZr1swyBfiCCWQkBpiAorcOYOg6zx1r5Mgzakcw52LjVcOTwS3CXC3s1Vz+NBKaOKA7127I1T03Y
7QalP8WNVXwPM7fhLWkoH6LYrDZjowz3tmpFewdujbOL9MS6S6cSaTsd8vu2/ZY1TvzBKBXnviCR
OIfu7YPPecxzEZykSxZQPwBpVht0A4lmXvHQNOYKzd0fFVrBz4mh8/40lLVsWYgZPTsjPzI36TYT
c+2NY6xsJUqegrDrn5Ixizdu5rf7NLP7J7Uo4gtPwI/SKYsx8L+6zBZvZAs6DmffmORuxirbQmsG
c8VgnhO+DDY3abdnI/gydS0HfnPBHEaQ+PQwZIM5EU2YT7ZOq++rFDagKFIGXsK/lHikMI6WNhA7
W+BLF0fVlN+QeXGgWGYXQMlCTpnG5F4irUAZ3lVtltxLEJbwNaIlfUEc3zVqqq6mllmHY7Ulx4WJ
ugKrXz46hVk8MpcmWSKf871sSodRkCccx86tNDVWX9/orfN8jRedAkXIpQYsetKpj9P1YLbfYy/o
zjKEkwz3rp3t9dJBU9u1ykPyptHMVeIwCU7KqLegCk79o5cpd3EdKCyWAH7eIlnW32ZDw/m/mpK0
4kPluTccchbQKKr3vq8ZfIh+s66skCMy8TJN9QRu4xjZH9GShXQWImIJ+/e2qUeFb2xI7k2UbWG7
sBOypnahG9lOceaexzGs7tAoqdaotGY//nNExhjj72N0WoUmiVEEhypJ26dmUj773ONNIVp13oWH
eRi1taKYzZNRjO1Tkn7WzTR5lBYLjRGUDK1hJ33R5Dm35ghPUtC0D2msA2uuzFvWpihzZ33/feCV
HVpK/Ll1PGPXeEZ0LBLVvu14GNiD659rXnM16bpUx9lTtm4JABLVdxc6zBmxpbnVP0xQL12bem/r
H7red940F68M/lPfnL2/A5y32ay3N7LwVJgPeOkWUDn+ssma2sF4wVawzylILgCeU4asrgqz5OZq
7ASaNO6cQ2Yb82kuYceWpOwdCki8k5znXpuVw9R3QPVzPfqiVsYa0s/wO8BJ4GCR+0F3YiQSSzA4
SQ+xqxHdWoOi3yYwyJDcxM/kJgvK7dVpx61ztAP1U0hKA0c9/sei4RHh2XO37xGw2RTebDxXodmc
Of7oV7KpQw5+HzUJIj210q0N45Oml92T9NUQLCRKFd7KllZO5dq9nSMe5fdw4LjnKVGSNQAA5EUm
e7r01WyskVsKvzuGs2OmZH3q2xJWER2GLHtSwo+lEAQTAbJnIoRJ6hFGJ9mTqXX0fa6sXT451qdh
GMp9n2zDAOrvGcRw/a+oQudwajXlo90P32urTu5kS9U/Nl2rfgBS1z1wuHZJ0wLl787nJFNPg7Vs
6vmQ7YEC21twep8z8uOPVW3nMyh7ZT6UoK71lK0hVRRWOMI59VobM5gyWAwMO+mQhVam9jXOgfDj
DGnYeumfNhyiIH/UNTBA+OHOyVHRGt2OlXE9Jbdep+o8MVPtEabmYZ2UjcuHPgerxqlN6LiMcV26
QXG2u6pyr9XML4uz5lpsQTsljIzKj86AnZsNtwKpoREY+MRbqjAGZHG6dnjSfaEZnpnxj9T312w9
dv9kcX9vQkb1ZZ74wZhGVd63XlIe+sFmj1DL9FsjrtRNqHFgD2f3N9lpco8lLEQ/HWvIVqGa1x/y
HqH12vH7VR2gAM75YA+jKL+5ZjLrQ5vY3TN7EkJrDGy79NZFGHDIY/6QTqcIvCc+GOmSBXLnH9Hv
9i6yZdiNuzbcAcSZGBrq4j+OJZ2VMru/jxUheGIamncxRWc5Vqw/B2lmbuS2W291KepGUfuyX/em
3Y+Ku846GIcaMbdudbg/ZvhgDnBFWM+pFju7qs+TbSvm2n1cQ32r8ATuRVMdjfmWXWvOfWkpWqk/
jcmD7CgHc6zyiILHwDsPPwJBFdlamXeWY6nG+OcrBR/KIOLVYwT+tQj01gI6GibRruubbiU9Xl+9
uGXzGqNmjXYE53FcOsclK4sA/qCVNhk8RmswbmfdRtsMGCtngSnPV2HyBe25GmpThCwT1Wt0FgGu
VbT4NEORp7raF0sNgRm3nb8bgmL6asxwT/0ydxVMu9KsOn80/xYtB8nFnt5v0dIcxvG/vAJu41F1
+wMrJ2ufwEb/bE7Bj96upx+QhDwqEBB9NPXYIrnKUsncrFn+dPO8khHQLO6G3iOb0w9LAO3dJyPW
xrXBCfyF2STMq6rSFhfZ7sCND4IXyht+MLVGtqsw/8mD8hZdGffLoNeoHVXsajvsp+5reHZOTtMp
N33v6du5GJpniM0HeOWa8UdRG+LBY/7DxtAe1uFVl3vzcw+wBX4SFYyX+NSsGrjHH+xoqF1as1Sf
Axcu2MGyXuIjhKKW+MUu4nsR7zvEy/HlB/p7/HLdgHHexcv7+T3+D+PL+6/F/TtTsR05QHk2POtn
aHTDjw4W6DlJ0YdxV2TSRRD+W/mBLQP9B/rp/xpj0zlBctsz4bSsw/8h7DyW5EayNf0qbbW+sAs4
9Nj0LEKrjIiUzMwNjCyyoLXG088HjyomyWqr3oDw4+4IZgjA/ZxfoB4UbTzHG9/Ra0OKrVI+2QLN
43KOY148vqPIszS+xzOIdrf4PH5yjG5H9qRZpBiuHGsjrqpFkirWsex1GwOPTqxkjzzIjo+mPKtq
nSm/dOdRe2iDYdh9xEetN8mUBeojts7oMqWxeCu6+tmhqvoHerupYqM31k79bsCjZjkgw7JJCrdC
2o8DflrVSTblmTwoPeVy32hqlFB4JClQtIqpuZOHuHCbu3A+yKZnDuYSiZdm9RGrjJY8tmz7yhRt
dMOfFnKenCI7xgJVWTidFfL+tvrWTTpWb5X/nDtmeOp6W7vFxwiJkyGxsNNUcSRhb2Ccux75lzhJ
D6Xd4qKegObauhnG3Wi3KycSvfDmbKjIkz7r32XT4xCyvXFztlv2+Ig7yPTo4F0ApbTDfHGOQbsZ
MXZlwRFa0PwscYXcNj42g4sELrAMlI/dqlz6gwOjIBFn2WuFM88KlNha04PpsUWIa94Ns5hslrqq
u69RMH7S0CX8I4mvNkqG/sKywEdMM08QWf11m7BuETmwg05t3wUMt36L81xwRgJq3mLqPVa+KHEN
O9UOQAZoCLupZXGQrYHUyEWelZe6K4fbucIzdmWKhPdsAAgEhx/WUOpDPS9hJt5VWTHk26obWTIj
qLekODncmdC2MrSgUPrRuy9enS+HYjTQuy2Uta+m4SHW+umhNiMkZxGW2w2q6a6dJqg3zoBjrKb4
w0sTz4KPTRbsRdQOL6MTaQs2gBk+DPROZcwTBQM8Iw0HXEpKnhjfD5hA/tlkfxQdFLdEjx4toDM0
qO65ttslaxGqJpHGbSP28cSZm/DsEb3rslU06PxJuj2ra+ZgiUnBr62iFq+FMnuI17F7oeBWHQ3Q
JXhDKR18ySDYcPFmUTawIzLHEffywOL+oqsaUoY+2mW3OLIDhlJca5Db93kCMSUUE7Lbf00xwrIn
bxi8foQmRDp3qk5C++My1EkxtuHJeJtaI0y5TKY2W2keRsgVYJy7eBL6J6T4S19tPuWm8M8OYp4L
GVZjgYOGYb1qqFpS73c2WLCDm4pJKK4UMcOV1WxfxZWrrNqoYo+UZ8Zm6rT04sR+djukWJ1gDI0E
tgUU5ZyDrNyqOj5sZt2Ol9TvLNg3mv2ORPOmMPz8W943r3mlDS+GrfZrRUT1CYe3/pQ3ebnqRds8
dWXqrSiRh7taC6cX8gvAaPwK8kWvjS+B074rYE2gCdJSfZP1Tdo/GlljPKlgp/h4p5cMZ55rMLkP
clA5f2XgPGgLO0RpWWTtVlGHeFMa6PfBfRme9c49KTx3P1sOOpj6ADgnDHGdhJKJLt3QN5/LEQpd
bifO/YCy2LHXwAGMILU/lyTfdNcuPqG8n+x82w+3dWM2b3PJSA7ApRcN3DHrDlUnxKMIy5eWvOvW
Jxewq2bh18bVtKcZcbSJKzs8YOMLCRIxqyVmX+LLoPxRCmX8CqCUux988YfAtcOdXoT6zqk99b7x
0fZGeGz6Cn4IAS3l98p3EnA3tbj6NrbVdWdjOQvUIcvr6OjOCtLy4I2TegL7k27GGVrxEbudOYhM
Ow1fqFuPOQ8MNN5iWzcI2t+vw3tjYYSKvVpZZMPBn2xSi7+eyrY8CMMYDio0kr8PUhtFpezs98PB
jEquAoAxACOEVIIKyEwPte7sV6F5X1RDd43cz5GhY6uepEF28kfvQfbZbmPeB0Wn7qoMTGoPpSBa
xmZgrLvc0qhhzW0fldklt+Yc2TeGuwYaj4WzTUtU/sZCaLupoiQNmd1mHaxR8akn8N8YWHbtta5D
YP9qf5YtBG/ba2E5ZJizWKxlTB5mPQW8CrQzRiZcSsYaT7ymmtIcbiPMV5H6BzIUE1qiHdytHKwF
3jEz/rEU9j3V++iSqC4mM4Fzn+qlfZ+lZnPAUztcyKZvD+KCmyIpvM6ZPtdafxgESBfFjaddoxjG
hkWH+gYAEflTZV8Pyj2Zp+5+sMv44JjCXfie/4dRxPOSb/awNh+tkrVJQ91sMaCg/CziKFnVXlnz
+glGAKAE7+yaBYttQ1lX08o5toFaU7HNu4s32xUgETs+ti0owdFQ0lffx7bZthGqsyzUBeB53xde
HX/Bxc9fdKmBsUePpFrs1AIziAhoht2lT8jF4oXVRvZ9S+JvPQ7AD6GNa5umrGFjADzYWZnQjx2L
3r3f8TY66nyPUK1mZ0x9fAf9m1uRNcQXrBZ5LLILuB9nM5PSL6ZH7M1U0iMYsg22Y6K9Mmiv+CfE
MA75UdsI2TaBXX411HFfZLMIv2fCGG4nLA7SYFxYnWY/Txb2uGFbsan2KxjSIl65tV+9gkDCGULP
ER/W7eq1SBbshfzXUbXyE1IiyVKOSmw433riYDsyT0LyZeUkGbKoou7OZu1V/KatCivUUnlxAhdS
pEt2Ihfdo+krS3U8Bea5S4oQz5ohOwgslH7Xi+yrqZrRm6oBXwwjB19ZzaLumiQTQFkLqYvUr87S
rkcg2m9bTlnoC7Wvu4sz08gkk1YybsFidsjhdw/OTMeVoT72UWdJOnFwnaR4nOAuHjCZ7hZlFXe7
AUzcBnsk9RI3YYh+hXaWLZCyAFPmA8qFzTZGn5gnpG9E61LvxUIpUusBORaxGAfLe+/a8oILhOMv
eNRas6Atr3oXZjHMkTILN5me86Ts9VgBHJXg6SoiG2JGY9+RptKnlQ/hinVie7o1y84Tm8ZEkMmh
LM3HEEUbJ9ZU9aDGNT5byIwuEuGVd/KQzsWbind+uAXjbId6jXGSnWpqoD5Cjmxdmph5JA6okMbw
o3OipxtLQfp+BAfGzzg3rlHn6tcg78ozBENUXf8K1fNZg8KkN4z28SM+xIqxtOqu2Ghh7KMTjWHn
7nY57ohgd0bzdil5YSxH21Nd9X9o9YS2/hDk39Jz3TvNNyU224XhlOOjU00uf6nRH9jZuqu+yb+w
ArBw0aCE3KlZQCUMip1sfnTcmhSvYrfO7n6JD0arriJ0tVdy2Mchz0lhGNlVRgwnLZzVMGrtUhhu
th68gyr87kEeAoe31hOdupdNlMo1FH9R4hnq7kHhW/iAzGW29R0Hd/l5loyhpgl7XYvcgxzXNxBf
4snb3CbMw3IRZJt68saVnNVXRvdQVeoLlqT5SYYGB6/Zro7OchLYvRy3kWBXUKE4az2JuFHDuVKv
epKxyPJz9xRvip/6G8PS/QNpZe1Bm5B3lSMGu/5Cdkt9rFWn2ldm3W+8Bq9gNY/2dV6YOiYvwjuX
DXz/1jVPqJIg4YqXwMo0ZpEqrAlXyMBWe/KWzqvFwyUsbOMlCLXo1INBWxae5bzqQc2tUK0idtm5
+WJ62J+kTrBschDzmubE+zrVtRP4tHAbRVF/yZumWKM2qj6QrbeWRl1HL2UZaujLpOjSW+O7giHE
73UX7YtY13m2OeM29CYPXgmHNuDm7GajYHdDNt7yENZPxjfPTJxlM7nTsYw7+zlMrHVQTMTRX9lq
E7qpZqYPb5kgK90h6+qRicCFXKcEMk8fc2BhQTEUl7aYqnsv6D/L6YUjrFVqIssuqF7HYXpHslnf
uy5Q87YYurNu29k6wG33ySw1EwprFn6uLdyj5Zan6vdh11t/IHLwbFpx/hbmeblUa008ZMPob+QV
e7Yetyva6LaelbTHfGqw8qdyGEyg/Vr42Qy6OxELNlFcMQNV8VWj4jX+PnvP6CJw3qxQ5/PoLf2k
p4HxGPTAMPrEfut1oCwK6gN7AxXpR9VP2EUiUDAVaoahV3ZD0fmZ0R65c7RLiaID1doux+yL55Qh
BlSes6y0Sux8l2bfJYgl9T2uyeRrwFA3xjZUsAiXvUPMDi0Akr2UvXoJqd2GWoi3n3lUXOGs0Cz2
vyTBmoe/9qVstQbTrlQ9mWGdXEbFyGaq2vA0I8yKXOyr2hqf2esXB19EwVoCy36Oh3NcAtF+jhes
F/5TXI5XhqKiIpmaOzWJ/E3qagEW9Hr0HHS6sm1j9A9sL4qfe6EUB0tgfil7cy1R2HeMPJHmXtcV
uKkPyd2kzUWcpv4i4R6G0iWHvkem4AP9IWPUOynHf0d/KIORHGRMAkRkR21SF6gBh9o6QscuDm13
zqRTRlYi8VY63NlrYWF5Urw1OF6/VLOAPklAFM7mock3M960OahGmSkwxtY4yzMxnyHofxmUKTnI
0Ec8z6xm23+fJTsoiP851WvMH2aJYPpaTbWxE5oWXdo0tlc5dJ+VWaCyLmPy4ENt2InCxdUKEs+l
rrqWBS7cP3hexrKb4o6/8PsU3MG2btk6x9s4eS3PgzTZzMSVH4KK6lkrewLv0Jp1qKw6I692FUK3
i8StAww351eIeQV5bXmd2+z5FYyis1epp5F30lv33po0mHbaUH119W9FHg1fzCLTl7wN6YXSsnkI
MAjbCOx2L4EWm3ik1fZaSV12llqXvVhqBzunFO1umJuZWSG9HDvVQfYi5tABZQr606iG2YvZpu9u
1FtnON3ZixGxledXdWgCvjZqwqvWk1q8geFD3igwonOkuOkjzKGLjJtOnoPQgDQ84aj0ZvfFanSt
7AXbd+NY9OGf070UibEQFfWzbiX/cboPqOXNmvLbdETYjaNvu2JppzpoDD30lrFLtifWR/YCTht9
qttXF1Gj56aqlaufUEhPnehTqwfOgRRPg6dNEX8a2LVuVLsGLcVnsnAVq96K0cNhTq+C89Dgzj6g
D72rRyySFH/sVk1QmC9TaP1RJLhTlMk91GSW2DMJA77GIrLys6Mbw0k67Uo/3jnE9x07DvMvi97v
oarEs7BPIw8Ia9Xuq6R8iFCnVrdwApofmnjHtHusoh7KVs3PQVzBMPTcdKUbBgqI8yFN2/cEuZT9
2JUYB45NlF40FMeXkW23G9mU49S5Ix0FRcRKz24XqIZq5eoJKLxOH58GjyxCpNevOBCWVMhHcwUa
aU4oILiNJndyN/BQezGbZBGbcfNq6JZ68AZHWcpZvi/aZWpiEy171dcReb9XEi3hKU1wUoPj3bB6
j9LVWHvFoQ5Va0VaM9h0CU9wNAY6Cx4jOzDbuJ3mCHXXAHJP4IfIknRU/+OgTvf6LJOzYu3tLJq+
4vmORtmS7GP07DQxyCy8Ur+lNUg9z/oaAUMgbWxPj3qGDe0wGP7RMOGzIRURrhUbzr1Z5fgVTaSb
qaajj2h+6bkLUxr0kbbENmE7eIW9h7ttnevQLVfumIjXSpgX+UJGGOxiuJBYw/EgLdQJqEHuRRd5
ZtXlV0UJbAqBP8XLqnExsMddPCX1uRsUNpydananzqr7kzxrs+jPM7s3laMaAhVnwEf4l6G4o/e3
3rabdVWsgsRkTNksboN052JldSub9XxAd6WIXmVnMcNF8nAxJk7yJItftmJ8ZqmU3cku/AOylcDf
Yis7WYIkt2uVoasc0oFychAL/4qJnbnCqAloUwibXca8+Yy8+1pRBeViXApv8dIT9a6jeruQIz4m
JCHSUq49lKA0/7pImPJfcUJEfuaXkXE5K+4cY+XG2JHLjh+uzgsalzBSi3u2Eu1znTl34diBBJlb
jpY+K2ronmXLrvOvXjprcoxp92zj6I7XZDGdzLlZgGdelIbTA51gpopozVL4bndo66l7jrtgXKb4
5O3lXDLeWEtGxrSTcweVG/bYB8b29n/QUBjxOlwT5FyHItem1dVkI3v72DOBPs7+eiUWnFVqYaHY
9cWLZ0W7SRX2u2Uo1ioB/AB5KCie4A9eb3FUOVYx+/mTOmTNg2OIzzIurxOONeqcbjNdrQzudddM
zvvQGhp326a6BGHsni1hWqQhNDQEm3RY1QO2kqUT9FdYmP1Vmen5FY/JSXWBnH2Pm8IMVhQuTVZo
jJAdvqlhVpGhwDKH/EJVXIRdx0uGWclRxlIjjhbcMc1VuW8iwN8aq/h16YpxH1PYfOrz6b6penyC
GnKBo113T5YNGRGHgFM/t26hADWTCs1Z2Yrgq+FlnvRH2Ry9KFv7STBuvBgMotO21iaTzB018NpF
MZ9iHr8xqi6YlzDE2pndo4HrLVZNFADCmXG42hRvU3c6ZIWtvDXcUs2UFTlb6x0io3y7QES+Nam7
w0Qtf+YhUR9RiJ0ddomjEfT7iOuNqj2afZYHq/EalKV2DFlmH3V4Mk5Lhlxw016Y/VA9ZErm7oIx
GrZDlIxPqRh+J/Vv/R5Z3EfQS/iUF0aycUBeHEimh1ckcJGTsWLrdyd7sNSh/dIILH5tz0rOrgYo
oK5BvSp2ahzRRqgXHusebnM05cGLe+M4J2aA+8/BH05dGdXbMt1QH0bzce5vTC1euvNWk+X9EkMC
70T+2nBWva2Gq1BR7FWbNvYZB++WPU/EryUoyl2n6zb4Gjp8swYw2pkDJEVu1jsZpKLl3LrNIIBs
4lrdYkCpa9Vq6J2oujU94J1rbmdjKSy8xiblbjx8w9ylwqYhmh58lw0nIitn2ZITqB6qq2HeqqpK
0aYsbNtlmdTVVQ7xeIbtp1yzFjpqwA/mfPAF4ht+Frt72dQ7PzkH6g7G8xXKPWn96sVEfcFfQJx/
UPkvvwV+HGOXFOaPKtyVtZpiMVCgyrK3vSnYs1vyz4kb4odE7uUx8EtlwQ+/ee/K5M8rCmogf12x
Rjdr606ZusYqVOwMLUbToqq8V4SYv1WWXl0DmATYPbovMjzqKumVdHK3zjyqsPWtKULtid32hOm7
MPmsiXfo464GsNwHnKnq1yxdyX/D5NQPls6WFzqdnRdwsZPhxybulsqCIpS1TMcJo6XeqE6RAuF0
M86n3WwFJA+1Vtp4hzCmQAClWcjgxxgd5d6tWaTqMsxIO0pnYE2Mu6yhUBXxm1yYYDSfRzsR1IEm
eMB+7q/7qnFeGmv+BuWfMBZzz34f/nFrAdrc1az2VoHR5p/GMm24tXrZ3veUcOV4XrdRSnDXwsWp
K+14Unl9t+Urm79miJ60c+LWgAKziosY+0+EaO9N344XWJtNn1uQpDzB0uRexHFC+dSHrfhdqlGe
ScHFmyrjrYeNNqtcb/Mxrov6dBlaqb7M8Obr26y/jvMhKR3y6H7xrU3RAJEtGdf9EBZpObIWRX/5
NsxNqvJSmK9y1Ee4GVngmCJPdx8dZUECK7IBMMqryder1U4D76pn8eei99cGt4ZzUg/4XLVj+JCB
5VkKCxTqWAFg6IO8fNe05gXTy/BbplMNFS13XVfbZq1WsAU0/INwakylFPObPgb6q1uOARmcdHgS
fTyssqI0rh0SMBtRR/VdK2CUiN6YCZ19t/rAy3fB0C6dwoWiR8GMCksf1Heyu4YPijNM/61mg7gt
SQcjxZPH2MTl91Nr4aOjAePKlILceywwf8Nokk87bA4teLxXmHlyeESeZR93dbCs6j7fcZdCdrGO
jFUw33DloWmiIri1Y7PKqoVewyT/7V//+//+7+/D//G/5VdSKX6e/Str02seZk39798s57d/Fbfw
/uu/fzNsjdUm9WFXV11hm5qh0v/754cQ0OG/f9P+x2Fl3Hs42n5JNFY3Q8b9SR5MB2lFodR7P6+G
O8XUjX6l5dpwp+XRuXazZv8xVsbVQjzzRSV373h8LmapQjwb7Cc8UZIdBeRkJZutZopjhfkObzm9
IBO8i+5FJ9nqa89+gvYO3ujWq7OyRPLyIjtyMUCtKnN0zRyEuowuWbeNXrz6TujsnSlpVrKJ1mC2
rJw0Og1GUby2KxDV6WusUwxKJi1ZykFq3HUrl1To3sjC58zJzlMzVFfN8Iqd6+fdQtNz6OMymJUO
dLXAO8kWKdXqWmnKuM5qN145ZVpdc7v7/M+fi3zff/1cHGQ+HcfQhGPb4ufPZSxQQyE123xpUM4B
U5ffF2PV3fdK/ixN4fUMTFE2mdZGWsxHnfoiR7GbSNhMsyPwtexbMXNm5MHstBZPn/gb0Lzqno+c
eBS3h++jzDlT8j2k+paBKq/aLgs/Gl4SdCsmj3KBbIENhowSvgRN0j5kkwOZlzG+4tXnyDTIilz/
+c2w7L99SW3NEcLVHU1ojq7OX+IfvqQC0OPUsVX8MlV1s9GMNt0YrA33pDGT56jPL44RqZ8zJ6XA
0poh+ewgugRuoixkR+EYz2jreo/QjaNDl7rjOh5KbPaq5hHzUSwrpyR46Joo2d+awVw6kPUDlYTs
tlUijGeCpIWD+b1H1hhG9NzjHquyj4qDPBOKbt99zJWzPi76w2Dmy9eVIz7i3gCcFelAvu9AOY5F
NvpHG6Z5fmsHOjaWvFtb2WvNQz7GIZAX3Ga4csZHdxKlmbXEdN7/L3cRIebbxM9fV1e3Nd0U9rx5
dnTr50+oVrUaPXPI3Z0Slps+VV3cg9D/cVwIlaQZ2JdijXaOvKo7FY0LSb/Lm1e7FuFRT7rsPjSj
7F5LcP9MetfYy9jt0MH88IMCQ9J5nIwhbpuSu+jarWy2o5Xd94VwSKImzWaUL+55BUXdvOzWUEI8
ZDCgKceGnjWLoVLQZdZjTksQ9aRInXoZ21pxcpMCHswPpw2Cw7to8q6eWoN2jzLe8T4xd/w2rdM0
lPF26PXwkkeJWAMb7e8jfhErjBjjJ78jRcUu3XtRih6K2TApb0kQfFFUwOeKcE7oTU9PcLEeKkNr
dhPAKNKcbXwV5Dqv8gyuzFcugDLj91DeIHIYNemL4U6Dc5tQlD7MzBRc6Mf8poNW6JGGCxV+jfks
+DZZeRl/Jq0CMdlGZMlXS3tpmD0+v8KE9jufxfaEVLs8rafQvQVlE6C5cWj+MGNqv/4SrHY8pwOT
tdsEQJjlwY93hjMqe4qbMQrWSq0vNSfAAgAS/QkJfO+UKE13JN8MAZ6WjFt+xRr6h1NAzWvU2KfD
x5jcZdG2km1LWF8iw6+3Xt7sQ7UIngO1LVYmufdTPhnO2aU+vNTnZHebzoaSifnKIybfUD009hhy
Ux/1WuqVlTXeYPoSmT94PhZ9DlTOGcg/di551hq4kewEfBtd+gq+v+lNxdKo0nExqhH2V/NgvXEp
s2bhOxjv5jS5vXoGLfnnIcswoGGva2/Zp05iUXepeo40YHnItm/kOEv7po5NcLGb2LkbM6zZB88K
3t0e1kc8mmw3utq82gM6bm6uh+9Vl0M88pwEfIyhPFJmOhud5z2Tk+kWbnSgRjSeFa9S/XWHdyRl
TWBkbllcdAXeAJK0WGenU3mUsQwsJ1qXWnEhU/HcF2hHVOxA/TVbPBI7YDt3IyLF/rowWbQpGbgI
OU9OkWduEEGkSfhrPq41OQjCJ/xY1kmQ8MZGYMvWxuQFK5vl8lprBE9uVOPPsBzyo+lV1qW2hXUZ
I9B0//zkMPRf70u6LlTNcDVVNzQY3MbP96Wh8tLG723z8+B5a332UdDmA5m3lm0/Zybidh7YtL+C
pTMEq4ry+A8xOboFHXaMc8VAbWSeLdvyLBiQlVenlOLTpCMt2LQbst8JW0grPlcBtz156IYswi9D
niOroKoI8TBKtv3KhVXkd0c5R8ZvQ4AQPaNn5aOoU2vqIjcz+Gw6Rtf//D7J5cRP92/dsnXXMS3H
1YThyGXiD09Ys4xwN1as4rNiRNnSJiu0zcsCb1GATG+diYIdunYvueO0R/LJ6BfMcSdCKVEtzOmS
TIp39U3ja19YIz617F9YTtQHUwzqp6gsFjIeeHq4IxtabGRTy7AIBcHxRNZOPxnBUN0uW2oFC/JG
Tc+TGaSbRGg9xgtJuBGO73Dvje1PPfJG8QyK/SWe+kujaPN3f4yddY8x0D5Bd/FTqOY3gHGEVukt
jpt5+ykhnyyBvr+Mz4hLwLAbKhE6DsewcvLHuS65KrLQ2MimMjb5BVbqLibfVSC8LGB4B12+j9q8
eMQgmwpLU38bR0Vb//On5fxtPcSz1qYQZvJ5mYIyxs/f6qqsdYcqZvC5C1qcoLX802TV3n2Ulva5
z6t+0Zht/za0AfgB37VgKzvaMxo5Gyyx+zezG5Kt04pwaxpps64DkC46+JKjNh8cKmtH2ZRnMhaY
glqNbR8iEWdX1jtIuqj8bEq8kK+IBWIXO3Bz6Uu1OHna2J8KzDKem9G8BFU0XRAlyp9dYX6j3tHc
yVYwJymbIqiPspm2Yb+sXLvfV/PM0mer5k+6vZW9IbjxtZ5W9cZ3RXoIZsgZGMj21M18ImvWjm+X
Td3XJ1B7QC1lRPZ9jCp7gYy4w24hq1GaaqP+Kzd9a67vpcKiPkZu84HnWLGLo5pkSqKSwohVhupx
Nw+tG39ne5Aza3e072yk3KaFaeT2XV4Z5yo3x305d8heGdcay/4vH7z8YH/8mQpylKam2rpqsFnT
fl0I90hRd73r6++j8KtVbhUgak2lvx1ivvCokbgveRVZG7YU0Z1VOtZ9OiG8ayOwKFvUwZOL2RnA
QdkCz6ZS3Tr3jHCR1eBqxh4pM3lAKyo7Ozb3fr8xFBajeI47qE6RahnOHUvi/T9/qf92qxamrvJ1
1lWYsLqua78sIWPDLB1di7R3W/M+1ZCa7xruMj8chh51PviOGgu5yV6kiEvfgRrpV0bmudcyFfkm
ZnuPkRIapGaWe4fSCa2DCoRm1yXTdOd1Q7UpsGa+Qj/rF70+Nsci1MjFG0W9A3QNSiiZ1o6XensD
/N5BnhVq1N3Osu9n/6n3I/YxjsJa/F8eaX/78QvTtYSjGY5uuvPm/ZdHGgu4iT37WL1Hafotyy6k
5727IYqsczhjeSQ+xxRpvELxyFx9xORZ3DripGGwdZtQolGzkKfRNIOI9XLcyAvIwbIDJZs5++Ed
R4rW459Q7w6FgTIYA7RWnP7uBv+Wp+pQz1JNY7LuyYGCO4AwKgD0wA0T9cWWOiZzzA5b7e42BNTX
ranPQ3w0VxZozY7IwNbZtarTJ+GYxkGaDeFEnF191Wx2JiK6ELBoyoMcm6fxbWwK3t9ZmGXQ7nxl
2PSRqKH7Oq22aIfyDqS88x6oCfb0DmA8MiQ2m1jz1Wh8993q7WYJcwF1Ea13rlWCGKuYOxAbIh2c
B9kFZI1/KSYP0c25IxtZ4zXeiBm4GeR37aDO6SE6oqn4ZACI/OefiS1/Bz/dAyzWNC7AVtt2ACHq
v2YGkKxMNLRs360B5HhZhyS/cBdYR0pvv5SG16/MurZ2wdxUejDcqt5kd7KXRzfuvWSFx8I0nzKW
mDI8WmCneLh9QQ3Ufmk18B9ObqhL2ekKbFg8fioc5l4nvw/6/gl3ovJslqZ9Z/qhWLYoK38B5g6j
Sh9fp7oA9Ydryj4L/eKpUqpPckCnZPXCasfmHrnH+Bj4U7JOvEH53IQLOSAXmbsq3GA8ekXm4hPv
8eifL42f3hP7AOuJVYy+G3QFNzJJvHRSi7Sf3/P5InO0VbWovh/nA/SfP2NVZlT38oBUyo8xOfhj
rhJ19W3cR0xEKCWxpvjpWr9ev7RBBbGdFFTPH21bPQdwQt4SHXuhuByyfV4r9msfoRtf229dA4cu
6dQKtSbPerNL7MChLLKA78CVYDCCyBlx6JVQE+rMunbZgOZ1AjXUdct9V1D4Qygk4Wei+9hFQ/eP
oM9VY39k4dEHL27ePDoC7IvI6xcXgsDdZDTOI3A2fd27iLuFuBE/jn7VYXOH71GEdMWShQsI86G9
yLHDhINXUikerFXG+hrFsCqfkoXsvR3yZmm40XSfsHE8mYOmb8V3oRSpd/KL/MmHyApG2tMWK+br
R0hO+GX+L81fLtfC6FuVprAWcq6UWfm4Xorl2EEtsDTK7Wbd9bl+NQutocDBy+rz2TDHZK9auOJ2
9s/jcjTDN65Kjc2bMe6WhLvLUz/3nvXWMm4d5Ka1kysR8rLXmUfLs2LwAacwLqZGNOmQICbWYqCo
1eheHnKvQczAC9PljKa5xRrTmPZ2NsOF53HtfFCbFn5LLC4fUyO7Vc5iapd9NIo16kbPhuOO97Y6
1Uut7+qtbMrDkGntou+cdN81xXQvY1oKPFiB9CRbMl6M7j53ivHuI9SaEfr5bXTNdLO5mtk3T6NU
XCc4GpFqHV+x9fpGvdG/uopmPAxacG5Ge3g1S0sHTYN6Ew4pP47qY+40UCvPY1qAy4cxuIxGPS2X
iX/2kDZ7cFVleKz9iGwDJcOt303DoyhH/TTzDx23y0ryk3hAgXMBKcjYLlccyCg8nLT4UfCMQJd/
vGe7XDyqQ9quLa0Xa9kc3Ti8z8ZyKVu3EWOpLQ1fKFsYy6QYfXIJCHvZ1Ub3DP0Yio7VX5/tsIm0
d6Zh9fVedshD0gP73Lim/v85O6/luLVsy/5KxXlHNdyGibh1H5De0xu9IESJhPceX98DoKp4RFVI
Ha2HDNhMKg2w91pzjjmxrLrSmY+e99SmfPLjvLhRbODZRS26U2RaytltECQhIi1eYgBkCVjHxyxJ
0k0KT3Er5Cy/J/rrej7gS6B65t43KymARoevw671U29ZPbWnob9ggU3OmAGc9yMURjIHKdKPH0fM
h3l5SoqaUaNM1mWLwXJpUUXwiSbvRT+9Z3F5UDwg8n7CamzU7i5NO20FraGArElBx+zd5EUDoFNE
Rv+doCKExURq3rSjBx4nqY2tG8oD117LfD8k5jdnG+Y3g6by7K64StNk2HE/TiBWPDY4vQjp6wEA
VtmPB3ta/diWJzof42S0XKNwsx2fXu4TUX2LmRyQlCbcPRkhZlhk5sWXuS3PxIBxiG/MpFCPece7
POYdxGeojV9Ga7IsKVJ/TmRKejphIqrOJBXl9yKvleILviHUR76d4aVpmmesuUacFl9GRP4btxrz
zbwaq/u8d5GH9UOxHQe9Ws8ng4RcZPjcHjtJAu/kRsNq3u5XwbYOFXGfj3K7jztdLOenUUrzLMeU
C920Ax3QwJ2MhaHjFnT7Z50YY6cw54CicbgmyP3LvF3x0G6j756DDfqnqD/40+FqLclbm8C+1XxU
LouLXhm0fFFAnzQjlyB2dv3zIGoQAIUTkbe26CJL3BtyYzp9XY1PtVdFpD0Fw1cRevjWS/W7FqZb
2iQeIkzpLcMbGVLQuRTM2H2HNve6y5LyNfKSa6lvtevRC1Ic06K/SpHNLzBMuOsoUie2r9S420Gt
M8Z6vV+t3DB2SviJF1tIqetoCg7Bkrd0HaUelPzwWfVlmxlWUUont1OkU2/CAYvU4jBv+tg+L8md
2/GfYsD5aYfua9Jq5MU2ZW+Q0DVGFysOwPbokns/pFqMotmWruws966Z4ViOhoWDTizbDK9Lz0L1
r2lRHkNZ6w5ar+gXufbEhbyQaMKyreZN80OC0IaYlr7Z04qkgt0wZLBlxb/vIgS3SF8iVCRNcA+p
w7xEbcH1ip2GG/W3nvaaFUFwn8tqubSGhMwju69P/fSQqyF4h7Tcym5an2TL5GFamnfOhxW6li8E
Jr7VvO3TcUXcE3tp3GHaUY6lKo+Hzk4KAnSq8G7saYN7iC9eA3Izat19bYUfOC7oKfqt3rjyUIy9
n4SBr1iHseIIpNIHUwUcq+BIawFWau1W0uur91Wo8vpxqKDDOOZKx293X6cEGJQ5P5NQJOV9gVFw
RTCYv7E8o7hPNXCWXNVN0mJYVQudIFErA3o5rQamaW59WNKLedVq2mLPADN8X4WoaB/wJaI/mg5O
RkM+qbn3PVbv3GiUvyIF/xYi0Xzuq8J1vFKYd3GpVsvMMvxr3H/ZOux6+dRLRU+Rf5D38cCHFBs5
iBXyfBaGrDZXOGyjrcy/naEM9RlTnlh65aAwyW6/K4rfvfHTkMo4fgsZ2TkR0QgPRTD4qzJHIvxm
pWqyjIyYX4AcGvaxK9QtMYv8AHLdeEiLVNvn7jBcTWtFnfNOeX56jwo4diRFG4GYysm96elIoj2p
3M97bSWFuQjXHkk8e9W276Dc2eN6XqVrHG46CnqrcUiTe3hUupM0UnS0s8q/qKryxsWwfQz8JNvm
+GxWBmDKRy+zFcp+uQyVhb126x9Vv85u6pQriPAA20ybzUIvD7iZ5wtq+1jDu13lfSVv5r18WaDc
x2WMPoun7LpliUzpQQejdzE7/W+viykwWc3naE2/VolnNOS2uiFxLEOaXBDZFRnB2QO1uLTKpHoE
l/6IM4nvZ9gt6HjbL9boItSaThJ4Tza9L4gKn07yLZRaGrHGj6Mfv59kWN3CKnPrxesSABVmWN14
0yslqv/3V0IEVz2mpfdoSJ70mhTt314JV+92lAyHa6lAJTo14+cW/fxQJvX6D5O8qdaRzc369648
bTRVlw0KZwiQfq3zNKmb+5KMn8IMfQ3wZxMd1DJVHxI1fB69sLoA/lMffC1CwVqVd33B0Kcb3OV8
EF5sYo2RWr+f4tfDPtRRFc2rk2ByA4VO44PjKaxe6pawSbTt/IwgIlFZ5BFNumnvEISXiAiaK4VZ
+Z7qT3DOMjfd+jE5C4zWAH+IMTh6dpw5fsiUMgt63KVJTzJWbNzNR3j9I8y39nbe7xM7wmvX53kt
ULgVJYMc7wfbf7Aq2wCYojEbl42NW2rSJCS0jnhLsQdNq5WUhtsoCkP0RqzacdGD17TN7byq1wbO
0LxWD7413HIhflAtI70xoza9iZhyoMSkk9Hm/BYWXsiPN0iTw7wXxUhz+v0nqGifOw9TJ9S2ZUGt
xsAlJD6Vs0KTq0lRWR0zvH7YUCAcNbq3IxdGNwGOVROmHZ4aIesHo0z5UvF/xWjn0mg2BnHlpi+q
bIU3eZlFNwUh1jsrEjVtxBBjuQ1LVAZMvKnkQFoNWd4+yS035ibR6otXWdBW8nEXS2r7NLbduB0F
Mk4fONxToUHeGCmBnQ2dhBz04e+nYw+pd1bFT6ebni1vcMjallGcOuJJHgbk2fPpVT5m+5wuOgFc
HFZMcopUT8pjgvr00frxmrZdRQfLTvXFfJQnAPopXB0P83PARKKpOSwlK+wXPZXAKxXC3FVO+ILH
5e38sckWaGK0HmjbvG1+cIniWevQdd9PBeesHPXCeJQJ0T165CtuMy2B9zYtfWz7b0u/P84M7R/P
Z/9n6dOzRIEtNkin6bXK11UruZvQD4IFE7RxmqWN10rix2vRtNnyY5unNOOybRRtNZ8272h1tVjo
idluPraZwgKYNqjFWnTjd3Tg4DErRfDL8+Sd0ChjjaKDVF0F1g3892xhpH7zrLbiDv2YjwhHWrEB
A5NsFWetaKsvv/9+/9Lw1zTmCLTVDFzolG3n/X9rGKUGk5xArf1nQDVBtDfMbaWldxi86lfDajZi
qJQvsmeJha+a2qWAqb8r/dHYYPbPjhn0eydDOOigsOJLPj1IYP2XRoQSdF5Vq/r8+z9Z+9w10Uxb
mBrFTUOzdEsXnwpnhiJ7gU9X6ss49MvQHiskIjzocU7ms2nWW6bJkdPJ7o9tcm8S8U2enaMmevts
ptUBax9ycwWLFW0EzFNJ0j176PWdRCTyqYMZdisNycVI5O45L/mAVCJltom/xDade6l6GuqS0mav
k6+dxdzkDdtSiE1kz7w0P8wHolToyK0Ksj9INTTr04WJ/7hlGkCUDVOnK0qf8efmES56lBjpFD9g
cMEUcZEd6c94U5A3i+b0kKhednRzPOcUsHefts+r8xEfx87bYpHBao11sv6mJ/l03Mfqx7mZjXEH
V1MIE1bvbjTg5gdf2M8YB6iBVPpAQIPpibWlV+ydDsEJuuhxzl/Nm1Br9TuupCNsWnbOT9LJxDhV
VqBvwdH1N3JedMA0rkSY8ZRSy3fTKxuoLdMJ85NIbuE7yCe8w/wkOMyGc0R03LxTVE20cvNOnxsl
h5gaIUNOZAzR9DAv1ZWeOWCWm9WnHWkCq92ZDzT4qSxUBZBs2eQmOL1oXPha0N6ZsTGceUNumqSF
7jU9FP0zjqno9n2/QWmUQXJ1nPchYlHTtD5mMZk3RlHDcvV8hcwGTT7GSvFjad42P0TT3k8Hz9vm
vVWtmzvhQafpRi8/yHZD8WGIr4WS59TF//0w7xwtgPfrTB/yw7z+sVsOQRrTNOhp0trk7UqjtNam
O68yPcjoV0KlSc7WdB9GRhOdxjq9dO+3YUTya8JaG3QK094pzQcEZ0onEVXF/CRtkcjXolnP++aj
gmQsd1BXBwYq0738v72q0g67wNV/vGqY9PLC6gWSjWQcIegS0BiD3HuuUPzgSsvtC8ZN6zKvduog
PasdVXwNAMOx7dX0kqT1V/KFtTNUef08LxmuzgyQlAyjyHWmiSMinHlHyDyfGImqWM2rHw/zGSVc
149NMs0Hp1EiMCl1J50QAgFjU1Nr7cuGdJq3fTz4hucvvDyI91SPowMMLxIAp6X5oZLcIXPmRbpW
8Ro26iVs/PgYeikELCtPVxYfw7IM83KVgNmAKgEPmiJXj/GtefOKDH5G16a3VU3duhtUefW+WjXN
tU1skKrpbrYQaUnppchb8ug42Le75pyG45HiT3zy6OGBPRWW49a69tj3qrFqRDVu5tWMcEBHH4fo
UviV91AyYlHsWH+Mx6HFsPzTWUZ7lWCSYbhZh9QF1OqFX/N+QNz36BpZuck6pj9Z5ucQLYOb+QBI
b4Nj+q5x1Qd2exB5BkK4t/MX1KDTE1i5ZC1ThFMHwELqVTPoozPvQCp2TaWkvm9dL4cuA1A2SlGv
B5a6nw8QBUxqiaJLa5Gnmi+ixNXbu85m0urCaGPmXK4nE87Xfgk4EZFVhIGNIbO2dQNVf9ArpFnT
7tCKUHMbzFeSrjRWli/6/SQuxvcFek7ypUMxE+d6eZmawLNmY4aXRzu/yhN8uXZ96DPvh2FD7dvv
9BPyazLQhnNZFLSnkGA+V/q4UoJausBbGG4Gm7pSjoZ0G6Vqf6NCWbxu9OO8b95SKmaOOsk3FvMq
tYtrXdeNPZmK/q4KNG0dyUr2NKTVen4vjL5pF349VuckLmjhDUK8v72AmJdpmqXPisaPmlQeedf7
fXErCHyaz0yVCARaLvAkVAiVJN2zV3Y/+F/warx/EKoLZK+zYHRqZHVc5LhIF0YJGEFqQV6mOmzT
qsAnh7m1sN8XhnmBJKH3hf/sGuT/n2N+fQmeJ62achoWfLyE5KniD7dl9de7MslUmozIVTc1w/58
VxbCq+3EaPp7XR+tSxQ3F+I7imelIR+zhdGymVdTsB1GqVIwK+kMLrqGEuTQLd3Mk9qIt8fMFylA
PEyCUogk/t9Lkm7ajDKGcDMvve8tjD+0JsGU/DxtnUZWtCUNk4BcJETa5zkPc4eqyNFQ3+llB3gT
6q5casrW1IFxzksf2+z/sm0+zs4upIY6g5TQlYIZE+8CitP7diyoPMa2u2/VfDekY6htlN4110PD
ned9nXSaNTxjmCh9/Nw2dbzUqtLcFzZAUVHdhqYUMyoz0l3gBwmXZ1bDof1O+qJyhZVJw/QXfJ+P
ogKQrDSLJLN5tXTvTCQtjzmyynVbWaVxjvu0gDUX5I9qw/ij8mvyH6fVIM+WnuaWd14y6tf8/hjz
TQKdwSR5KbNJ3PSZ6VmRG298SE6Xji7v0XT79bw2RI19mZfKxpKhjJGnF5ngp515o2QkzxC03N3H
wfP5VKnW8nTq+7HzuXHD3Xje2PakjgeehktWU9yNF8gFY5Uuf6QEbKIEyOP9/D8JbfuGzqVO8TZo
79s6pcLL/8ggr2CBp7yHuJWa4jlPgq9+OCbfgjF81stMZ9jfu3xBLRSghEPeTQcE3CfuA1Fwqets
JHPTcOl9cR5DqUPEJ6sMTbXQNf6Ij4FVqTS5u/gYSkEoJXMBd9xmbPRkbQVjsWM8bt3RJr7WtED7
mgs3gpjoaWdN8/OzV1TchKYdjT+ec35Y97acejszKNt10XHBqcJv835az/5qjImk12t5ymZwu5XG
8P8cx4wrOsXOv6p2+IjLqwXrp4o9jVxpOW/nXV+ExAM/TSzVTdeY1cbMbenJB14zHxCTH7VSO63c
w1cP79KAAs30hLKnlwtrGK0T7mHtUuUtLZlpR+PS8IVkJV2rbuUexiQplkYi7Kuww+ECl/ShKrMK
fFnu3QvmBrmnDI+taebHodThJw3p8IjNI1jXgZaiyGdvkANWlYh+Os97SzxPpp4+QlnqzyWxCUxJ
OCoKxnEzeBIwpCYYH+uwiRYy8TeH+STT9lYN6LY7qeqkKzMlSXZ+YXwvO9P22+V8EqGL8bJ2LWMH
0qw6lSFslnEYEXZU06wpCLX7j1Vyon6sFrlbHigt/X113huUlBzmc+spXSkoPEq6Cb1HW6fxL3x3
H3it+LHIra+d8qkLd69g45ZWv+ybz5BcsdIiQ0YTsotS1xVPRV+VIDsAziFUpWQf0aBpVWMXZxOa
zs1lcqXM8JAPrriNRuvmfXtsG1TdUBJbde9eM5p+nbdXDEkWSQUQANNSfJXUee34k9REGohrSXxL
vxhj0Z3RyZIHEYLVbRuENcB5V2Zam/v3RfJqzP287tKM2RC7CSOHmywwHP2UDmAsq4KonvdtRWGc
AnmU9n8T10zbPOV6QNLucrFg+IrKrQ2Dl7LzbszQDV7brtiQVJz5Tp68JASEh07eXJgZC9/JohCi
hTe+VoN7MUqreyF95/tYZsqzOuo9VDAAdz1lbwdKPJhd1zRBCsbMIDCw2dyHZBeeZmtR5JoW54Pm
pUqryYqyrGQxb5NKLDOO5PMcyfwcdBCCDfzOt3n3x3lWR/SY74/ZqnWT3rHBnOM1jbyVZBT6mTmu
jJtVUXapHTYndFtg4oRf3Uo+Y2VrLNsvkOIuroda0ZGWXtq27+6mYDI1zc6m2cXkeYly8EeUP5P/
qR6IpjC0JHPasjcRoPFAsQ+bSE5mne2FDEQws6o8/RUEtXbv+dWTMuWzzQ/25CRuvOREQLx0mDfN
hxo+UEgXzuny41jTJ3lQEf42DkuxVNXBu6hJPZJeZQwk08X6qQ7ldqXaWXpHLpaK91bzXrQeCUzF
GNppo3wZgfX5lvXRROBT9Hs7AH44P1PpKT+eKZsCWjVDUjeGVIoTpa1MBP7JmlZihqGnpBtjwG5d
EawrU5pyEdhjxnqID5F8zgVKSKomYb1lITn201KoFMnRy8t6m5FA+L7k/2fbp72ZV3UrGSs/6gB5
b1MbxX0zLfqGLO8lwcO8Oj8IzUqN1ftBkA2FStAGh1qRoSwyJQ+uWtCbsaXFj0h+1L2lN9VSNbA6
w8uADOZTHcCullxZsUYO67QDHlq+7OzG2heebz+UcbOIDb0nIwWLRNq1w3peRfe1I0lO3JHtE9Iu
xgAWQ99uyHPlrWb0nQWV+4XQ9mCRZBOgTNLKdRoH6REsL1pmsLubYvTaa8Ueh4Xv416XY5oP2lRh
8qZaU90F+s5Ky8ePTfOSVXT6MpjSDGUCf5QosY4kkltM+vHNQZoTC3VanbfND2POyMXBc0hEpAWc
D2LQdUkBbKHQDwOkm4NSmNfHab2vPFRM8zp38X+ve0n5qMspzK9UfpLRDyelnL4xQQTamQrmSwgN
/Eg3btAKG2vfyoODYSbeqbGmhpNUl/dNlkK/gOz72rzEcZS9pSoa0rJUrXuJyx7Cgbg+eV2p7jMz
iTZx0RQ3zDpBfCRF/NISuDmfpbT5xRu4WiHccxdcWje/r/yp4md7El1C3TZVmbKwLYQm83X6ueZF
jdJvLTl3v4lswh+MmndIqPXhgXlTK696SaJx9SQaMNchAeuLKDgNKtF4SoWtWBJKcGnUfkcSEpF/
hasxIsvOQVhWu8ZeamYebJI882/89CaO6kumefpeloS2p1pAoEuWx4ugbVDA6JgymDXpy0weoH71
scylg6fDQQvjc908KrqkL+sBfht1u3qD/YRyslZiqal9Yi2UvTGJb0wZ9xRA6SdVAa6Vak/hK8pZ
7WrM7gmjs1H6QDBW6W+SHGWlR1lxlU1SNveSPRJU5NHAxGsvtnRTkwXGSulghrcUPaB6q111EQNJ
XG6LHSmAIn2QZJOWO4RUJyWndZ2gTF12LvlUlh8vXKFka6xu8rpzY209im+Nrqa7llLLyqQ+vhCA
TNdUwPuFWeaMvUWzc8cg3uLFRSszohuKROaA6MXQSYaaFPAnVxk9nkjAcE4Kp5eD8bYDGh1KpDcO
Pvd87L0wRdTIXKFjklYI7/L1oFmqE/kdrfuoLpYyQDaSH2DJSJ36NcpA9rVGWqxSz00dSSqSZeKp
+U2IGhBJgXoCYq2earxgkRI0JDL4Cwg3/R7BsX0gwRDweYWRjJ6hfxthmlzEvUrJkVw3RIhFuYPD
t4SHSTM/rHcjHHtgDblj9FQMwrH5lsiFdkQ+8+L52sb0GTMZRRamjtsOxZ5quFd7yTHR9Ic+NLS9
V8vmMhLgexm1eItQsWuyI42KHssds7rkiJk/ORZcpAcf6GuDI6MM3fzW1/M7IepkLwJa1a5+oHx9
AYtlPHHt3fkW4e7kjlt+eso0I3wspXijmF1HqFVQLTLakdc6Yrq21J3YN1E/5D4BcCTo4ZQNnbZt
61Nj7EdkEKuJ5rkm1PfUxNZ48jMEKpJJVxwL2zF3SZmVca6tzV4X+7wIH7LE7U7uQFE2gplhKaW7
bQb12mI+6nBJtnZgS4FCq/2tEpbNeX5QTciJfZESweeXiK4KWTtoQ4VUTjOPOd3YS4cSZTkYPvh+
kxhaxLaLzh2dWj55hSUesGk6lu8fCqrYeymR+t1gt88J/vGTrvZoozU+Rg2B60LVCBZmRo+4Ef3k
si0BJLijpW56RrLLRDUXgaR9k7tipQYqt5eh709ymlzVeBdJp0dfi0kePMag1csobQhCT/wVBQt7
E3tmtgSivDR676uhau0fLmvKzzUDrmpYATShCMTgWBR+MV1SWbOzCD/a9wS81h4CoHFAP7Ik1Twk
IiiGzkR0iOukuFQdiocuOdwxAduqhV9QWIvfX2Rt5afJ//zXkBIOsNW2FVqfn53kPZJzteXr/d1m
TAyFoymJk85eW8ufLDRDvRx1O3KMEG6I1VtvmhR9a+q6PzadPe4y3doUsskImiLWlpFKv3clH/lT
HZhrxS+gnI+wDZvWf0KRJJ+r0T9HlakgNWiDU9Ko8aYhF0Ks5sk4wYmPUha4jpqHd0FT3HJNtVde
3iXka8ViU8raYxATOxjqMMR0I4JhNpW7w8ZueLtA4jSFIa8Ur90lSaUufCG3i8FTSpKjTEwt02pp
GPGq6syDhxGJFILESXqyCcFGvtl14G9EUD+r6QjoL89uMku396qn7LtAuoVUFT5EfIccxbJfkgx0
nTY08gGViL5NPS5nmRSHG+Gq5SH0VuWksm2aNzHoF76deLLKeDV00ExLN2qOqlzXKDxtIgTk/FAX
TX2KE8KBDS9rFtBzIyeSrYCqhXIFyl+imxCQm1kN49vvP3/ll3ss38Tp+4g6XVdN0/p0j83gdpqF
8NLvqSn3V21p54Q9uXq3oMtwW/kqg/ScGq86fTvzIvOvhRX+wR+j/FyAmr+DwhQYxamjEYr0WRsP
my817dJOvyPEUx+zAYUhaUpmK2FRq02JMgQ2fqhqq9zlndVbkb+RJGNufMZ4JAdFR0WOon2E7qQJ
2gEfPXe7379N6i8/k6lZiqiD34pGD/Jz41SRzKrHJzt+V7L4GzFo9RG5QwyOLfGQdYJWmbu5alSe
UEZsmLJ4O39Q+hU1YPTCXWatA6G+QPJvTj3psrBUBukQY8IPh1Redl2rHseOHM3f/9nKp9oeby2o
bhknpaUq9tQ8/KRnUCLmXwiBzO9Bye9DjsRXu+nUJUl9UDVcr9ilpoGmZKwfhL+i2r2DNq59yax+
x70OFyzBfdy18+4stblDudLeV+YQO6EFzB/6/0Lha8XY0VLugkKRV4OfbQEqycu68g6KBazBJfPP
qJIlgSPGrvfGakmp0dp0FsWxro4BkyQEbJJmNHGx40dX6tO12YEv9mnuHgr0lqvCdUGXeEF7NI2B
Bgh9Vzy+ZHg2WVg5RTi8pDrNQB8L4SKShmY1eL25zoTlM3HL2mUVtgX2wcFee4229jNRXmtdnWDK
j81VT9DV2tX1kFu4zfBOeB3lsLHGIKYVy1L36oWbM9Kzw6846fyqeJF0XZyKmAGZJJF3q1gkbRb4
3x0zDAaKR+4d3jJ71+nBW8NACZvPPNjshx3M2nybVzXyW8oUG26xyh7obABl95uskYMLUUMrW4Ko
strfGVNzSmd+SlxkQCSjr++qzutXHcyvhW2I9NYGY7612+ZVwB5MGAWoylbBQXaVVwztLih2mBDJ
CE337nC01Tza+kWnOEOrByPlhXQhingxkBV+pZkSOawF8MdOtv3UodQvXQfpU6rT8Se6QUkOBFQy
mEqVpde9QedObqtMN7Z6W42LmpqtLJQriPBTLhD2u2ysqz/cqT45aN6/yjo8CZN6tQ2n7pODqpFd
m9+l6X43ysBn+NGmTmRK9jpCsrNW5KChS9u2Z8MQ7Vn3FAIxQ++QxXjmubase729baeEPqx+dwkf
yu9/aerP2q/5r6OAjsNHUWnem/onc6ciq3GZFHn42hOmSAoGMb2dnF3zPcmIeR+6rWoSPJbTOlnk
lFvXsVI5Woc4eSbv5yMgq3Agh0OL15piVGs0ClT6gjq5zuTUXsmjr67HaXqSRl3Axx9rKz0RxOZl
/mPNJecP/51frncmzQVhIzhQDNX8BTCjqd04Rn0XvXZBc0E2rNwqNnL3EoXxwuVOuRyaMr6qoaGh
k2gXijrgSFMsZVELLtiSRqp3VSnZl95qUNBGpoYIMmxvze7OzqyXwRvyO4+e/5/EIvbn0QxvvKbS
idE0y9a5kPw8YzSUoEoqIgteJQ/wzQhSscvM+zoOGSqAL10bvdo7vuRmOzw7tIeQxd5CG74yY3uf
KobYzZOpVtZOUtWj10t3akdaVtYw31HIp3A81JVm3VUnTcl3IYXDjWJ5E7AEYw3ENHtfdqPsaG61
IRro24BS7FmLLIQrdXkKE7fcUBuO7pK2pGzGxbRu+sfff3KfFGzzF9HSmbxZslDRutqf9DJj0kBO
6KPw1UrUamVHhscd3MX2XVnXWpBHB6NXjBVeqddBIiiq6ffSUIlD0pcr3EsAiDv/pPVyeRSJn8O3
Vp5MguuvNEvakVjYSrX+gNmXNEjMGkvUi4FTVHG7oKgC+yT0ivOYul8aueEa7TKpwud67+LrOZQN
LPLf/1/5/vzyeaP/YdCiWnxJDcX4dE0ou0RUlpemr7EQ8hIlbXfGDWwTtN165i5gmHlJgmiJTiY9
2aN3q9f+m1uM6iKSVbGOdds7zQ+ZTWkXcg+wB4GyErtV2DTRNVded5db1TMRzP1Rotxr1ckqkMoz
gco9oArKo7gbzzp/25UOcCjgu7W1dY9M+1jSr3rafecofQ7MHffpmDRLchygGqS25ojcwu4qa/eF
0axcevRapCsHQsnR8tetDGmXlLAG3UyKPT43uTVS99q6XugvGkJDnMpLp+YHU6zxRiSpM+iGRKhJ
AioFg84F7EN6rCfqkZfYBRH2AMHR0vCHiUZ6kIa4WNKiuKBfzM5qf1fXY7BlyulRpzcwdSdpTspw
Gy8QgquLUbtnSIjEs+peG6M52EVJlg83H2DgDk3F6BIzjHZGBK2rkMQTJ5k4/IYoiSou0jNjdvtg
GVlwoImVOXWki63iu/1+sIa3PmhUug6psnenRFdXTV/9pgB1QR3TITSgP+akdLgFuZQ1bL+eK/ta
MOrCIkfBQwbuM5VCdTFV4NrWdIieOfRtCVQsjB8MvSTTckrgVS1qbmiG8MYoh8ofqpPevtGgry8x
gyEHjMgO1lu30d0yekDov3dLasTZ8GLFknfkCl6sew+qd4m0zgkH2BHUxuWDmB5wSDsktOZHz81f
YBS9lvjAt0omzoCd9Ru9afqtCU21g0t7UQMklb1IvqVNedINqPS15V115GxdAUtdVEpyQ3JE9mZ6
3NqNM7V98zFVRsMZaD0cUlk990JRbwfF3wxWHl11zDFhng31lssS9e3O74gQ8nHSotfbGgGlf/Ck
jC3yxF6FjEwOKN6Hk9dQqhotu7ryyD/7w4je/GVWYRqK0AQ3Q9NW0Bt+ug63JFPyrdObV4P4mEXk
D4ziEnxZlt1wDWUEdLGsgi9ktVbJcs+d0AN4Yije0ieYcWME47ekD8QmjgDOhwLw+BeqHqYDJsve
ReFUoWLmxO38SEIkZhBQeFzivBPeDCcy0o70F9dwVA2btNcN1lLxBvD9STcc5epLFKdbDdHnDYiA
jADBtDnBIBHrMFPeZmoOrpEN2SXaTvT0gMCXRc9J1cZLrGPcRRqfaQiv1SWBWOOJUTeYB/CGekF2
6IBqRVPeZ1qVzW0TqspibO8SOl9w1/pwJacglPwxfe0tlEZG39Ybz6WhFE1fYbcMzm3YDqfAEFf1
mJfvc5j/8xM1rpopct8ysGKIwepPq/+7ec3OX5PX6n+ms/5z1P/+vMpJP550+bX++tPKKq2Derhu
Xsvh5rVq4vrf0LrpyP/Xnf94nZ/lbshf//XX1+9JkC6Dqi6Db/VfP3ZNcnoFyh2lk/9g8aZX+LF7
+i/866/d969+9l/OeP1a1f/6i/aR8k+ZLjQEGZ0foKFz7wDv977L/KcKq0Dok+TBFH/9I83K2ges
Z/8TTwgqNIt5qG4zZ/rrHxVRo9Mu5Z82AyLuqP+XrvNYTh3q2vS99FxVSihMtyICTDLBTCinI5RA
CaWr7wf/X8fqnrgw55igsPda73qDNpvBSJW1//Y/vvt/DPv+61j/vw38TOxl/4+ti+QWXkLmc9nY
I+iK9n833pnCkjbDSJVE9LSD5/NwqLDj+VOdALXgi2mkmdzUNvr7QSHY+YBBO4NGNMopc4gwez38
+5E2r7TA9DX0qGZ19Pdjkm5NNLx+/P36GEg6YCkk1q9XE6iMUhX9/YAWzrBbU//z6389J90LLsx6
cc/iB+7bzPKj5PXj75HaDDyp11b5ooRXDvbwZVTCnM8huvPwWqkg1My4HR0CRWUgupDqwiP1K19A
kMbx9La56myfdlu9DXaPLemtsAWWesRMmCUvo9sJiQIkR/mtVazw4Hbuw5BBOysICmxJLnneDRkS
sjlvxuzLvhtEuGD9y1hKf0b4ICOK7hTFr9RmI814qm7vz0gH7cRysyp3Y6xh4mnymeLUOkBEnONj
JJJKfsw1dVJE1swSGkGrxM3KLnLx97DB0wBKcS6XkUbvnFEEhH+fU6Iaiv4eJcnDnGNqXuXxFP39
UKbqFsh9siZE6BEm9RjG6bWIshqZ5RAz1rom4YCTR14ana8Yc6v9TBMU9lCsZaz05zTeLGx9OY9j
snt1c5jrsb4viqRyMzDjVqruEelR90jpNd2Rhh4lXG7BwfyfP2KGTf/br+OIwtq99+kWH2a601h9
RH8/5Pu9/K9H5nT9z3MUXUaYw8u1leJOsjKf/O+H+fr17zmJbUkdCt0QlAqvKAI+D0KmzsfXWJXC
fM/urDDudMwYsm3qVFvsj5mkWgLR2GwPcDj8YDHPiHq0nUfr32Ufi4pO8hW3a0XuXwNmAU6B+n/8
bNuwkvYVYqXnc8cj+xnYmlMcaQMn1cVZf5TXbYc/SONfjUVjLjKFLl3cz9k/xYUzeHqsbgmBxZ5G
FkA2726EMqiECqy1Ya+XPw/4yllYv8CMjNj6UWDiqbTRDdG+Q0HROzjfPHGVcBSSrufTl3y4leI5
wfYTyU7OBINxVK540BYmsigGko5s+LbqSjX5u0tTh3qOgiDS757xm24YhV4rnAdEpaPbRcYp7vv7
noxX42g8XXoUDluFjjJzJoZJg5voyE8DjADxtvRudliRapQ55EL1A1pTp47fSvur/Cm8jsO37t6T
rXHEExsWSLts912HN7Ew3bgRhGjrlaMSNQir3XKuukgWmFRmTrPjefIVEAB+ZnOwvoX0VgyOrovy
4/nwUMG8kmQ7QS+jEhqpOzJRbk7MzRo1uHp3wZgAOzgvMxpKRNHX32nhELLGexrZnDyX6Vu2nKzd
oZXh6L4qbUMUtiN/lmTSYeoHLPs23IIakxNVxGr0MpfYacPivlEP2glamTJjDUGwRLHgNlsNf0Hq
4v01muZdzc4K8UtkMR2em+0orcuHKMHTcyEXYBpevjeW97toT/cv80Coi5ev054Qdg97MLv+IITD
DMcHTHOGG85EmvAknqZLjFDTfVMA29mB4n6Vj468GSsXT2AcL6x3bSmdDVJ8EF93Qv/Uf4f3hPpm
YUTlHGXO5HSY/qsuMa75D7UOEacpepNvJmSyhh+ZW6xUjZUi1I8wgyH94B2xzR77blkdh416scgU
PNcACbbDxdYtrfKNk0pgax7pE6WIsBvUmpiykQvnPHOuhAX+wuQtxZd64SVz2fBQ2ZMvwplwBgt0
VCDjVLx2q9/c6Z8d5U5HWKRvNZ7poAb5Z3/f3pnb/Oo/WjT7TH7sLevOSMz1HkOhUpCdUUwHkhEH
eMW9Kz8W5abRggEk+3R10Rfa0Wz0MCc2SMhb38PrvFtT+ZVsB5Sv0O0+1c/i4T3y0OJ6wPg78W4/
FVgV5s7uT7d6ai7uFoNnnHRIKA7W4N3Kdg0PMWYDCcg1c3E9Mx9IvXyFdYiBWn3RuvV7tWqnRQLR
t3VmjCn+3SefNMmJesXT2nOjfbB2oH63clz9fvTCzc0daCcP6qWcztXPcXIeUcItxZbLyw2EPU5e
/YFzmxamP20cGI6SCERKO+VGKpzXfE7vqa98PX5Bn6CoWOFo+P3A+4cVw4bzeJgtY0jT3AYBePW8
91Exj50zOyQfU+VAsgxYLftLh43xvNxAy1Dg41wDzuWtca/XN3Sr5Tu8qGtwb8N8I30TEcT57SWP
U8+9d3/H7o43hNLA+zCMOcLXJ1xDxuOwd22JhDS3fgi5Fg2K1GExQ0aYhXc2OtYdJcrfUy7K2sVd
Pv60MnGzhYLU7CG0NpDR6l09Y8vtvS1W6dctdezveNdeo9na1FlAtF9LzXz8v28MqYbzozuk1SpT
AntPxt8gga+Ka4ko3hmlpSldSDShLPAfzbL+VvbtGV9RojvHDaZEXezGx14OiscRzz38vcMHaaa6
/2BYohxBy2QUWsPalP/dSHjNXchBLB5wQBmTMsUp8t8iDeXO1RShbodzmTA7dPja5n7aX7uL2vzS
Ngru3mp0VdPXuIVKqCG2SOmcjWLDa8BmBiD1IFewWJhwq8g0bgVdcGqDgXJmiD+53LoTcZgFLo2D
ePzDbXaeYyDvXwePL8b6T4qKb0S373h0FPEuefo2zs+ZvlLfQNCT1plW/dy5nuuouImErW8hVz4m
tw8S6V7530vEMVkxvxOP/PTvHNqCGAZffXjKDQ/QBd4RSrvqembQor47zegmxRxQMcP4Cd8loTzn
rVsRLSAO1X0+II9mGXP1ZmtmwCDlIvuwIy1Kd8ZiDPU3bT2trwcr4opmkLWQzhitVCwxmTIJ2SnP
fIQG5LRZY3Z+U/w7GbtwWfLUU65hl7zd1b1qu4yIlbtz3WEX9f7wEe76NtvDHM5zUnr35Ji0b8Al
vb4aEUcu7l7mH3EQ4AzOfpTbt37zMaAfJEFsGdEFL2Il0FHSI/aWmcwvjJ3di6RZXGWn+iIPFQdL
R0LwIYXDzMkeIULpCgoFqYJV0COHh7Y+WymYhSE7zldEnfH/VULi8y3IHUhMhu8hV9eOhejweqle
FBjcCYvqVtjzEhG/Wx8k4JtAMeAIiNRwOEtXeIu/SbZVU4eHt4EBY9BmXqku1MZhrDx7ogmAmO1m
lVdVXqot7Awv51AlMeKOPF8k3/qpXNkfhSXuW57Fp/66uC0G6c2i0nCsU1W6fKSduugmMS6HwPrS
TyQ5LPMdI/PxtZy2/wg8qN9ie274ddA+XVLHXTvQvPul3UpBt0Xrv4Ff8pw3a3wOPqpwS47A/be+
DG8tjmjrktdAQbtgQBkYD/f2BPNZoWw/y2Fyfce7gUBqa8ExqsCPEIAxasOLxWmQJFOu2vQKZB97
XXaEZN2KOnaeqkeqZX8XdSB/2R8yViCnrvfqQ4fXyxbXx8xt9iOCu9enCKjZZ2PwNAL5JtC/rLAx
Trf6It+Op/5UHzj+vFnyXJRbRNr1GxtHN3jOY9689+/GXXDFlu5U+u3gTPnbPTKPymH6vQ0efpTF
fTUd6og2gKQn9P+y6sXfz035qft1w9YqDHKeCDOGX3IVJoOP3XMe76V384cLpw6Ug9ye7MSZHXFA
UgaqbSIbXUNGDbsnK0fmk3wq9DNHTEySknl2WHe7nvHwI5g5uIWaGj6wTpaBQIlljTBZyB0rvLje
LziK6aK6+s3Ty8OnDKHek7NdgqSmC4xONAU+y35LENQnLqsPZvqfHj4tjx/2aZuBYuFrx1qot+Dx
M3lS0L4923lnO+r1QFdVrduD/FW4k31moCjjuuErlJ6D0zQrQqmuk1/0VLcbEhN3tbpSEqfbvcT5
2Tz7SPDkItR+UW3Gl/GXX+2zb758hb3UmjcYDe4Yx06iaqN2Tjt4jeFJ/L35RpaplERPSzTrCUsX
CnUmhkp43+ntPDeJmgU4dbng0wv01etbtr6e+ETPsedmdhCEYD/7CuFmRjO49r8Z5bkU8V1KHQ/u
oE72Zvk1FOHzp7r7j/6c1w7Cqud8nHyqCWXdzznmUPL0ZT9pjUuuAzXnDTKeqBH+ES7VWNHsmVqR
1sPLKZ9zYBwr+vth3u52BPmG1rK+XLUcOcLNfkbT8/mfR3/P/f2Idf7Vxr4xFxYhznn7aBYlLDKt
vaZu3ai9GLSsotqnXY5uiAWiv0e9MvznUSFJfC58Kx5RrjdpkOXdYrBlkoT+/uMww80t/P/+NTZM
jB4NmKLtLDRTy6ky6VzVMRxSEGLcOx6lKz3oM5+vN1Qt2uNE41DbSRMUyhjhPdQSlDvCtLnXkX0H
kcd3iodaSZ8/5gWEmY3Bctu67eMEhPGbEJvF7b+iRWtYHtEZOC1BGswnYoeRaWLiYiYG3pU7mZQe
tDu/1hwQP0RZ2pkRCsn7l6EIizE4cLWQ3mQ6CV3IHzN2Ckc1lw/Vb1LX6gXN5KrDA3dwpNS3jYAX
1bHqWGE14qh7Y68R1+k/0gUOUDMMbWShmh4OiadxA0GIWhQrP96D+vMETRRyssPM4kP9oEGaFnz7
txQEXkhOGxrC3hJGgo3vx3NVXeg6494jtomU4CQThUVKhSjJcjxVqWt8xJG8US7Gvv2SRjf+bdtX
Sa5/ECHd+2T/cu7HSuCYqmZC/e1+0g1NapnvIFi6s+1AozWF2W03A9sWw9fdJ1udCVHu4FG+RCqM
XL75J6lOe87C8ffmK5eUuu/D3OquwaGzxPiW/lAU0+n1hoP86/dxqWJHwkmLUbcZAFGnboVDj4DU
9hGDfXSvZko91vvu6g5sSKX7YHVdanAK/Oe2CTgjkKeqVYEIkCqWqEaSS1sxbsZU3MPZto2ALHuh
vY0KUJF3N4XWsKcJ+Qc+3DMVkHz0dZuGA8wY6D4sea79YN7r80e81LSr3OaMmdOVzFK3hWPawsLL
Mf4SvR8vuSrL1Ll/pbdXT9WdbhzOnkMted/YBbCOJUvEOE7iZHNjPuGRvbr69eg1fhLhYfEUJEE9
g/ZL5RT88KqV5kDFvYekOzaO/YX/lbRvb17B34c8sZN26MiylV4KgK9M2tE/awtwFAXeHz1huo7J
dMPRcnIfvZdanNdGE+YOdSjXilnwJmWYn+orHT41FRMEkal+zkZ+eMBMc/WI1DYPa6Er6YXU8NUO
X74y8bmMcFjgKYBgLSA9jMXWXslzNRVD+DwQY/9wzVMVKQtrCPL14wLxsBIaTIkf8mi3184zmUYf
2itXJhZiwva6r6FxNM7yaexpLY3EU38Ye5R0VJJDh8/3qKEoUVLvyfkMcajqRRXYfonaSlgfqi6y
Q6l4JNyj430VgWFy0V9+d6PIWINfNM+5sqM432IZ08QIFAVCp7xxqplzDVH2zWbijv5HAe8SbeMP
KGP1HbLR18aJn93LzwYWk3PdPwgQ/TRXtAOF9W/QHU1azeq5RO/+TfFHe2oE5fwFlmE2xJAJSyc6
lOoPMQAjIFD5KP+z4JJgMoz7kNNfpuW1+7xdIWw7+C/cGz5EYFTOg7KUrbTxn5+zryI0Cwdv+wl0
MvVNPODi/T1/n518+TjMy3UCzDRQxIQD9A9oNLFzZ0LEPQ4Odrp/YHYVTySVumhCpsobvpTSVRY4
67zwlsZpLq+r6GL9giLoADBcGOT5cRsCAHHC0c8mQjrTfM++uEhu54nRmuRUF6KpZ1/NuCUhFnM8
hBjp+fnLEnf7KCFwMW3MqdUW3aYhNJuayu1OpRqmRGC98bkAJ+bGtjdcUK50018w8AHKMOAGU4LN
TvA9oQ9AepV/89prLmPpPzlo/Qrm6cT2HTtG4lj/GvCv3DfJjb9YETovvQgkYJ84ifqVTTNN6iLB
tL7Mpb7SnqI4oggIUuzqRfoU04mkzd04eysyr4f7pjh5vs1xM2NlwlLIuWXOaz7dr5rhBbOwhBrp
23Bl7wUcipdXyVf38sxB2bd7sOjROAA6gBNUYKjL6dRtHlEXXvej23I6H2LaAms5Q+txduufbMtN
Emt7c8YWupq0ULP8YgyKW2RjR4hziNscUNlggSiKsGrEeCi2THWqVdkfQb3Yia6zzc2mVPDYcuov
0zMZ+YJiaSfu3Ra956pcG5tx88Bp6Ia3vnMnX5sxj0Ad62suV9Pr5bZJiTUBrKT5eHitFKlz23Pm
ueWk0xN1xTZB58wK+2K9fbFrNFhtMafSiFV/svIuHods1W/MC5QzG99DV/4d9PDJLZctpK/nzM00
X75hwx8VpW+BhCb+QOQ8ZYS9uVLFmIK1CxzxIf3+HW9OjO7J245FwPpwZRmtblAIfG5fOVtBieDM
nylOMqDhFsx+TYoQ0ofwXlM9heaTGV81RvIYAGFZv2y1yBcwB5Pys5Eu2KFYRbmwkn5l4sJciPa9
36m/Lad5z+1mkMGFgq7zwe5SyVVV/4oUpfd4Qx2/aRP5DqnTrJCMPcXt7TGf6P0N0cBigpb4eStE
ySTgTKZkcR4v/Yo7jQX7NZh98qqI41Z5epBnixzK/BxWvFuOMRkY7h3ZBqsWNCrtQLXQm94UctdK
sKACXdp1r4Veo7/ls3O89X3Th9wXhIDnLeikdpkNSLDcvPBwzalepMmgGkgsI5taWD8YLorJJ+kX
86CswEDy3Rg9sw7RZGmNVz8dDKhZQfav78zKUnlgnVyOgkvsxi/h7CunTtFfJ/zarTDgjc1NlkQj
6sqGrpJtG0UzrHQ0jw8HtiRRIgkCM/4V0x3bb/MtBKimYVvrV2wbNdJN+uQrhi++/cbyK3rPOHas
WtRQ6iKHmsb851dp9rblNx3d5Zt8YFMEFIQ/g9h128TzR5DCItxwUrSTfoi38UH/mVH+v3WMdIE2
B0GgaCOYG6+VF/brKt/pJl40A6ktc4Qc3KM6G2wpHgG4CANS+fDgxkyB4vjr/pfaq6pEy3DIQb5v
7/TYqdfK19h5AJPT18ChoJzbtu+QYazj6CW9O6EN2iIqx4AtczK6RXz0S9fvd83BiIrPbCd7xqWC
K/DymhD1H6D/7OfKaeZDuK3DGI8hH2GJr93n0vBdPsImiEPrk+VX57I8sElOui/vObDX5+vebX6p
xbvUaenicO8vV9InW3oWIUiNrFV5ZpQf/zNMum1/sg5t24tUcyw5ALHJOIfONcoAwnhKfwGrMpDl
E0yneKPnv5gmEzeqPfXp1qVbPd3+0HvxseAOoMDr2fj84h4qM6dY3FVh/MMniJos52VmAoyUSo08
0btQo2Gp/mPVlXORTI60jklKE+3+/qN7SMDvhKJwJQgUoNvW9K6/ePexghuQw8CB0mhi+NH/wq+J
0k21i0Ou1m8+5LXym3YJWFqSvg7rMcLsnNItwJlDpW2/WMfqTfeGRRLk/h3yFUoHlcsTUOf5j23Z
zp38XT1QemFaRVMS5UtlPZs2I7oaMHJHcynOd6xRtRaqip8zIHu4w+xVZlyVRWwtb0SWo1JVHPmx
pLXrvuwvbs4X6xDtqaP+qK3L8RPNqj9eI+zNufoPw2nEF1ncXA7fzyV/n5b1vjmwKKbgJ+A37wll
gqfO9Y/pyz5NTTAeMqzFLuxLM32dP98Ib2ejofy/LrXLtXJvxsL6pjqRbs79jr5iftsVlA/veGAA
6OwzlY8ssAg3luq7yTV56sLnb07fE+XrbDVs5fOsFo85orlieV/osD8JRKYLTwQhw23NvEWo89Kz
V/GmoqgJB7JdH3cqcNw5j6qP+5p4LBNPC23/vrEXQzjs+rMSWEtEuiXN0ht8eS7ddg0kzqDi5nM2
anFVKaQ8qgtIGcoXWphuzxrZvNYNkX9BTx+7kPIdGpn8wpytCm4PnEqhUE2WXl0FXOFkvifLWWDD
jRD9O2GYNNMyfsgWkh5sinwLhPfpPIbF6NeSl9nYMc4fJHnun1DjF5YmDIxcJZFhBtu5ue2q68mx
wqcZjdqhZGHNwKJAG6InJbIa5opHgVh6/bcS1VF76d+7BksrVz0PjuFy0qmYIXjNaA7XdH0UprsH
uUGXmWfMSTqLsgUDgTmNhXmA5WGv8rfyNs9l2Pdi4h7JRPMhg7Sy6MfhgyaXfPvPa9ifh38yX+8h
pFV1llr/+d0er6jr+jDfoiXAYQbS/eyIK8EXwNWs8/STFNVKcNsNx772Zq0PdPH4SamQ+FSg+QYN
mRy2WmRMPnJ/NWEAALjJCfdI6oLJEZeiYYx3F+XgqMtWpsEHTrnMbo68BPcZ9+O01DwzsPZoxkGU
GEFRjJsQNQFjgEl2enbp+EbJvD8nPa4Zvj3inwZe6KpLkPRvdK5gXu2O04abpdPlAG/iibGqAoPS
GVlGwgmE86d1zH/akaHHFbFZHMwYsSlhstGmlZK7DZeFExMwah2aZwC5d+LKpw3OHSUNsZg2RzZo
Vwr0EDGzfBf53R0ZrQbWdykUJz7n4GO6M4FMw7RCIfZijYphp4zu7UqlQRgqbSct3rjO31qoTNww
G+ub+FT+M31BjkFL7mUrVu2cbod+72f0dW5qZoub6o2Ms1igmvfLqODmoVRmI4lXMw9FxOfzOPtq
lyl+UYUbf8pAyfVr+c3+PYgK+Nd+WKiDY5dZnxE0UbO4rZixxv+09zSw35sILy0a/vGiwxLj7DlT
8pqN3iDAhTPsdrCQn2e7q7SZaPur14xzuka1vJmmN17x9oyG8/W+GFTBQFLhtIH8PwPpiiY1wplk
pi914J7JgaoLgVGZfAabyWvPOihfMs4lVqjYAUNLLQ6uEKMLzO+CqTnr2byaGLo5jIlqgb/1PQ5e
AsrXTNRyCKCcca53eH/qs9e72mcNE8YB7ZpP5GwjeWwLzeBanxTH1zdjFPjCz+Z9REHAvJDGz4WV
JH3fPwqwNclltbzb29ksSPLjLKyh4fqjRQEj0m942q8ty83C4rN9WaWKHO070+B8zYADG7NUY/oZ
0rhUGPdSJ6SYwQikVheVdYzq3lPhIIecPSrgbAtPclJen2CyRLFVPQ6OogqifNjOvOfqtk5nq6ab
m17Nhmg6SFXjgCX7ja9LZZyeqZaLckmmAYa9ITWa/WkeXhmlx+wnNjwu9WJJuK9nfYAEmDiF0HoB
MxVbfP/eGJ+272nnWKZr20H3Tg/PQNH+qHuuDF78VGVv3NL9g2/gSb/9t/XBJqfO3NeG1IU2xcZl
ur62b3a4wnBZXLt9/0Yw+7aixJmb3w9DVF5280d1jny9pTkIZmfN5Zq4s8NyJ2U+s/5h9JO719bu
ffS5aF9rNSefsvfdrWqfaTLzMhPVkWi/2UA1J/0ZDw/LkxQKfw4p8R3ysfeGtcRypDKZmqhtql7Y
GjkPCL3dB30YdxrXtSRuB2Tb+8wSsuJlJPhg0HnJS6falIfHIzQl/HlBtj0lBbPz7W6upES8HG1s
NB/UziwUFBt8FP/5lYHzBAbwDv7SIFe0Es1qXN3nM0HMETMgmOiCaUN3AJfFq6ekYNqbG4wDZms1
YnvUj5pf+81Je/ilFD4apzvAXKtTcNtlAmiMyXbaodYT0z4+TntFE0/tklh+ywdkDMEoK7TAyQuP
FI4UTwcJWh0fzZjHN3+qvR5Cyu1ivBleE2UcKayhzglkgxTqK581+RzQpJKO5mC9NOpBN24YmDMw
6p++YbpAlpQbREt5+pLh6XQEufAYY52fjCkPykaaF+vqPd+xqds1MwPsowLth4ER+QoJ6atzBg7I
J8JsL+vrNOrXRit4r/z3epJPI70vhfe8+rgHaaS6kweqgwWJJdoL+H8ZPSTnqThkn17u3tWT5u0h
2fN1dBQ0HlMObU4QMwQDlms8E1fxeljdA7V4zVPS14QuuTlcNNR2+Xv9zq05vHORseC9HCL32tli
4V4PGFDPbaRy6rJ7fMhAGEcDMKYN+sFDDJMPzGQds3UZd5ek5y7qzLPAhJiVsUVz7Cl3irAZQ0L7
8paZiz9evRnLS08Us//IotSam+Xqxa00508Y3ab31PH1Z5bhwyIrrr6RcfULiNzMHwaVjCkH0Y2d
nXKieVsTyvcbjlGZU48Roy+Onvk3j0tnLvYMmck8Wmgf9W+yL74GQrt/GQhveXmumNdJiBo8yHuW
Oic5NYv6tyagZMaWLsxleih1Ye0s+fXttO5vsgS0VQlGgC/1KqjfO2eH74hnwkQZdlIXT9dcGWto
Qo68sHbMDqGtmz+z1HORkcqIxhgU6mKWLoxF9zl+Zwr3oEj/MeeYt2/1IFrEyRgt98cYzarmYTVw
g625jc9dJR4gu+bKDGRmIzK1rc6gE/saV3u6lBsFM7uWblaMX8mJpuJaBDXR10x0GJ54z2jGfQql
58talHA8t+UhL0TiQ5r3JNnXUrxk8XL2pz5EqqR43AaVi/mX+q5v4l8Fxy/RfFvQrR1oEQf0C6C3
2Lalrnri/TBsP6lgVqvmJIcanmLYYjz20oexGz5ibBjn6izAqfCbGPrk5+myUwDEHaR43jp2wGzx
YI4BS0azr6PbIPRTvGdRMOQXEW2me+Xz1aS8Was+ZM6AXs1GiI4bnp9slKD/zjYtwzdp85QFV3x5
0D50hjwJGaxueUDLgQUl4M/iiSsiQN3reNaBlYjxnddot/VW/tIX2RrGu4o1FAPOPz7KcJwudUAo
JaPWBqABXHTPkHkmZlcP9pt6Vt1if7tw2cV7GbDZsdaMfMrRLZafn7TVGQhDOAQZNdivSXLaoQIU
cm68EZ8x2essePv0MO3hBtypalnBESs/5xKCUO7OLzLLhL38l3NA7WUexE7Mwgl3gdnovri6jJUZ
3MKb8vLfcY+LwrZZvCrkgY0XIoCAQnIAsFy0b7iGvkkupzS9lNxYi8Svd+XWns82mVtthkD/0hgY
9gJayEINZxvL9tpzcuLWvUWJe9/mb73LdHEcFnLiwXsBlqfs3LrILoOkcxBRQOkwQ3h4wCwA8zuN
xaN8fYnniaj3N4Nvy/j25wXZxpxqppSTe1tIMzFynGnXb+J+0MN8Z8TecvavImMW+DrE+zKp5pzn
H7CYG74sTfCcCegdEN24fCHegDowRDSjaaupc2NNiZlV73YkLwqWT7aeasl1WUb54ZG45qfxxXNP
RWi/LBFcKMpHCp2Gyv5Ur1RXoWJLqIjcSt30rZcyqRnFHYYVOjZg0RGVW6DR2VYOsHN/e10i8nu9
hfcpMXKjoy5Ayz+p3kvtvaNIwipPDciHsGdC/q6WvBJkWUtzyD2uj/3egPnCjYBrZ8O8U18QYTn7
fL4X7+mC65Ph9eOJOTe9a5Tt25UUZe/POSwq42/KT9e4U5e30SUXkiadpY+PyI5Jg3gLrRMj7Cpz
7ivlA1z3d6CqWsbH+/JFEYtda7hcx7m9rj5vc26tCTz1DCeEuU3pwPLOlxLbPfQ5D+vKK4xY+HDH
+ozLV0EaWo7+0RvOuBxMoFNRfITRIS2NLagALuDXCzvdOypXawuxbAvNddt+VCfZramjc7/8ZMWW
BGSFDoeBrbZmB2GnMSJYQ3oFDQ0gHDMwoVQI7R0I3oUwN8roDDfnQXlcb8f3Zj/b9Isazv08QS1F
ZXusAxaY9VP3pYX9nuOu8yZDIGFnBv6YviWsf1xIMQscoVn5JB/OIzALVe8ru90KxsB2WQnOtekO
R2bd9TE92gea0tYC8Rc2JvfCovzyYvcZnfPr6k7UKHUtiDHP2oL6hJHq+A9DCvucvtMwYKcxi4Oc
psmrNvUb4k8+KTXBtfEeKpWyV/y0n3SqSReQ2Xm57mtKbZVtYd4W7k0OK5pLghL6xR3XDNICv43v
DAEnh4qDuDRNd5aFjNGTMz3V86yPjEM8g8GVvDYpdtExbPofGeecfRre3zRuzKdjfkobdrpCWxfx
RwWHhQBy1J1O2ofyiP4mtO+7JN/2KHdufsWolcIU3w8xnqghEvbXi/IAxnKx8GkP8feQeQQeYuvI
7cNKnVsefv99iTLLGbLgWZ8yHD1o9XS3Ak5TYMti8Q+4DbrM3PUVHuVyQwOCqavHog2c/MJrjZRV
PM/S0nmGEZkfheKVQf+V3OdNAwpA0qTh3IZXQ63dGSW8FuRJelU0ceEREGnfXhtwvB/D9ncI1AWu
Io/uNVuYvTenDIpqHN4eS+vqzEA/sEnRwkeOw9WLRsXKJzHWh8Rn0rQ5yjfq7GUJljG9Sli6G3DL
2EELcWOvqiDKpIDm/XFo1+bcYmzahZoGDXXJPs1Y2o9ZcOKwH3fx5GoDQYE+SYHq06ci4QMX+Vm5
QhktMQuhEO3mGEMobCoMI6it1dfhJ/kgW5f9vJAW3bBFy5dkWDetijLUHhDZ0WC5E+qoft53m/sY
WUy7mEE+GExEQ7fS8q/RiHQLstgRUy8h30PKEuoyaiGKBJ3TCxhCyU7ZjZws8VkrOR1TCldviRnk
FVLd6KhjeMVMxHCh3eVnfWdvoCc9W7ixTsvA+hFKkqAwQoClPD5jRL8DQV1wOI4szIkx7w7GV0ca
FoP952vE/7/m/H+/KhqrulEo0n9xAf7+382KX+hIDR+OPyDZOJOdor72qNBxC309N14NHTNUc4Nf
lz238DAsngBjacOdUEqAcsZ0bXFv659AKTwySxj1/ajM5lW9tFBEA0K8nvr7R3W6Q9hsgbb/nlOm
O/9s/3fuzqNJUmxN03+l7a7ntKEOYjGLcQfX6SEz1AbLiMhEa82vnweybkXd6tvWNttZBAYO7oHj
cM4nXrHsXred2tjZVeXsWwOIfRbDUkQl8xMxBCqR62v1sqNKgNqvi6mBerCufe1Yj/v9Ftvo0DMS
Ud+6cL7oPa4fi9IUI96yuh7aBgWJSawlpx6vixskIsaSbNyYAKpgcaNzsqoZ2ft6aIqdH7T7CQyQ
hlbgdhxMRJtzL/qedNO3OpjuRr9p3cDmVysyXd6YeXSTpuEPR8/udUP80JS+3RmpYWwd2htRgqYx
drQ1z2vn30AD0vdhocZUe1984TSwxvF6ScHTJUE/7uFNB7ssLkjyqCA4Oa3GFFjspMeKawmVlMa2
SJM7cKKpHl9FlLxkfTEc+4j4FMYJUx9s+63ZRTSuGnhnmUlnOxp+4MypnQ0fWFQTHCbb8PhVjnHO
NUIWY9eotuQepDQ6oIGnqWccsehuWPLTVujF2/qutOhPJg3OHtMbrJBmk6LOtu96xMh9IGkiIDBK
I1qWEfhOCdqi6avAmzpgjc3ARJg0FJsHZUSmL3zpY7SlQKcuRBKf9gDyvOVBkS2FubjDsIY8QkLz
B/JdAbx0qm6DLkdCKyAGTIcaXGBqPxsFOLMZgvBvVIxx6JeX4aCg72Z9xpn8kTvUM1LMv7eFTFxp
gUwYbbAvNeWbGDSFYdHa63VVdVXhMeAJpbQ3phhyMtabDHKhCyBwyj/tMY8R7Kf3Ft1Ddmwb0GJ1
TxoAB9AdjRnfxmp5e+ik5yh8Qq0yv/eRLnLjULuDuxpu4clNFyssUOnOZipxTZqdGvk+TtA/xWnG
kHgzFXHkcsm9ZgTirkbYmULVfPGVsDyW2S8lBvmALTJJ05gOmzmRJ4deQA/pIVKpOdRtFF9jmKkd
qurukOY/kF6Mt+o1LitACsiYLIR8MvLEeguRzN9rvvnuhDNyWSlFKVsFeazI3RQBr0UWBU0gapta
aI7XTFagWgr/IEOboJdH7WjpnVf043hAnQU0d+hQD6anqJvFU8Wd6KmDSh2yOsKIAhyZMJjFdvqr
RuDtXNoTvuXUROxoYoDOeT78IVTAaRg0eVJiV+uNIbD8ZWTBZ2zWlNYwgt4lKiUqjVu2pYamVaK/
zPZ0snDmWPyotI0RN6/CZi4oqaBVLQ2iGi6sp8FU3dRa+kNWGaWuOn6xIgSgWh+ss1U+KAkpAdaW
1JV7uqoKdcMA2zn6Rc5DZwSU/cpEujVDWVxm8kYl+9eGW58byfV7ihFaYLtVGYDOTUF/578GgayL
mjByG5ruOl1FRB5l0d50aHV3hDSxH4x7fy6SbQXottAMcIZKDno+xYkHUS4m1KJPi90kTRiNwWdf
UT3MOm6zfqYKjhaccYAGfW7nOr50EYFK1hD15WVyNwQ/omY8qQa4LwWQAUNsgIqFvZ0M2hBRMnxm
OB8jkBa8IPwkoQnjCVVoyX7Sm24b1cm81zoj3zX2xGMCUjXoc4r/9WxEJMDJcz3PT0ZyO5a0plp6
iGMyAX7uuIPD2t4gu4oqB43PyBFulkzKnYVD9Q2uoPsoGT8US3kdMbmine1MnpgSD1j2e1OQ25/8
EKFLtANubIOSozCeclNlrl4hQBMNl1gBbJvlYHBlfT9mwnhNKDdqOr1Ki1pwEPaQuMVpIIjQRpMJ
p7HbU9JHb2mHXAwkOuT9QgtU5EzXuqdBOgbQEnxQItFU3Tlqu8FTOj0XOm3iuCJyaFVdcfuqQCFQ
TDdok3uaaQVuYvukPbX+kHZpDvidmqE1FhYhQ4SB01xDv7HCm1wNtCv2Uy+11n0vap6TDgnMdlRI
4y3qE2HQhNesJAGVNO1niZe8klBsJ5uzBvzVNcn4pgn/XvgBfYpKJCewiFUrsVcgvogdmuTOxWeI
LOwXJaFM6WcxDXwYCmoMAbhB4U+Y6XdnXOgKZvfW2jBPFSxK4sF8T83s59Sazl6OQ49NFjX4zAuR
hXYTH2iJpmF4Af1NvekKoOaOWiSubZAvdQMlLS0w93PQ3UVlE3oOaoxGoaRUmqlT8JiBlGtGgCL2
7Abc5SD9tujzmQsqZMhjpFntXR+AN8wV7DeYjZ6U7n4amqcGqypOcWF+c1OFptjrk79RY11yn6RP
kYNHQZhL9aRF9GjqfBpo44DxULEece2WRxFHhXbndATTOY2P3hQdEGgFFvUkkGwO/F3fyxt8IQA3
Y+/tOfV87NSw9MwmvcuybDrktHkGGx1gQ5tdBa8TWqdDSrsCX6YoS6kxWpPcZUkDQYQPGclwENJR
s/omD7jlrbjp3WkpU2MyCCCC39RR2gxaAtgVUaobs6a4XM69vRUTtS/NV2hCtPI5VSgaIBg5t2L2
jAr0RDE0SP3a86Es+/hUjDApZZB6RU4I6WRQ+2JcljfIJneb3reDnU8WlogoooNGCgPwZACyENhU
DfWpTnZWfaerpfCQvaJJOJLYxwZVj8Yk9+uZYTcWjafQciYYiCk9TMTP6B/ClejxlDSbEhEjIHyW
Ka/TSM24ODkTer15R38/soytxtC/C2uIMgn67m5gyfgQ0WhXx3QX+QDk61B7VhETQt98yryWghpu
ligHRuK7gz6n66MqS39eUv4wsgctj59EFRzUkQE56JqBOjzJiJJrbhdAesmbGN4SkwnWkc9NIrWn
zLhOei2ZyMuDwI0BAHsCY6stPrnipOy282zacniZOvvDT7OHUWvnK5pvzXkIjvpIP0Azo+EstQCk
Obr02z6jClU79sXJsx/S98MtOiCgA+LbMbStkz53WA9OAzcrYQ3RXTk0e5itlF7pNOL1ZG1xtKR2
TsxWF/SfMtN4yTIaWQIQW2z5JL7Ia290JU1Bo6mfeiKfirpS3bFUMLadLpEP6LMnf3Flj6IOOkn7
PAG6EDb3s7WoWVSuGgFq0NRqb1cIE2UBnB89MN/0ZqjIvlovjVAkz0SOgDbCDPUMYYzmQZlpO7xd
xU3H+butDOprMdVXpNpep9EOD+ZANcbFstS4Q1L7EExUkzLNmfeV1XtIglFZbehsG0q6H8cmPvrR
fMLb5bZKi2iPpeQ+jKheqSEo/iKuoCFFHWTFJQXCYs8LiQWanmk6cq7BoE5HPG9xkYwLtDF7Z6eU
NOlRiMDk4ZspsniLLSxZpwmRUVF/yaH9QJeDw4JbYNDTmfiOC1Z+97MZDcKLM7bGw4z6s9+qKCND
SZsJTvbzUxhHxg4G+Hxw1FMZ0cwxfO5adZaXIZQ0UyqBBiFYIUtDgUlSpR8bDJ3M+bYMMgi3E1TS
Rm4tu53A1mbhdp4tcFfYpqOL3g70fprKVLfOBBpy6J50XY+PaZrdAkQYtRrCJYD6SuWnjtpR9xRR
LzKW0aa3Kus4Ic5pjEZwX2KRG2jhtqmBKmLaY+6Mqn2znHK4ZLgkYnZ76h1Z7vvxLZe4JEaXBqqw
JyybFtAUkUdbz6EqH9p0zLYd58plikETZn5CAJk8ToH9HsleHvRJd3ZN3t6rmFVdMoOhLJ+SV5mI
n0nLBZXUSR3ZH0NZvtYVEGORNS+Zhooz0hHXyK8kIODxNPDkuplZbyZkNzdtJAVJSQqlSX9QMsXF
P/ImQCpjo+6rwFZ2dtFvnZbIqcrnyyDDT2ux8hPBu59Q2cFmVXoEYzukQKerjipgFgpEmltQCjtD
LYEclxTVOrJeBn+nulMcOip4KzX7ckH2xlV3dKxKbAMd/BeETTn3FDECYs8GhkglpydjzCAr2hF+
mXGjIjJdnSsl84rGfi005mEEOfaJSu2oQFWJbJfi2zSJ2xpqwaNC02yImtdsjJttqA/gJofE2kuA
+Wjo9BoptNafTSR1qEtpkEzyjDVEx2mL6LVr4X/gSb3GtxuoRo0q67b/UOY53oo255vetRUc6AFK
GU7KgWdKyKFDHwFTnIJ45/ukerOePPghnn1pR6+WX6PYdjLx+lRpPDWjY0QWTT3fTtyItOOoC/NW
tSrqXQ3uH9NJgJsYM9pDNk0KnSwVCHM2e0xa6AwMR55k574pL3W6C6duqbiBFeThAeNUZq4TDke9
0PahX9NWnsL2jprCd4EuW2lk4qD7/IBCramBjN1b0uXJFhkSj2hebJsW4+yJbq0iM1CQlBsnwNLS
vDPJhk6qvBsUGmLx9BQH3cFJcJS1QjXdZQHiMZKHXbO9eHiWKjK6oa8Cq8X5lO/0BLl7PGsleKsb
I89RFirmQ5UaHYhYGe51c7zre5XMuyaYwfSeUmhlX3WT2msggm+zvwTLKjcncSmAnOYb93nm2oFD
f9d5t+uuphoVn1XR38aB9o0vPiNaS8ImhgYOe19dLSV+S/Qk2TeSK9RlDH5FDkrQSu61EfR4r7dA
Syaur7L87j54UowbzprvpM+KuVgci/YctwtPMevpQE5pvskqbKtbSa9Poe8yIonS8VMaLY0NmdTp
t3Gp8zWluNbhezfKU43Z6dlBPWQz2wZtnTqA5QOk1SatwB6TpvUM23bQrWMY3xcpMAZUQj5CBUxF
TXGgakl6HPrqo9G6igW3Px+4uiXFGcTxAOy0EQ1vga8uDkmwtqZprA/MAhCgax2cLnhEszIH5GOt
xfBtWEoZcLw1QHGR5ndImugAVmctP3Y1+LrOmHOybRyLddDkil/a+w6MSw3wEXUaE1JV/Wti6JVO
OF2yLp25LWoTECPoI7Qxfdfw/eHaJOGh7+dvs6Il59wG9zfO5dnp0GQvax/soB95MkbUvwZ8LWbt
rC/tHWkwMBlZ82Si8icUxTWHZwTBUCS35FNv6IC5+sbacFImWkxZeDDEDCoGtRcvl9lZzzuIUkj1
ZdPEfZ2JnS7hNUxPempCRVXmcRuXIKvwxN4E3PXDXCg7hOh9lyz4GWhGqdTax1w9hFqkesuob/GD
QjDdNtFViyK4wXp0VwDsKDUQhovTbpOkbqUK/0GpYYhg80tP1kvV9Dk1ddx2j3oDtwJptTNh4R0V
kxmwxbBHEegXA+VnOFfV1srJ7vJuUHkCMtdvDLGpW532mpbiAWUXnhk5JLS285hPkofQ5Ea1aBYO
5PA3GoMN5CzrY44iMCEA37sGoXHNHF5hULX8iHV9mSRfNgRRXZX5uBNVTJ9DtOHdZL7bwT0Uh5Ka
1CZwOgwSBu1NaWmmDEv3aHqxBjKX1GzeNIW0rtw1vvHiI9DnQcE6KS04j7QLf7QKRaEYzYC4iN1I
GwirYpqUTVW98MhRYPJV+CKK8Vrr3bBRdYCniokTH9bN77o5PMw1PY3WvCb14iTV2MD5VABkQ/IZ
ood9OwPV1wpaZcWSx0pSOJUYrhwCzMuBag+UQMZUvaB3bT/ImobIQPNqovgV6JF6tQrVLSQ0qqYH
qpmUY/4w68q7XarhO7nNp0SpOlPNx9yRVDX15pP57TUzqb3g302UdVNUXX2gnCnHYNwFVfRqKAa4
rGM3MKFGBmTepqOsxtBwyUC4TDm8/VZzIz2r9jIgiLHQaqj1YcfURWvCKE6IZdrbXO3ffS0utxpI
8cInOpn82od13R+Q6FN3yPAtmBb1R+o733HhWdTt18GK5pM/XqMxfbXVZtjPZtZcqtGw6XcJ1TWR
6wKQU/3oB2O/pBnbAis0bzKN+ew4PVAO4pZirjE7Uv1vDHTx2cYqaROUOcUNW30s8QXeoA0mgHpC
ipPdC5NXdJeM7bSVtvNgW9hJ+bMP6r9qvtt57poTSutjUUFLLXT02hj/ctWo3TQo95ZQBK6itNOg
P/l2mjHPUeMZGftyFOtQHenNXVYbJ0SdzIMF8kBPrW7vC4JQGyan7ueMQpkCH4EoSYkKePKken3I
iGK3xlEYHY5hAVZhWPwcdGKLU1AYH1EmnJsoLm9nBVLnoOnjzsnI9mYbxkuWE8gbpmfGcudXyq6f
WnqWTt5e9fcB4EnGwL8lI6zA9uJ5bzV0HfxnPcfYbdYB6ff0M8L4R42eLe6ItAJN6GNmbz05gO/Q
bY/gvBiTJ0vxKze6/YDaGpmbuEGo+TOg8OYVNViJodTnvQMSYy4p1lc+YfdStS+w5tsFlo7SYRhY
BzRQr/Y46hvfokcq/YlAriI4sASIYl+AQZg0RgwULt1grjWgrKPYWl33GgTiKS5QC09NsuSwzF+0
ac4OmkzOvt8o22mAfqh3C8iybd1sgscvBgbSQqXYrDe3tbCRYsByc2MFodw1b51A/7yZ6CbNA6QO
s0avoMFViJG0cXsVLo+SIxUro5ze/kw5Am3JYhtjPHeI0QD1Ko2rKkblw+zkvY4u/quDE05sx+Vb
bI4/lFZctdq8MNfeDvyyT6UvTyMSq9swb0CsNDyDWWrs4vxlJCvGiRgdGQGaIb8kA0T+GOh7NjD4
t9CymEjGDfkI87NZfaRBTkCq2sCLi0V559+vhlN9N7QLoUrK7DQ6sohv1sODyrInGtVLEtEPk0vi
n59+H7Qc+bWZVSaaCOv279X17f92/9fb577mvL62LZsO47BXxfCLfxnCkdA542Wxrq0LUfT5qe7h
tX5trmvra+ver4P/9trfNtfjfNRmyv4DwXhvSqAKO9mYnbBV4tvgOvfP1fXVdXvWR3aJDLUPDFMe
yE+K07rg7oJx+7UtZpQbf2/jb0XtEGG7Fyub5SGZxdYRCpLfBqXME3YOM99StEfDzzZpOdkHf9RR
y7HpnmZ9JU+hEsrTHPq269iENOtmW81/7EiWQyzToPMg9MPXG9bD1k1BUWhvDuF5fSmShnFCYBAm
W6ckBvxldHvW49Y966LIav45Sed9HOkQt80cQle8nMa6u9WkPBbax2RoEsCw08NuNcEKRKiInQkc
UNla1Iqsima+nzIXVyXdXyNuH3Ca0aFrTfXWLMz2tC60sQUQERb1DL5xBiGC6gxW0Z8j9h6QTyXV
z1iNzgkTuFHTMQubhnahENsEsbFDtKg4xYtQVL7e4Mvm+hqStEC3O6uuD3XQuoXaQ29Y9/QBCoUY
rqLDOVCV/3pf2oRMqFNnnhDsTvfJ+gnrZ5eBWJRHRH/m60TIYP/z//3+L+vH/j5m3TW2dFLUIYcV
+udJJX+e2Xr0uuMvn/3f7v76hNKOm73TNcevY//yP4vIPkSYaeDj1m/RzGL4szOEFKQTu2HgPAwG
wEVNhWdnTe0lofSMnBTqGb2NonwmIkqXP9D0rA5W5dMVKMKjlUz50Qzj+iK6ga5SQh+/DQ491p1x
mx5FAG6lKpDyQmLF9R3xo6+VX6YRZqe+ohFfY1qzqYlcyDglWTZKBcJE9TOjZ6lhjeU6uT6iAIMG
Ue80e5/ehzApBSzie7vEeSQAK67JwJDmVEh0q4riBW3iu2XQV5CVaNb3eQ3wEyHxrTEiatCg4ZFn
P/sAe666BANFLOB2yYRREgYJ0OVBF5nFY2vSQKhClEFUkBQ9VTKXoJt+N8qW4B+N4FiN6oNm5TeE
t80WBxWACFF8SJmCsfhQ602bo8GjkpcpfgScyobPVXS3aCczmUV+dx1VGksdHUxVp03XLWjwNHBO
fTFOrp9A2ooFWGI5lzOPFqI4FlhldD8mgJJ2Kerbgt6iH9+E/ozn1ewAoVHbTxkktjfHleVqjoq9
6NABP/UBozf+KbAhgCiW85wAq2zpg7hBgMpj0IHowVTTnMWPrkvSXZ3jcWqhQZ22NBolHf0kuW0q
ku1YlmCoQ/i6PmhQ7Lb9syHfLKn/0JIO8mxDMc2Y1IPEA5xnFWBAcdMnwA2ttHqGZZBh5Y7OSd0G
waayqZNixCmZApsZQQ7GB2EU47GyyB0CerBJG9VnaxBX+gR13z5WCnGxSmba5miYTA3Cot14HRL1
MmCQCH6si73WLr6JVq92g/RvhGa859VSt+V0MFyGe5ZqKDnHHZKBOcSYxM9/WWl0Tv0B4nhQiW8h
3jIbpjM0hSLBNUm1a4DKiK709bZuKAdUQGCmMtC2eaK+KK3+00wEVgmQK3jrN8oBPDDhfJsJ86E3
6/GW2qMWEKwlEgSYKS3nYKFHg/y7iu+oMsGaSpIj/sSDlzv43/gPidHLuzbVfkkNFn+Ufg8IUGDU
YxlMq6hvFORS2vk5PIhAJU2YtfhgJAuu12w/aAYuid8gPLsi12sLSHx6l3plzKimZ+pMc4WYVc9p
aQOBbfBHcGljaV6RWB9BX4dPBeUt33dKNxyiXTUg3OZT193hZ3ZSEuxcRPZdqwz/WHGFhKMLSp2F
/K4W7SXNHDBwNoOokQ3Q6tDD7fXQPrSl/60Jo/pkGPhM9EV2oiTwTYGENTb9a5XWb0rJGWQlINjM
vysL9bYJR1I/rncvvF4SCurd9KkmGBHXETwBraGEJ0IVNA04rCQCBh5L/yWMAFXPuYKmTpgRdMIB
bkP/WzGb1Hp5PlCPEB+kayAqFFzaIPgG3dkAYTdA7GlqJJUYznf6gBpfKRDjHbGGes9MygYNComu
biK+hx7yVqW0B/glaXYWzt0PWVuDMowBynBtATC3obgS0yPgpwK6nfJza0XBrdUxJ2N8wlWIgt2o
q2927CigYXLwl1ryfTKibt8kpOFqaMlrH/ofLSW0TpVIYmjAu8aO86rwXIraEvnAWYc963c83WPf
A4uZNk5PZUriEuD1g7+T86h5Jarej10x0LYcHqumUcCWhj81vdO3FcWCXSvB/I6qphLD86F0icG4
dAsTcXCcbQ1nOm2yFr0ThKRFf8Mpaq7W+C2IUUofxthU+xyNStr4IGGxLDvnwdAinQeaFCDHfhYI
8A8xpArUgLIEpLHZ4GOq6QgL4el7U6REouG4KCHQvdv5GDAc20C5qWZwYTSrvndzCqmpvxsaBPk1
m9rHVKrQC3GuPA129xGjlEqhLf8cYyQJhzrMidKUJ6FUDVcdnwAhUcqs2umMlxnEts7a9XFHCb/Q
KfDo1iIDmkO2qMaHsdXAgxsR1WLhzhra9S3gmlQG2bcFZMadaxV9dEnKOfPqDJMkDS9gZQWgR4aH
301F2mHV+64F/z+MMw7RiNliLNWg2x8hTlP2PmWE8dVKwICk43iTULc/DSWNlcyGxjXGOqThwjkq
Y/I6AHi1RlzhTJrpihl/62YBPnqCamFqUJiUWt8GEij81E+Xro7TU7WbhuwuLVXG1Nz5UeYNxfwW
iq9ZPyW2EoGZKR9Mmlr5HKEiajIzZ8L6NJdHFY81NMqySz3wAFGzI9qbx3dfqa6DMpWI5vDtMX6J
VQVKtp1BQa7CR9VpJJ43ilMdweVkFUAEtDT5uOw0mIjb0WaGBrW8tu6YbbTxKst4LJo2ODuhfIlS
lA3jWulOSH8DvFoW6pBApgjy73glhqcwq53TZIwvoUCoosn16aQS7QEvYVELGXgyA04Qg4M6J1Wu
HitndrWleug32n5ccgDFIi+oyCPtplD3yiLyuS60P9fWzd+nuLyhiXA1xzJsOfG+1QjnxuXM7UF9
FEmKyI81KC6qyx64yOdsbM9lPuV7wseZgtOUtCdbs1mlkV5sCjPXXdURCJDUzj5HEzGrX/UA7L/q
gPNcQ/p1YdjcCtiZ/RHmh8Kmgk7C5hpt3Z0S/y0wunH+fVJ60wyz107NXbjc4YnBfNDGCd4XPC0k
lyQRlYZ0SbEs1rW/vdbbDvOmCcGo1mKKk0vmJERJSBvoHejLRF6DriOhy5ff8mvRLDFqF8lgq9Bx
3hoVzc6DuoiyrhKpQRKQs+TKfmxatBKWRWxJoEzrdrSIss4V1Rgn1Q8mFtHg6q2+BPGCMmtW3/et
rR5NC8Uie1nMKUBe0WLlMeB3hVIVYrGnroR1VhfyW2gVDBCmpp2mrtBP61qtCO1UDmZBMYNSbLBo
xFa6vsRikpSDrfUc1jWTVNc1DSBcYXQpZYVjVWNjW+J4fWj6R1mhZqIh6E7NJ4QEn6rGdAz1e9oi
BY4KdrUPYxtRtuZ1HojzyPWyLW2Dip+wUPCVFFB2rEY/lZqqnxo9rt2OOXTTmqAP8NuAm4R0MlqX
jpWjFoDiTeqjplACKC3p1k2NoW31nlyGPuZt6fvYMWQWt5NDyuu1kfg1LHnFuuiWNXXwAdPPOoWh
f8rkWjgruXVKQaSu7fyc9yr0JcGEhqpX6QDEjSMQziyorx6LdlaxGENAal4W6/VfN3VKiikuWAcu
d4CA3vIbELn9sXBGNFRssAJbnFBB4KYkRFqoAyod9gVe4YeKgNdZhIS/bsB1c4rhlBfTjAlYYz/o
+vBalnDq+nnBSsZz3OxCZXzXoccz7lvHYSzP/yvDkyU0WjFeNcQIZ+dIcQfxTcwrDGrWiE8m+yLx
Es+CHYY/6GdIAhFTJvSAV6Pn6DmPeNw8FmdaUwogVZDaSyyI5nJMQLyF0WRdwu/zK/Jin+MNHQv/
e/iYgfXYWxMKp9vsFyKKy0M57il70kEs4SXRCpg2uuHRBEHdOkY4km74S74IjiFBsmNQnx/Qk64H
hF53nbJH1THsD8r9fNN+FGxOwAY3BmAIJI7oAb5qPL6qCzCnfeFfmfTigH/VG+UeMhpNwgw2OMAb
8xK9q2Qx0FMd3jQDZ4BvLM5wp9rYI3Kuxz2MEM3YhfIDMAzytiVCo4/q6x0CVl5029GO20AzBmjx
KKiUih2083gRmrIv00dwq11ApyFc4MGPRZEgpfX6WTKdpVvzwfyUV+1BvOkn/4F6PLFeAx1LR3t3
44cXYgaGFe01fp5u/M8RbvjzgAY2evAXNToaEPi77cCgbZJI7ozKFXSxgJNfEJ/FMy+C9vXCfQAD
HjdOn67RJT3H7zAucZL3PdXYBTWMAhix4C0g9iLw0IlNFdHCwiAAUtdmuCUSY9wAEu/cXUBb7Mf3
oNrI+59Ou2snoPIXvNzhojMZHozq4FgPWA/+Ra79D1H0/8i77LaI8rb53//Aoe4f/0FcOAVFvii8
AzxZTD2lLTFLV5Bjl39zpyqrcYhTXYWoqZxKAWTFS36JM06S790puEflNAW3sFP828hyp2xPWdG6
2N/mD+4Q4loweumi7TKZrrqrfcKmo0gXndQ42If20c9v0ewcSjRUXV3shYMPIHYd+l4D8veCognI
wKf5F+p+u2yXvaLC8Q0O6KF86u/i++yxfGqpOGw1t/4Zn1CsfUl/GBBc9v01PTH3g8NUuGEh1h/0
/URHYm/dMZiBNTgAm4FODXwa3r4OsWnaa8PWcHk6tsi8gSydDdhR7ZP1DRnmkWr2xew9p9v9rPtP
8zG7IMcb/oKYAKHB+gUDSs5b80yW5iKY9hq/A4ZUPqlbA38dHmgsPFb86FBt0CpmD081eg0CWD9Q
siOEWQzu77hlW9qP94DNqmcgFva12F0hSsDVpTaccv1OQKJeMfZUoe6+g9XfiTv9CRXMHQZ8P+d3
E2K3vo8e00WnUXuxdS+6dEflEO6NK7xQ460pt9CnPKj37eJiDeA5ey5QFoH1ArLJA+4MOZLn1IIN
8B572+iYS+RaNzxh080iAfCoK9ufCJNFlkd04LbbyD0gZonYJx3sEALhuVuIF1hnbJFT99R7mpX4
QjT5hRI56uKLegO3LTC+6+QSZbiiOqDIcOQrBjv9Vv3MsmN1GH+QgnOqTOB7eapep7PzSl65J3Lb
EZsfBIwhdxFauL7KN5CEIES9U7y3/wd/jNUu7r/c+KamqIZpmY6j/c23BiH7BkSXNlwxCL7CWQrd
ZYzh9vpuOS/agjDdRKh1vUGbAdkE0eg7jKRmUfxesMr/w2P4ryY6v59C1TBAPCsG3gd/fwpl3I5m
7fTDNdKoFfLXKscw9yYuERJtMGyYP1x4djjTkFcFN2V7E9DAhWb5Hf5IdLOezv+3NhWOgX/Ef+9S
8X/qaC7yH//iU7G+5Z82FQqeE4tFn7Qt4k/d4Fb406bC+E9MQk1FWqpmO4rJ8PmHUYVuYVRBGc5W
UP1XTcKff/zHH0YVuvqfugZDw7F0W5WOav+/+FSops63+Zcx2mF41jEPtLlbuUv0v43RWWU1zZiY
wwXr7s6LqqW2vixwZJhPKojqkzaPQDspIi5F+Br/h4YFge8fa8tmNKfPeYvZDV0hWMarR4MPoPC3
WwNMr6xBAey3n8ESp/12Eljqu1+xm7UWj9c9okpQ/4e8ooyoNwXF9BgWPbHHakqgAMOtXxRtvmhh
6+/WoP1roVLrxmFpieQpBLLaG9kz2E/L65agndA0P4VWSzJjrhVqWaFEG6iouK8eD+tCq9px3s4j
Zhfgtf65qqXOR5TAZgmafAnZl93AFoY/jkS8nxpnmsSTG/cdYa8WV8rvK2bjxnRIDMYu2+yhyixX
8ffuocrODQ0irJqB5aCuTgbQmuQCX5tQT5gMchHG+ElskqJtTzkMAQWpZFaDYbETWVfXhQDzjBpF
ZShbP++ULYAf2uXLN/9aqOby9YO1x5UsvwZ1VbQgqDq5q/5ouASqFl7WimcvOeBGBitqe3l5PeDr
qKHWnuSgE4bisrKbqup+mrgxqBE0p3VN/XMt6nTwsX/brUQjRHuwddlOjOqjb3dICLQlF2k9cN3W
+uVC/mXX16f/5TNzfbm0E6gr4EwZ6ivLeXz99/L37j9fXD/j939aV7+OXN+YlftyIkFORKKd+pSE
aF0TRquddJkSmq2r64vroprTN9tQIDcv7/haZH9uykqARi7i30d8vf51rMQb6lSU+0yoxWnMba58
E9Qsf6+vL38trOVe+b1/ffHfbv/lo9bVqBpiPCv1x6+3rGu/P+fvH/GX//tfVmPn8/9ydx7bjQNZ
tv2XN36oBW8GbyJ60YiymakJltLBeyAQwNf3DqirpMpy3dM34SIBECRBmMC95+xjFSPcsY8v++ea
cneCyyIYuHx69z//pP/ZJ3986U+/+9O6P+Yvz5aHT7M/PV1mJS5eVJuEdBpwFTU17M4fu/fy7F9O
ez8u/pyNH6Hc/zFxwfouR9TEbSExDorw+/FQd1Wrb7SZ+PUbu5Uug9cQNBdH2vKejwX/WO0yw53v
YRU7BFGwK+SqrLA8M1TWy8fLP6ZVNqaaG4x81EX+fLosusxani0Py4qWVX68dJaixfK6WNaxPEXL
y5r//acvCy4Py8c4dvxEqwyQlfo+Zta44uvyVKSx0Ddpx+24Pno7S+XyuA5uPyKj1a3xgMZmmbg8
+LlJYMb7rGWpZWqfjAytPUotN12TYsHutVQcl1mznrrAA9Radeqa1d2n1ZgYDEAjG6g5lnik93Vp
FoiSI6K3kFuuyllPOc5xDQ1c7crvSWt/C+e6RxtEHl1cmGArwLbkSnDeS4mk8yfeuBWSejzMGv69
qaYXNvrJsc6reoNan34ImN7i1vKiH9YsgDVy3QFCCO82bBtv8+lbvv+MyWZ0PSWAWAd1SRPqPC6W
spR6+S+ndX+b+76Iesfy3n/5MlhavH+s+n+wGtpQZNHYQMjURwbLxXb5pPeny9RlNVQQaTsvH/Av
v0mhJ7dxOoE6//RtyKna1ub0UC9XMl2JDxbZwfKsV7/sY9qfy3zM/ljmY1rdKHHGx+t/tlpz0WIs
7/5Yxf/uY5bVfnzKx2qWaUFKLl1GGWsKGC9Ideky1dV0ebZMW15yBb8aqa7M7CyxTBdxh8Xl09Nl
FspUrpDLe/5Y4/KyWK6Qy+z3JZc3zWqly7P3+R+v39cZ25i8NQfHg4GB06u0i2PWztHQX9EWFcd4
Lk7VCDvfKHC5yGGUu04fKc8xIsX3160rP4PdG1owaWylGo4JWBTuvPYn6P1cn6HKxp5UJcxgp3oN
XRBQxuwhHtekvWeZ/2rZEQDg5DbrXl3NP+DQKw6j3xDTEKK8t72HiWI50RMabc+u+ZHOwl4LtsQm
sS6+G83XqAl3XS19aCm45vKkedI9zUb52n3NE42YI0JgJwO9YzVTDh5hgKXE8UTOly4og12QBMHG
QcXoZNwsk1A95NQHRE6tycVd1jXxjyysQobEFBI6fOtOOG5iO9sWtew2Ar/ntvTsfZ0111BLfmcl
jAHuOHARue6JWwS0ziPNxC7L3qYcdKCDyOWYMCJf+653m5v6l8LKMHIm9Uknyadi7L6eXO9RjFVK
9XYbxPRHmqoJNqhd4B32kOPEmDy4xqyt3Qh03JsoK/AJQxXzT+qoTjDpnpJx/lrlyZvXzxaWz296
9zhE9bWxgQY0+6pAZV976jyHNHtGqYnAVdBDTnS8uD6qnCGEAuQhogWJ7ub7xh3Ye00ai1YPcHHw
q9dqlCCue0oZRRUCtYite9P6mYuAInYYi+cciJhPsuRDQZ2vTJpvjhPK9eCD15vuoyK6Tc36mNby
d10YVO0bCkRO3Qz8F3W/NfpO0cIoi4ZlnBz6ibnZ1J4xRWAm5KTa6Fa5tbm9LQYCf/wCuKLXBD9S
A6CK2ZmU/9DXogeL1k5Q0QnzzG8ivkcsD388SUD1kY+3rut+Z4T6zqb/tLFWbo4wIqXCux0SfpY7
I8IfAZnFZnonhnq+H776j+jpxc5LJgTMnfZLi/eoB+ptHusvVTBXuzZEjh/RvOtm64qGk7CRbeTU
HmBhitW9A5nbwOkp6lgxI6Fw9UrgVNrknpd5d2hSEGlJmoBi8ekHx9ircZB5ZA5F5IoXzd4KenDz
w29aNXJtNUr/nN0J9IubaeqcO8c4xhAssiC81FYPjTMKV1OAzFHWPzUXux0OkW1e1BTVKmgs/WDc
Bl39u2zsqzOEBvBSdodN3EYEV81JvQsI5E4RjDn4dEngoMJAG6Sg/U6FvwiTBJCbqn7l3NnYGBBu
/AhbjpiNh3pGhWAbLusJAeCk47d+lvdu7yoHOsa2wSRrTb1jquMY9gc4tKq7knhff/MdIIwGTUsP
YyjHR5cVGCnJ8enS9H5gtE8ROPePrkGQKn2bm0ynxEkJ57apJuNopmm44veQ6xQZP6SD0jIcKbU6
RFpfZekeJomlrs0D7DA+HWOZD/c1RxUEnEJwta8whBtJcUX2DuPWCuxVMfnPM3mJGyzIqkJIgqBn
RVhoHPvJHGRzapB5YRDy9/PMPWuCynNqa7gylcMNGUPoJou6s+4TLxQ7O2nlVzly+ycyZKMVgoNY
G0DhzNNejFl1wLJ+IwaKSH3Udpsay9Ccije7xdEvx5L+PQf+qtKwXcPcAAUAOEILgQMhVzYziMfs
qM/IRRHb9JZ9Chs64MH0ajEYcS3MneiT85XmV5zdWlaQiNbZROiWO7vZGv4xY288ODgrBgfbpMMp
wWnrZBUP+ZdKn1a4bIht45utLbs7NyNSYlf0uD8wMCBXMEpYefJr3wvQ9BBWav7cGzpYv2YR/iqr
+JyQyuCm8jEsGyKDa2fn98Ex1xrMCgbpVL1maaiF+6fK1NgpQurJupbHu96yHkEB2Os5CQ60gxRL
R07XkSLdjZVAuMs46cZxnm37wvEBc4FmcL1624ewR6pi3kU5KUqNvISW+7UIUnhWGUzZguiKqpq/
rafSfGi8+oWjj6SAFtPZGOigq3nVB6i0R/j7U4adK5qjY0qskSRy5EafSrGSRfSccJjuBuvNqMib
GnuJGLAh/I3C06MMA/pkIsbp3ccHkVLZN9CFZ5HxZAy0KftAnHTnNcjDEp9BvA96/DJFiDrAaItH
CxMd2EiEwlqJxDDG3+cGvfMIhVAIsNTDnds02nHkAONIg6GW0s4hOhVzW02HgnRvc8LYR3nf30Tu
vZilsU5qjskx7NAINZp5kCCvhv7SyKxd09JWQ9bBv4kIYMz6Ly2jqBWXRj3kdNf32Ss3CBU03I5A
wADEewhU0XHrbG1nFvlHbZpsGEkfWvzUA5qma0bpd0rt9D6LnDVnOwCF02QfkwoXBgce1jH6HSPi
qZWdpGc621AQMDUIxWn37N0kwpfZBZluy+BlMgmMs3MSAbB4r/BxvbWDcxQmkvQxg7ReZu6vos0x
vMkpWXGk4CPnToC2p/lYSngQmIzbTe4dTRdlCx1fOk4yoEccNxmZ2AmAJNf81vjQBIMWxYznM6mt
dX8/eVrNLXyFSZ4YsFkwIhpcyHGO+yzFtHWNAsW+RPMHITKP+Ie9juZDHMynxrd77ta7p3KwW5iM
5JrjmL5kPhgGMaHZaowkXHW+cpPQTLLK9K59wJEhL9hkt14q+9uKY8PLwnHLiQTSongTA+X00CZy
0g2vyD7oakUmLttMB8HSl5uW8sWYJdM+GWycUGnyggc9v51T7eIN9ndbYEA15uhW92O1ZxAEaKLM
nyeSrFs6SHYy0+ufTqHa0rUhLlWJrHyqOfONsE9r8A84fIhv8JOftZGQH2YzUOiSHDC5blc4axXp
WQu0lSnq3ZCWTz4FooHz8a0bBdu4M8ZzmSYkMTnmsLHH8jLEOtFGVk0Cl149dowcGvTm677vr4HV
tDeRUNxEs75zXPPFbPVjFe6kOwCZwuqFv7vu1gNM0SZ7HFDPsRB/m3UvHcJe5iI6Jab4Xo98lJ76
5Jci4/Mc77YVYXMyzPgBiahgH+23Yxr/zOSLO9IeNOXvfKSf2HiaiZTOOHTlCHvIpnOZ2sWwKdwO
sOFva+IEomOyJRLHfvaDmBARPb6EwseB42skhHoCPS9eBQjGZDUlWYnYjCG0DmsQexBRo7rd7VGp
5RhGUflbhyEmeHAgj5RPpDnTpkjZsXTajaWjJZTbGVfMnnPcpjCC8OyW6YNvix+Dl7AD0IhIfDZc
TJhBOiAicoLh2MQQpcKG/lS9L/MpOQTwEyIEtc5oHPtgLhnPN6scnFVtIsgMqtracftAz/V1rBrr
rjPUqZPA850rYeQO4geuc04m8YotHsKX95+Qj9fc1u0qPOnkrpOkGBQP0i7p5ZV0lSz9wRwLKI16
+egMw88Ia85KryEVevHXPEVo78vYxN1DpkZiDvsYGMjc0HGt4jQ+0g65ZJSh5azBLzCAwkNl4mTo
btKsPnEdZLjl+mxujFtDFQR4dNhvbRwjttXZu6YJgNR0UKSbkVgL/VX006sG3QF9CABvq3ooAh8I
eA9UsHQijM6ENOkmFjY9xE+MGmje6MK8A3ZyzSMuxrGlHYbMS891KiDr/mx989KOpotjxKONTpeU
8bbMqHXP6a8JBAqCeDqNdkCgpe/M7KOKHuzZVExyuJw96uDRx8qOT28g7cLg4MOEjEWLkcm9YY6Y
KkLzotWso+pBN0chxvhUc60bkYab3gAEj/IZRLaeHZMea5LXzpsxmkgrj/VtGeVf4mGOdmWLUXLg
/sekXvHcV0fbxPDK4cXowCDiIR8pd8h+pocVvw1T8qRHlbsuw/G32RsnD737wZjEbzd6phyfbcdu
+j0W0npxYoQRGYobBpbYqEfDg+ZZdcPZXaeGGewjOzxqXXSqe6CAwQCRyNfORTB+D6YuO1M5IjDB
sm8N2Z07xI+rdo4OEVXhPTX6N6eiiTz2M2ppHVV2OO+8YPhV+0gW4T7EevJDmFj2GhvDMzghG2rp
cIjz/mdbhOSnSXn0iZNIGhMau8tFofaCH4g+cSbDF2yDs+N1OxvkuR9AQ+7C6B5k1EtlAjo3/Ge7
E8GN4CaZCKPpqQ0b/tXh2YhgLRihwJauZxehdyfO0iShohDyW2JPzeqlsk1y0ceThhZiAhiDyBkR
ZpbMl0rD45T1Bm5J0zZ3bcBfRnxP22faVUf1ea3nJr826JC1wMO5qyaNUhxamWfn92mQdvA1VWNx
+HhXhC9wXbQy3tZqTcsMMVtv+HIk8nUox/H82DWPXW6P19EYd8gJaWaWY3wzzplAjpumfJHoWatF
pOEOneH/D0gvRS9vJG5Gm6OKEsFFGDK679XDlIf37bjyy6ICLj461+WBcqQyiM6MRPEivU8r8YuB
qEF+qf9t2jCDdjLtxNw1QNoqH3VzoR4ADwe111w5KExO+X27lYVpXmf1QGm23vsTRsXlJfQy65q2
XnI3op5ZJn1M71z7S8Lw93aZ5GtQLfNazusCdtjmY1nLDM1DFxF0sCzyaYaF15/hy8cUx0TunUzI
JpYPXmaESMcZjVlrbk6JQVRfcpmZZHoJsG96XCY5RY2qg5ChMYrTe2qFFR6Da28Yyf3YSLDpDRx+
wzrrU5qfpHTs6/Lgz0ph37vO9mNaPolyF3aYpDJdS2HQUXY5WRqiOidzrojBnPf3DmQZzhW2gikm
46QsfQREYQ6wZnbw976/bqu52bYVkdH1Mj+uHZORkbxiyLyb0cSRnwYXO2kGmyzsTLtzkmOkXljc
3rw/cGv1bUjjGVVjzieQqd6tZWlxcfjbcjITwR4OmQoe4r2eXrnHqEiuIHaGS11N6/c9aq5Jt5Mx
RPK86O4qRl/3tuZHRHtWjzW4muOy2PLgNpV5E/plvV9eLssaPgISpyFEennXMs2EnEUiX3bOBylX
gR4F17y0gmuU8YUta3iN0Plel+mmV4g7F7UCml2kzsti4TAdas+Mz8sS3AVe9cSwKNuw/1VT0qNX
D9wrGmvvWpfk0RgxZB3usbzrMsPo0+6g1/h2l5fLDJh+9qUhNNRKs15j4B/3266w0IolEyM34Zw+
lo0bRFRB1nmwNJt0608kas9aCLS4dHygZiCaLC/E5+b1BFlaAdU37LfJ/aAe7L7rD9SUSMSSUr/5
/7r5j6Ej+HfN/9Vbnvyu2jL5u/7/+7v+2v837L8gYTQ8J3Bty3FsOvl/7f+b9l9sFFKBF7gGxi/P
/1v/3zb/ohtYaQNDNz3fMnWkAX/t/5t/cSwLWQDaAN/y/MD43wgATH7P37X/+VqI2nGVepZucdVW
8oAfbw8JdKP/93+M/0t5r6JqhnekHK1gY2Byr3tpn4Reyx2ST0FinsTtbyOibBL2Hq0lYsXoqe3g
2yGssCqeCj3/QQ/lJGRA9K9VXhKX+lNMKcws7wo90G5De3pNNB84eZtDZgzsPbb659H35V2ZTvIu
6H13++mP+CfiM0dJbD5LcNT21gPT85Bd2L7pKlXMpx9ml1OdBfEgLpFpFbuRoDCzt3/Mduvs4z4q
T5XnxWsDnwyDG2KeBgSYqL6lQZSJ/auPFYFAirvKreXZNPJybw0klvimcM9tVm/0sR2uXoIlMLDH
DKwRNZDWD/Nz6Ic/qScke12WD5U3GE8ervaVYZL6FKa1OFJ+6Hdo2X9TKsJ+7voIwex+o2HOOYBl
S4/Y3tNj1iMQlB6H8DRl4EMkoAkrhk+naT4WB2E9DzIABOfZmBQ3gAajQwmy9NGda2tf2oSRR7SO
/8M2ddlX/2GbImjyAzNwPB3FyB/bNPFi3w2m/hLNYLkErAeCC+wBl5kXPYkI0l89T7fazKiNugrs
oDp9xXjz07ejbpcEjXlEh7/Nw0y/E4JRWl/1w6YEtnLTAFCXrfOYunn2gL6Dso9rPgdYpAhOd75S
gCHTNXcpDtaiPEYSZxs0MoSrxL6UiT4+ZRVD3NhNH2Uely6C8ohheQygy4NkdbGlEVNwC9s1Bx0e
i8rP7wT8CX0QPUGcCkA4mejaLY9tGcxXP3aLl4mqg0CVAlGpjolAr+4mMcA4ZXCdTHO/j03nIUsA
eqVxX7yYVEGcoTlZVv6YFO54+/EggkQih0A89+/3ceMfD17PtnSPvdzlGLb+lJl5kxaNWp13l9L5
zj1DdfTBeLDpUm3fxqTQMPZPjsJ23LMUoP4yuoVuWOKujo89Y3f6SQ75wzZZONz5W7G2C0gFbRr9
5d9/TyUh+nwoeobn0YOzApNzDA9qt/p0KDq6jOy6i0rYeVp3m2YOSdGFQ4LkmKgCZ/AfPs7kvPkP
nxfoJnwT3zUCz//j0K/Z/+emjasLplcjvtOMX02fEcWgmaTXtgZgsT4D+GrNwWPDAUV4DtnQwVAd
QbthhLL1B++Bm/Popbf04kC/itOZ951B7U2O5vylioHEgV+od1WoYx8LJg9nFcLm2uT2pdND9/wf
tp/6wn+/ATnWTMe0Ldt11dXk7zeg51lJHJVFcnFs69XL4/joxez8kD1bTlcQvyM30zeeB+G5E7V2
sjgTHduZCCfMOA9JYsKY1GNu93iThdB27GrjujxkdvDLKHvvYCUcgpMxk/6tU6WUM5y2Lm635kCx
QcDDA8I8g6UYaIOHzQibmVYIJW8DC4pl3OpJY2+71ssvuhcSPjen3peAfvcK78oEufpipIOH7j/3
sc5CgMMMxCmAqKOohnwXOpk8ayMpLX2gb0rDlLeGh65c64bffUdNRGtJ8A4NiKMDvKWTT1GIjlM2
4+nJSZKvwAhQhC8v/367O/+4I/meujxaLvV/LiTq+Pu04wKfcEraTtp58ld9KGGJa8547zvtV0BI
nHjh3BIK5xOcFU8/M8NPf2EsXDPuHN+ajCzGFnLEXayl+iEbNbHroUQ+pJMmiZlgWTLUpKVNPzGa
XqiAHqTppq9p5QMrh9N5R+9rAsFWkC7o5JyJStdGoRwysqsf7Mbnprvtgs0kZmTDzXSFYjqeZmUw
5YZLO+DYfhwxbhCI09j7ePYFJHWA1pqjN9sSOtk+KSGNaSUQqTlpNrZb5pcIG60I228ik/Udd0zt
i+3d4zGUX/zO6c8E2fz7DWwG3j/s2vjSOCMgkg0MqhgeA53Pm9ht/URv4946U0LhRtjIYRNTRD3q
nWTcHyXGLp9df7/MWB6kH4YaLQiWaTE/NduP9xiYGuu5bj9N+rSI46UG6ZrqjR9rEx1yaeERRP++
3mV2mKd8xKclZxfzPI0DG+cjnpXl7UQAFQcNwO6nNy4z3j9y+YJxoaOwtu2X92nW8g0+Phz+G39G
6A36oYvJSPtnv+lj6f9eL0rnyGfIr7bU8o7l2acvq2a8f6dlzvuHDnVxl8JCbsWwc3qfKqhabFkg
pJVJ7K16vcxZHqZl8y9PbQ7ZrLnEXON3hlAcAAoymhUeE1WhwVCk6jVCVW6EquGkqprTCwwxI+PY
F+HMv+e8x57XP09wKkRlG1TArFNqz7912btrQbmop2yUq/pRnMnvYP6cdaq8l6Pnq0LWcQh0iICD
RyQAed1550Y0ncsvENP0LQ3EM0pHOgcGYJ2yOHLBp56lKltpqW24S7duaAWRDb7Uv0hdp5RvXkxV
G5vk/ahqZRGthQTScK9MviN9ydXch8ppAurGp9ZmhuTL+rp8HEtOo4OqyMHpJl+dGp2q1TWqalck
tzZFvE5V8zrKem7yk97nRahqX0LZj7+Naj6FQCRxd0MEKzdLRwBVfVlDheknwhG0XbFUElVN0aS4
GKsqY+SKLYfvq43CsGgJsZlovyYAR52lQqlqlSlFS7FUL1Uds6CgiSkeH6MqcapaZ6eqngHlz3mp
g1q3meVdImi1R63XQWhUE8XFYNi3qr1atubJaTCL5FX2NQsBtKmKq5HLn1jeH02biJTKNR/SqD0H
Te+vEWQ9zKpuW1PAbVQlF9OaVoZPWKfDNQUvMDVU/Sn9YuPEiUUtmLoj2YaqPmzZr6g8VqGqG/cT
xtsYwoGvyuOaW+58hKfHSufMCJZJVZ9bWKAUo1tVleaKfcRpj6NsqVhTunZUDVtQzJ5T+SNp8ofC
K7Uz0uuNokHtawrgKH11xWfs1ppkB6MXMa7CHjYZsQ6lcA4ypkCGlixpo35vpA6X95gOrTPtXNpJ
h6GBOwfpg4pWP0NokKmJXCDm9npIGd0Q6WZm3rOhavqzAo8qTGguWzIXIQt5MyU939IlgDTz0Krm
QKHaBDP9Ao++QS5fbCf96VY0HWVLSKydPpRR1Z5QcINTVwQBml040YdNSlfC8uJTTl1tpSUPvTLd
CvoXJX0MQcakamskdkk62DiB5sz3IbaRPndeZBo3d2NN4SZGpFx34tou7RLu9Gb6J7FqpAyVS0ul
BS6qmiywy3ErqMYLMKetUK2YgJ6MoDdj0aPRfZwMnWrbDKqB06tWziRxf/Q2p9Z0zn/ONshqU7V+
iM2cVSuoVk2hhu7QUKAaskf9FBHjVKsGkk4nyVEtJUTxYO9i4iEzP7odjWlbpt53oUV3nLDyW7/L
XqZBy7izq9HVmhYZBxMpL/SxiqWhpVpbiUspqEI24oFDiMO3wtXwCjHY2EbSB/jm9Le4erfIgKaL
eILUf2eN8UbnhIhepwxhgiKU7nxYHo5ML4NyIxaqFZfSk2sE94PGbJw0qKE30uNQltSVZsaX1PWq
ZwZb2zQNnkcX3mOZVydD74pDbzbf2IcabNS+v7cy4HyU+CBAjGTzzY0D6JztJ+mcb+qa0HrEOBif
0BTB5D75Lnw0L0f1UA32o8kIFdVEWe6FTnaiqTXw0AL/19g1VP2drkT64R25HfqOYHlVqS2dOC5N
UJ8EjITOwuRGXwR9Um7FJAhjWqf2vHPopErVUhWquTrRZU1Vu1VXjVdHtWBz7opm1ZTN6c4K1abt
6Nem9G1pNwHqU61cVzV1a9XeDVWjd6bjK1Xrd6AHnAkkHmzITjWH8/5LTK+Y0rh/06r2casayaD/
LpNzrZYGs2o1p0vTWbWfY/e+nyFIWqox3dOhblWrOqBnPenkWIIesXY2ADlPNbbF3aja3EWNv5S2
d0L/O+J8uIpVSxx2EFZzuuSlapeHqnHOfdE+VK10w3kd6KybqsWeldaTgyDIC/mHIRoc/KUdrxrz
KFEeTdWql6ppb6r2vbDeOMDELh/Ik+DESVAxrf6Mnn/MqHpWIoB6RA5Ai2dXKLWAEgpMSjKAcz1l
G6AiyPQHNAjzt5L2IMrkhOYEkgMN7UGLBoEGxaZGkzAocYKHSqFRcoVBCRcSJWEYlZjBRtUA15Ts
BiV0AHRT0hwLDqMSQQyoIQwli0iUQKJWUokJzcSgxBPwWxociTSN6dAfeyWxoDBxpUnxCHlyX6HB
0NFiwAP9ZQzw1wwh98484/lFt4ExQ4WvI+VIbERJSR07N6kcziBwcCsq6UeEALp3yi+uEoXMSh4i
0Im46EW62GkOsdL3tVtOMElt2T/GJNhPU2h8hZmEgU63x6OIAu1SdpW+WpZYHpaX2K2jO92N5TEE
E4uYibep9xtsmB9+xGeLedYeeklkBuI/b4dHO31Kev33so5unM6gsIYvTWPHW7vQaYLTQ7mbtJzo
GbWO0r8XRd5/d9MsWVeOEV9kX3UnwjvCtRW02jdRwARVX9ubCwJVy8AHeC+rA7dixW5AKn9MY5KO
Zy9/QxDQ/jQL4+gmXf9Vsw1gcaZGfpwZjGdNj+U6QJP0iuBquyzKpscOiAjiEVX0xN3bmB3ieW7v
W8XAfF+bOKfkqPwwPQ3Oia7rd3oJKp/avdgiGLOewzr46qjP1YfsLACyA86GMyv1KD6NAMvPUcYl
o7YR+8xQyUfDbX5KD0jONDTDI0Oeo+SueTOFlOSFMIx7fQB6tCym218su7a/T51G0DQM7Lspksat
0/WYGvU2efFM/2VZ0pntS1oADh8iX2IFlPYROXR0iUFF2yV8AKG90hNaV43T/vQj5fh1rfQxaFtt
Z06Tuffo7dzbjUkEifotKv2g1UH0yAqhVTv78d3gVcGtO4XZVuhtzx28/7RsICNvrlyumi+505EL
aLAzNVnTXhygSeuKlu1bBR19WbR2EcTYSKse6izM925li305JM1DbvX8s+qDA0a7fuyHb5qTBCsf
lu0lAIpy1LRc2zR+5byEQfy4LBoNEV5GVTZodIAttVMdC/a7S2sVSB/dwX7r8+C/N6SvKVJ3KR6M
cO72fkQuvTH2OoEjQlH8+OARaVQ9+CgCItbhdIW7HoypPtGFx6k5yQmVT1H9GO0v2pybbyIEtddA
mTpVedVfTKqD7wuU2rG17Px7StN3rWlteBKaFl8mvuMqnKzyR1BxfzkaQF9gMdr2WJ0ne7TOojKU
3I6PKFZSsMPpLgGmud/P5xCj/3kc3GLdpJP33UfDsnyVdqC62nvB2QdTdTZqyFJF5XNNphV1CgFY
qqUY8jmrns+6VFKzTssCepD6b5P2sHwfEANEZ06JfkFW35+CzrHW4zx3b0JQ91u+UDyTDl0hXYSM
kp70xgvWZe/4rx5/1rIEdYh25ftFc8fJk9CFyQSSRMDAaych1qhf7QQjXICEkISc22kEDgR0x5zx
vsXslcs6ujZKSNwq42vkg5Et1KlJ3dx/c5OKRfkpc8/fYwYh+qXI8sE36OZG9bi+ldOwXT4lRBtP
lJe7T8BacW/QzLciKYMNO9P0NZVoj9V6es1REhA3u3emtrmFgQHX0tXSr9DYDst6kFjjw09bed+Z
WnQ70fXbOuTSfGF4cLsskUUoPBMOifu5qe2DWehym1YQeE2PTrMRrRw5y7fEz4K1o0/JsXEq88Fp
9B+kncg3Dh6deoAb3vkxo309pqThqTfoZn6iLuk856YV7rEx9luSPsZXA/i+eiNBF3LTU9e45Xqe
b1C1gI/yy+dlZl35pKZOtXsZHb+/yNop3tcKueNhHPXhKW07F+1yDkwGJdKbOzK4caO3XrYF8IC4
OgSkKzybFPiWr6+7PbzTqbDOINjlnUEqENARvqYQ8rUHDfM4dJZ1m1REhizTyxgUbdcDW5gqRidl
2u9HSeTAjBB7+YqVRSoLKgjjlPaJdXUimovLO2H2kTHu5f59krrmUUycq99nhMHaBG8LrgBxeqm1
804P3OyrntjrZZVC4vD1Ac4cNb0N7/sJy0fgcpOmgRimC2j0wCAb41p3iUVoxKitlt8uCVanzDO/
VKXD/ZkhvW0qg/lbrTO0B3lBihnjH9emXSvr1rylvVo8Dr727f1bmexoYQL1SAdDePY1+gLLDLBc
lyzyymcxu/WhDyCdmXLIgPOCCuYPHOaRKPQucdBDVEhHiLVACVU9vG+dbihXbVR3nMtD7+LEHcwI
tb1bY3geKYw+esaY36JUHd//wFw7mlzoX31au1vLKtllyGd49tuE21P+YKILjNWyiw3RGN4tu90E
Lv/VTHe6Gf+Qgks3hC95G9gIVi2u7X3oezdVjdqpH/L60Kbuq2ak9Z7AruZcxfiXjdISO9euvHOd
0Qf3vWnmTCi4qg4Pge5Uh9Sz+puRWKJbwyYHVbfjmzZAG8jIz79Le+LS+9Y+V8jDdb+GWcMdLJeY
7+6ESMJMbKKER9dZiW6014EkQ4z2y6vn17RnDOSC2L8roqODQ5KO8qYIG4uEOX/fltwDJl7vnT2L
u+rIHtD0JTTeZlNAYLBfKWPs89R3XgYzjlamKUhPcHtzG3sco4DJ5SYW7XA791lzDBGdvj9EhUlU
JfUk9aeVt4gP4YR+wEQHQcKxbOKdr1g+H9P/XO6DLGopKND7y8GOyQqZj8vblhUs0z+xSD8mchoP
Vgg17JvBTjHfdghlyesBJm/XRIpr5ILMfjedWVe1ki4sOJGVLxggqL8k3AFBUEfF6fcvSfy1oMPF
gLgAHascsd1gkxenHrJBZ6xbC8b8YP1vIRyNiPqBOcK9wX2A3sdnE0Gixr2gT4fFElu1aHRmGwGF
GHJYLb5MN7648+zBfV9AKGDRYqEtlK/23VF71ClO7S1pPmY5VMUu7m57/VelafwgnHeY9NTDFEBr
B3FOt34kiIME1HgoJqzU4mvSwWPyCOsxQ8ycXjdubKe5Kzzr5CHP3i2bh6Os25gZCoIqw6bgatww
pI0gjIQfR3W0voWrW+g1Z46xmom7+54pypPGnQrWkeTZELh3u65/0lPgCV3GG/qxZVvBf0RPg/4q
MSptu0xb5pYdQ3TXgms3TKTekhEKPgkTQemtGShENUDx5YvFVhqsq5q7uCov+MVoQNFZuDuGY09d
xmT8LP/F3Zk0OapEWfq/9J4ywMGBRW80jzEPGbHBMjLzOfPojL++PpRZldXPrBe97cXDEHpShiRw
3O8953wPUU4meGn3dw6Is7xjaelBQ7/ZaX0fN28FgupUKm68ZYFjJ5QdOKA0wiYiWoSfy/nx+91d
tPOn2+M8tpZcHpfgUkcfrTA5tLQMD7PVwRJlqKLFApsIhUu3kUB/NkmcGWRDelgueiJ4et08Arvq
9mZEIxWn4Li3W+8i4fMgwkk9pN5NRkOkInpkboa32Il3HoHUh1IFwYnFoqNd3GZmgn94cV41/UgR
so/lmuA0uHBLb6+qSsbfBNSrtcT8GGP4g4Cen1BgcuB9TUp7Tdw5fVGBhZb32YyPxB6Ht5vJ7Wbz
ujnfbnvNzb3WLGQ6HTlg2FM5H4pGvCFWl9cwu0i/QxdSgvbF6s38MKn8Y8dLr+2AsyJrA2cHSop1
+hKjnngxqeoWAXqh1xzIthrUCh0zatp02rtWH2yJU+rgCs7JUc39m3Y7nBKJyM5F61RP81RDm5iU
vLqyhDYgCFyZuoiEayIKdviYxKnvLCJvRtQ208jcYgxZGnNrwCVA9ApqguLe79xdUVMgxphVmhUR
NOb0opwhfEhL8PYiy8qta2bzk0HM5Ip/pzo1HTXbFKbLyZrocCRuPZPAYlmHKs/sU+QE10lXHrGc
uETTW5RWV5M324r0nCx5VrcNgsKHoDXR2pf2xV8GsChhuPu7SQ0wjEMZNHwc44dK41czINSVCVh4
MsruTUagAtORZgMFEY/kvBOusRYr/CeuK2s3jfZDJOz65LUuS3CfUCXBQmdbM/PnugbCO0QpX5Bt
NXtici+5nuzT300p0QgQuz0Shlx+hVGOELUkAD6S/u+/Hz4Uvu8epFJX9RGetqQ73TaUnLpT7L0F
oG9QnFX6pHVyHxeZu8tsRN63Q8V/7/VBgg4DCsKMkYOq4jhluP25DNEgtSdobMbW9MZvKqUnTrXm
IbfAZ7WOqgCRhAnl4BaPzu/zHEVyw2hoLFEOrkFSqppN3HXpdHahtqZJGaxMG3SatwSV1RmxdbfN
7eESbUHYwfIMgmV+Z9ziw/JJbptcGO4mJDKRYhdRkPOyIWIi2xKLj4nYJJa1mMu7sjdfgoaBMAr5
E24bH+DZ7z2YTH/2eDOBIYFefppoQrmkNZxue84Y/s+HtydMgg7yRBIIWMvydNuIIOa+UuevyrET
BO6YHm8bUqvbU8iM7ffD2zE/NeisR8pZG7ckDIGrMsIluIIiRYqakK+dImYznLEd+stLU5uhJBIz
vPe8Bp7meCM2AFaSVlWdSebIsAfkKt/QdaM06jO22+ZAGZoWqA1Qvnxz+plCjWM+hhqyXU7U8nmw
sBfpifFCLT1YQ5OxnDVLo5Tv6rbBN0md0IxBni9fSZenSJmzgCrlclbcPgkIhWwfslwnJ7QQfrcb
4/S72bnJ2e3Vpp7gKvy1BXdcnZuSmiGNkPCB8hoi2FlkWxUN44mE7PGE0AVFdzCAD54D85QkuTqm
WOxYIjFo5x6Xml2AXf39OOgS1MhddrSHpNiYVNVAEwtk4QE2/KbYZgIOLbUCTvbOJu4681Sxi8IO
UDVG92m5Vm7DwW3vX8eU5EQMdE3HlfOi02WwrVAbXJM5R2QbQZBIQXhe6BUCaCV5fmVEPh4KE4Cj
l5ua7i6LMbt0XlKk4jtCSPz7Ec5qxzL3Oz2YnORwEvECcsj5NUJowrWBWSO0rt0Yd5SAFceFOkhv
Ti8CFc+SlLKLx6j+DHIbF1PYvORug764F9kmfY7cYHwq2jm4K9AYlMLoTwn6PoS39JYcWuJklVjt
forVdD/UWMOkNgq8a2RLglaR9ba1B9o0WR9Ri7Xdi+WW+zyV0UOOtQV0o50Dbs4VJeVkWa4giUfx
MjzaVHi3o09UdJ8Nw6PnuiyjLDM8RHLa2bNBvhYGw0lK8RCSoUuyGa0bBPSg9ozqmxU4+N3rZbRO
iC530z69WOjESB0T5U7aGS6ECo5zF/n2ps9V8JL1yc8GHsv19ohaPFPAkkEFEX+6bgPXeR8LZz0Z
nvXZOYbcCsdCfWHn8fuIuP923Kt6ugh2RD6iSJu3Jm+Ij0rcp2AoP5pJEQecCmpKtZYHG+7vyp7d
l8p0m3eHPv+xwgyBaaho30trdjejKmgKLc9iQl7XLhgAUQVQMnM1OasM3tnRRG67woXRvHsyPDGd
D75qB2aRFHDxcpL2TFNHlHJ2cT6MT/oulUl7f9uIlpxO7H3BMakJiGWeaH3XRoN4IHdfVBd2LAyY
eLRuRto27XbWHm+1Nvw3lMPxoRjSK42UbmuUkf2glr0pJm41isfy0DhE9dGqT08EjE+PUdbglkEx
TAACHHC0X5qvuq3J4U5I6yaEfmOh9SVekhEo66bmSCy9fWiLDMNTZ+Itqaq3oE/pbcQtxTYHY7At
EJ35vtPvmDfolcm98qtXz0HaH1QlzDeYWydSgyIIM6p+8ewxOxbjEgvtPlNPNu8I4XH5IzxuI5ZE
QOu0M7K/UV/Jshm3Ms1w5wKQIxVVt49NnXfn0SrDXyLFiNq2SIm2Vtsdh6au3hoaHJ0qs3tnThB9
jeJOwlynM2XDHBH6Bb9D5hG2D3I2QeretfewBJ8J8M8PWmiAD8uVHksf+W1BkDsGl4nX8Ktxqyue
siLrrsJurrdHlodoj8hcOjcehi5BlLWAnXl/MMbMeQcOuW/mMv/Cq0BYYJ+oO0CLH/VYTRfaotS+
XbhMnu/aj+6ymfv5QvhWQB6hA0GVVd/arjnJgiTTD2if1h3SCox6zbCJQzk9CnJ4jn20mJvglIcl
YhECVXMAU8w9w74Q32yKlchyiVlbgDQ+TE4jJFy9KboPdFdyM7atewoDVb4EAWULWfufaiklUKqs
LjSIMDmTTL2riA+i9TFNP/xMbv05mj+gvaCIyqIcwiQR45VZtjvDmfQzZBNG0HqOf4wq3viVJ38Z
CXa/ndEPas/0zCeyRsPGosCFABK4tR8Re9uZwWM3Ydhzx3crUOK1ds2YBiI3Ajsy7Vc3rP88vD1L
h5MmqctUsQQe+yxHBudxcr5hwiF5PlRIVpaHdTN+6xsLxZ09/NO65kw4NBa9PsjuJ8QAZ3KkmeA6
VIBdia+ZqiWo7EbRK40n6iaUd035I8hp3yPxiF6ckEYAXZLpoEzfe5otc2nDlDW+3Xl4Kfauq5x/
TN1/4aon36qY8LQaY36fKWZJcVAstMqYPs6UJjQbmh3axOTViccPMy2JpRxT/7vd+o+1b9e/SGOl
NQN1EvvFgeIPrMAWP5hbQXxDC0aJ1E0Xj7oiOMmT8iVcHH0JM4K94c02/E2DnKSxH+7jzPrIYjUf
nbnVVwdcoiWT6g3auZcnzmsv5fCcc80XwtH32DIKwKS+deQkgh7jEpvZmCl0s7bTKO+le656/VzW
2YtVC71NxPyJCQVaq2+zrml1/NQarbVput44qLnq33nNt7RxIGXXXBgNrWJsbjMucU19a4ICzzXq
+O8z2OkVOeBpK+Q3QYc/L45jbVr3om73GNyJA3fgicHXOAhKSQfKTPHalYNzKPrCXO6v5dYgf3cb
2dRlRJi193SFWTD29rh2UnK3y8L2npsJc0kLDQgoiKCn55beSaedOlI9mkmNca9JakYfBAhDF8+M
r8gy6NElBM0KNZFcwYj8ox1/OuNAD3YQ1VUQu78umt66a5PubTTskKTR3L0kXfvZNFbzDKdoAbdS
35R+4373P0ZgavtWu9bLYNnZOdC59VRw81wxmoK9agrxClryewJb2YhKcr+ltLcAnxUEbYnPPyEC
sZ0pzPllrY+9KwDBNgGrM+0D1DBAuNmmmi5IZagrxKW3p/tVXp0OaqfrGNcEkfaWfnH1VDWi2WH8
xPvy+xfUeBiEsl9gPo0bHz/A9zZOdqiRjb07RNnRL5dvxRTPdRqLo5lm1bkK6eNa5HKI3h2fonk0
7iBK7m+PXNkvua4JVisME6WcAQnQ3Nq4Xix+pjNcVpdg0pxfn4S0eGQZ4X0fkMTOq5SpGMmQUX2n
NY2Mup5f2xHhheXHzkfQvxZEu1zk4E8IKlvjKkwnPxNHsEiJzHObz/+1aco9KKNfdDLwbocICw3B
1IIwjDMM2ksWWclrbEwesigw1xG+yfsp7YJ7rsoJ8beFBR7N1q/Rzcx1EkEOpU2VPGd4oZrWPzWk
ZpyICXluheIsJGadu7mN66pIr4XLUqyF/raeQx3tUmx+OzsCxXhbTLd5p89hRhrn0AbPmQXxr48J
l82RPYwyaO8YorzSv8sGllXV8gnRPxnXOmSCVQ/AEF9zc8Ly1if+XauByRp17741UbTPAxIsSEiD
Ej84mIRqDEhxwWu1Wwcn3u41NYf3mEXVmz0quE9DsR3DuvpYOo/f46guNk4yyO3UTszQ4N/u+DTZ
1amGHuxSHJyMYdJ7typ+UOG911lsPw6p8ncp5bFN1SbmvvPxN7lYvIhsbk+FU7dv0qSWriCm5stl
0rcF/tW4Hh/BfX6ZVS6XJfzwiMQ+PztM7ddhZEHXgOqJk3H55OGrEiPqInSsP8JlRmmMB1KoAS/E
zrr0H4XAvdL0fQ92jfgXuEZb6kUZ8iArfpj7pX8fGpgs4fUaITmkbRlzqwupKM3gRATjH1kYaXJx
W/HseHRZZGzM97YRZ5sBEfZBBWO4y+h90MJvv+cDTaCuyf+hRkNXzfLyy0AC1Ql48FPtV8A5naQ8
uH4/rAvBgD1LNzs7eTnhx1be0TCz8tD6FkC+Ac85rLxhJmNzFAcncjaVV2bvbmFSYqFeX+iUe77U
wZfJzcKMVP5ceVi2vdbcOL2EQWYLvcfW2p+nMlbn3ALKDRWhubc7elmy/8jLWtG8zbPz6Fn7NtDc
w2C+u8ob+INJzm4MsD1Ve40Tsc3InVzQrX3xYCcuYR1mSv/JYinEx+aPEq9Kz8BYC/UIp9ba8qdn
WwpY1lNeJ+YTF3AzYjekM+o4LPyc5nKTiudF1GyNuE03cu4txpUo3EeE8ey5fyCL6uzmLGrdnKuY
u3zZTEeFAB80nAn4O7CzrVlkzTrlmXPjj82ZtfKdIdFkhXp4HZvsSvSjODI3KQAGExoyJ5E4M83i
7tZ+RLpOHsYOzKuZGldgRumdnxKSYkxOdKXyRZhHZkYXaC17CPXtGXv80TJz4yFUs7Uaey7ljGrY
e5PSoyy6N612cRbnd5rsyzujnq2jdiO8ghzKUws5LQk3EEmnO8zNLyo2vReiUkAGWMF7HzfyMa7f
gRGPlE6eElIJiACo7X0/lgRvOOkWZud09qwDTE4uGOgGvWiKvTKY6uTu3qZd8SkkHd+kdD9d2dVP
ScVo3+a5/DJra03kuHpOJ2/JzMFGo+JPNJHBrgYoc9BKj+8aXVJSjME6zx3gQobTPqcuJyztj4Mf
KPjspaso/eWiRu1SPPNtUJRqdHRGCbNS05fuluWu+ByVpVBqhDhX52A8xXF6mXrmOWXjE96AswIv
KKgQMy2Q2Hn2uYvGGeMH30QydeM7xhNcu+gpaDB54ztzFoSUYfPUOWJjVyp9ZA1BykLRBFvwVc3B
pYCx1A7U9baJR8H7QjjcBEqvG0d7L7dNSml3shsgvfn4PuSIoepEJftYRHhbZIAFxzBPIdEi1zbk
duzgbUOQp9NDpiMTUsBgb/K8rT6pVD1oEX4zXGgoXtsztWIoSDqWr37nZ3fFpz0x3CWdipFT+eWu
pZ2DICUjDTzrs/1E4ge/7JS+6JlGTcBKoAeMw13Kuguho1CxB7Yq4vzFCNLybFKtTRTSbTiAv7A+
Tqe4a/G6Vk11tg1sdbEy0ZAPjjhqRHuFtqzr1C64ucyrmZsYyR6Rrcs5ybptHLLHTjr6mvTBRUk8
unZXIjLLaTgbiFo8D222rur8BHETJhQXWtqLk5PGzK59elQUMYMnv9XrIFOfrfCCt670SAdkOoJG
tCQgY3SL3RuL/AJ3S1bcIzDZ9p49XKK9ZZaKJOA6fXWjGK+lOVxr0JqrMm+t+0Y53rH2i29WE1n3
6FjOhY7ro+hk8eoV1qkY64SGDIHN8QTxPPST+GucTjrZk4scvtTDNLzYmMrtJv1JH0tfYVi0j6yA
c/p7AfkeIaDoHLwxZp+kvnoDjVezHQTarI4WhKk9SGFefEghna8YPLKD1kHDBIONxIW+0mI84wzK
L2BZkwNzIFTRI2zEvHRpDw+m+xJpgo4LJ/8ekGyO+AtBSqOeIS1m675Lyw8ib2ngeO4vQZtdFgFh
NMJlFu8G+7rwk1PultaVMpV5zWm1XJHj6dPQGBdd1NuCstSH1yOsBckbn0sVvmtqwgc6eJT7WL5T
c36IiX5UtchfQm13jwKsiZsXdOmZh+aEBX3vDIzOmUHPuLNMxG10TY/EDFMyqnPxZvoi3sWTQfk/
dYm2kMgFRkImn4ccSFHptz9J5X31KmQ6hH7MLF9hh9LUBps+0Em2w0tr9f4zuJtrBGeSohUMRQDo
IHpJ/3AZ6VYUPZi9wbve2VR17sfeVKwJ2nfZls797VAUtf62KPvq4FYlNUPumllMDCq3VdKsq4Gq
JjLLy2S7PxxKWuuyM95zoDansKuHh9hR44PlVsBhsADSuekQEdFNTlwf3f9oZm+s+O6wKtUQtrv0
QD8GOgDCywPdd0HlQ8kLeTr3HhII7dvqOmDXetLUM3A0Gq8embRz6zo7rGlghA0BVqmLzwicqyfp
cjEVRrmxDTLN7CCjKTJRnCwoqh58Kwr2eBvtjZGVr/accfHN+QNcFZBfTsAY61uvMo7rg1LAYgar
RMswVRB+O8SIZERuy3BW18wJ/mziAHxLWsx5zjhVfc9BYp1vGwPP9xr2aE/JJcByrE3KCGX9jNjf
evS6Mj2YMfG/lcqAgDWsQxFAwN+dR995nBJ6B40m/Z1Nna9qw0GB5NVyo+mqbiyyvAYz/bDgipK7
a8Fkm+Y/eI+0FgkqTgO8kezUSuRJQdZCZ22JmHPXzVjZ93GDUxy3nz70BmXDaTCGPURPb9tQScXA
U/gAUSJ/R/TNcyc9/0xJ2z8H2NQ3bTLXW0PieZ/TtrzERjE/t8kLiWCQla3Y3/f50LwgDWEh32ob
uEn7M5fITJwpmjcVlIuTmyHWkH6bk+QQnWBloIIpvrdhrq5TvyQQwee4H2IuzNB8FX2nryFImm1a
28bRsNTTNBve3UjQzsukud5jjGK/19U9oXBrOtLUqNHA6eYzqPv5Y5SsQV2o4rvbQwQiFwlgyBgp
EazMsohO9mg595UgjcCxZmdduNU30WrxMAw/h8HqHuZWYWUoUQN1lGCvrCXJNwQWwpwzY3UKV498
8AN5p+F74oz9Lh1M82jH3QMXGp18GyJG2KEXlU3o7a3lVI3KChQSSdxDX7fbsF8a2HHonMfbZryj
6lOfNK3VchUh5zmgtz3J1Dbv8iHWm2Yo3nJ7wC9e+OJD1vMhn4V8rCXGgbI8lqWQPx1w2auxS8an
wasvzA6CwxCbyG3LNHmlHRjcxYuc3BfNyW2YW/tO4DwVJB9VDTW9VEQn6FZRA+7DCxO0kKLq9uTK
0eO3i59xrVjyxO1dlgxEa6ioP1oUVE5eB63esYMndNPJ2koj53B7iNir33hYcx9m37qMVYFmrSe7
MPW5VoRhXlEzl1sqpXLdT5l5Lc3evGbQeqGbcEu0hGqfx+4jN+z4yfba9rlkimwo+6OQpvkaS74K
ZRR/9m7HjN4Hbp2LvacN5JOYrkiEDa6UUfqPeaLERaYhwiarWRdjQwajKhkyyNXaYUbtaCGq6ZPC
6LMYmvE5rtuBMnqKAUAiWO6GvLl3WxtMYAYGeG5799W5QbuAeH7jI9EYi5Pye6f9V1gyjzGX+j5y
Z+qLpn7oZuwntFlYtutQzms3Gv2vxSVrJx4K7Uhlx8xE82QWiHeoxoUvTot22o5Az0TZeCdMzGZR
3C7OgTIDarOEL5pWeEp3mXCGS5L1xcbXXfgd6hna+Ep+6xPX25Va/hw8Kr9Wl6F8sRFg1ZkJ0tTE
Y2LORfqBcPFd0Zw8FzNvMbAaP0qNPKEMDPXI+IncPsXGB/jRpUZJqyCrx+j5toHYRfzMHHgn4nyg
nHgAqobKiy+3TdzR4Kgj8f1WwY3QWVqGUpuq637ZDJHHWj1oRq9DaozdIaH+Sj+997ehpM0sDGNb
0mlDXm3hgoxraBSzle9RYtXQGXOauj0xJjXCHRZ4JPv52tN7MzGoPzmGuwdN5R9cyr7rtKGNV0cB
SyA6kwf/Cw9a8KgpcK1b2KB72gHtliFNrEuXgjKRDu5SHq6dwf7/OyiB9oKNc+//jkl4+FUU7ZT1
3/+VlfDnhX/CEjznP3BaSicgikmYvhv8hSX45n+4VmCxRJS2DFxh8c/9gSUQlsAhWAmmTWysEC42
zbbsdPS//5cI/sOzXFt6lm8JAgF85/8lLMHCQvx/OnEdBmlHCI9YBseziE34F9iD5Pd2zitzOoxZ
9Twk4MeIR3t2JlLmSGGqWhnslGHdF5lJhcjEr+7bTktN3FzTb3EPQe1lTxW+n5aOxawHZx/MugGW
ylmZS4VvYVzQmFk/kk/QPg4BuIHc0LgToxHvOnED0SXvJWaJcBEFdfwnlCL+bHwaB+KQA+udDMxk
E8bkXZXOtLxXGu18AS87i/RpiRAhFQhES9PjpkrJcXRbqhZDEB2wGEsS8ojmSguHm3idIvzFmLGf
PIc6ZareA7EE5BoumDoyQVcNZaFz1+rXJHqKk4b0roBhRyf0iGzvg1ZtsyeHFYiX+mdoJWINi9Sl
ibSwqQouTgm5iQ4QCNIsO2VzRLCaHOJ93lOdq6Vod+1IlpxZ4CZWMWnZWeKYqxCx82aOUrk2jTE9
enbzJab4H0jP9Ya+6av0+hrkK4HDhFCRv5T5R/DvDmF39tVDMEXvxU+OMeGTqbgOo/ZWYBmORdTH
3CcDrGByJmPW8XwsKaQHkxdVH2e68dsmSOO7KZro/CMSKmV/jZWjz5b8QhRGk7d3KB0v80sPr82Y
4PZq8O/smwy+j0lVYNOPIApFy/xRhogwp1oTAo6tJ9DY0HoSLIhzdY29SOJ3okICujwTs2WFUwgf
BTnJc06gm9e+EPBw7pthPgSVf4j6VeqTA2ga+kdolQyeLvLUWd53gZffu46N80VOsHLIOViT63Kd
s8wAtaXu3bL0oK9G9l3AHXQsnQ/PyvU9+anceoPqbPTE3+LmPRhQ1RFa+3tRGtNL2CGdbUd8XekQ
nKfZhTSVNkeizbx12IWv46KflkRrbFuoxtsJLQtJ5tgejJS4I5uK0dpXmO9SiaY+9+2RxLSyBJ02
uIz+P5uMBMA4rFj4tf2eWtyOZItfdbo0EsbZXtEpWOVKiSft76LB8I6kOW9A93WXolUg7pk57kyZ
WRdeUq8DpFTQtPniPAOVu3TUQwdFZDuMdnekl9EA6vA+dRQxyaaHB0lcKgKbtcL9aX4bkYSse9v2
iY+sr6ZX/8QRxkvG9jmQpU8IXviZG8MlJ5dujizOuCK+Or7CFAF5rEhTuSWiwNxYvfgWNNlzO5vt
xlaoULu2OTYhS48mq9o9koortdpZ0qsdx4IcimdU7sx7i+ExMPydadWHDr7fpp1yGHRx+ELmwy+f
9tMqHQeMZO50RIm295iqTZIwoVxTC6is4h+Q5Ku5pesYkfTE+YKVE5SxT7rGxfV1sfIbC5FNy7g1
Fe2ZP1Y88i1/IVg9lUVsrQsGJCLJvC8sTvsyD+p7EQQvNEGAclHakR6TBxnk+qzT1yBtLsMShVwR
e6flnD+mn9bY/0wBQbJa6ZZQamL2YhKShkqjWCg7oM4d6R3zPCffwtoiWNplarqOipkA5QLsW0/z
JZfOOfTJvMs12rsxTYfNVDtfQmbAaWpWcGNf7wcPLWhIDWDn2sELczsERF6MCI0Z+M50YiQDJf4Z
0CAxokgiBFS3nvEHm6X72AjV31VjlB9sl8HIcrz9MMcHcrupkO1HhPwFKvc2OJZ5va8CHKdYuSiM
GgiT11QCHN+2D40908JN8m3u199cf2g3QybqfVkwmzDFewmLFLFOF+86FOOHQVD3cC23OXRj+tYj
B9kMLTY/WSTkerbHqcZGPGq3fZsdBrpBv+ilu58MvjpYM8PFnEfnvrbCtRQ5jU/n0evt3VAO07pS
REWXyfRaZWJYOs7+07c5o6WUht28nf0jM9oUKY67Hknq9kYK0pMw07VvnkSSmReMrURMnIYhTe6I
eCFrm9b7FeQ2a0r3R70M10EnNsGUp5sg934YgXsgMj7cGzamJ3wm9rbVFDHr1CjW6CTBkzPTc386
VJUpR9dLLrixbTxrI+U8ESIdf81aFAQlFu8aoKMNkNpDDaQwlQiLXn0oAb0dcMh/mT0pBVpEe+Jl
MCpV1kGVPgsLlBRGRBfcTeD/2RTilPgHps9b6jJgTA1pL6LBbEamFgHFxEZ0LiucKCCpZ06f7HLi
VNB2AGVBPAs7vrr4AsHX1t3BKLiOmYjse1M6KwKT6Igsq+Zu2rnT2lwCwunYVasqT1lRTTjf9Z3u
w0eSyHGQQa8UASdRJfdlYH3UqDS2YztFOxUhfDLs/qjNYTpFtqWhAMLJzcgGLy29zj0bqix4R+o9
/XGG27QTlcetOGMZHy4dePiABd8xLO59nTLxkEQP0hQ/FnYEkLx6HLP5WFLgW01I6WiWxJ/9IhdV
BkCNLuWjuIt+n/7LaonJVIG4y4MCNFoKF9uyxIo5Oj8zweIEIg4//J75dOPv7ST8ribvNZjIHSL5
casorJ7MuVyl9fQjJXBtowWhO8Y87NEGbbRKf+ChO3Yyp0XsvseT/8ONiMfomrfWN/ZDqh9wYb2r
nsjMpG7vjYRg3DFcWx7OQ5nch/yBukiMtdNdDQfXLamV11ql8khFBMtIr6my1c66o6fOvW3aajpf
K2Yb+6wKj3FPDnUN2tgYSGicsIit/JwFiYEu6mQ3/sWqaqYjjtp1dqLQagowdf1bOuWYnUf/qjQn
F8HR1zKM1D5ZlElmYh9VWb43HdVarBjcxmnHxlZLThHCbTGlP22sszsMTPdVgZ86QfaYWFB8A1dD
yaZyrvS05+TeYnbAbFlV/O7dgqjPNlWWPRVx9FrU9U+jl7s0L7ABhnKvAnzamf9CeEay4prbh+YE
FAEhiIg4+5y0QVlG1C5IZYGdJHcJ8e4kIJYwQXiJ6Ub5JNgcuLOrbTkshKFlM2iXkP4sZ0WdYvPE
9SG5NuvsGCrkfE1V/M/N7ZhclJS3JzgBmHJK3JuIq+sTecp/Nv4CaGmwAx0NtaMA+keXG3uEvvPD
8JiLMzv2iyv+v4WVcy+zbUeK+2JUmY5J9ZynnUOsXWOs/mpabxLXtJX/U+zqVoPc3D6IoRc6cbhI
ftHI/tH9Tpq4RYdl5e34TQ9827ttbqLgtqt/uAlT7L+Hbnu39/j9nn/fzqpC7pKEzlQour7mRIpT
2T/TFAqO0rPTfWWkd4T0uEgYkVoQmMz/4M2TuY/98IgjAsYJDtMCRE/B7u9/YnkcdglJX9yzqHQA
LWt6VZ6a3MN5fNu9Hfy7+dex2zv+61gYY7BrRXP41/G/D/0QG3KSzC3jFgN5FAGyrJyqPjXLhozD
+lTJgUXv7bGDkjirpmA7LL/g3581WXSYmUkaEnptNNjkHMBCvj0v0brniLy2FE44RqmEyrcTbP6+
+Lb3rzdsUmC00otikqwhGP3dIPOtoE2zuR2LWzffEDU0AQL9Lynob1H47Q1/76pQvttpKbfjQsbp
FgbNbS+d8YaS45QvN5Pu502RHyAd2MzDwNUqCw8dnQtKRlI5QXWZ0CxIRLz6/bMpYCHpn/3bd59I
RvPS1TjkMVIwYC0/X2XDeLrtycUfctsM+poSbHK0ZwcNlDli0Pi9qxYRcuYDY6yNlI+l32+X0W3j
eRR81tVyRRUuCSF+zKLGqgIXzjDC4hu57MYruz287ZkLsMXpE5Bpt8dBn6SsRPU2LDx5EFX5YZAV
cy5jSqAjR6a0bR44vG6xl764NG4ahhKI5Z8tXBTgMuOT1V6cqUmf/Njdu034DUZFdvKMId7WTKV3
KfX5XUUFcBvT/yic6qUohYuGIH8sRIXFUBUJNJWJ22Un0mW8ZDEnY+AF8zLzoCe2clxq3BHxk6va
z7B7zPKHbVnJoe/khpTufGXNnji5iXlXd5m1CWLhr3EaJUdrZBahUuPot11MpECbnodOLL70MCfi
peQOKWfmLh5L6wqZ/ikkgXN0VXVvuiPuEZNm5th/9HYR75wqQyaLLWebYGvc1ApWiByKf7jCXxxu
9McmYF1mGHF06DCg7PKuI0h42ETAcR+WlKpVKKU6TjSjr4Efrkk8akCX9/GdLZgRovNbDAJUxQ+p
DfNgTlhq4vYrTr9B8cs5N92YQsOy+/fgv/6f27M3mPzf/69s5Qd064VXG1xvz2U3gtFtd+5Rdpf/
yd159DYObdn6v7w5G4yH5OBNKCpbki1nTwhX2cWcDjN/fX9U3du+7wINvJ42ClApW4E6Ye+1voV3
AQgOweMOSneEN4iYlot/T9iW0CBMmecXf1XCdoYkw7kW+0jdigq1FJOQS3OHX6DSu/ejOi9IGp6j
WYxGt3Ny8R2lch73UGB/blsU/n6vpIN3u65etvggPo63B3bLo3+e4udi0ViTp09o15tYZypLgyhD
rUPtbYn1rm5upNvZnxP6Bc12EMM+yTCtmxZx88CX5YGDHUVdhs+ALSjcheW6nxt+LgrpDpknixDq
fGH/vcvt1jCdPnWkMAwk/3xo1cBP0VjnedXyed0+l4RS5jahPF8hE+CIFiZwFs3Z2Ivj7vY9iJsp
7/a9hnnpTqvbWX2ZtFTDetUMAzDMktx+O7mluesRHsAeXzu9XZuM8Jy3Jq0QOEFS6TuHhZO1DDCs
y/+RLE6j5F8zxm+3mrrmrPSBFpcPYZkGDG+jWKZfd7i95VQecRnHyTqYH8o8jvfKDMsnZhEJFEFf
RmK9513ezvV5Pm0zZdiFiw/GFBWmol7fsXEN17SsYmgBt8DI5VXNtwGxXF7b7QXKgQzcEoCSf/vr
o5isTVkZZ0MSF59kSgNZ42NKBgwi3bStKlXf4nsvFiUOTAgHYdDyrM1tfkRt0IKY5PKYjSXV2QBj
UYJCNcNugJXIDuFQmghY9k76fYsUvZ0gxjXzHbZZPvJckc0xvGWKqdlhWK67nTRtunA4+Li15WC7
Pe52A74IhioA78wAye20S+WEsJ5j61/utTzRz1+8/a3bw//b65xbpNnPM9zO3R73c93PxZ+n+Xl5
P9ctylwvCKmZNXbyEvw88+3ONEdZevx97T+PiTInwlynr3+u+nsXRbcXh13b4kcy+gMdt/4A4hv9
sEwvesbvvZzseN2xvGOLz09ZWY4+ildRuaNJysCwXFnO4/PQopozk0TsULWSyLdkD4Zl7JvS0Dz1
dsjcjtzbcfJzMtrOWQaxvpFzQhjp8JAYOGlogPeH2GH6H2a79OciL8hHLRUkass8XCU2k4m2/Onb
i1Bl/wiSq9g4zrQOYyPfCQVHhl3gAnKcigx0/E8H3kK5OJ2MvCbtyZSJvVKGINnndOAO8aTdQ6wi
kYwp22s1nKK352AWB8wxzFa7lVrGuBT127jN/yCxqf939wOonKuUxv/7fsD2uwSU8Pn/xCb/fcw/
WgHU+8lLZaNoq7pG3d6AzTh8N+3//T+KY/2HUHF6q7YtjKW0/8NNXtKN/1n6V//DsGyTXgGSCM1y
9P9J5V8HSfJvlf+F0sw/S4XVTAVW/Bso2dXLwkFVke2avPouE/rtc+epc/3HtcQBoTC/Ejd9jvP6
TjXC7RRFMbJ7eLHZvOh7cJHgz1mHDhnu+YjdJAvYBUH9DHeDkiCPDuw1SHEIk40bwZDTHpxOOVNJ
Mmg7Ep1O1tQfOamVb5j29yzqgyoU95gYfUx22BLxm5hnBZ+V35gobLVRA35vK+RCIbo10qRZZ3lW
EQGGv2KmCrE2Ouec62+DhgLAypJFhgy2qrTuKwVbTpcupT2jOSmEV20kKBGPRxLjlSzAy8DYZ32u
eFGqfxUspvxkNvwmBeQRD8DR9HNRmh+anAqecNa4VWymRP0EgXFPCZ6sKBKPyU7aT/PQrtKkcxDA
O5eeVkGcCntlLzicaaBqa1vaNjbN2k+i6LHP+4c6QGTnuCj0Zewg5Fd9inYAu1jt+W1Df6CviROz
MAQlac3LrZ67tl+omMeymFHMDz07I9qzEHrQR1ZmjjhpAOEcdqSDztEDKq9vM1PuEnr5BEts0zzc
6MW8jUeNgBcTJHpWDWic2GEXrE+yhxTlojXX+zrXyAeYnHu1nF+cyE3Ab9QH0c2Qn8OyX8sWa8Og
ooOvMw3fB0ZtW0SC7g0YLhJCvVF3vnKWijJV/ugUBFsF4luyNfRoa83Wb5dUiawoXouQcKWSokBn
/U4JTUA6UV0m3lYwy3vkLq9Bbt7hYVrFbRD6qAEiL8GTv6pH4Zdx9zArE9K33LkOrYmATF0RDLYl
50tvuy+0qMg9u1dKdOh1GOgK29mJxmjWeEuQ2Zp3pjLQEa7QXExyq0zxd5tNgBUik0OBWppRfUEH
2pomXLA6Ryw1LcSo/NDSTvLIawqR8+nhcYB86Dia67c48TYOBc++DsMjINdHKyBaS51+G9Y37i2d
rpeKn2PGUxaa6poaZgHYucWurbUn1mDVHvk/PP8hO1WI2dHGEUGXF5aOrUq4CPena4IzcxNT4z51
arI306l7JA/HgZ6wY2DJCVE4tgzxxzYen0Y4BTsFrbjRkNMI/TnYW27wNrcZDprJ0r2x2WQ1hhMn
UcwjzYtTj7hpFRMJYiUNDEAAcmvE46NXxjFxM5F+VJUuQA2pHOogQrnfkSKpdhy+U9A8NU4X7aOo
nvyiA52ymoKwWLOZIl+yHhkuREmmifoB2tvdI995TkYmy9gWG2kQBQ775i5RAGiUHLujJmbYnPN7
1LuYxHp5V7TmtGmCcYXAdFq1pnkpU0eubCq7nksLPQhiZR0wSm06+ow9mIGd9qXQmNu3cKZ8TUcC
CfKoJ0UnWLtTKpD3LW+6Gu8dytQb0lx6Iu8QQGEB3CnC2VoZmiks20izQamv9IiZ3kzralVoxvxk
RHw0bvQrVjCEVmP9OE5OekGZMS212IO0rerB1vqa24wGKzv7uNZSUKIENSTAtxSIw9mqOj8TCLnc
2LpjGfybpVrPGlF/GWQsdviL639sImE4A/DrXTKXNN13msHZLCLYCayQ1/UEU7ShU/qjXr1nrF42
pmJ2x4wmq8Q8MY+/zTmPn6wx9WeNUBYx9Lk3aq26M0e8lkjTgHzm9t2gSIMcZYX3E6ZokBftFWX5
Kt/k8xfue7muNdGvq949JW1v82gYHWQvyx2sESRIasRgKV5a08COzEDT1/rkwTfdjG0kryWxUWHq
jmsVvjeFWIGXQ9jHpi4APlYwHAWgEJjazwaLvM3kkpEsxvJYTs3ejOIPJlCkZnNwjYfc0/G1PagE
g0YzjP9UjPRqTCL+SJ0WCHGL/KUtik9bHU/JaA4XbfHiOm7wO09IDFURSzuFjE44zpSkQGbazNVa
WPCakL0/szV6yaVibJoiRsxtjsBGCUx1VcTkQCsuDoeBLvoCM19Fepml7ay4Z9XcF7QKLMfd4NM8
OmOYbTo6OBulxoMVR2AQdf1+SpxDNKkmWmN8scDg823YjO8RYpkzyPaXfqLg4MY2GXeEgVQJXCGL
ra3f6srVmhuW8aF60dz6itmuW7miGd5MHV+HKe1rX1pUhFpeqhbRFTDsAbmtI+e9AdXvuVTUe6fO
xyMerhSGaZ3T+5lJ/pkjCJf9+AZZ/sSE1ux0acQHoiGLcs7WU2rSMa2D5ig6PhE9QkA/B83W6Yvm
ArdIx+/ASEqWbRGUCKOsz07v4n3uUAE1WvluDQQqRQU9qiUbjPL2cNehf6MtO511FOTr1uo7KDDl
L+Ya8Trb5vOkPyFHGo+ZjIt1obuPiNwxZDjyNZ2z3z1aWiAlge1zLO1mZ96IwXd1QGmUkq2tVO0v
AsgLtqviLYn0pbiUnAkvrA7DQbQz7XzDncgnUNK7sMGdUU3zseog3yj9tcBH5emZCxwK+aLhjsnW
1VAiE//qZzlMaycxTxF+7gNDNWv4aDqrUPF8kK3Kk8oPmgJV+57Y9MVNyNSQMtIWH/hk8MEi/TFn
y/LdDItyOEfKyoZUwD5kEmvsKoSHChkdiI9ZApH2E0kTJwxFW1EqJNxYzl7OzIG9ksVnkZE+28t9
jXa7KplOdMcWi4aO1Ql+ioj4qbJ6Vxf9500EOqn1p5PMGy3YjFVZ+UREVWuLH22VQ0YVJt5xXYIr
UoOG8DocKsTg5HwyLr60GTvkNtOSj1TpGUioIDIvwSYZnU6sKtcmdiWN5IFk37USzIyWcPq2vIfo
NZQvXfSnaT8mty191aX7Le36KbR195q0Rzcy6B7BwsHtzEIC/zPb7ZT6LeLCdleJEK9jvsXARJ2w
oAMtRqPyApYiqtqcASn3hJCOygEjxkmjQ7uiyiiPaWl/YozrVohd+Y4X+1edPMYyOwaEzYDoFONe
Dzk0bbXS1qLKvlkOuYc2rE1fTcnhTSUfxpxoTJqz/ir1AniJQacDPVa3aVt+KqbuS4nAsyWkvirj
g1rU/R99If3ZO4xD0ZuZj9pW5FgTK1Jf6WHi5g2CXmH11Y9r1pXBDtJS5+nBQFNYr6SfFs3vxMFc
b1RWtdNBjQz4N2PYnHVnDQgCzw5hXUc1yJ2H5ZCp0sx6GPsrFv18Xc/QRRVwSmtRIFENggmiVMY8
RebRwdWB4KCBv3aGwGrH6naDNO8EBJERdAy2QyWAQ2m2sp0WKCe0h001FcW9LKBOOM2DalMHzHVZ
XlqaEdBqrEVy+YSd9okGauhBKm3oQ9aYMSJ73GmZQXvRpQNesrVcazZax5bXthUQUVYNkloOgeoX
qJ/0iIusxAfB3SyyYmjy4RktdP3iio88aon3rfRsZ+d49KMGsEdZ3U25/m4ZjATtQJhw0pPThbea
Pm/o4JZhku47cEtOUJhwZpkKRjWnKjheyhz3ZT/ZH/0ELoLW5pb2/CVsM/T/CBAt2RkrFysnSxcF
lkIRu9e06D9F2SxdWDL0puCkVMW3mpu7un7BKfPLlio4zG7b6ToYfOdXMJTfUTt6VvxOce4yxdOO
prYvXqivAvD77KGOKWG7xdC2jy33xNr0oqjmPghQfgbtZRyRr4M1DG1sJCSW4RdczFgAGY18Jadm
M0VklMXOqlYaupFy0yrtFknCizU2tGAS3VeNiKRZ1/W1ed6ZhnU1MB17jm3/wq3oO2F7h1T+kTtC
v+mJRdOrBycXT8y0LZiq756Ft5dNzSthWhvZoWona+OY1sNWb6GStVjovKLTTpVfWTVFGNTzVfrs
WO5unOgLJMMV7+udk+PVKUztsdTksVlcrmCPlrg5ZlqDVNtJPJSTc+DI/tNZLiG7SCrTakPCcub1
iMZ7tdtUqLDq2dw4snpECfw6yIfQrZCC5E/oaKmXbyhBrmfIs7VhfgvzHg4eRhP+YG00O61n3+HO
x5HbLRgHhFMiuDfT3fJ32VB7BLSjqGeOV8DhlSZuWwVJjFZsBiXS184ooJcPVFBsIwBjt4j+BVrZ
Wl1+ICeUIfDbB1+AFbSpKkJmXBhvACWqeDe1OsWfco9wDe4dfe/VbLqA6QkZowefm037u6RR7YCv
K1L3pR+pThXaO/72t0E2dyOoEq3+bGT/rKy6Jr3aZEOcK6XaTNaIKGGib/5BoMNrEEUUafMn8J3X
Im0+GnPE5zV6cT7fRSjWzDHaVU2JiEy9R+tzEpIFC/1WR0AW1e3psRidJ0GC/KIkfsO+fhKTsUu0
bp/3j6B9EHtXFxb0eL0AjQwGCgzNXltF9mT12S66VJLJdQ6qjZIbk69IKlVKQbNCZoiRqVihXIbK
XCF2ARSwCeQ9OgqSjTlSKuQlUsWV3NoW1bzRveSIsME/lyAb2Okdiad2VwIh6oCE7kogOD9I/b7u
9IMAUBEyROAeOKF2X1caDac6vDY5ZGDSnR5ROj85c05KaIxivNsk8OWszjoPBQrBmd5IPV2kjhE1
K5Vd69TnGuWGxjYMy4MvFOuO0sBrj/aLyFsvGqyCI4fU9iZ+71L1AWWjPWm5b9OsBUl1FUr31qT9
kUFo1ffNtwqhw1SKkyti8OAj3rrozmSWhgPkqVr+MdkGVgyHrJP6Ox3RG2G8AFLfNPohnJ8RN23l
wEJvJh/ccb6qsPYNQ7t3yZakrreP7QRlChI9NA5Tr3ms3TZgCvkEmFOzPL+Xo0P12vTDIgV1ak7k
uie3IbPIzE2TNe9QbK/CiT7V1hdBvsM6+bsM4zUk2se8bI7TUP6iXr+ZlM6XffPk6FvcqRd64hui
T/C8s93K871jxg+YbZcN4zOv9Y9mBQ+wzz4ItXCd8YPktReEbPsZmRiy6yeZiS9sayHHv/Pc5+az
qjVfbqv8QjFwKChzEjXjQ/i/I6HeF8NvTJUomJFJLwdLaCXvCD4+W4fFW2SeETMgDI3erOCpaEDi
G6rcyt7EgB+eQOBh+YcJMQ60p2aLn/2UNw+l4YSeNv3RB35ydq2+FiP1qdRaVsClX9kQF5Gq5xjy
G8U9jywmisp6G4yajkq5QhJ+xtm7rrL3Tkk+wXr5mGsfuzJaJ656N5noTAO32HaoWhSVPbrVPTJg
4ItWcMXDNIQbgFZovBcp3sg8Qita71S0EgkbCyPRFpzqY5JE+wRSY6hPJ2AJp0iMa6u7HxHCFbhG
gLwSr7FrdGUZFneLEDTCDuKPSnNUzA/7TKHx4uisRiiOIXuNya+c4pe4rkj8zjqMsB0CRD3c1L15
iVNcU2x4faAwlgcI8lhn/Y6kQOGZXXpFI3iPRLFFAEbssDJ+gfJ+qXBCbEPy2rwUVyZViYepkIxu
qfIkmTa9IK9Ok9QPKMI2pWa/zBVH9VTlW1xqGzlF+1IT59bFjFs/pJbReE1VvDewdOxEsmmb72fT
9HRAIsOkXgeXopNRb2IhX92xfKgNWVP4Qqebm5NnZBJlyBQjNBro1UB3KvEHEMJtd1Qn1IQS4VgN
7RbjzYdWigctXZG+fi7i7EIAxV4o6lZrh0vRK5fcyleT1qy1lK3RWGMAfQar8Yzz4DjZ/V2HImrC
S500xRtm9ack1x7NCvZDPZ2qGXPkEGDhNEgWx6bBlqi01mDjAACz0KtJZIXigCJ2B6XVE0ng62ia
KOf4IUZu3b6r8/YtMrYj2udwNK+WMdxLu3iL8osSF8fEZMZl96fiWZ2GdCcBu3XGm5Z1LJPNY8Mx
YqgCw2xwSCL5pvbJE3wuaW5Dxgj0uCdKj2c8Sfzsy+alZXku4+aDMIATC2BWWkh3G8svevFA17uF
YisIgJ7uIqoUxQTVhiyoB6AruQ36AKVkYtwOfHtApVflfCuZ9AfL/FbZ0QK6+tPo9qFoDB9Uwlp3
p1cMxg89765jotCK46j3a0etvxE4NYhAQalb86usi9MIayibkeIZ/b0QwCRrBbGqGHMgBjRTxhG0
obqtu/K9F/2Lq7cfeZNhmrO2aIq2Xbk24+qqV5ijAXfpzMfyVExfmRn+ieE/tGr2GdhaDJnORNNn
dNcgZSsMbCf2g0bHuBoUKy0xaHNz74ldlDBhlmKoveBkfiyG4EGD0eUkCSCoEWyfUpaPrXwECYJi
YZGLK0ykXYFfo9mlZpHtNKhHVLI9DFOJZ3XDvCkqypOS3AOuCJdkUQoqZAFZ3SnQiOV0i8Hy2aA/
JuZHYw0Xdq4smIjYcOzpgTal7RaPJfG/XtrPb7I3sMWW5FKgi8cqfVEV8d7qZeqNeEAQ7X2lzXQY
u++wLpYB/CXrhekbGWEc9ZTB7XP5bZDszXZixo+X1EcZUFfonELzJLt63w5d3xT6uTMHDzZGeV82
/ankWD5kFhv0dAR1QTrLwbQGQH+xeqLqzKoOJ+hQi509U90usfWVCesjw3H+ZG1BDawFyOQCru8U
SLsz46fAyuxZRbMxjci9b034AQgKCq+ZY5x+bOE3aRWiZ7cCHa07WZ6jNu3ZAXiO34OtZufcYodu
8ESVIHORjpIS2BBQLVDLEVjyxI7g1xyZ6aZuErnvekrmYWasbEnihuFE8YlIKxCXtfmUCPc+0DC2
D6ZxD6Hl0oCN81xDeandDCJLGD7NyniPw/wlsBAnAqZqfGPsFB+7vrlLqnTcgnwkaF7XWDcjMY2T
BIEuXAehSWeVDs1Ll2aur072qw5ichMX414yb0lYM1AHWf6w1YtZy5G6Fiprs77i1ulWskpaX+96
Mt6JJ8tDJFQS6yFdFZAUeQXlp3ew6tbwVDv4P5TZ27MXVKAU3KhGgd0bz2X2mybDpxzOJtEECP+f
ZdURuABMFhGAaeUBIm4FCSIj2pRuDQI07lwbkb1Yejihy2ac5OgVRYN0ZUchCY5l8hlVuIimvNtb
mkFIhV2Z+zRD35zk+KOzGuk4Ssw2AFmCfd7m28DI7TbILYMk+LCI9cXwQD6C0khrG9nsOUcOJSNd
uueiRxnXoy+wMNnrvciPVpk+osD7XuIZqsxtNq7g5UnRMqmJe5TKf3LHYbp7xUrNDoBeeWY8K4lJ
ip1OioIF72Q5kkGgNF7rIJCcNLMk+gceR+e03hgKihsQLGiJbyKCkzwJGhpAVYP7JMJzsYrGfD1k
8j5JjCcgXi8RXVbzXmJTsKsCHaSzTjUOWasnzrYJhvdJc0iE2QqHRmxGn7RUAiJwzP1cZt+dSoV3
TnBpweWbrBBt6Vi8VAMMEgWZe6cjr2jrX0xxJ3WYxpUGnMAz5dB4YSNPpaazBP+tbV3dRIJS/cr1
xoeFXaPBZ2BygAekQXNlf52zg8peiL2ndFhps+dGLroI4wuddsLngwytUox1zCLB2mVOtUYJ7KvE
I5owVlq+Ashvu9zV9yNNB1NByzraT73ZvwckbsDo8eYq3cNW2oPtewbeRT1O0fZM2TAD6/g8kPOF
Arjd6W3JMmH8YltF66rLPgW23bQcaBVlWu7BW3gnEmHvzAOhfNqSIvCl4q8Ip/oxTIxfELxOSZCy
1irG3+po7VJneIF0RUfeXlMdelYHZh9X/lbKVwwq0T5g5m3guKzwON1TkiZGmILdhqMR2yV1WcvT
HHYXdZrgvzU3SWCQFa8rv+xQPTRJdbXAAVIE8aJ+PNPkehVUCwGijN9RJB8Q62SDc6WH4teknqkK
cqdplo/hmD3peXfRgoCVR/RQdtmRPn11N7Tqngpzzy4xrpnE82Kthy1UAnGYypFWiJBIUYov0QY7
mBIHdkm+HReA8oaWX4J+qvvsM2R9D9zCglszbMe+3gBX4Mm0/SiG70yk71bQvqmqdWkVid0vz1Bs
rgD0fU3Fd5hQ0ChYN5ot5XTbOtq5dlJcsdYN8A7GjEBu6s5Sc13eyLRDTfKpmeroNZOteiB2/UpN
MpjDziP5WivTrj6Nka2Wq86sYzIOunlcDs5TOPSIfVCbuKo2bvOq+lZieZjoKcpZP5tl9BC3Nhwk
9zkQ2Xa2MhT6ZVx56sBiBDnaqOT3joIAGnbHS1jTUkygrTyH+XhJbOy8rox2AmeP143lN0onVHHF
fV9AoNagYSBx9uxWa/iEGxIVIUNQ7W0i/wZPvZ3c+Ko/F2/00H+77t8u/tvDbo/4+wRxg2bQoPWU
o9DLxSMmV22jznyEsl5MGv8l0S3oFdBinq8FjF4CqpDa6MvJ7dzPyf/HdSPNE9TOlEXsIU73N90l
PnLhIwtACLIImAD6lH9Pbhdd22739vwssUW1x3/RsTqjHfqI1HUPTGVGCtiiyL3pPM0xd+b17Wx1
E+fezs6tRhqVM26Cm7bLzUe0XsuJclN93c41AQdrgPQyczGdVvXesTpe7+1l/j17U/feLlewFinY
4adGYrNiCYdWjQCwQ6cN/zi5XXe7eLvBdkDmMlz+82ZSuuTBztJsxXwxrErTISrndnNVvGA7b+lo
Isy54W5bU2diQxuOgHJR/P6X9vd28ec64oCUvdtBY+qJHx6+MpQ/e0EQHa679M4JKceRT/prpn1z
Nux0YgEQtet4CIFP7VKsIph45hcyaZiOG2pV+vCdYi5gl8oJpK591pT1sdKmyXddZU10q4WpqQj8
HPHwKk21YB86xaWPqwmB8rTTpMrgOvXnFE7B2rbsEWiD/T5ala+FTILslr1ytF5ht2eHnk1AMlvl
2c7BJegNdJO5dNNtKPZKlv7B1nUwYCkc3G6Yzs44X52EJDbdDNpjVIYHdap/SQKddn0RpOytvaQZ
inNTV925NWuXEVUc6TKQACXtdWn1e7vug9XYaPwZ1Kf83PgyyzxPNgAcCDMIbaYqR2nOixwWJklO
5UNX98qgPhiD1px7S560EtXIXIp9pc/lnnW49yyCLDup4KPDojXOvW4YRNiG/PoNQBqKuMxG9cfO
03jNQ7pzbqU+HJGTjGOxRaB9H7ejs7c1I7hLsVQFleETC/WhuZRRnEr/bvQ2Py25BMi+jFOHm8Lm
/8QZA6oFJGNqKdLBPpKM1G7zOYyEgIEyKS5KMxeXmYD0DsICKsXed6guJnCC1q3gW7HANawMtQWV
ipvhHNl2flaVJ7pL48mayYSKqoyWCuW2Yl6iszS5GHh0+4Qtzj5RI91j/LzqYW1TyqohxO1cR/0D
93U102LzRE0UZ6HPoU8lb/GXoUOn6DhDR2ErQR0gX2sV280on87aSEO4cKe7eHkl9J4UunMsbzTV
LrzAdrotBAi+lW6ElFOR5KSHbnZOe/2N+U7dUaZ7YgGyVpcvkY4SShMaKiiMl3tFBUcWKYvG+nbd
35tvt1g5EeNjV/LBHPGUFRUY43zIXw3X+erEfIeljLVrUj6aGMoSU54DHPyJgo0Sjr8yfora+Fa7
5Anj3ynNYdoZ9XEYNWKrwtxrTe2lNFJ0rW71AbCH8s1MVbaer8Pcd8c8M3xTUe+slpWiJoa7kgbM
TrFXdY1SzYjvmoJ1XgJPJIIkHS/WETskhUHtLQIc+lezRNaZto1PfE3ltUGzdiOY3CJgnWor7rUO
s3FVLgHohdPTQdH6J5e5ShmdhwFOMcWG6b7WmoqC1oHtrWcg0/Sc1noZguHkTOn7oJgsU9l4qqK5
13KkM5o8ZDta2yxLRncdWLinhgR3smVURCacWtqoveH3rk4vJY0fqzgAWE7Zqrfrljy9lKhMt/o9
1CzC7Fz96Kpqm8M7XQ+l0fvEHzoO9CWw3H8s9nZEnZnYS8PxGhCbRmJhSaUvbFaCtYMm7gPi77Dt
xBsw0ONxSJHgjnn/1gnjas7XOeKwiSR+UoUknMRFs5HhXNIJJ616ohnixZGjnFVMiwyEJtUVIvkI
DHwNKjqvelTQ200B+VrzZxDwc0p7eXU0cz0kV8s6M+I/uTifPKxwz4QW+Mpk3NW1lq87SzzAptlX
bfLb1O4HYCYUyelZEJnxQer1BsPDtJmw/bEW+C6q0t1LOiT3yhjZsBRoqam6ftTKjbHwTuZwgeax
z0MDklzmWTV9Ysp2SYbv0dLv1IQVZaMT1qpvxoJMvQa+21CSVqqNDl8omxwj1jgoyxlpBlETUTyc
yvBos4rz40YtVmQX12sKFBDM8vrbDs1fyGotr6NXqXYGNcnEfZxARe4iC5K1LCwSacPPPtL0186i
4GI1h9y2w33cjYYPveFVU84167OqRIFiyvorq2HclP2hrKI/GrQVz4bV4sns3mVx1uuLCzxEKwZB
CUKJCj+HDbQSETsomYGjZkYC3XqNoR4nAP+UKYhwErIjt3mkEhFPzWfitFTqKyxVgcW2jIA2L/xy
GlEcbeIy2PItBjphlJeRcoKnT87OFnO9Y7dbXGVTPaOY+tWbyXfSfRmmZW16fQp8McNnq9ij5HxY
OVkpeqEj12PHTz9gfAY6iK+AUHFqZ227+VStotvUlJdbAdBrqt1y1bbjRYvGbo3Rkfj6AF1gmhrW
nfUZKQbuQXaUfN2XKtSs98Ai/jyaLyLO9X0hpINOulkVdOg9GZG2PQ/EwLkttUKhs2ym6BFNVUhH
s1Mw3QamHxmViwzI7Hg9EEly8q3gkdcPGVvPtaKDgikC+jPSntau0vzW+4Vxl81PChETjEjRIdSK
s1UCqA9V7TGyWDPrmNtWaHtw0HX1LmpN1m9Z8T0uPoEGSTb2KAjIlS1OiYVEpwzuCBM4g9lb7HAZ
lTEMyPTO0H5ZkbO2dfnRTaqLVUE+UJZ1d4YDkoymFKiia5aC2jXoVJAgGF7pWe+oDDnn0FZCjuhK
3SdRBeRq6nIs0ixcHAs4C2lp+aoZh4NhdH+A57zkQ9Hz3OJgCf2uC6bkJesukdl8hWP/VKM9YKEm
/X4AfSWxQXdJcE+VhbDWsKb63E4rRhuSNlkbI8/WfsG8HLxcW3YLtfjGbQ0IwLYXtHm7GVX3S23R
ZPYdWX5pqv4OapT1hl3tzMKEI92iccwzyhMBW+pY1LB0i33KO1vJ1pVraL/BUQm/waMhr3NSw6cx
ph9j5t0N+BwSLSPFOUWO6pymTPG1wQTyNweEbeUxTngLh0zaGspOtZsOGnSNrrpQBwTT1GoqvkRS
3nSESYcE4zTVl2xrdeh01EEG67pOf2VdpxzMJgChZyLl6ucqKza5SKRvt7z6VIkTpAchFsTydSTx
7Pj3muXqWS67gOgJxMe8KlQipAPEYUcha6aqsGrGTSfr178X0ZxspQnJDNiouVkI2U60LP6mkI5F
Gh1v5wRF5F1vJetpiZeIMxcJ5+3sLCk45xmhC0ahvRSz3dI55C63ExvyF9nR3RuX2p06RGg01OzY
hEgjouXcEgQO9sYAWqnjiimKvVrNxbFqmtKPFUmuRzCztW8FfD/dFtVa7ybTsy36wuRkfUx5VDBs
1cWRwf0YFXay5gu6q3j3R1w8xbFWAhimlvJ6uyolZ3CFsqRY1f/J3ZksuY1s2fZXyu74IR/65lnd
OyDYM/pOCk1gEZICfd/j699yp1JUqrLKqqY1CJg7AAIMEgTczzl77c4y08PY5vGhVqyN3ere3g3b
LdXM7UkuBjT4Po5qmEF5/R4UkbJ2Gpu7V5Go8GIxLUBphl/fpBOqGpJVMVu7kG+cekCFMqyCHbBt
GNfdElanbOjLE7UlqLa5BXJd5++wAxQeXem+j92bvplILuYTtSJ1Yq5TNW1PlDsisMffWOCPsaJX
qcSL8YA+GdT78x6Tr0xbuR6oIj2NTE8EWqn2Ewx3M20iYGI7pKfMuToRW6igpvZUdFT6DnEMNKzF
w/RqqNR6TXQB7nPY1ydsddxd2YVXmNjUpz4Pm1MBeMnX2lDcXUISIXIliPg1lxRBcMgJzNydZuMW
yGmcOTqlrklsR54wJuJWW8dyMsrTID6EcCJh0LcxymOvPzQxbGrx3hPCT/gM0Opinq19wiCqnZvb
Isjj+2YQ8K/mqx6qy8Ej55vpMUYFg3PoSgz41Ho8RSbg6rpiPKMs/W2X8wZidfqsk4Jf125zVRWt
u1rUwRaP7S+1TQSsra2UihSGc7Nuv/FBb5cR+CVp7Qohw7akTiiEcenjQYZBwRSutSBsYfeOE6US
IOYbFY3bvfkQjIz18KzaxZH9xRjalySnEFpRwdRUlFwOC3oWvSVg7iTJh6zx/79fp/8XfifSnc0h
TIN//Tv9r9SCAT+Put+6/6Ly/+Yt/97+u3jVz73+9dcuL/px0PVb9/aXzgaOZDff99+b+eF722ed
PB2nF3v+dzf+23d5lKe5+v7Pf7x9y+OCEQn2k1+7XxUJQl7wX4kYfB4Dzdu38j++5oeIAUzQHyrS
BQ9gkU2w19V+ihg01ftDtVXVwetRtwxP5Ux/8oy0P1QNTjGvVD0VDQCooz9FDfYfnqfpnks4yhIY
Iu9/omrgbfxV1ADV3nUd8gYOOHckyKYQPXx9ewBm0P7zH9r/UfOoUgNlUSgfjJDU84M6ji1ybutn
67yumgj5J3OM09go23Kv/7BtCrplDbu3Xv2yXRxPduWCIG191N1w3IYjeQ2k3sumHbP7aOAeXIgI
UCpVS5TpT34eujFDFVbGQlYlFxXevjzD5E6UXgEtkKvlXtlfd/3lcJd9LkeSLYJraOr68XXA4IYx
35+n+e2soynEX5fNsvXbPud31ipEB3NvivHR4mByn0JrP5F1xVQm6w6V0wy7NihQ4S1Ea1TTJpWA
NUAn4uOslQvHbv/ST0tiQXLLEhF8BJZ6kK+Wq7IBRb/2JNuXHWVXLi57nncXp/3lBH+3+bd1YVG6
2za1r0WJQm8TALocSbYMD0dDtba3kRTlMS8V8wH0eXKR/GzJLtV0bDZBi5w396RWubm3zvmrvHyL
8sP7rVvI798NQa5Q8MjU1K5A5DUm6AEMkFESmkyxyglhGulRrlp5kZZ5RTmNVqnnHeU6+ZLz6+Ql
rZNq2mqddiOv01muk5sZp1EvFUFzEifJRkA2fUyp0i+vlU19NO/s3hm3snf+cYh3JLvng4ou8uSJ
iYx0wTJjIsWriytWPGrDgURAIby/5rDRCRgI6IEkH0gaguwCqEKgoCAeiTUsvaCMR81eNjsiiGVY
Yy6ALnHduRQiXOABfYtjm8q3z6Ohp0QCQZzcKMOcsqWmwU4vGnXXCNlmIPR8iZeiwL30jaZEO2MX
r/qExE4ubMF9kC1DqAI1sZBdxJKflrlyGVSzByMPH22KSaWP+DEFisqSlNOw8xqHgSeqZynHD5m/
4gwupNHnphHfTxYmZuBHa/IjGVslvyGXTUl2IGsG8CO/s0PPIuOvXst/p1g8TiGb51ArBUBERT0K
FXGP0CkjcMigC11iYs7MhS5v39ESZ63XkISkev/vFP2k1X9o+9O8vkbF6W5lcJWEH7F4BDR/6vzB
c8OhnVu8f/gUJDNDtuTZ1F4BJscQPNEayhi8mIE1XubYF8z1ZiI1QnC8ZyISxrXIopFcXVdpwTgu
pZwAw1+HMXmlrGZAqosv36tJpRaz24QrtNQ9hxoVIr7yOzEVCiRI6u/lKvkNXb6rYLtUqG2zgAE7
GPX8pWqLcHvuSsTHnJSK3wTU5bWqGN4FIXwErj7hNOdRWrQdzQU0RjnspO+c3CZbaDA2uqjw4htv
jgoZqbOlmjdVBK+liVodKZSYwGNwsakkOM4g7GikSs2FJ5qyXyzJo+ZSAmkJObIyGAysZDMgQHuU
LXixSA+a8Er6gclYf9qFEx/MzwRAiM3kyh65pC0v/Cz9/WZh8idbl667eBX6iehDroKC9OoOk72J
qL7jliIEpG6WB1sjXK57oQeVq6Kw03ek+/aoBj5VZsb9/uc/y9gaX7tLH84f1fOTUq0v/+H53zSi
lquuRT9WdZp+UPMrGYu//JeyK/9fGbNH8Led3CbY4QwDl8iEZXdJejjSe82SS5kFKVHk2M6o72Xa
oyfhser1JN38cr3Kq6NMW29tQD3H5VM8/M+/YHEBe72yyyO4SJdVppnfgM20trrUcgttePJzES5Z
7JMzJ/MscB2lW4/bWh3uJDREEjtkukd2E4kTkX0LUieQ3iHZePJZLxEecqG6KLyVuh624GVjEnCG
t650IImOuOYlpyZ30pJ8O6YNklgj1wXF/MUpwUBRNJ6c5AI44rJiTK6txyinCgQl7zmZcsm6nDMs
BbmGQ+M8auPsUszsUndZL5ib5vnE5aDiFOmJhdDBk/8jI06og+e3dP6TF/i5D0Yi8Asv4ucdgsCq
Gn5q8uuXoBW5WNAUAGaaR3el14A+wsUBxnCBn3SKmhOfAAXUUVB/pq2Ii1u2Lt2O0OqmVKELuYRY
nRnws1yEofYJp8rBX4S0nnLLHwuJKbisk91SkmpkU+4oN1+6cp2RhNFOB+gge5T3iNJ3cehzU679
5TjnpquNvt1x3yOLo2ybtr6CIdaemQt6yzRQpSAR0dC67x1zbWqEMAZosNS6YoU3FiBr9ApmQCaG
kp0cMmkFdw1TrGxlU27npnIb5JQTqFljrwrxPJHIDGpIeJeyKVfKhaRsyJbCqJmHhiDGXF4ju8O9
0Vvx+SByk1wrDzTb4pmV6suwAgJaMTQR/Vgc5HIkCuSZWsVWMYoBSnjeXMrxjNyTYl0GueI1iWjJ
bnrW7P/s/+1mXLg4j9xTvggHT8bIl2PKw126582/nS25vAZVQrnr+ur8DuTrfnmX5x3Px3AEBCMM
XB0pm+ABTOKhJ4kesh/o5rAOg45aRuRfZ9THhfIh113gIRdoiHyt7PZLHVFXtZIdMxTKftlULXuB
+iAOqsBt+XHO89rLcS6n4olIuU6WoVdxeRrKE1xOL1uXnX854uVYl/ck9/7tJZf9plhAJ2KoeOSd
NcEskovlZ+u3Lr71HhU+1NTIDRK1Uf9kZsgWZUgN6ZD5m+ypf4dL+Dt6wn+6riyxXwanT6WHOJEh
xwuXc8rXnc/yt9upFQsgtNbmj3f88x+V713+F5RQc5OSzfN/JfaRm9Gu/rnlsrvcx9JCCyUwQVho
ZWNc4xUqXiQW8sMbsQZfEIePFKyk9mNFhGQ1ZP0AGlUM8vJhuI7C3NlKQIgEnzgy0S77l8V5ZVNo
1M7Vtc6DSWTjL9slVOR8SHkQ2ZebzytlX51xMdSKZTW6FNFELnHaalThTI9g/hFFlxBZSWDUDZlh
t0nCjWk1VHHWleP4pqGQLRUoLXMyl/FRm9o1ONh2P5hqsu7JbnO/4rck4RW9HEtKjgYsGP5/V1CE
Zpw5NkHvkbYmaQNBjFZU51j/iZYZD86Oqf4+0qFltGL85MlRVULRLhJMvfHnDG6Zr5w0AvHHXI74
MC6tj1GRMeSKxaM7FAu50lZaxR90EnGloz3okddsM5xSKR6LCPtOVGkPvYt1hFj0Zlkd0J4LUivV
/2LqIls5Km8KxDQUh4WKhzqL0aFksgUAsglL693s1f44mLgDXxZync0IARQkXrqj28aoVXHMKlsD
MVu7RH6m2BYknuQzoWN3k8vHMUW0jM7Eol3IyAPswyyIf0t+EpYYV8kPRrbkQm7IMB/2wTcinRcG
3+cFzGRgVO72F5DKGY0iiS7nZifu12oBHdhMvO08RsPRs3GJWWUx/2+Il8bvO1/ALXKLPADah8rg
yygbICSXBRU/v3blBrkOkCkeOt5EfTKaOjwfcUe2IRTw/eLOINddNsjWJD4qb6ISB/uyH9+vbF0W
g7gG5Hcu18lup4mgz6V/bi39fQQPZpueZwvigHKDfLF8XRw6NySstC0yzvxIABW0nfikLl20bjwi
IznZa8X2WjqhX3aN4sLE3gEh2i87ZUa8i2P0eQNTVW/BMA5VFWAaSYXxdMdlcKSBKEBy166ZYESU
lyGfGPAmuJILfEd8p+vJ1KlTy0NB4JDkos+JQ61MkwJatUdaKO48NTUkP25kso/Ry4SimxJRCLXz
EcjrmlII0kRiioZr+Hi8dPsFBLKolPixWbbkPnJv2YXJm+3/V8dYdVP3/kty/G2avUVl/hdUzI8X
/YiyeuYfJmBSx/oT/36hxmuq8YeqkjWwHP3MkfkZZTUcscXRHNuFIGM6NgHYP6Osxh82XhQWBsqo
XHmt+z+JsuoiKvtveHaKYPjh2z//YbHCcMgNexpvQzMksObXMGszpARibK2mLsw5ZeVMnepcHVE+
e+ssiMAXAPmbFsWnVFpHH/2YQrP3y16b1jjzrIq8G0+EJ2y/UMzMn2bmm3VHfWhimgcvUBRiiEDO
TBN2X9gYm14/RKNQ4xu7SrVS3xgC0x+b7n2qhcCoLUk9Mhsz3AWzYG1P8SsKbNtzj4uBcKqlpAzg
ClkdvcQRsbKtl8oCcdu0sKNAk9kEaSZHQMrsXxaK6U86sYtZjdeW4ylYP7FdB6BIPl406xFrTgTE
7bZU0hcvm/VjhWHzeRG2lX4MSDCtU8uhHk100zzHSGIhlXPZWW6Qi1jsIlvyKLIFxRpSglVstIkc
V958RO24+IqbA/RWs/wkF6rW56dmoSAP8ufGhkhy9Fqga+cW4us8dQBiL+nArYEyQbjJqNSW7OTm
nkpi2lPu+zrGKyO4Ml3oNkMLvBc9cnG6LBKNObhtoy+b0wDdRRAPFnUrUbfSLb06xXZ8VQcDce+b
3MZzmwL1ZEc9CGYhTX6nj+5XG9UyLJtl3MAF/ZwtOUn5uPpCITfzvtm5D0bSqWqEWdkqIV8oDFB5
4gqelfLau9TJ40kPT0JJfc2bgLDY+RVpCMqKQdeuwZnr4G117XoaZ8RC8F/52EJb3SYYZanRnB4U
11iRUwypYum16EqZP4xCK67x2U2pz86vxxZPZsc8NYnRXwUz2pdOfw+pO/JjUTlR4NRwXSt0tQYi
F6ZZxnVFscsKz2Dy19nwOKOsn6gNvLInkCiN1SpIwazoWh8ars5uybYjtex7FAd7VFD5jcmoYxVh
OLkzxnBg5JkOqCOacd6ZtYIBH7EvV2VarefjVeEE5pVBAXw5Ti1oidK6UjMq4Rx3eZHbGGHy6VH1
nAeUiMgd7ATEJsELnHdc43oWEAJM1I3rro1eBkWft9ieb+W2RexALQXcbctZR+rybIdJs+tMJjkz
Dk9XDXybq9GO+TysjFJ05auz4DO4zLV2HLUl2VnC67MXXNTWBJvKsIhBq93+Zd3YvDZRekOhF1GT
NMpPiu6p+1lpwBHhMtZ4JSBcTk74QDTlysuiiJyNklMcwA1QaNRE/A9Bzw694OkS+ktVhCfT4rhr
G/7jipJVBqz3ixU+Y7yAG+5s6ifiDDIUYk38WGrDvsuIWxhqj6ldhT9eSgmAIWoBeqyriUhQlaHX
MUFrG2HzwZ3u0ghtEGAOfTO4+RcZtB31ediXng2eX0B7JY343KyY7CP7KPfn4tuvmQvoTQY/dflk
zd7Q1DRr1zO6MxlYxsKboQM+lU17GR73GuoVNM0EuWRo1EIU3H8oo7BXMUOB9WhjdIirHW5ndUp8
xqvb5iiDNBT2fU2nYdhEP+NWsxgNyTCWXDe5wy4BJrBrNWRtbeBa4GHsfd7Z8R7Gy7Ixq7amzMh7
Mxov27ZiACzf0pKHb1rcaJvzJ9mPDKTdiSE1dV44qmbr2KCEFoJLDc1qQeuomQ2aJ3LTExc2wKhI
99WupKQ3BE9zDuipYjopYbgdSZeDDXE81hlOy9F1AuPOiMetaoX7uKh3We9F2xy2Fe6C3bOxzNyN
XYqWIZo92QEfejxQQIeXQQvVgtAMPj7FhkclX2NHaG1EY0hpk+H5TosMLSyu2gHyvhUr3wpj8NDo
+1pfWHtyz+egvS0DETJ+L+N1rRj3ydZYu4iLYoUCXUWNdrJUWl4AkrgrW21ZPpD2r/BdYjgsMxMI
WnhcSWJy0IuHVxaUoLETJCgOUNw46QDNN+lIzIkiJbSPJLw7Y2bCqX/VHQAiVh+YW2Np7yEHBjyJ
WmOPT9vcvlrtdxmmrvOQ9IIMVmPgZPFLLaB1+JNGxWPk2h+xm8A7F8HurMT5AIcMNB4Kz9zUzuZ1
EOAsHCT9Bueoau+Oery3DLgg86HGGvMQ56NDRE9ZoJrhOQ2+/pOePciExW//u+wOkh+aYh83i5SC
/BhaCB66Gix72ZMLWX9uTfZVps/vI+V5kDggTpuExSGkQBpiuqpC/EDiktRMlFSujlRcoFivrpd5
wWJX9/oNiTgsvIC6HpebycGg0Fa0bdsV/RHmz9VIidcu05WInN8Eo8ZLtHWgKfgoIAJkZrdCQcNv
RGQuVHVbTQTHZAZDHaJHSpiUbZ9DHfeSEQ7H5PTkeLBhEoFTuWBayw0McZGojcmiDXL2xKsO0TCf
q+NztFxJGkM+s3kWECwlyku8QiY5Lgu5rmVCohLaP2dg5D1O1rjLllzAaqyOeaz0qzB0KD0uQ56t
DPPlr/+XaK3su5B+BZLPWllmBw0uQSKsUsQq48hy0Wl9u9Pb4CjvQfnCLT3qolWBGozS4+EWFCZi
QFP9Is8rUy2Xt3HpLoGq7Ao738oUmgNyI+jcQ5Did8fzn6Khxc0+tRZlS0M3qke5aJXMXLc5n0ip
huaV5tQ14AnrI2f8tZkiJTrppgIWs5qYwzwpgU16uRBXJkqQTanjlw3CienWOaxu2g1YEEoufJmA
G6k1O1RUAVGFuaWo+DWr003CC2MRtm8dHVVEbaSnHsHlbhJRSanQyCUP9SLWkFsum7V8D/vMOMjA
/mW1bMHMrQ7O8EVmw5yRotMx4F4nQiCXfNmle26Bcj4YI7f2GonVOW1XpiLbKz/HyrJLeAN1uTML
x9oZ/MeFDtHeFBYXyeAsV1bvHYZKcalmy9HJNMX3OB+0I7572rGuSvA/nncvo+kyZyFbMmFSxA3J
Ndm8RNzlPn+3zqGE0C+VMD1j0S+vyAun2Ws1glQRCLoc/tKVLZm2kq1+qhVfUQyqqcRPr6ryeLyV
zZr6Lkguky4G7HniT9zQEQJtqQqFqSBmn5dH6KUrW4OcocrNsi8fs5cuyLR1jjvDsZsIOkGlms5g
dpmMaOTMWD6CRvE7ssS8Wc6gIzGjlgtXzrAxmnP3A7NuPBH7K7mYxJR8FpNzQOCYeYgJeyDn7p6A
u85iQh/IuX0spvmC/EydqDmT57Arkc+TzckbGCZDWSaU9tumX/aK+wQN8ZQzm5d7FTA7CFItDnef
TSG8EGTwQbbkos/V9seWCtk99WRiJ2Ytdb6XTRnC0CTJWzZnY+LnejmK3lpYgTnTkJ1CEWotJYtb
GxrSCueD/7rmcshAiIbkEeW6qdXdQ49mSqz+ba9ojtz5vOXclGc/vxG5q+zHNSl+X/bPZ7wcSk0K
Iqye3VHJ7MzcIMT/KM/927s4v+3L5svR/xvryvyUODUE3i0TocMSzDOifB/nLB/dPCZAlbFQXzk/
4a4BPSvGsXnS6hszQUHXjRRdU4v2ksT4QpZe9ZICIWYwu+Dr06jmTgucu5Z61s9MhT8Yor91DuZH
FBxTEL1APi11dtdKM/RzHYZB3EbPWB1TnJikwdH2UP1F/bzKAwt2aWvPmyz2um1Xdk8G2rt1BVB+
hUalW9nD8LSM7rjuoWLYgqOAYzPuI84Jrv1JiWK4OXrh+an4N00QQ/PYw4lUePDZzrYb53RTMz7F
0CdpuNGiqICVAL6H3N+uKrrvgS1IsdMY+JE6vOrdFG9s+7Ob4E3m4Mu+gbIApbPZohf8YigoW4bt
UCLk1GtqoxZbMQ5Ob4sgbkm1fnqMFD63rDVPZYm9txHHr5HbIb6Jvo3ze+YFu8QoghU208M2LKJP
3YDhrGNEBxMbVIx8JwK/xs6AKqpViDHjEDUGdZbfUCBRNOlhWx4QkUjAKYcNM7e+6T4pjv3NUtYN
KETKVGeerbwUu6X5IZ3IkKdbqyEg3lY5arOMFHpmvKdBdu8RmngZ8ne1R/XOkOt2pu4lbxjr1hAH
jVi9q2dKkUui0aRD8UzPxoIZh9lXfmh/WZACrc3Caw9lmg1EzLFxSwwK25ll7ygp5Zu14XKSMcLp
BrSQ53Zv6oLscWrCF2g61CDjxU22vO/WFdPHDf7jO/xz7dWUW6DWzGyL7xrkA8N9S7jSjwlPat80
h2WrRvHTMiHsdXRo07pyvdgMQHNGq4Vla7upC46jKio4QFnux1B7dEdKSI2sPADDMx9i030kxQtl
jwhuEqYgGLTwtm+TXVdP43rRlY1HOGMd8JFTTODtlLGuNmGOx1mcBHjDtFf81STcUkrUxwbHrJgb
XGtq0MXwUNjHDLBwVlon0Ap3lpkdrUW99Sj/PABNp97MSa6Qxs233qykh1zJbipSOVPL9appQemb
FNkPNZrpMms35jhzcfaLsZ10p/N7b7yjRNU3Q5NMa9e962Ju6arOdBirT4rpclsdShTUgNqow/Kt
HBhdUXTWtbuU+iob0Hvr1BOdTH0wdghCHwrfSGYwVZkW7Aor/Vwb1rvVWg+mq6qfITN9qrhFAfIh
WeXW8GrHaWl2+jIO16p6HbcmroETs0hTL8lqDKSWcJxDUjPdlKgP7b6jsE67t8u+vZuLD3WJHwFk
4j6guyt1ogrbeQIyonrpQ1OVeIxOJgEs5duiaS9FHEBWjkhHeRFcCrelGBE4W5qBxcEzg7LEof2G
6NRaB6b3iLVVu6f8GLnSzjTLckV+rF2hW0E8r2TjyjYDfm7WcSGqdXQ8dzMqSKfzAQ/uTAftFvSI
lbGZNydjBJ0DE46MyQYRwC7uHdVH03DM3WjallZyUwdYRlGW/aVMVZ4B3rTGq77xjZI7H0oo5HvE
ffSqaLaIDz/lAYZhjZ2kvgVnZFQfK0cJjlmXbiMHrBiEhlOKCvIeq2MDs6Ix3Tpp+23sPHxzuEfh
c5X3GHswx4V+ivagvQH/ehcOhr3Fh30s3aexB5jv2UW3dnX1G06LJ2s2dF8f47cFL1jK8VQ/0EPq
o7m+toU3XIOEeTEaoAazOhfbmTqOSH8Zhuyjop4DvnPj7AEGCTtEy6zeCFPwPw0qn46WvnrBtIes
+KQJCRZVyt/6khqucomyXWKCzIhMI3/MbRdHcW8NoLS/y5yr1sjxnyyzh2HWinVo2kitYNptuirG
M3NGIZFUpBQ0wKbx9NaH45fJxT9wGZ+7MDsSv8r4gWSPXgxvbOYpnuvpZmqjE+if20K334di2+Gn
5QOfOnoDSsC6ILKBZ/16Uj9GamzX1PV9uFqxT6NBJSjnDNsCxYATY9dGKHO50cQHVLgRwCi0fdHk
dSs3NYONoon0cFpRsm4UOgJZ3N+nPn6vxo2bwR1L+gEnLehFfd0gLWXq6fKogkLpUTlvqC7Q3RCa
QYwdolpoqN5xUEziz0C1i7VVmpiEtsN733YALXF9hD6LFjDS2jUZz7X+BWWd7gdV6uyJQ1Xl4Ld2
b96EbbwJ1LDk2qAaZnao5WhC38ttdG5K9Gpa10se3EwVev1oLOOdGfSvppFiKihg4qN16m3bvtGK
6LoRcq3QM7HDztwb4s0urC7QgGFIjT7aLZ2K2+oeZPaep3CNSgkogRMbGz1ZPpVRUq1qKn42g60X
iJZmBEoDKoF4TO/tuIRMQozdiKY3UzfVdcI30rbZSxOhyof28l0v70KLMBQSVwDKJvAU5QVg9ql9
q6Lk2VyUt86LSYdhY+rjupcemK7ezEGhMyyIbo0B/iu6xp2FNrHQ7tyl6daFh55ygJm7UJzjhx0I
39nkZhwBMe6hjXQ1Xt19xHOZAMKDqRjPTsANMo0r9b4KQSRSz2wQ5lEezFJbNnmPg+mAg07f5bEf
lSZkmoSiMVRbu6Vr76hJEpo1cUEsV1hG3k0lKryErwzV3GEOZ+4OuMaBlnROShECmCora2822Zb6
Ry/I0ltGfp0fOs5zhQlIX0R3kBjaUzmY72aBiU7VHEszjoGJz/pmCogFRom7sftceG2pxZ5E71dk
aE/9wucIKgdr1wDLM55jEXHJFgfRmhHsoD9oFu49IZaCwBZ0xeg2KgzfTdUmiBQSYEND8Z6Bb95a
dTP6UTKsCP7iEm65b5iYUdGnMwQ0vPZWRTADucrwB8PZJS48fasMv5O1I4pvhr33qVGKB49M7koz
45mQcHWnUq9TlLuxcLKjngCaGFQgsKlubKt+fGCWy4OaX12jKdzhLAHXQg06maHq69r8xGTvsdQx
eB1jbTNCW8wVKmoxMKbWgGnIkj8AKcmQvgxrShOX69mo7rVY1U5KRyFQoZxaLEdWGlAZX8UkDOJy
Xd17Q0Os2dU2S2hg6hpW+L7UoJurdYS7FKNbhxmh8llxiMC1zL381ISxBr97S7SpuAtjz4GaCSa6
9L5wO6pXBoP5LcWC3ibrJ+1maNJTo6pHz+MJHmvhxJO2mDZ9FpOBGTfObBmHUp8f0NlMd46h5htV
wWuRGHhMYXMlzNrLZm/aSbLVEBGFhL6KvDxhYvDhWFAAe55Ja7UvvmI68I3qIJxTnV7ZopQhapyp
0+04jZt0fCoYEu70srI3dtYfqhHgdVloy97g1sAN0VPvx266EpC228VF+2MS281GD0oHc11rQOfN
HNbPrfYmNalvLjjsqhwIUHqC/IlgJd5hJbdOYrM5jBrwNcOGq9hliNQczJ2wOvc7Pba3JZkbnh3v
OBFW2wVIyTrWW3eNPP0qwU+AgVb0EbfXSSHAdMkNw8hgj4nMg2E/OjhSPwUN9YHhCFrHBW+EMNGq
69d2IHDed/qLqTO49xzjPg+tT5VQvMXqvebawh2y6DaThkB9aj0MwsrlodThnUw5fBHUzus5gjOP
SkddJVW/z6bT0Kf9ynJUgsnTQ2+P1GiUIyTF6eigTvBxlbzrSHT6nTp9tUhArwd3jP2sZ5USKPBV
GtwHHDEvCPTNaBSgPgJgNqPSfulDMnNatXRrp8JieiYvFlPF208RMDOeNmOXoTNHzEnF8TejwKEz
zx2b+ZiLdVWsqKuyBl1Xf9ejvBNINazp0x5FhrcvG9vCt4zsYBqV1V7DRdBPnKraZHjyMMsxhc/r
ltzidWZz5qy0qEJpE54Nxq3a89CiaGxTxQsUXSEnTuL+C85aAOD6eAGtiLNVl/Tc8HB7L02HH1P/
Zk/dU9p792ZNVL1eVEjkoIiDZdO0VDsa8/Q2F0A8ct37NOQAFFQkGUtVg7RfKqZr0ZxzZY+oMcyT
41KPT4qJkD4BoNz1DmmjiP9SX4FVvA2gqQ7qDs0dKuPTEMfvFgh+aAcC3gt4Phk/GgCsiTVZWzsc
vpvzcpOn4gu0qwPfGdM2ijKyvJm3o1c+uzXPDyq+gHNru8oZvvf59KxH4aEMzR3D+rcgjeZD6DFY
Ljz7QW2L60iZntIEd9hM6Y6d1e+K0sIyAJVvCj/QcvlBUnYXrwdjQn2NdW8Q1ASB3vQFrko1ht5m
qVDMxyGJ5hB17Io4mXbVo+onRVmjXzNvSA1hFrGgjo+W/BkNAJ+T8Cc3cmTX2XzL3IVIkKWcOsak
3IU9wjVq178shVHeMEvRU+HqsfCRVagxV0VjwuDtvpK3/Yh6KiLbhcBjqHNp2+Yzd4lvNcmzbZUb
O20AdUbNL5gsj7t2YLkw6qfwalAGHqKhu07IrK/CjtQCcGD0xfWLHarDdp0oofvAr2e0qpRZSoCi
zSWhl0FIWiJIkLn1Ws5+Oy/wCdIWHFr87jQWQT+uydYR5qqkq1dUShEfWWLoAAQT4Zp9RAskryia
91E8v2sFtMh6SEAPizegDsVeixp004Wf1srnPkROwcP1hjHCJ6MzHht9uDMKBYl+fOslfEt5EhJK
zcevhrfs6o7nExP5ujcmP46j5xBq7QqNPlXkqQDdd0iwlYgZchTeYTej7SKEomtmoYwAsl7bDCCS
GIGbRJi5q80aJMvCJVIKvVvTGb33U8EHEvCINGGXjrgS+uC7yJvONUCbuexhBZjaVUqEAe4XVlbO
+GbU7StKbz8H40SOrI1W2Zi8zNpbpGuvYQ6orQO+hk6Up3Nn+vEApESjBDqDJIFHxLVuOBaWZzyV
zT5YUU4BKEw9EX2CFQgebp+1an0zgIow+/45nq3gGql05iKMBbf7XvZQjdJ+6LcK03ha48NcOYhw
VHUzpOmHB++FSm8VjQFahNaIwk3kwOv2jHHmP0IAkHfwUGcszjO4g9veephK5bkfP7yIqLetPY+w
HvzMdb8o1jN2QjzljCFnzOfsMQbPuLJIdAvDQNC+5FKzRLDcikNUOQJpUFMlHWpXxTywEyNVVK6M
HEATTiV8Nq3lDqJ2jp+77V2kkBTEdZzbQ3LnRdU67FXUskGzm3kLfqVx5+M9R4Zbbmpy5hrD0cYD
DsgcFSZFsNJA7PGD5F+a1OlT3zfKChTFNlF03Q9D9NAVNJBV5QJzUeONAiOz98Jqoy3ec9o2H11e
foiaEiuPb4ei1FbMVAK+47aOX6IR6r4OEDuNM0bnymcjjrxVj8fetRN/NbP8zsoXC0J+Y6JJXzbD
QrWdXhvXaqs8t7NGlhiN83qAoKC95AFupUwFuBkvcNy76KsyhPG2TvcTs3vQt9UTD81ro1runZDL
M98Y4nvS0sTzxwETDmruYx+vC+CzaLhWKnI2xYn1TYiz/KB6D3BwXssk87Ye5S8GFJzExhPBcB4j
AtAr17xOLUoMsoDkYBjdEY8bV9aY3kFJXuuUWdTt+GTPyVM8LA/TFN+H8UxBYnXTtfm2aW6sVH8t
+Rfge/hO/bXCoSEclbvWWri8lKsprqi3WZytmJgucPn44TKgDbVbIw3f9MB4XvQet4gFnHlSfySR
06xMZgkDMKOtpTy73ryvUB8NvQcuMoazWgb8u1ZtfzGX4V7n2zJQ2k8MByPz0V2Wp9qckr32SlLB
yBggMitFkDTk2y7nimnMovRdCx9suJux2nxZHOeLndeEELRraus/+tb7YvT9e1G8j22A7TwJjlwN
nkkj3ddK7ed28QESaJct1QdI6EeYDU/FYCAoKDxcNQvn3eN63rVp/1owwF4tMbekpBaqj658yyBD
NqgeipgUkZkRKJgO/5+789hum9m67avccfs4A6EAFBq3w0wxKEu2OxhyQs4ZT38nwO8cybKOPf7u
3zBNUiRIgAhVe681lxjSVazn9yYeirJSn22tuu/sZOP3tIoz6d4CUaKy3JY/Sc64dbynTjTXeqUc
/TrcY575lqt0lUobyykpAUhGgA94vtiUbZFADHLyla4Vz0pwk4/BZ/gzPxLvbCAT3eY5idZeLU8k
Ci6yhlAMckoLxTjZrfnT1JJq6UG8JU8UQFKrZ7DSLapIjLT9fF3bwZVbPxui2vnep7L3lH2Cx1hx
mQraKgq04G4Mtv+7dXiGOoWn/ffEtvOP9uX7ryq8y1v+7XXWxL9Uw7BsSxPErhHQ9up11tX/yO6E
juxOGpYjmE1hf54s0f+W3Zn8ybR4Vgpdl6Zm/U9kd5op7F9ldyS12ZzTdQSGhmPptonC763sDq5I
36ZlbjBZa+lolubaLg0Qs0gJAKSTjR4oHeEIibrI/ZeGMc+yjnyihQrSJEa9fHQZwS9aGEEbS6E8
WQNSJckqV0quhRaunLossCjpFF4UDTag3258t6NV1VTaEjMc/v0q27fKuOPqTUOitx/LxIWSQi15
6WjpjQsOeatJ7AhedWoHiwYemqKxzOdBSSjwal5x0ZO7MqzvEY0Wx9IUBEp4GrhfwnLQintLtWvt
dai3exVr0BXEq4yxbV891V75YBrNUwkBDOJUtzHS/kwubQXLDRWN0Xb9UlVCuHiiuPapZUPGKOO1
6Wnf4Dt5hGOk7pL0Ae2Ai4Oc5ya5QUq3sDV/SpBpJFWcYtIgxreUzclhSMpVqqvPsCc3oTYeHMqN
GaHjn7OsugnU4TQS8b3q2gKBS9pdSfo0i6CksUeY7G3UwWkMGB9qVgXBCp5nN2p3jAi7xfwOi1oK
TH6H85ZMgxWafWdl+VMIfDUhjHuCOcqQQCo3umGCmm/rLCG1bKMRNqslsb7JCsHGzn82jXZVZqBj
wRYAZQ44x9MN2Tjiu6VwRa8AbcS+YcF7ctxzkDGAOIy0rK5JbpuITdf4t5oFoo5+JZzup111UOeS
Yqe45KGHAaPMFM4CnjoCrAJ/VU5QiCCNKzpfYhquF+AmGTui+xwXJtU0v9PFMhaNs8wYR4Ch3KQV
Trxatldtk1D7taEXGTWJqSShNHigtJu87KBaD8RSydI5UQ+Yrp6Q12N8r5Bhr9wbj1SwUwxRajVt
m2wMlYcpFTPWDIxZTIDjruU4kEOzRb4aYZrT4/gmL9SDC6PnaN9LPfJ2XgX/xmp+mmXrnpCaf00D
EW2RF7UbPXQsKCJ+hz1YffZEBRJJkguXRi4KSydjok+7R6Gu1YLr4txNSs1E5TDoJmdjZzxHudyg
Dt8FpUmyiVZwCnYMogzDBJCQGFeaQJcmAu/RIXlr6RQGu20N4chN1LPu99XWr/SEyPa+PYFYIhal
cbZ+gKuBmGGm/YUR71RS5q3OVBduVQIWS9sdUl+O+S6GB9d6DH2j9DkLwuooswxmuvFgxH7zuWjS
+9hLH1VVoeXYxuYOO261GoHgt513oEZE4pwPCLcLXLSdWjc+kYhQLkyoKC+KEZy0rqL4CmhznWuc
Q6QLM15R9hGgh3MZNN3WHRV7I4PkWbfJ4kl0UsgYSzG8tENzixTYOMtEHn2hJ7vpdEWPNiH5x/NG
5bMaa6dalc2Posmzo626x1FmFE5D7FG+5voHXLn0QHSf/CClzk6BItWt72afdTN3D16BOAQ9JHHc
VVRcuZKBrzVAvgbdHF8D6692oMXdPeWf+GTEcJiaFLSoV1btyqyZjZnkL5DalU3MKV9fuWWKxrDt
ab1ppDSWLQUOJjoMqlz3qa5F+NAk1KwKnJKtHhB3RkmeRENlW3nVeMN61gOyR6kPAMxahoFZmBxp
pliXmzgMTynxe5UtONz4yRULgKnW1fW1Y/Q/UK+Y95EXwCsL67WXDy3Fy36FORrFvmp9gacrttJD
55tjkQ+FWy4VzQF1NLkM55s5Ob1BH8zIdHpyfjzfSw0LU7I7pUZf/j6nqM+P57+/Pry8cn7SnsOj
5z+9uTv/qTfR3VW9djMvYn7J/Py7JTZk9eB41h/liz451NB+Z1cOAW04uScX/uWuMkV2z4/ne/OL
5pvX90T2ZNef/4xfhre//un1Pa/Pze+e/4C3DrdFg7drsGNEz/OTH38DZf5e8wsuHzcv5c3dy9vm
T7ncNWi4crjH29cv/2bRr1/sw3W9vPLdes7v6bGjU+uAfPW63NfXEQ9zD0Q63bz/qMsKvq7661vm
e+9fPj/5Zu3mj37zTV/ffnnnm8XPm8D2Jm/+6zfMQdNRfQRgX+oKW3p+/3wj6BqqUGb/84PPb5r/
9LqNckfs89gst5wCP3tmq1/ecHlVLyzS0lvmxdQprajGo1bqrnkKqbwuMw/lBWx3cHJ9fptMwhl7
Es6ERAyOUzGB3WV+9vVPNQiKreUqV++enx+a05vnJbz+9bIUWFks680SXTq/IdXRq76A4US/OlQx
p8HJx1w036WMXPzzeAgU9noY7Ks3T8JfbfdR9nx5y/yH+X2uP2ibXu2umWc5nAcUsnG9xMk00vNG
Tv3ob2LpHIrJnjrzQeZ75UTyMBoDFDZN1pWeXEVQDAOai9vXQzSfTwW5fgZKqnNEZofSGblcRfxm
jIGnHB9nWVXtD7v6wZl86nQPXxB+YL3VbMDB43QzTGbo+caaeCcfPXx93fw2fo18EbWgtm0kk32f
H4g9svcip/ij9l/TyYBXlhXVC2dEnyqM7rMLaTlzucwHVoXU8j8qyQtUeHpYADYVtNJ3Q7c1GOKA
L0A1ojo4Mxw7rJagwZtl41E/nG+A+jNGQ1IHvDdpvZ3IiDSeVFn0H1uouNybH+Y1dcxWZnult/zD
fNNlkQOinKs5tXqUvlyBcSjEQNAZusnVLAGcb+zRWOidC6BtkhHOWsD5pgmUn7lmdmAeczrpjovj
y+qtm7KrgsNgjHPiCiVOmghW7Cq7uI+gw4/pHqSWjdJPMSmFWVkEeo7BZk1k+KrAlYPdpjKuFE8p
YbCGKljDiVJQ6gkjaK1E5lN81nLrVDIi4XLGTxX2d4lGX9AncUtfw1M2F9bk3+98y92rxtqcTPWO
4iMbpIwsOlLnNcnQz5xE/RPp4AI4mIrj0MtgXPI8IR9U2Cb7Zsq85SrxGorqKvaT+Z5jAZlhTnBq
c/LW59+APbuod9CY4iUDgIFGA9vfnm66Wmr7Ir6bqQ7qpAe/SMPd2Nhhfuy2r4LEiIR2KDP/kRrG
Y8rQgGHeLMqeVZtm4QLkR7kHTikwvCXBmChEJ4D16403i86MRJw7hV6JDVCKLT/t3+Yg0Viqk7I/
9J3lKxll3gFnre6754a6wdPSezBhp7OhY+M0UKYS32QPBlaP83dapTePLdsP1szPUCLOGsxXbeQs
v3zVYDp5h7Ri7Fyiif6tT513uItI9fI7TH+RLlGptrqfha/zCs/3Xm/m5+Cn0kuRxqdZdj1bGJg/
ggWf7QszfGZ+En1xi0q3KlbzSs+70Hzv9WbeBvNDriYMV0NxIbHMUmWv4Kw/37w+HGL1c+d5MS0a
9aYOOsqAsyb2ctcQPQ1iaYrlbFV4x9549zADvZ0YnovKCJLUjAR/vZkJKPNDT5fFlt3iSnYGaIuo
03/UdF3XqeFiZ5hufL/KaQbze1UF0b9CgPusGqQbkVjPSv95+80K4/ne/NzrwzpOryq91PauKawt
QNtNG1ELVUZDXw2dXZKcSqhYjyBjFXY6tl3P1KrtwDVvXiE6PkydECh0alvBdGASuNA8PV7pCq66
eFKi6wr9GHqJ7ZT3NNkb9Na26FSRnzEOerOKJoRjb4RHLwgfuq4O1sit4rVWUou+WBUiidxhAt2k
UrcuYKLLUaCQjZi2+QJbGgX2KbW6sXucV4NyUeaTu0V8rx8/zMihyy89IeRfdwa7ILxZ3Kd9msLS
gZXYT3MjEb8QnWFcOTBwD/Z0AzOULNwa1U6GRYVcSK5qThdcxeQpe45zZTG03gWqv2n95qnJHdqv
JQHbRQz1tIDVPYX+msegifvt6HchXR7kBXaFmCICAiRGW+E4J5rUNAX186IhCkclPwUwBsYzO8P/
MepkB6jBTsurvRHSvGnSDpXjRJqoJ9+SQBBHy296jGyMZIuIS61DxNlVmqpIFrVJQSMZRqv/YXvY
usFMtVGeDMKFUr09xwlGHbtybvBXgIIqy4fOQrOIoOeydJHxNABXuZo/pxvJGymocKbk2dqkdSZ0
L7UaJBKZHiS74258JTv4WqZsglo7UntHFjEDGy4QB8yNuBnrB7/hXEM44qNLLD0heF52qMTXUShY
RypPOyRQNAOGDX2Kt4Qs7EdTqegKJugnwRKCFYnGaj1/sVSG1baJ9GPmZNcldYG1OuL5UHAgslC/
aD+BoyT1vKvXrtfpm5Z8QaIXiynohYN+ukkVxaPdr/4QFTQiCWx9rNR76RbBjsTYDBt4PN3M95oB
B6jraPUVWnBrb7fXtuxDeGek2WJAIK+kjOkqzC/g6N1H1ovdlmSyhmAmWtUlIYiAGxJsodZO6+bn
UxUWkOaisKaT7nTTToLpliILjG1OMwOCm6F88oAwMNkeyWuEkLWwreip9q0p+BjjvGEHBJLUqVwZ
uY3UdeoIT7tHMhNOMChhZ1BIgUwmrfHMkZnvyTk74fVJZ9I7K9VwSCaP0Py8PnmB5nuvN/PLrNf3
zo/npUZB6m9zoG3zi9+8br6r6hbhXpb18/Le+bkk7PZBqkbL1PxGV7VZZ3GMsxusKA5ZzBSVGd6D
nRlPzqhFd0OJEyfs7sKSuAIDePOitKcSmjJsjCkYx6NPYQ4OBsDkacyRzsyag6ZvrUU+tsokArGW
vZU/e026TdCBULIQ69JvaAmlaJ4KDLsrrwSQmsTlN7ev4EzkzpcsceUiG6gpuS3YL1E1He0QapKK
GvVXXTsqd6Puf9PCbS8NkrIMqdK56NxrgolKkrQILU6jYHixy+A49pn1qFP72lFiajZaa7ZfIuUw
/70zYnynWkd4Apbc+0JrHq1+REblVz5wBNc+F16ODLAiYXEqudAqzO5Sndwqb0p5AqRj7uuxM9fz
HyuaRn0TveAeJuJ7pCseemDNkWGd56Wy1djVA1OcnCDrrk3qwths+LgaL6sfiuS+y0v9yhQuydlD
Dr+uYVyfEYcV9M74udB6e5OmZrMryM966ojBnFdiqIk4zKrAOOLK026Y/XBAMF6/kRb002pAGuGq
pXtrj4F2QASBlGJalZGaAmKm6FOilCMqklrbEic3JSlScJy+VTP4qNpCRI6dHctbM5JTFtS0dUCh
0pwNjJvWG+gZGkSmzoscbLFre1N/GtKwJlqVfm9U1d1n0JuXd/qZDGmrG8ZVZdqEJrb9l3mJmFbN
ReK5/bU+JMasMiaHio/S/OwsY7UgC9PP9lVfomZQLO8FK/G87qJgdwrKytrDo24egmi8mxfY5ejg
W1PWZwjf1jnLyDWbv6Ip00dd9SumhVG8xqkTXWlm2F9+QLUiflrvvoyWrDfoptydrtomfbAY8y7f
BhY+cvhpF2tQ0lzPu928VFGo36hG63dCJQLWl5jd56+fEhdIykP2FGTWUksA4g4FEVm+nTm3oUeB
FUFm+i1tIJmEvv7cA7nbMFH2rvDZ9rdeT/N+fkXjpXvTUsJPSiCIYRpKgGmckG4rxaRRpCbZt6AX
W9cMhk9NkCIrMorxyp+qo0Qe7hwM0ZflJHAserLcPzPa0tehZ8grzXGrm6GWlDan5Zhw4cNOaT/H
gNTWim0mjB9Qy5UlYULzK7wkW6FLcD9XaJPWUZ50OAM07ZoycbKcv22JNr3KhvqLN+j83K7OhV4m
xbXq+uVlGRbiuKQ25Regfg4eQy08pqAKz7GPkXr+lKYl7GAcqxdZ4VoIY7xpyRCoZ9MFZDF/Ss85
wAnlC/ld/SrtFeNYWX5+tokSuyzCaXdWZcTH+QVq3sCeAYt7qmvbOXGJcC+vsrtFHg721xbJFNd0
iN+RrEd2QS2khF/F34DiTxumyTQU9aIzTgahkOh7aHxHZad9pa55+T6FCixTUfyzq5TuEXBHsyKK
OP6aKId5CUhuDQivWX3O21KFrE6wszvG+ksrnucXwHwcCMItxLnWhvwoqsRa1V6tktXBz9PSzKd0
X35nSE4psqvVO9vzc65tY0X6dtrejVLpFq1mFd+r2FnE6FdfCgMrQkwf/Vywfx4ILJbrNgyUJ6X2
SKudlub497nMzCdXiZU13azoYGuKOLMz4YKFx/0i+bHml0YGIaxJExR3yGkxNmNt2BlZZt6RcNlc
XoKrApq5Xr4I7G3QG4vyrGuiO0RmhZS1zYtnNS5u5qVx9Dw0alk/UVqJNjWHxFUxSv+6yxzByCet
vhpQasX0HQ0mtRh0LeWW5Bx9x+BJ2Y6WEd7bHiXplFH+94S9UnVa5UuokLnuoZGovLNv9+JQe5Jk
ioTDS4ziPG8eS5dPrVoGT6Kqi03v9dqVHqTldQ/MaamLfBoZPc+vHLHTLppW0257t3V23VAT+NKW
h74pmvvOxrg8v2zw4nUmnOGLEuao4praPHW0eglvJnCgcW3/09hEp3ldENl/UtsGPSxW1M2YSoin
qqpeE7bewYRlh9Pa07yBCmZyC28cy9u26qI98NBhW0eeeU+/H/fftGFcy9tI2lVfXJVztdSd7mTr
SnZ0BdGLZlDVn7REO8wvpVL3Evgp10mCLw42khAAAH22t1JH3lpjgmAjN8S3ZgqEcUrlc9QY7qqr
s+pIVoV/NnGnrhhE1l8JmydAwPzWK2DaW8dWro1EBW5RCH/jkufzXHbDaV6WX6s/FRylD/QX7C1A
1n7XjFy6wcVCjZqW0QbEPw+u9skxCYQcLR/aOETQ66Qiy+myjOlLzQ8bz1HOUmVn0qZT0/y26f3z
ywzv6n91S1uD/qL/qaW9Ad8d/NrT/uc9//S0pUpLG60mrXHNtHT6492Pqv5//1eR9r/IDrDMCcY9
01340z/0bgN6twrym46SaqlMYoHB/NPg1sW/TJ3Wt5SAZyzdAsf9b3j5L+z0V5b6/0lpq2ZBWoPj
1mmov6XKCMcyTGEISDW0tw1VY13ftre9jtapzLNmR2G9XhVJGVzTzw0PVV5c130LYBIDyzZIlOgY
uKq2bHRSaLIiWoX5jchHfMJNc1ZI66QGg+7aJt6PuCAUbzFeBKdJq33NYVeZzDTBdhVbx2/l6s32
/med3q7DOzCOqepCQkU3dJiKbGD9HX+8KLzRaceeYDR+qmXVBJuIFPOF4iJ9TnWdkSHStcaxv9vY
aP7y2RoihLfb7/LhjjRRIUB1Uq13H44UgHNYYtbbEpyBbLMts2fK5YO/npNKIexf5xZs3ahIlxQh
m+Wf1/3Dz+dnc9BMsI+JiTX/9vcj8yrKByFq5gDVDRfQaKV1qJsrYC6J7cHajfZF0K3UgGa2NBmx
/uXz3+0/8/obrL1g9wb/Lt+tf9/WxK6abHwaZz4ZDO2dVyL7NwbGT6rwQTUYTICQE38rWxkvuwE/
OiEm6CzThGkOJi/lL5vk429kAGPi4NKc94KNuvdd18hrgqkz+hha2Pv48kRx/MuKv6Pes+KmzuEC
+15YuiHtdxu+8qRRtYVL6Nc4qQdlhk4Zbs1T7pK3YtXEvnmpex4rtFd6q+2aTulu7BJtdIwf5sjJ
19/GvWUdUJ7Li2rol4CEtwfEtM3fkKLmrwYfSgVlpbNLimkLvQHymwXhbr6GQ6QqvmMOoUmr+N+E
wQR8cB8CoSJqdPG9/HmD/L7ZTR2VjI5HWxMaZ61fP9T1o5ACZ9ZsQyp2NOGdeInXM1v/+VM+2uoI
QB1U8oiDzElt9HbVVAnmSIsiVs3r5WqUrEaZWRWOPZSPf/6oj7bi24969wNbQgWBbpIDLocApWMM
hLQJv+OmzReGLbDoGv4q8IfTnz/VeKc3mn885PWWaaBFYQd+d0IeEKvLruOA1m21gapBu8VJVBJC
0MchwkYR4Vz7ZP6e8rx7qG1BLk0xSROIAslRcaxQHBjrLlSwfFr6LoptygAN1SKL865sEMMMfXQs
zH4Ki3VQYCrBz9Izxq3i6id36Nsl/K+flWaNuyG6KSUCaC8iCkYb9OAoF7FX32qN8kUUZrD7y5pP
G/TdbmuowlY1+Aq2/ttuK8ny1ilP1cBCcBZq6C6NOjWgHLNWit/e1mq5KLpWWdut81DFgqafGG7I
VLJXfY+w20J4wbBzoRLNt2hsZNEy61YGVPOVF5Dy17Kz6G2r0k1CXYiK8cwAfJfjMyoKdaWNunE0
dRGe+upbkKTKEkWKunM/DVYVLvSwOSp6+PznVda0369dJgY6zZhOVib/3h2qoUO8LGGt9TYrbKLZ
mvHQFeGPnhk+tNvHMcyww5E+jETdBE40sDkU8+fgVGe1DjY5upyjl31PI/5X1c/4VLJVmWuffXfU
1gEedNLntI3VmNnSqK2NZ8T2g9O4O0f9GirSf0yIM190k0VIKchj1zmb1W0yTIVTAKJ1ckicCleg
wt9EmNz2rbx1svyxbo5IcRdIbAqoZfZJr1Vtn5oUFhhkes7SQAmGg47Ejqa99fLuUbaHqHfKZcYc
Z5WJexR8j9KM78vQRB7DKHpppQ3Df6RTGfT4CGt7KRC5jDYxk5neISQRwVOwxO+Uk//Xb0bpPVL/
vWkoW5YWtfQAqJkcum9DjiVBIbdprXloQccGYRBRnPLGhqacKLs2bx6Eiqi9U+prryM4qiLBr88f
wbGNi0Hg/GVMfSXUoibJskaAbpaT51i50zKbBDPnm1+a3zK7vEFEZ2UVxZXC/KJr1gNzoE92Aj4M
oOY+0SyLSEiij2vJQsqW8peH/yw0y2CLgMpYcL6iCVXW17E//GWv+v3EJU2TUSunYoZ3tv3uDII+
x2xMZC7bhvo/0Upb2UbKUgv6B7cvCQ6frLQxBv8/78sffirySctUARRyIfj1zOyU7B3OGHHZVZ8q
o7ttsvhnU1pnkISPpYieI8f69OdP/GDsI8EAksDrQFKxxCQQfXsxqDynTZW4YewlILmlMAWGPrwv
FRwm5YtpwyJw1AOKxniRm+PNnz/89wOXJpk+Dc8dZ1KsvjtwvcZsQ5yirK6dfaK4uAkHXdmLMVIw
0elXar2zle8Koua/bGYNruW7syQfLCzJONcgw+z9r4swWwHlyHYWjX12OMLWBt11sPhDv4/S4CVh
zoDxra4X1HzOFSdPYi1JBW+fQhPV+Z+3gvb7VZ9vIzVNAqrTbIZEv/4EUaDAL8vxeff0nlZMtxeq
h5kG+AA2RzlwZHaVdq5sFeGcyK4jl7jNmFJl4ncPxG9jfY3V1Z+/k/7RT8N4WDMlllAwbe92i6JA
z48pB7SSoctlTPElnxiyAOufcm/4yZyfWLkiwy4Bs47rXvycGNndQLgjRnrtc9Rj59xVgi6lVCAb
NhpoKQunPb/rqla9By3UTzWArTNDkXaLnxDRRHIqyHnwhduvadG7f9nM87Dm10ujNMnum2aEBgDQ
92NaTyiKgrCv2tpidLZksnjNWbNd9KRtw0UZ3t2S4lOBpVUA1kDMsBsrgcrEnA78hNlapVqYuRi6
WG1aLSNanzlxtyCxcHZh0LK7OAb1Btkk8lxj3wj5oOqZvfYsf5x8zZPP5Oj0dr0zM1bYE3vP4LLa
k8fhsY2IcE3+MvoSSLh/28+ZGRPKZpNqyQz61z3L1UonGWRXkXdYLWsgCph2FpR2ht1YaMe2Lpae
6VPx7ZR42aQYajP/J/U3krcZ8LeNUHYMzzH+kK68YgJI/c6Y1NTtoC+7MPuU9EUDc4XJLL0njPdf
FdnRUIjlVUzQ0rrppvGPZaySvERhgpEUpx5VRquNrsid8ta5S0cFf9fLWCVTkIqALeJWxkpXsTJk
1vc/79PzqO+3HeDN1nh3nGGs7IQHdmLrkRQCensol/qI4iSzCdrLI4n91uUy2iEbsjRgDY4O89S2
zUdofdd//i7mR2d6BuCzzF4Hffvu1CeHVnSDCbrMSex22wk5gOKInhvXWVuFRjyySScwD7BylR62
VCQn10mfRdc2XDZHxLuRL350p+6LmTs1U9XhYDuJsShHheL1NMaZuEIYOr+aOgsJiuwFUlq7dzyR
L9zCkis2xgOLfShlE65GSm5LRKXpAvd0uk5k8DNOCcsErXJdx6a7MRPrE6l0JVAIyqzGiD4rQsoy
GOre1zlFSUMmK1OVzqZ3yPYLVDwe7gtJsI9WE3Jtz521XRfPTV0tjcIPjkGBYAoDotTC+FIc+68z
t9+nN9SJVE0IxsA4s6bK09srGo0rG9grp1MpohcyDzJIfypJVCNj+j//ih+cJC2msMJhosxS1elH
fjNHrOLISks0EFuYAT/DHI0w0aCcOm9kB3AaudIiTYS/hIb48OcP/mDIyzrq0tFxb1i2+n7iXLhe
k5Pgy+k5NddNC4Gxkb3YY9P5hhGwX4zSRU+Oo81KIemYWI7p2TGTRyowSQcQO9vyuzCbYDvmvbVE
Sx2us2DjWvh+//xVP9jRyc8D3mwYDC6Y2P66jWriknQ3VKtt6nvOoisOWRW+tGp8Q+ToMgmCn5Wd
/a2YNQ9a3h3pVPxI59N0SnPW+ysqlfaqDwKOLq1tzqoBoEghf9MOVqNlHz3p1mCvqnyjOMaOKsOd
7sKcrdJ21TlYbo1M3PQGFAnfr9tNSUo7bqzhIdC6Q638bQj0+3yNHxK3Ldd9Jrzq++FX0NStSem8
2nYyq1cqfTPOgzagG3Vyq/n/5D7+12Pjwz2WKZJ0NMptvxlxINugJMSUsjXSU1frJxA59UpPrTMn
Z2MRs/8CW+njlfK3Hfb3Gbkkd5HBtJh+ECHfne/CSsPsDJh1S2rxM0TbW81mduj6yK/8vrxmurIk
dqJdR3ATl7hM3EVoVsjcFebhrofrDbwjEfbtRpXR1Uj3+i+XSu2jswaqTggkHMzSfH/W6AbIuX4V
cUQp4oWzSstEhoiiKK9OzBt/+AGj41ZAftCZr9nDfS48gENwauwS1TxnsZ/GwCb888EjPvq9GCHz
SzG7leL9jlx7rYs4QMW82njhRiV6fq+k5h6VcIiojsErUeDOMgw8deO1qrdi4LgngclfkgSc3AzJ
NtXN4N7o+x9N6Hf3jebd+m5VnaFkOwRUHwrpn0fONMfCKZqV5ZrpNmCgeU65LsAYPSFtROwKmBzX
EJcJJFdTMv2ANdpy2ueqOKU5M4Sgp8KzB0P1EvcmzSQIW4oR2k964X0fi2AdtZoP+MPvT7HGZc0o
x/wIZKMqGAP8eYN9sL2kA7SGk7HNWBrj2i9nZB+WwmCmVrFtPXNpjEG4JtayXXdpA/KiMR8Cv7m1
lPJniG33z5+sfTDWcrjq2I5qa6qU74vYQahR7kd/gkQ2tneh2ohdoLik+LlGtJSZpe27sryiT4rt
2qW+iQ3HxGtu/M/nVMylTKFaUzfitytDnkKWyHGSbVGYXJciaTFDY+IOYK/QMNVeSIzXzkOWHkOh
V3/ZXT+aTPLhVHOZxNjU8t8d5ZAOvBArebGtYZsQVkwilcy+hrnnHROv0NeB4qQEaZFO13qb3AeH
++cf4YOzjKNS8hOWhvkRaNCvPz8jpbR2fHMiLY/JMnf2hruEGAYALEx0hHV/XWOmQh/MJRlTqgCf
CG81OI//+pnAobLGG9Eqx23ifM1IVl52eW3d9BRtkL2V93HaxiutL5wHBSMmu6H73bB9/2ATvrn1
ete5CZUXYqH9dZMMgFsgEiyjzvBuGr0+VhpMOC8DDABVMVjFtoG32a2WZP6aC8bJ0RG1jP1UUWKq
oHXf6z6Y2qGFxlaV4UvdwzSga3tbxUlHFyEDlW2pTHvTPnhMa9hV2Ky9XaL3uMGE+IrMzFx3ek9C
M3Oik6dNCxKa+xLZyhb0saar6h3VHOVBuAwj7c58CqDI7Sl/uSc3iDFhgrK6MdUWfrnuxoumM25p
bKCQ+WlkEu4B2qtnaTw1oxb+aKnrlx2irSZ4sJlB3GadqZyIL2/BF6bMuaXvOnehDVbB84aD3wQ3
4zhoT1WqBT5DT+eTW4Xp1rAzSkS6ENepEz8xkiEdOvTGc6+rBzPHaFjXzhcmQdEp1/rwKMdYXXCF
TJ/6IXxQS69ZJd04udzr4bPPuC0ZalREmQlmmSE5jm8y3yM17pYI7bN73IXfdILqv6nw7FIZfwYJ
pWxSXQSnwW6CU9PX3/Ohgp7UdDGi6gSjVgJUhfkeWvEgA3+0qOOxXAVROcB5SwgzDFpoLzGejDHL
GdU38XOtQFrRpkfzU7Y/SlAygpR01Q7OXNmDcw1X8mqgTDI/pcncvKqlvo3ToDuG002mivZyb37O
xZNXtVM6YQ/cKzJMcAqFdZzvvd7gEGzXeUdNTpp5shkCm8uengUnFwDhyRP4zDqPQEzPjdBT9iq+
AgeT26Gwyy+9lTF7GZEmB17XXM33RsIj1nEMEzdqvfFaycrxGnmdnrnF9fwMnb/hOohRYMsx2oGw
Odapa9683hRpg/u11s92AjUS01y/xfcZ7ZCO9Yxxc0AmkeHvajvZdnUDFLRzhYteWkgIcMXTwC8A
Yc/21rFmuvdC4sodUu1Z8TNUpj5zGYVhsprnyl2da8pdnxW3CALqUxamyo1WUjt2gnrrIuFZmZ7p
PuDeJ7iomgx808OEIf5pGKFAVP2+bJVEWfR21N0wTEBqgLC3hqMDH3Vlq2QdEu0GRc0BiYbbb4/i
xF1qyM03oWqFtyJrw1sKTJN8IBhhg1uU363WPxhq0B4I+MEWTbzJUzyEEEuz3F7XqP2erJBYqFTU
CWMrua3Qgj0NQqOE4bXjKVXc8UmP0HEKzblN1LJ8SrDG8CTy1njfN2guEIluC6Yvjx7pRfd4U5BR
asVjgZBrVUXYtvLRCNewG2nRMSW+tlDzkbrAPYauHXONhY3DDZNvzRgpHIzyaBeQG+wigiVNFpUt
a7iofmyxf4uFqN3s3KK2XtJeK7fIN1YJ6/I41SgXeiTthW967SZMDe1eTSZFenvTZHm1dkZW22ld
57H1U2ul9tLeGgAgKUphYei1Lj8hPR8PfV5tKv2gYdAlA7Jxb+u2bb4AN/rUNsgzxjS9tjrgBAjx
XUzj6LOUMqlPVZctYAX5330LuYkuPJMahPr/mTqv5baZMNs+EaoANOItE0gxSFS2b1C2LCM20Mho
PP1ZpOfMPzcsUbZliqHxhb3XbnZ14srt2HU8oVUvXxY5XHUwez8kgR/bblQzlhuj+3Tnd9f15bvI
nK1QBoPjKh+jWDbBjyF9aEhm/Mn+d94BO+73HSTqT9dj0X77vieockscPOtx5liFTNK9eYif13Zr
6/2A0UK1S/5e6ewnB0n5E/U/f714yWFtPgVW4b2DNxJJJt/nYRqucP3PqX5XTmO94k2uHwPQRsnQ
xm9EfxaXvDe+7vdKiHLnqisr2Lu1vQHqyqvB7PXKRQYMixe/kEUSv2hE5syFFudYsgIF0Gi3e1FB
a10YLu0VcLa3MMa/mmVKsG+r9VvpuMUWnMPveZrluqnz7gVhp3UOney57cbupb/dWMjzV3NNYmGS
FD0eJaS9bRVOUOJAkjS3u/nQ5y9ZpTbeZP4MJaEjTTD7+8kLP5H9FfRrHp9FG3Kr4fh7Kymy3903
L/S0H40JnfwU4Db3fPpxrD9l515Yy0EVIRQ2CpqeNcXUNlsOPO/kGoHauj1e8TlL9GMSNPrx/tWY
UsiAxFm7i3FjSAn2eXNXPM3kWD965XuI92AnRxcFnEjsozkK66hsJjZ+4y8bz/AItLG49oZNuOxD
Lf2jYL5WqPTia78+Jlahjo6SYGO7PIwmncOYdKsdK9ruamcm/F0iiY+NHaij9Bzepf6SPt4vdrXD
n6Y57hqGrsvlfuOyN7AKqIRmR/auEzbbILHsgxPHCGr7I2R8uc2b79oYv7wYsWjJnO1mnghJhRuI
rgasZgEP8ZGkOX1ytMwk2bgV+vKqlg+2XvYtbcTKdeDejGEkhPqTFcVzUcQYvUq9S5bs29Bt1IKl
co2bFb1zeBTUfePcbWs/2C+k267GOD+hrf/oSQiBQPonH08O13EaGNjMzo8x855NQ4M5zoYr5Tzy
SSQpfmFzzR9drBXUkIZ0TsHQf9i6f1qm21ZZPZZ+crvqslmKHZQkYMH84iOwccYs7pdtp5EDp24m
3mgMOdaMv9VIVJwd/Fn6eV4B0FobSUzR6gdk1ZbWejZ7tWYVmq3sBMqOPyyYl7FG0gzlD1a9vA/a
e0Kmj0++VLDKloPQ5XWsVs5Ay1Sq6TATA7fKZwvgwxJ1mbHVox0VibdxS1aOvv6m47xijJ42UJWd
tVQOE0ipBU8bJavLr6UqamWzOI79OJ089VYUzUg2g/ucOzgphs5B0z0S1iRc5rXY8jddFnwFFmzq
DE3hain7axXGz55emo0xayvqcioTMiFvQ0Z/PTGNa+rgscyHYLssU49pQR76Dok/jkt2k8ZjNs+/
ssXbuTURS2ar+YWE9bNS5oVRybgOgghB5cZf6D3DbvmTThkk09E+EOBnrbkmjWvyNgA6tW2w00Zz
tguyFVGE1OtGiSezNcSqc8t8PVr5urQ/wVlcdIfwZ3R5qxayVFu7yEFRpM1l8oGJm7OF6ZKkZVLL
x2JDEMvFNegjoItkJE7a4VHj0LEd/xvwo4KDI/4alYBL59ZiVSzhpRiXq9mFdMiWa4Mc9LYOmsR1
UfXJvohhCjP4J4wuBSgyElIB9Zulhbec/XQcHuYURPgikogQrZNtZW8kYRJ/BE+YSeDfilEygMZV
N8jvIM//Cqi48DOqZjVQWaz8ERCw5DV2xu7dG8XPxlIIDFDBQ1l+zAyW0Uk4ctZNM7RaYpYy2+AJ
ViYCBheid94fw2BHHLTamNNQnseYMCPb+4WKI1lhJoOd6bnJqhluEQ6Wt7Hym49E9yeRk22Tm/On
CwMh8qfpEYec2GRsPldWMxEhwXUJ58mB4ArMzECiRGIuh64ZviougLnS2bXX7eN4w2gMWepvqkbN
x2LSM5pdvuoyc9Mm4XDAXXZmnONEEzDNoyLL4Jj5tLnMGV1LqWMZOAZSkPR4T9VpTL/dhhmEWUgg
chXkoK1uJqxgSFpUBh05kLXLCP7+zSEXzVH1yYmMniBid9McLaNloggdDG0tXmY8TbXCUqrsiAzL
s3/7DxtHq6Pv+ZyeFnHGRYtxAyg53DCg2PfHnsq52gk//2I1kB3zZM6OxJHgOMs6QB/taHNc4Q4r
zaI7unDHkPfdZB/tDJ4rCy51UdzAnCSOxvL3mKhqC8AMP9Q41Mfh9iQUwBjAkeBZBQM2HFPX13gP
3Chl2S5nezrIgIy0mWvmyqAJxHDkVSvhdQbxSsNeK2Qj0wSmRhADdrzfsBfc+Z0d7lsDQDpB64e2
dx0kahLJa4kmet3cnL6Q5aCwxmSF3O7dv0ULfsoqP98urTxmMHWOC2A7krmWn4FLsSQGhGUMotR2
gEgIMWshoj2/PctN19U3aGV15OFVYFT4zPdSHPKAC//NxgfkBizV7StrSqPFTft9UQ2fwRjXBE+m
MZEG3NSL3++cynqvgCtznLjgfW7fhzLGUXn/cnLzLWM6fw/dJTnqokiP96/CdNkbmUcXNDk7GOvT
niCpyG8bB5Vz23ykqpt3/+4aaVgeeUsNa0dg1BQpXR7up9LIclhX3GjDzY5z/YFLRv77dtA7wary
cChPiyqBSDvwQ+GSIgAcBuOBkKrfFo0pyN08wK4+lpzj/5O4lSLKb7KIlB4E9pWJiSvgumb5vH3K
Xhh7ogj1ipSQYm/RwW3tyfHXS2lsssAMziUTq3M5q2KVh6baNYay+ZATs113frtL0u8lsOIjQ752
WxbQFdrqkHuNuXNjl+Yag4Q2YPFMRRCsHHYPRkOvWhbm1zSg17Zw1EPRC/9ouyeYPp23RQz8boLj
3oZWihXvlgcV3EOi7l9iuqm7490i+i86KrwHdN9t4ffv3m3KRATkWxEzqjA06FzTTP/Zl0UKU5ZK
Gb+y6Q2BQHDyv3lT9x9/v2tO0GDzsAj+/em//+ff7f2f1oZVreWAN/LfN+//SN0f7n8/TrUQUe0J
vsZ/j22+P/j73/n3SFxdfrj24v97SP/9xTQG7TjPzsf/ieApDHffuTOX6eT/p4Xdvyrt+X/Cw/77
g/v3/rt7/wopB6aqoXq737vfTAnEBrSz/ID7feATLr6eFE4534InAiRV1r/vEU9eENcrGWKRvd/9
72bJaaTrpeHVvn/JmT48OLe02aAUD7VFLZ42HXGyUxNv2ro5jabhYJ33vI1a3G5X9LmMZmnBHZp9
UPu3XeCcawcqVv93zq0bmNJyb0m7X1yI1MrkcI6KNj0QgbtskMKLp15bpGjE1Xz2AjpxMr53AGlZ
ZnehFTmK8DZAA2u7mL4hDsPDToFSewGBUe7GGNj2ZubvgNblMWXUQZ/9Iv0fVGxAmTjIV41c/HUn
YYGZ+PtWXlF+d3N/aV37imAF2ecMVTuGnl8zsV8ZJFvsMHT+DP0n1zIBeTW/4xkwfIxxdkviJ91/
3L+VOS3d0E6QxrwsknV2SNvFiwjNeKl6xEXV0uxprZ4WLXagKjS5GnG8mhieCKs/lVg2SVqA6B+i
9hMeDI/CmVdiYgmc1eGmhWS2Hn3ZrmXZ/M5e4GJdMycGuSow0ITJk6hnshnqv73jEoRsYMTT2fc4
kquQ9jQegejJqnQe8gWUgAt4O55RWNDYMSy6hTy0U0uF1NOU4iOw8IadpFA/5uFxMKvnuGimqE2C
AKN+ED75Yw3yPk+3RdD8UcnwavSNJlZnUuusmo9Jnv6S+c6Qrc8re5MlDpiw27TdygYTcl2Fx6RF
m5BRG1nVZOwH+9urYmufjm8p8q3nBELOSmXxyUCfcrT0QY81aiRhnsKwx14VgunMhjrbmI2EE59l
FpfnS67+kPYy41+rAFe7SbIi6qzEW2jB6zVHMrGhGa2A865uya1rqyOLomsLxlpWcTGMNtl38fKN
xrG4+A6OXKcNjnKcYSW743QVCM8ySchFqTpoD8PMrmOg2nEafE8Z+UejYx50ke0ZPb0bPISjy+hj
peKRNWCM22YBxb6r/Tzed7b6RXc7btjh1CRQEReWeStzoOSrDNbyauiTdQXWZjOy3kSQ3rBRlD4N
YU3vzghMblumA/xB9kpDo6OMNdEqZy97jMcrOqaQyoTaAKnB0Wu9t9EOoP7qlTZILXdB4Q/SOCwI
6knrrJwDjEhFtojiSiQVdTDsp7uNdWGSiCoq/eET90ISq8g2sDTaE+i7VRegzHJk0K6VC8MtmILP
2VLlQ/C7qIf2sSFmJm7z9eLalyFhwtDNRrYvzPpiWqg/RteCTJpiw87J7CD7rAsjtK8habfOTwji
5Aw4XkquCfU+VHrgxZS/VvYhZsSlWTW4ZJvQOEGbNtEpVMTENuXOMEo82PweG7+eyFHRlY5qNTy5
dtnekLorLGIQKAFOOyaUriErA+Ih4fGXgX0h484lwcehtPeIyY5rDubS/HXTgIH7oxjh2aGvY6Jf
Ln8rVslGnf0waohyE5khg7UYKyp5L5Ieci25qB3RApKPEf8+nHsIPVb6lZIoMldus6XkrslzDf1z
OpHVSqJ1A+UKOafbspNm7ndC5xRsFIJtLp0khzjtrPdtXS8keGbFJranP1lW6ysnIEKYcYBI3MzA
uAviB/Q0ktW7SO9g0M1ZKL6Pkt498SDMk+UkmerBLDdkvJNmCAfeGlxKICPc6zE+NmRlbZIwT1/6
WfwBG1SrS5ezxzFGV9wmwfnTUlvhOcWHLxeCBK1W8tG+fYom0UyHZrYe/aSliQtHyY7SjzyhkWVS
KJ+b2820zlOH0VzV+w9YDmFeN+0J6Gdx/ndjczb2IvwbNykFFkuIrRlOrP5WxH34kd+kJ5y8+gRk
d+2zDvRZATIchNIIAnY4dgjnjzSU8waKBV4F8LsQXKGX8qkPeI67zo7cNjmELZMVO8Mdp4wquJmk
t5Xv7z1NwFCbNYeezAfgRb8cK7fWSsCTn+AVbt67sfJ2JSIsRlvxekiDdAcpP0HmymltaLyRXjjt
HXMAP76kBx+f9qGXoNkBwnFdsbd8dxsoDPpqsJM1duSMWIC+PGbQv1ZVmu28LOm+Jjl+2SaM6IJi
pzIBKbVzZVEn6m9CrQ7aE5EutMcsNFjNraFOqJyjkQr2iRQRcNNJCwqad6Q9CNQ17fKZ2QlIjKz6
WPr8nMYsNbCm5xG7HHICQ4wecqhhzLB3RnnV6tcu5pQt097dsm6GdK/cNcUt2h27WhnzYrPNCYlF
K6KwtW9YTM6ogU9myM8UHI+PDU+fTh8Jhp12aoDKgBsqX8vC8ndd/sbIG/NRuBsq8RguQYiyllAT
384g36rpMiWkaZqILLaTvPVYQakfwtJY+8YwP6XdsScPvoaR+FhQASal0V5bob6yIuRN54zFeS66
z6LJs4ho53RXD+POZWoGEiFINlmNMK7VAAibwjqnDl1IjYV3qqebwTNnZcChvYGSteymFghjOttb
zaR+7aJ+fuxCLi5ifIboj36OVE0usVQPoyIbQv/A0iGfoSZAACoqZ+1XED5qRl672kHAhnca4+Ow
HKAP/pmshBwBywPwGRYseEjEKsvQjpyp5Yxl1rW3SKiGWjuRsNm1B+Yy+uAOxDp0rb8eexUfDIkH
kuzi34YLPLHp8/A0h2GyK9FUosayWbbNhJT66P4ujALMU1E2xLTG+VPj0MPG2n60wnoOVsZQ509X
M5uXVcF6dQ/0nli+xTJBVHqzjdk7aJ9E/AzxXr4oECMlXKEnNArVC9r4YhdUfb+xhh94h9Wrm+fD
eU6zH3zcmtce+scRnUkFw+mvPebyMxvG5mgqA/Lo7S7KOLnpPbt4EESaHdKSGUPjJzuCHqy/Rkbm
Nqk8LQFHY+P6n1J3pJezGkxu0T9C1/NjgCcPewNwUINRkhvn+d62m2njg2Z8BCSdrFwIAoeyooTU
/KAoNErc5ulPdx4PJQEiV+WlyYWd6aWflXzNymHPCMpCjlb+7d1+JISgTXaONP8W/WOOiP/UTL8Z
SGCIzrFp9SXSyrQKH3I5OGt3EPjHs/lgWt3ApwvQRmIMBFGyzJpQwEQSUQ+7LcpO3Zjgu0YAklSP
2yqJs70g83MTU6a4t0xy0/7KggHG1ChQ4ZFx6WQxDW7c/7Rh7nu2rC+uxbgwJi7n4HbLYcqr3Zxh
Vir0sjNU6j2NICUdfSNo63Y/9tOz67j9RectDmvbGneqhpiTSK6usUtcTCXSSJhmeCobatip+myB
bVIhZez2rHAvlf3b701xCHNxngVjBDGLrTcNbXTHgYFOJ3u3A7Y8BM5Jzsk31joGor5PFki+eNuy
miJQtN6hT+GuJmVPYu3gDWs/cbjgxrpknjA7eKd3/hgTPtNO+ePIqWtllnvNMtddmbH0V1Llzs6u
mIgYrMAQmuitlzkCiFc37Je2jA9IeQ7EQdkb8qORVXFSTK23E4yqSDwy1aEtXL3yYv2eNpZ7FDgW
CIpAypzOMtxVAREic5epF6uU285jpEzKqoqUBw2GRVUGPVhybjEeX9lNpzc+izfL7A6cSDPSD29k
8DGmz4GTQsasIYeE35YTj4fxFhjRCXfV64yib4JvZNNlrxVQqF0ScBk1pWNsbWc4WwUkEUnc4OrW
fx4X2lnkrjFLAjf7aTNiPThB+BOyx3iGEWqlefqUzJhFyuGeCGhKigvAmULR3dHRtnsTsbaYm+o0
6QeE0+xI865AkAtDUGSEpcTQYkpvJneW+L2m88mqqMJiA1U9zxv/0oIrQXwyv5lw4vLW+LBmtjJ+
e811E+8MMX9pakVgBTSeDNdOQU4SR4EcJ+KFifet8wEfiCirLDZ+etMfWP7eh5V/KS3jbejO+uQE
Y3BoQRWCno25qBfpOa1wwFhO9SbBf57jvrCex+lVFSSdxMgSzgQRFRfZc5Iwyo8KBCdXmQ6Mh0h6
P4/lxQ3o5ZIA1XQgE0BRsuuvMRXMX122/sXIiEwYXcSrnkA1GhgjYCXGC6NLkIQvF9xEt5vOSfpd
6y/+irIxvBBYw9oL5IK5T9q62Lfg2xVY8xMrCv3cOjAzF4NeY4B917jOZ9MtwfV+w9hunxf2t6pJ
Z+7MEnpL6xPp1GnMQIl+XeJ8PnM9GJ+d0XxI7fTnxJiYqfXIhiZFlQaRuTvjuweROxvtBjUQT6uo
rrUorDVBQROj4YEd+1KKdV2ifQ7UFByoGBRTubh9spfN4O5CtItbBzTJ1vfMajekMj+JtIOqFizH
ikHxNrNNQQABM08QuKxzXNbNjZtGFrke1wLdyMSSssnn4IR3dH4IE8TbmZq+s2Zq2BktzrZRBO26
NKx1RrIrkQDYaiWh8UNqJzsrYKxoHYsyUS+Vm/EsrYlj0CcNxQvoR7prYdWu7Mylfo8ByfWQlU9Z
UJEjL7J9egu/pBRee0J9snznFHEqcpDyXG48MqoeBXyNNfuRfGeX8bCtBhI3U80yyHJ/o0U1Dm6q
gmi2iIS6DXzvN0YL1UrNPDGqzuRV6nrr3UJ/Rj7xD/lICmgxmNAOs+BHFSffBubNp1KQGEHXdEBM
Va90LCZKxkptb+l+QMxANdetzeaYcGI48wm0Kdkkkb8QzuiqCfKMx+RO65nZa3rb8Wfsnl3oTHEX
9RPVYZMFn0u3nMuhRvYuJtAKfqZYilSfGGN73hJhtk0N67d2TOpfXU4PPT1xlFtBs8k9eQX5317k
mM2PZJMftbZgq0lBcCqnUFRNBRgzMhRQD6UfJE2RZ9CTFCUMBHxxkFMK5cCLFROJRzf5Fdp/G38U
H2E9oevzyh+1gT90JrbgB3N1RTzcupkc70Bj7XF6Y/ibUmIeeiHaXSqnV2nl7bmmpCCaIhoAVqwC
ztEDFhimA1HRjyDGbOu1SmGHxKEt1pM/UXv0gbfLin445AUQuD4kRmQ4mtL/DgYb8WYTuxvb1a+O
J53DADQmMDvECjYiZEkI91r1AI7rAJ3AgOANqU3vrjIgOaxrlz+egwqXPCNN90iSlN3pJqoJk2E/
gfAdMwgoMALo87LFsEC0yERXVPQFohxEeMy1FptXPwbN3Q7VLbToVxNvOwuSJE6PvdOrMCphcALg
qskU05DJasBcCp0piOdlP1ZKgXdB9A59ewoStp8q8pza+TuZB/wjq4JJPzh08WRYFkTvxtjXZrkt
SgZX9sz8x4uHcyuNH7OcvxIyzZhbJoC/Fj3Dl3KsQ23oR3IVwrMyivZk1X2wQU0lWWiyRG0sa1cJ
O4PoB5xcwb8vZtnuxPyZEzo05f5D00vOe6ch0bVpuNT7ycoJiQ8XlFOZnrb1VM37XlikWsY2kktG
MtQS6OvUtO5rtrmyzoNVkaefzWAwqWXGT5OKnkdpWrk5uJQtmdLKLKIi1qToujvL6tCOG1218YFO
87qG/d4Iiafq60pEQKgk25CyfyDR5g/zcDMKBOmaGKWn7cSSrSzqX6zJvEgngrGWgbWGKmib2KlY
ZZ55lC7JRrMY4ueG4ZKe2dcOuBeOxkhY5lz1z01BANFQJHc4nfPSV7982ykfkMGOkEG0tWlSgvOG
W18PpQ3IYyb2+pbdZWS4FogkXuO5zRmjN1SO0v9IjTBgvKiqqLkhSBq1EBkZA6riNDzyYs34Glp6
E7MRj2NlPWC/A/3mmBO1LCLx9sbAwgjlEETUiROpFstBTvIp9Pv6VFU5k5+OKBPfp+b0SFDjEF5W
c1yEj2XGHCRjtpbljbuaYdxRQcE2rQRimRSOX0BGqIOXn+UnyPq+DaPFlMgpCFZpan9jSNg0g7+8
WmzKbhMp/8GyS7lxhlrTU/PETUrT/hOHwMjTem2KpX/ghHtwtFdgupl+DZNtrfO8NtadYLyXbp04
TLd2Q/mW1NbvtOxLthzVn46mPZoVEQNG/U1CU3pCYhfAFM3/TO5t1GUn5R7e09oNpnpj4yLcOUH8
27arxxhUPHNbBtnaZk/WpZh/B97VoWF6B1Il3fUMOWUtya8lg1GRwQfLamVjLSRrr3I4Z+U3e16a
LEn5Ei851+2RYVFg5AwW1HwWQJpajwyzrPjwp4PuCeQrLCIygWLx6gSk0yky6rYY+OFyi1+tn5s7
WIzFw0xaLUJ+a2tn43BoqnygQecooY68VvFfy2/rq+m4GjVEAFNT5XlEfj0Bb+G8YuZITDHdhgqx
jSTidmGVpJGV04++bLNjQmCJqvx10jbqVOIsWOdezYZwoR8OOmRYE9zbpKYeyEqGQbpwvmKLEY1T
9LzKk7snj3Rcee6N6jmG4sENjN9g/N/MWygAI0euB6MOAFvx6zkz3HanavqNjCFpJqwciQtO98JH
0sWEFixeE4vIZ9lSpB685YAMW23Vh8DwyGFl7LcbnR+mNoIj4OEQA+uUHXznQuwSqiNOHMO4JpYL
U8IOeQfYABOnsv0Qfjw9YOyrI7WY3rpm/TQ7Hgt90ShUJIpz3+nD4/2mnNw/itkas7+s2TG8yA4w
XaGsK+eUtuI3NaX5VbbO1QUDBPCsCXZWmhEWM+VcX0dry0iIENaY/gfHGS9wF5f0muA+szL7yMP6
skzDTM6Qe87VbT3WJ689clYKpjJ/sCt5aIqufEjMpD1Us3slMm+O7IZDayEo/oFfDdAosSMlOo+v
nnJtaIOPuGwpzidRRHPhFGsZGjfetHjL/Wovh+6XXXfFq2IkFLEuQ+ExiuYih/aVokofZuLeiqUq
3ytqJPLVBGFm5JNjBN/GPiE+pUo7TqTJWY8FA1MdYLBvYhBGvZ0+QNBiczfH9IaNi8G8K2gFFlwY
VpI/NAANTkjmdjch+7aak+DapeRTGLMyd/Cwf/oI19aml9wCivEeYN0iVKvu941di+OsE0hq9GJ9
zvitAIvAoGGydq2gp1lq8wZN5Droq0gm7GJ0YQCOpNE9e+GNdhzS6uAv5zWOny9lXHq7PBzsrQMo
ddUpmwlNWsVnMHF7c3bCh5Ja+jCWuMw9BVuQ9IpLOpbGfk52PA76ciN/1rVfobfR6SXEMghEMNjZ
iVVGkj0lK6iZQA7l0CobYNE7sXZNJ98ISGSHvuqnXYDFaxOYMWFD9G3N7H2WfFaepKVbSgX4giio
HqUyLmSdj4fBK7pLmCSgD+BEnyc+l6mAneXKGrHJHANCQAuXFpe0d4Z1V7rZqYjJGtFjb5P3WnJa
VWa+vh/8wUg36Rsg0evetg9cOy6ZplQ0G/VUJ/mjsBn6Ls4IyCsfj7yYZI/xviQBQZl7VQxnpvIE
gzet9xKD0d2krf1SV9Qo8YT4aIRgjXjA+l3lqnrK/G47kovyI2DQssYKxEPC30HkhBTv5rjvx+9e
9c5rI8wePGv/WnXop+iH7XUhkvLdLdPv2vPG7xrmowfucrW06GFBpB7sbNEk+Hni0NlzcQ5sJ1rC
Wf3gMlihQQR/V3h1+jAIKLXhoP1LWqApiZNarudx2CRWUx4MVulxZr92WficyoU3kUl3rmuh1hik
NZJFSYZEy/Ujznv3cQSsuU4BEdSM8h6b2402ZYlbtp2fnHkiVX4ynbcF1fgqnd7xyYW3HhesxlQ+
aSXmfTervxI22zrIfYIiaxNB0S0flZj25AIbV7JueK5iOl9GN/7RZc65CTAzML4nmdMGNL81EnJR
aa2JUuvaDBMA3raF/MilRUubU9Sig6thKPQ0dfZk4OMlxNtyrUfcyUaEbTPd2S0iN477n761uFTk
dX/I6inZ9FlbbCHyQset0m7v4HV6KeTyF7roOgvG6tUJB7Fv6KNXBZ/lxRxNUlhvqUd+gWaVRJ21
yAoSR9qbsMUJBlarS3yUBHxDc81OGBoLoHSnhMwa3nxCIiAJr32Z1I+TV7cPxci7DsdQdwy8mHgz
p+oudlcezKZ+Ea7B+BlnziFoWwqa3l3bPhWXFSbibdbhM8P+/mEMyPnFIrDSdRK/oBF+d6ZggqHb
FMeGqPurDet7VcO+3vgiY0LGNO8c5jXDPxuD7pza8sSOlh5LjXsZWno35L19ree7KZjct6H0TrOX
dJfBNM8WZ8amG2p7W96uIkbJ6NZLMpR3aJsmFlhuudTMBYf+OTFq8xqmUG8jzFblF4Txau3NZvfU
jU91X95YieRkj21hfSJMxMBttSzSWTN80C+O0zlWTvBD5H3N9oeLosX4h+rQZ7uUJGtmlsOvas6R
LnrKeZBW95OOwDzaLdeEkChrEzu4T2LOsUdPzqvC4VSUY/o0zeIVMChZjlbKhOR2E7CgArkxXHOu
30/YIK6WgD4KIwRSJmz8PLey46hDf903+I06lyhOcMO8a7lJevptY5mmfTkM0TgWwONDN3+OEcZ5
ZrP1ORcJmxmXo8cAY6+9ZGIkIx8mA1ugCkXy3maMXRNJai6veoWDsWEA7RTVzzKmEAHWkV1lNdhR
x3b0nd02Mr0rkz3PKR5tieBO9g8q8NW7vOUt4jdkwr43sA2dCVt+i1lo/q1FwyXQd5+ImPZXY2fy
U+NAXNgKERFFMRT0xGdpKFGbepCXeiEbmld8QCmrzLPJrH+VFMNLj0CZ57XKPtKG8U4T4BebdLtz
LC3oaK21SxE6ylGdVVG2cKMLiDtNyCGcu/FTK71fQeLVUeqNL2BHH1sAx+9DUc1R7HU0bTH/TeuU
V6D3wZE9fc0meMqZk5Txnvy9Ab+eHq8T7pIJ38Gn1zL4LIrsauE2ZFFieys+k7g84gPuv53X2d6f
AZ+CF2+LmtnU/SZ3Lf/iJI55hsYEudFgH/RZOg149JI3vFVU5mffjgMitTQ4igl539ClflQaozyr
jMhb5brDW8qbm2Fv8Y6YCiywe2uplsQ/KPDWq3AK1W/NikhnlnlKc9AHKgjdB1ssA40c5E/RsaoX
UnwFSIXeOkY4VAOkWfp+0KKpmOZnrb2arOv4G8Tv/JzF+bJTFUKF8D6vqtCYVoqMivv4yiOz4hTo
vz7xqyQ7CpSdQGWsNYS7gXDUm+sgy8Wbu0xghu0RHG48irfGIjb6ftdTXO+gxeldW47D3qyRhZfV
LA96IqwRQ9FPPYjsrVQkgIf1+2jHyfMkJjQXeX4Np9R4BHwQqTR+ZaqjT50IU+R5oX8tKqJxrfsu
YpiBXoOyDvF9vqblcupD12ecUujXombShsns2JLmS+FqCRDAWKKSsG0+l5gVFuYC9YA3c4zalplD
iJoNsMAA73eghXYRYVc3efnitnPUySnAX1JWF1fjg6wEm1yN1Hw7Ahbcsd1FUel29cWu5V9GDUHU
QN0lCH0SBypyPhIUG6tZsuCPtcExQ6W7Nvt52Q3AelfU1vrsUfCvVT2N1HeGtQ8t5/9xd2ZLkiJb
lv2VlvtONsqggEjderB58tnDPSJekJiSeVbGr+8FHpnmGfdWdlc/VookARiYm5ubgeo5e6+t7rqJ
KW+ZBMbLSO9BtW77yAv7faxrbzMhD9m2SdgfcmRoq1ol/gXZt9rS1aTB6tfyLkFR7CZr1bX+uQsY
8GaQ//lzUiAMyPkihsDcwcmeb8XCvGema90zrWyx/NjQvO1hq4aCuN7X0c6S5yrQ6mfGb8FK19Jw
b5eMj/qcOXY/qenWHiiUqdF5bU29/YDElimuk40PtHbE7eQXmzZx4hssHDYdyPFzLZW4WRZaJ2j2
4IGkfsE+2mSHuvK6PQkVZ/5W6Qm1nnj07VME5/ihbHzz7GcD1zTBtEY65vMknpSnGa/iW9q0t+7g
BS+hZgR3EEVeB0lAZWo7Bf62sL9r66a/y9zpggPW904gbwjtm6gb7HI43fQ3QB238EV3TVU3C9Hg
DDSeu7LZqLVdRsZ9C/o/9tBeDqTjvKKTChHZPamOGUksRbArzK6+CZv8zrE67Y4JAyKgsKPGM8X1
WQTaqSn5ywNNeZUTYe1W54BQdLpPzCzEEeOYeaZkF5AiI7KdN+CZqQn/2BKY1lE4SSw5MFUNna0R
+HM6m0H401i/hFTF1zS7v6SWEX6Y2nupwmyL8b/fTk37oyvV41gKdzNYBWxVxz51hWkDjws+BB5B
cm2mLADo2rThPuHuCbnr3gyX//svhvJmYWN+K2hPkeSqftn8z/2P4vZL9qP5j/msP4/6z79uctLP
J918UV/+srHNFTXhh/ZHPT7+aAD2/4HinI/8f33wf/1YnuV5LH/88x9fvmdRvgEgW0ff1D9+PnT8
/s9/COY8+Hb/62zN85e8+dL8m1N+ckg9wKEuEBlIFjMYypjBDD9JpEInUNOGcSDdmd4HV+9PEqkF
vXT+D9SoZ87EPV5DU7Qq/Oc/TPkb7CNXuHSlpUtnQfx3SKQEJswW23foA50fYOqzEXWG3xnyV4Rg
5SuXxvAgz8L3iYsghra3Wv3iqH44Te4ELjqSGOhKOglt1Z2xTlUnqxkKuDC2S9yZ44aUCiPQaTJK
j8s+OkgE3c6P4rSqTtfNgkprp2r7sDyY+58j3yq5mRLpIua8gWUNCxi5G23LLLk6XHdfH1v2UT2Z
05r+PEsxAd+XZnKuuTCR2eVWmGmtYMvNfZtp0acuK+iz4bqhKnucbJvcKB0XkSlrWAG47BJilRGi
km1BHk5chNtJVuWBoOdUX2f6cx4Mw0EQKMDdKDynBpl8kiSCTrXV3hFdaF3qrDm4bQ2FPrP107Ig
1zcn3Tx9FZlurUZzkAmtUOUeSwQNy3vk5zsNXP5eDHV5opVZnvh55emXzaE0P09NwORjGu5I0Y5X
yKWRH03tTdpIdRKNfyrJ2dsvLZxlgRwiJwQlQ+YLazz1Kcw5no3z3yC8a1nAkEKKuazaelseUn7n
go4bnWw0adeXsbyWaX59y9qy4HWoXaP3D96ccFcZc0zVn4tlnyJ3fuhTdchjomYqRV9gzsqI5wZu
kVZHdy2Zh24tzaTd6WKxXUnNaU7LQjf7jSji7jAolBIqK4PtpFJtN3Xh00Cu46lgPHSaqNzNoTES
w8DJxurTh5TcfQjaRlXStZrMdDtMUcT9u0v2rtdc9FkLG2XmrndIdRruAjxJJ6+aaIiLuKP0TKPX
LLhB0ZCoVgkRrhFGEZFFpDNPnn6ySpJPC9xE29yPrFMvbHoDlfjqIbmMXcJi4EX/XBhtph90l1zT
eRfiFXfntiFFi9QlKTomJmNZ+HNgxrKGwr87ivTRB9XtjKO2kXyroimkvFwJ6R4RA6Reu8PgHB1y
h0+mF7dbz0dwEzOu3IwacS1ETRSrpLDMjabjDQ6JZtkqw/vdozAwIx9SlF8EX5VvRzPsGkEQzkda
zY+h+USkctTo5qEjdpF3t30gF97aCcfRt6IzvmmNSboKRZxNIRzEa7HqT5UUxI6RzrQpyxyF5pz9
k/mIEML57ZBLtlQ1J3Itb4OdiHKHcfbxl98970kVCcCK75Vf4w/uialXsxK8nhfL2vLdtBfh+bLq
2xpF7pzSPoUUs6MpFWnfCaIO0a4iqiKVna4+seUNrpgq9PBvVVRPfRLit5MPqTfVmFeHHbxB2Yb2
xm/LZ4nMmY8YgUNO3X1INcIfE4ZkuxB+MpMAVHx4MQ0/OxABoZ8YQE4nKqaNXsmjkZO4Mjlkr0g8
RgQ3BoWxdrHRzx9yyFeDhUA4p+Hoj3699VtTwBcICTfr7P7g0PWv6Y2cLAv7TppzpVDzJgxBxElZ
8AWzvTrR7lIno/boEgzB12DkA1p03rRNlYwOFHkPCS44NAsROq+usfcqHZjPkgZlzovIJDFtWVv2
ub0AnCLjb8u336XmcaqqhKvBhL9h2zF6gUWE4tq3dclnAotaZQomZoLMH7fGrPD2kuhrHapObZZr
0LKLOFgF416gf02/kGXcY31gkbg42YmUAWdJylvZFAc8PhuC38iZWT4Lb6sW2ShFKzsGvITGgFf7
7OXMs5M5uyrx7scxMI6tMaFVGLze2ih7wvSDVI3Mtu42LLlCGHo7nhJ61pHp3nuiNLbLW4kftSNE
6txHU0B5IvggjYcp07ZRgbZWZSGq2xRv/XL9Xa5veaifqV/Hb9dld24Y+RmSeqeO8oMuSg03R/+g
IU/sQ6aGVlneRGCdZv4Wtjw/Skh7c8a1idaAEk4UbOrBqTZ2XIMzlT2pjFF70vQaOce8ZsbEwzma
opDslSscFfVJeHp9CuegxWXTN9rvFbNk1LBluR7nH4X1lMueY/4YE1NQrsrScx/i/KM9OqcV2vid
TkOMvHa1rC4L5PmcMy/wBsVbX3LZrIOCQqZU3ioc0eqv0H2sg9QqjiaqOGKB0+w8ijY7tz0un0Kj
90nSBSkziGZX+cjFY0B6emQcvqKUygVF+SFlaR3TW+addJ0rbMCnaGcl2SO5M5tKmcW2ct2HvGd0
T1wEcnuleAvI23YgHXjGfC9Y9o2yJF4uJXs567nON0B09kK3j06uo1OoOk8wnanCve+Vd3naO8dI
4nEbKDdjiJtOrQZ5YIwRHiDE3cTNOK180w62LvUT18BS41vY8jjqHJdGd8Zvu6owvHjolobS38mg
ID1h+ftktf7zL7VshgyEYEgM2CrWGXE5WEDax2Gcr8TWrYrIXGwJD8hW9LHTk9ds0oqvwLLI3RLf
dZm/tHMMVzQPe+Ay/lzk85pbZvHRBhOKO5eMruXR3GMymq9Vlv6oByYtSC1nKyHXL8TmCX21VVOL
x7gAjDE43RcjxGrRzvjNtHuNguIL9shyjxQhAb/aokkb9f1gia07Ok8ZPpm9oBO7aUbnFPnl1h/6
l9QOBUqHNoYq8jomCAzs1r8gV+1IW6+3LuLQU0L/Q4S4lWq7es06+Zz4hDmGWsM0Mxy/UmTdNiVf
D76MqwkQhMJ/tDcI2kFjBnOijOo1iRwvmYguqp9GmkvmrhzN36mp3BbjZB9b39jSXS0o2kXTS+0F
CiBGtzOn2J/ngfghI2wo6YujhuwWZERmjii5oxS+XUz3GJvIbZPoFz0iaZlJymenUBWWGG9rMn7a
dkjtCfjODrEz4aAc9HweMR5Sqk671EEXWSBPLppivg98KQvYDVpZEY5UoGBQ1VYchkQZ91UoUTmN
eKro0WblnR/12HDVfPfxuLVMxEZRd8ZLCjF2x3AVy0nSkdvS93SvLUSLBlqtMuqnHXE8YEq4J9H7
+l1a2bRCOEvzySRkjzyruo5BsU1yXM3AnNUgv4uOfyNPPYvZvKvaLtgH9IJVTnhAPDHIYMoot9kU
UVdXOKUbvnQiAHVwRAeWQZRm4hrp2eehMT+OYy8eujAL1yXN9MGFV8nc/jwOnyu7IGvAro/eGPVc
05oCLb1zR8GXzM5+5O31CFQpqGIqbN6OM8eWZxhwzHuZtfFjAv+eZn9a7qgK0sIeUZ/YutpCbKfx
4K7KAe7zLM/zGTjsNNsuVyhCPxgVGgE+BDS7c9zUyo2P3FV3udUZkIoltdbB2oSTE2GfyD91c1hc
hGKSl4AYvBbAKOx0k2Et3Fha9xnXt7XzQv2lp93Pd/Sxh1NysAr3UzJmLZMY65ZgVlzFN9KgLGeZ
CX7CgelxK6tN3uL1KEex0k10wGLyUM70N5rHK+2e2+AhkeQjSVWsudLZK4wyBvLW8IPlmmvaDPph
YhKKB6K4R3WRrMlXJR+dFJL1gNV7Q6LJZ4f/URQqRK5bu0S2OcXOB0AoJXas+KLslCFpU0JR0OK1
2ZvTAQ/awxiE8caZrdW1gVjA9r43Qc2F0KKYaaHj2cvO10ECA+Es+sPgS5y4kFbstu1BtmFk1aDW
KYf+VNkOkAC9ZE3DeZ+OBdJH3xk3YUAaPXiLGBlzn3VPRWZ/1zS0lIJfXG/cnZnG28ArXoMh/xqE
dFunHqFuNWkw2/nDrAwn/AoVgC5f134StPy/CiW/dBVkLabLO1e0H3EUModCNrBWuH7oADob4cFl
LrOjKBhoL7mNZSWZM43zdK1DLYYVFNcZ71zp+4jW/5Jxuhx03ZcvZxbz0HLZ+cvD/5/7sqi+8bQy
GsYQnRSjo2Ce1ZjzHVdAZ2K2PG8vC/AWP9eWTVrHfzxM0V7uDEwktZ/ToJkY7C1rSqJxpS1NFKK8
0TLmDMvuZUEq6vtDr/uWNSkbRm/XZ/rl4WVzWcQFEaLL2vgEZC17W1+eXNfs4DiGaNDnV3U9cNl8
+wHL6rLocL4zXLQk1vfl7GUvhG4IJqk6TvQ5tlNZvcbzPS5aXJ1+E5EwhcY9XWbby85lcT3muq9Y
ggev278cg84YjremPqUyLlCHMU24Lq7HJsuE4bq9HBPOL+m6L29LZCRvR/7bV9Z6ZrRO3Hz4edBy
aurqRKr18UNJSXfaFr1zLxDZ7HLBQJuYrfcLOQ+4ln3VCLu999EHRMtYqyvnMsr18bftf/+Y9eez
LMdjuczW1GSZy1obnzE5r07qq6jTKXYvU+E0j5P+blmdLETFakAegrCIsSFF2NOydl1Ec+zxdVOv
aFVzMT1cdy1rORyatWwG0jb+esJy/r/bxzcGG8z16a/HQEh7KMti2umaKU5h1rGo8x8aNJ1tW2o/
8zn+x1YeTWC0f1d5PHzpv0TRXyqPb6f8rDwK2/qNHBLUxqZlOtAr/yg7Sv03w6JuSI6rZTsL4/ln
AJJh/GbMQDoPHhjcTaCff5Ydhfubp3vg5gyKhWLGgf63yo7mX6uOFkRt6qHExBgS9KFluTNd8x0J
V5deOsV2YDzpZUwQ+Ih9Q0sL+Ga5uEmiRHtN8ylfIXI8C9VaH9wJZRVBXszuGLPuOzG9NMhfN9iM
ewwWOqiRyRpOirm0SirtrOtkciHQqved1/hQYkS2RVh67FvaiiSs0V9ytfwCDeoZ++SOXIeDYykN
7RVwAd1P+42GeolmAlY4w1db2gEEBXfEnwV9cxjFID+73uwApDyyTr1Zhef25oFkOoYwee8cCOik
WN810z2ls3ylSwQ7RTgku8RtH6oAWPSkK2OHUTNZqSZ2b1RLlauRH6o83Bhe81QVw8GSjMgnTdln
0kC2QxscppghgBc46OLR+c64DGHF6Y4PRr3WIz/Y+jUyXt8hbyO0euuu6fpvDTZtbSxxdMRlu8/K
vt33mvyq7PHVza0a2xZ9Mqsu6f/XLg7bYttXSfYw0ms9us2s6Is9C2lBZD/2JSLEylGvjev/XpW0
U2XikeRgSsoxFmP+qJXrKhObpE+ag4FEhKJBkx/oou/irm9vbSu4wYHXHZFqgMGR1qkoht8X6QcE
AvIg9fumMKbHDHMBYKMmeCIynDQ9OSActkqCDplPGGVqHeNc/73ndzxHof4tVp68rZ2UkgXdGPIc
FQonNP7VQCBxqcJ8XxZOdZ8BfHrrZ/ylnfE+9UfOtMZr+Xz5IM/0UL4cOGwoy/9CTM8my4o1v5FP
+XwN1n0yvczW3oZDOm59u/OPtsAKxc8NszT+DO2dwUtWrNzUiqlaGs1dR7jHRqOmBsil2PfclR8c
ZGmbZurMe6o80gueBbwzplFucHLK7iFK9A7bfDxukQvuDJFH+74VtwDpYbliyYGvl52GcVgHfeXs
3Xqa/ZiwjE169pfO6wXfsq2OyfS2yJp9OGqMw9I2QpGafnPKhMThqXltVLT3JuelS1v7MSwFU6b+
s5HlZKM2fFQhfYETMos7ahePjeVSSZ+Vpk7QG891WlTwkZi4S5V5T+8ucvdv7+z7N5z2yK/vuKU7
80WIrCWdrsmvgOjSlcjQ9TJ/cqqk3YSjwpAajlsQAYRZQv71fPs1D8LgLr0Q08X0ftTuh7L7rHSY
zgky0U01mpjs2/qb3YLgcdIuRyKd1Re6oAZeuptIRPEuRnG7wmGMeajCaSiCcWJK24tTPPQ2CeAt
PeXYvBdxcWzDxj1Fw1c0qgl2lO4VXYJ7iNOIGSKmdT1yQlKTshfoKsAQIWkaZSHOvEs59SBz77aB
gzoOwmtQDfe2678E1oDErMqjkyypViZ5362daGIq7ZSfer25pCkS5aydtL3lXhqkGJuxqNW28gbI
SG75KWKQfi976+RJNzvok/k9l+2lrw1xcLi4UbeBc9CR3oTStXgZg/5i+eAKMx1EoKUpevwYkNAO
7MKYQGgT1uga3A2spDFbtz0csQgjMXOJECyBQT1Fl7cphS5U0HjBTQWtZgbVRM5a4P/fLep8cGUf
Hbv9ViBawhTiX0rrA0mI0ZNtdTOHHDV4EwfrAIllWISPdEUgWFJ4Xms9s3a9DXTEQwRdkYfZqLy+
5CDLSFLVbruQ2AuMavaZHsgHmcOLtPpqB+p02IwDKXRpE/XMAN3kgLGlWnkhoT+IEc76hGnKiFoM
22V1qIgTwPKOtX/siYCFTk91ict0V47nCh+zWTJCcmSJ8CxojxYIKN9z+3UHxGJXOZp7QgmAx0yU
LVway35y3fZQdtQjqVvedJ2d7fmif1cygV9qdNqqNfAQ+27yDVlYcyAv2jhBRUqV0m/4XMGfSjYG
8gVSo2qobXp5brmYGBB1bvpZNTGim/Znlhw2peRuGB/MMANeR14uMWD2fojsaduONv4Ecm0RbLJw
8nJVVgxGR36zVZAn5SHP8JB7Nkqe1B83TOI+YzAIdjqO1Z0o5YEvQXJoc6JkR7shtSOHcwTu9RDr
pkf4RYD/E5hIbwTmHtV7sxknh9tTElwWfzwQunslm29tjTTh7y8DYuFrXy+8tq67hifJiTQFDUyi
b+ievh9BGJCu/QDZ5WOcQrbtQ1gRRk4Rz3NiFJP2dJw8q8b5BPJmwJNfO61HW38dag5646Jutjqz
8fMQTfaKtNm1k+XdC5iJEkGnGDD7Dt+nQLefouyEp7Fs2+HS2D7hHtXJzTW51+oSWgd5HicNP2QW
muq2csuPgweJoJqG9oioO9lrwYhuVY3GxQvSiOnuPrzTlTO37Ymu4Ot4KaKWphI43m1mCG2LNewH
WjS4TwEZI6Eh1KqARHGeDAJmaiPHQ4uTNRzATNbpsLLoB9FfAFttQ1VDU+kZ/lcEliB6dSs71421
aSllHUzPpbPoGDdVx7WfQGRY8aY9XnBOtVSsNMzSfLEuZimwbulMriApIieUKdpgzck2QGoz7P1o
MM1cs8/VqL+gX/qMgfqr1AJvb3TB2kNmjCynXpUdrtfWRjnSoGMJlZx2uVe5W8eyjbUX5f2pbuix
UvOh2pFqZ+kZCF86k0KdrzCaCGXd9LmJAXCEc5h5I+MyaFPnKODPqwYsPRCziVjGh9LU/EWNqD80
M4lADRJoc0GxtAj65OJi2C5Afu+r8THSaOVYDlg03dSaRwPcNnZZ+WwSEGkV2UUgdyiqMrtQvgju
l8UBSevvf/+plfOH8q8fWpPBs6O7Uho2gWszj/rdsLevBCTPqfYfG3/wNl4XeGd/JqVMymgOumW8
lHV20LRpeOzsb/HkjTcWJhvNIEosmqovOipFLU+TraanjIKNodlERmHswsQYLhn5RCttetTGJj4N
StKkqN0HzU7HT26OasXFnfBYZk6+jjw92ltgK6KqybYkLsFPtmtv7bl1t7HybLipCq5lplNPuwlQ
w8UIWm+Vyd7f8zK+yggnoLKTCZjYtCX/nKo7JgnHvVBqauZUMWelKUt/tFHNM4jmjyZr/cVD/Dc5
KMopY6GhsQIomv1W8c25jynlbAqfWF0HiH8Vtdru79946xdaP1cL0iSY22CS1YGezVqL9298PqEn
FoTaPaZyogAZi4EIaa6eH6128u/zwZv2BGcChEBL3xPj5NHlJ4S+vZS2sNajhTYd4zYWFW0LCHTE
C446t03KF93X7XNXzaGfVucRykqBDD01DjYx40MRI0chjDNGBke/oAXrcslY4xZwqOSR/VrYHZS7
0UyeaW2QauB+IsizONHqBlFo+PlFAr5yuZ0/qcBvNvRjAnxC+lGz6Pn//XtED+lfP51UAhwhDMPx
jEWQ8v5N6smhrSertx8ZI3LHxPd6F4mHhl7wqQ47HR6m/1EaMRWADp+K3k4D0xUo31UngNF0XOqo
jOb7pGkxNtgUCUZ83xtpIc8qnbLa5oknNiomwjnwphvdy/Gd+xkN+zyXR+gaNAkVRo8qfi1aBLOE
NVMVuOhOWeyogcLDN9wcD2K7UzLDcdM4X8cwsw9cFadnx0P4NpjesTT18wRe+NJ12UaULlZBfRY3
MmLECJUNG6ys421qcZFLKJectajZaTo0iMIrLCx0OfwkvYhWjd+3eOtxvuFXjoMo/KgJgvPQpnaw
oi50+nYjmrsbjMjBph1D61kXmHbNZJLnrCkh4tYjF5JTEEQd3XfaAx2u4BUA5H5vDDtL09W6aoS2
9kpMd3jcPwKtZSTPXGc79DnVZDcEfkzv4dBnkqp+LsW5OBoC/kBAfN9BY9B0Txo5AmWvrjcaHhdY
6ECAYU5umkJeijZtHyN0Esg8nVWlKnk7FT6UCxxPF8+OPrZmw2Wjwf1eJF+NYVBf3ARVugLGVdm+
e8gYE9Iccu6Rc37vUAkOWY6yz083GPjtlUDtsl/uQOA47lHpVSDEq9uo1O5Sevh3daXVKBbSYmsB
HsnT5tayIc3omjwVNO8KpxCnNADZCIPOiB3tBPvgqIPcfTET4p3kGI0PKDBOtSQ5PRr114x0iQ/9
MFur6gZTJCFYOt3mNSmZWCK6vNkpDXRh7Dr3qvyQGVl8RyvhFuYI+nzbI8u94coTZPtZlXpuBnqZ
VdeeeyuaM276H47ABgDoACdXVOur0UDraEanMNLCS+UGxa5sUhy/86YbEAuWxd/MIiuO0MW/5Xyl
mPYaDeNvj8SPhLfdSo0LoyX61b16Ms0x24VjjyVcEWyDmVG/4c11/y+RClzMfv0Wky7EdFS4tr0U
bH6Zkbq5wJCUdNWjTbtyPWQeyfV265waKiq33JQeJ7kQi3Lrzkk0AgCA2BpVAzemH6r9CMAHObVk
RMHsbjDtGgeE1W4j/17L8gfLiPNnG+26oaYH3QB4Epk4SACyGAC5GwtPgzRXdLHyfWGUzyp2bczo
3LeX66xZK0z7adMfQx/DdxC0/Z2b+N87t3vUU9N7RqW/K/gz31JgJv8TAzI2P5yz3DOhhJRFuTY6
F547yoQN1Zl2xcQ53dE4A5euSf/gizLEcSDpn2k+aITe2dUa3jhtct1bvyrozWYVZChZ5fzgIL+z
W/OsjZHP1InukJ0H7SenJG4iTqZnKehXpAE5C9VgkK5bAuuFrDNpRfjBnKrqkGDGwtEzxM+Z/yS9
+Wh90m4G303J3MJk0Uaesap8rm66EzxQb9dvfE+fNpluXmJfwlZ06+SOkeJrIwXEn9FILrJinI+g
LNsEox5vvdb5lkGJfQxajHVNGAVnx5y7u8Uh98z+LObhTEAmK5Ubz9mU3VCtbIZMj0pMa0UNYQ/8
Rq0imzsXAK6jmTChG8TEaJ5y+C5Nuz1mR8xoTubfkszmIQmS9hrtgaKTS6tQKS2/beDn22avvUQd
aOPcL/V9PQqucbJlmsGgoygM+5wbz8Adq7MNm3vl++2E/CkmbkqS2WuGtF+zfoYsALvx88ilOywh
hYZVpbZu2SaHFCgBwbPxaxhD3a6AGWxS6A2rPEAQVKQec1gsDF0sR0xu0Uz2/9bbqXgqpEr24HqD
U4QKCcg2Qo1C0Vfqq+ybsO644/pgv0B+0LQwLoGAjpYUEQlznn8mIyG5jdzoVKRt+gHk/1cKNuKm
mrdU5Z29YHqsiBc/pRQzn8k4S7YBYk54Ty8Zjqi7Rm9wdIQm4WuwqeBw6zmhWZnLn9BLHhEaDEiy
mH5bye8Io77KypUP8YthagGZAHPn96Bis3hAvhSp0F2rGnZdmILlDRwc1PCr3Y3QC/eDNaXZnioi
ELIYPkdC4gICdvmiNRl2McW9Ehe03PikCZoh9184ryhapix6xnZQ0irI42Ng5x9KskHA3eY6Pu7n
zpwZWIUZfXK77FDVN3gMissU2O5OFTi2zdg9j5lR7xw10s9OAA5jxbwlNCV66AN1tLWOgFsLzLJh
l+NL4vOxY3AUhmr6WA0jH56kyzeZDaFz5Cp+ATibHKz8UzlkgDRIUT0YsX3pYPbd03KdkC4N6T0t
ladW4a5PvUrbFbaXws+oYET5lCchIzAm05rxRC70ax4BWqP/3K1b1yPOIO91Pi0dZnlDhB8z4VTr
vu+c+9guqTnU36lTGLdhUHogDKOE8NJw2nlOKvdWZ82SGoFUQLnPyOht85HRCtlJk7hAhPkQ+4pE
y+CQxqo+VGMfUwazs7MsR4aBzJ/AtVj+IdPcZifqoIa3J8BNlaDa7GKrK4IoUihhJO3V/v1gUzi1
ujw9gpJXmxbJzQl9DH4WOwIbJZDP501kcNWB6K2q/iko0vTGcMdhb3bjiYAMOv7zsHm0v6i0rI9M
3p8mfySicMQskhNqcBsR/eKN9HfjbynZRTudjtXFAEwzafj0Ua8Rb1RggZAjrMa+mm6BzwHaKysT
E4zFYFYXwNeF+cnJnYNomk/Y2oyDno3D0RMMEuCEynUSOf2tiKvPE8XirW5mcI7d/pEegseb5t3z
ZaGTqLf9bVoOkMNz8/e0CiDMDGJ8tcb8jq61gXqq4ppmJfVjAu3H816E1+SAgJtpQ5KgvhrCtjkA
e3Le7pT/UxtCJg2Zv20IfVBfwvftoJ8n/NEO0j3U5jRb/ugJ0ZH5oyMkrN+IjqftQyeeiEmLWenP
jpCFRJ1IPOlKnWILRpN3QnRn0aibOoYm23GFYf93OkKG7f46N+YTYZq6SRAVUzVPmnPd993cuKgI
NC3wPt9IodFZSfjUv0nM361Kp4U2vqjK31adWWX+7gAr3dPhcdodQwISnQpnuo9CpCaNhwwmd6jU
yN576Qq737WFdSGZJkLcrt2HfO1weruXutb6k+Vb7lYT0+9DoUX3TC9qqkJjtOc2GFN40eRaA6+5
kkNAcZTMjX3sBLf0wdtTH8afQm36GIrYwQLXR/inEXIl/bA3AEPtMtCJa89Cq031IdlkLfVhypNQ
D5bfxM28vLhbVjVRuNPTsooeKO3O7oQpq/NVg8wKwPzbCYuM/O2tePc0y1nv3qU3sfn8VunSJbBt
EntYdSCKnLkVLBJSCT4uqz4NqZ1lhc9Lj3jZtSyWrq0+y1z/3T4kLZhPl0eYV/2xivgGLexy5vLQ
cvp1c9l3/TH5cuKy/S+rf//Tlye6Pi9qC/s4RvVwVD2idd2NytOy1s2by9r1ASRiP/ddjwtskMWk
AnH09ZTrw8spy2aY4hQCOqAz0vjXg4UtJ0Zg8yPvnvFt73K6HTj8nGUVhXk3MdNZNn55TdeftzzX
Lz9q2QznD4VmYPS9nlsS5QqaZP79Qt81GL1CyIF6iNEhfxNXzDqInuZVwtzqDyWizCqmZDX8r3nX
24GLMPF6yNtzLMrEt4P+VDAum+8ehg0y2ypmrePb6puccT7++nTLs//XDy8HvnuVOPsRJ3tYq1HI
QTqJZ+0H4LyfT0kdZta+9Vq5qZUgym7ZppDz86Dl8GVz0tCp9o/LqcuO6zMxP+JJlu10fvpl7Xpm
vqhKrue4WitXbUajqMapaJborZXIa4S319V21tRkszhkeXzAasekzNNXvYbVGKiuuelalBxACLpN
Yj1ktm1DRMmak++i7Cdb4OKMncY4bI5ijoY1fQDE0+7sH3hbFbNm2ubdxGIyew7eVpe9oXLOVky2
3rK1LJYTl+Oum++ectm5PLwceD1v2YctlaCFGOgXN3MMClhrvnawGSF/1ecJ59pJz1PY3DZCMNRA
RAVw4VkW1Bu4qBfLpR0BIJaS2cde0LpaWy2q0n52d1iOLw/5RCr2WN1OVvVcUMLcGB2d7TdRmLRn
s814DGcfhTv/3svadbHsQyhInIeBZ0+b3w9qcjlomSrmwl6br1ZcQS6jXHgI68rcByFuJ8zWwyll
1rej1fYcZUNPxkTQ6AAp/GdP2g9NRNevrNEr4+qHUNRX0WbZzOpqZSl+CxSEEPSHZKIt1s9zXRcm
edIB3ZCzHKycTTIOpsY94Rc7BXvtKNoX2+y+mG4rdlkTVGcmaeXZA8y7BpnNHUI3gQ+L6clP8czA
ZD1U1dScPL1qTvZsmVnWGre2DuT3rs35Gu1Gdbi1JW2xcdb7pLNUpylddDjL6nUn9S9gmwyCh/kb
tCxCktTf1q776lEjkyazbhfg/rJgNE0BJBdHhs+M80Op6ycc15WutD3kajraZc9XYMwascboDd5E
7zZ53d4bsDPfPoi0XFH5z4vrh2zZV81ifKcjg4RMqLNWFCkQdL4F6IP5nWuvT1Fb/LG9rFVGS5Vl
RB9ycE3CaJ1uODHPnf/CJlEJeR7GBBfO26HLQ0Pl81fpKXvnlqMsojjaaoM3ZKLn2VNPWrQkb6uq
OnhtYxzDadr5fW2dAihCq6CcpX/BHDgIQjQphPu2qGgM9kT+oJ12T6qmK9yYE4EXZD3MbIaAStBE
TgSgVI0opmFr8kUeKFv+H+7OY8tVNEqz79JzeuFBg57g5E0YhZuwwl289zx9bxRZFdm3qwY97ZWZ
pIQQIjC/Oec7+2NEs5GY1aKDfGD+qITb5mF8M8M19H0APeT05qd0I/wpwjWgrCqzRZxoOjv5AreQ
XCLA48FLh3/l6NTiZupe3E+lPDFlUhFhhA4BjB74h2v0kQvcTgtCezI2OVXM8ykQL9LkVupX578T
L2XXcW2T25NyxAVOC2/DgUcugoUH1cS8BFD4uO/MDWHoMHfItOnFSzhts/lbhqAKt6AMd2RbkRL2
ui0CDDLRgBMS671Bveoq/AvQe1QgPxvfermdtKu2cqlrqKVNHR8L/SlU1lV68IEty1Y27dXkkIfH
WtyCSTFrEr8ucBsVnCp0va51SqIbnE5ZsBoaHJXDio4ktTsmbqatQIf6M5aNZSCRHxCcEvqdXfbo
l2fk+VnuhSI5/MNk3ucpCornTEALG1zK9kunEHxn7pHSVGSh+jXlZjElGqPDnA1vHUx2Nmq3Q2UR
JPcULVD04YunoN/p5qbJSOpulPchmDHBWhM6L5MtYZ2soZzRLsQTcMSGMDDnV3mMlKel2uEyBTCP
GaOuxcJq/8ipLb7UT6awG8WN8gfpt8R47Swds8YR0o2vuXpIPI6A9ZpKx/4p3o8rdzgHkSNd2yM6
DxNAmJ34lCBbSQt1ejsqVM9vEVpr9Xe7uInsg+JIObgUbQpKHeaDKX/E1DMZNJOd1czouu8KwSl0
1CPrcN7VxiXp9nG066mrMOFMprEVJ3+KAFPAY8B9tC9Xy/mOZ0sM1mQYU93CL4vJrIYey8FChVnc
rlyy+67OBUS+Uu61PzyzqvYVzqhlnEp2TCoZ/xT1XZ5sS1xYxOWEcZ6ExfULDEnmLCYv5jYWcEmw
ARUCK2dn7VvR7bURIr5XkBYH7bYEwOw8PkaAJKkBg+hs7sV2I42OeCjviYNJ6uMqpcRto4ZOA+dx
49fOiEdOsQdNNtQMHQ4LyRB9QQntAuz8AYyA5Y5v4zUEKb+RVm6q3bXylmJQq+8PWutNsTeu+TMD
HXJxuumQmsHjAKXyHb/pGFT3ozVgFS06g3w/ZAdD98RHWXBU4VXMj5Fxjl40LCNmlNtwXhmB29kr
pK+GRwH4sHQpa8Bp0f08ZohuC4unto63YlRCVMbIwFPRsU82uLdh2MsodIi+IYNPdrymtGhS7K6z
WuEQ1x/QxpJAxUb0sTPPberUMaoKpEW2/kW5xuqKkAd6zUkPLbLemHsTD/SpRPLdUvWGVwwGSGHH
k9Ut2IY106LiRaDyh4YTG0JwNZXDXhqsX0N7lTqc8xM3s3FcnZQ9CEoyOiD0vcWotbOAt1sNJ0yx
R7AnqYMPGKVBfQtSCzspC73Di6a8VB2CFbfddPfyl08tWE0kgJkG7gwq4pxTXRIJs6BvmtkBmDmh
55UdXMtngmNqtFZW+3Qvdq6P84f8QHa8Fe0VTbE0HBZ7NNELP7roNK+crtsK7ymXq2oJ+wt4r52I
NyHmx5s3uubP2REHz7P6KLjtfA/sfV4Qwm+Kcial2RUdmD7GcC48lr6Co36UxsNiquLvA2qXyutU
eEv2W9ivsHuj8gN82B2lY5K6EVBbIxhMN+1l9Zxx/j+LJ2Ofqhu0f279AN+4VLfB3bxPgBNI7vi8
okJkWos5hF8XYhBRtFlw4hdRwTyV8C7eU6tNk9LX2YT+V6GTLDE1q+LpI2j2SPa7mx/VGUnK3cCk
tHlfiYe2pmMAtWUpCzQeoB4FNB7qhGkm+fTw2IWP07wz4Rq22GjEuy4FQbvOu4cg/jNMrz21dcwn
SXI+Z7gW9O0R3gL0dVvkjegpvS2m69S8B0qeEjD3D/q46WlZIsKPTlS9D+VBgvOXYNRIWIicl1Xh
RYe9HkrE0FrUOsQdeS1Z/Zf5zlGew5dI3bN3TO58i0ofBbsV3QofER6uh3sKYkGmkuLNEW91xNHW
VKNUhNKs9kMyLNgwMIc753ERp9n6DnWRFXs4ytTOJ5UI5XM5OfolcYmp3YFInz0szPfTRa9d5c0n
Ukuyyka8QeDbBf8ufpU0B0/BIyRP8cE4AajjyCUYlVb4TH7f9zdkJYOrejG/yk1wDI7f9XMnWBqe
mhZFljXQBqwJuWN5I7hYNlvaPYB6m0iizTm1yMRYYCXuP61v6Nyfjac7WxT68kU55Rv5MtEoMAC4
gqnnicmf42cYwBi51s/afe/jAGYBpx4p6nrUS4v/Qzlj04Fsar/VWydZKzBmwBG5vXxNI8+M15AW
Nd/GoQSjLei3obNiCEUNVu/htLBNuePCTYj35luzhmqLJNUSxXXQ3DNdwgbBp/6h9iY32qlOb6dc
CYRyqtfnp3lHgBxd6AdFdjZEZdntZE96hiXrDG9+YCsHqJ8bA4jASfgUnyQsusjAvgc8BtmuuNM2
2Z14DXYJXCm6BKQIwMNOkEmLa7Eme0pG7858BfDJZ9JzlrhVYc8fBkft4vUZk1UotnBOcZA1GbbZ
rEPh4kR3sLS1lnycpT1Tdst9xgrxKj1i8QBB6Kk54Wvt9RftAH+1vyR73VbQZVoeUiKVk2ZrB+XQ
nPpLvfXXb1Quz4f5UJ0Uz6zsYCPwFoLmkcebeq6k4S1myPUjUGjopN7MAGHKH9iisASLmc4Bit8r
MfWeP3xyzZ2/e2veyc+eRujnFvRjJz/Iu/xAyHT2Gs5jYgtu6iDMsCjHPvp2ZrGJg6mNt/JkO760
Wx2foMfkVD4KL9H96HTv8ePKih/B9/6pnga33GoWXqkokF8DKCQW5JtHUF46vHPQUtw9rVU74AA/
2mdaMm4dzrDKcwXeHD2ktbgIUh90me/rg0nx2BYzno3mGAftESsXx7fzNTFgO/KMV4Hvtk54xAVn
fu1s2R4twaaFEvFEtvRXQdlg3UTn8prxV62DNYOSLRw5q3mKH9vD8Cc5mev+UL2DhS+IfL2If16y
U3SPxPZP+Jp/IXHkTCzGB3tt31GhYyMep/186I65bHvdm3iN7vTCxqOO24qHKrIexe/cYUPcOqYr
tjij9bj66N5amSsL1+wu25jv6rV+nU40hDSQ6nv9iuefPaAFcMaHZJ/s5atu95fqTr0mrmgvTGT5
yNKeHUQf1gfQS1ofr7Fzh1ihdoCgaRe78GW56TbCM9lnmjesrWnhqjeVl8fIQirOkWR30iY/0yXu
qm/uVaoQc2s772OvuULCoY1pn4HxFEd6p+T7dt+3z/EZOTr/jjxFzrjPuF6xg5AFJ2UqeqPCxnHn
hkeyom8KUNrnReRC79Y5yAoWUz5ODcYrdFicJgh69Bkf80f8IPg2gg8fwG3vSaKlTmtC8i3OYFfh
QzzSLuu25o1blK08LReIoptxO3JBptP4Vb9WzEAtxeN+zx/BJimfgW5NdvEknGdP8oINtNkuljYN
UKqnQXlJ1uI22EZbBMm51Vfe7Co74agc2yJyjfvsm/IZ9EHh6iuZ7CqgDH0x6bkkz3hA6ysvvJvu
xbVxng/ddJcc6z1DCg3JPaYkr4W9cvuNf/kmccWpBpgGPGR2BobKu/gc3c3P460BvLUSpJ5pVCrV
aq7Fd2Bx9vnLtY+OL5J5yQlgkMR2jY8BXaWtPrXb3Bm3ElO19/aM3+sH5ajAJId76urMd17Vr+EL
aa4zKnaOej4Esd3c9wDPgWdSn/xgPIvX+pyUdjKvs7tlfPAmfVRvHCJi9ghC3nc/HeZnOsT+Y+Yy
xjg/Lo0xDRtDhOEIItCZXGxjMG/ZTe5Hv2GEx1zzXjmZDplE2orQDtz6TFtKN/k2IxSZ1s01PdPk
pefhyHlNNqJNbnEP8Eo6yzuy6BZDIFt6E7cpHOLDyjW3PPhqyUo45w6ifpobfb06Yx58KjbUzGqP
wXPtgZcgXoXOhYc32HxQuugiR4VPvhnv9ENvYZtrx2eOe1zqaKkbsEeP2dhzRY/zYXzNr+1ga1/S
q3Y26btjb3XKn2HIbts9kNQVyj13MNwOe3GK/y8MB4nDcNNex41C81xv8eJ1hL30AHdrzQiVPa8v
pqPdM6YYvmHjVm/Brt8X63kDDol2YgPQwcZgZYPi+yG6S+5IY3vDvYc0WHqWuQUSaxQc+drzZN7x
zPpPxBa5gOo3rlp55IpP0/v0Xl7qx+Q+O7WHnFbQ+Fydw0fjQTpjSTFv/R32UifzTnRjJ379iB3h
ftyjS/eUzfKPPgK2tCiI1p/k9/SCRyfCyCHdUATbQnJ9EZFvolViCAUj1noxwyM9jfhEKpySVMbF
O32XuIj1Ce9umS/cYaGGJnq5a5FkSFbq0U4Xw3Z8BPa8Xc0O1ZYy7r3Gt4hgy1xqWCeuIhJy47F9
BJUR7HTuo5ontrhfPXMQH8GaAX4c9153i7ZSEoD+w1CYGzE/uoXdcIjg3lqKLW+Ln3UNHh4Qh4gV
EH8yl0zD7ZW0hKhur36iURSDegWldMxCCEKpS3j4trhFon7f3l4F02BaoNQg5S4x3dvxmGK660Lo
XoMhPSTDjB1NgFGgP0D5B2wutY2xlQbGgn20b4Q3vIZDae49Uipu1cvRZhKLAE0v54jDj4RhIxlJ
sRHF4CwTk1/XacAEeFkwddERL22DCuhNvYTybq+aRoE2D7MGxHu5a+Ilqi8tFB8CQNk/L5NWjOgF
KL3QU0gHeYhYOTKJYJrXwKwzdw5Qvw55fv9j3YhhO6DKBVczKdWlVokNRjoRh5ub47iAbsJQapx2
wmW0BeA/y6IVh4yoyzEgQTWOy6AcJmuSHqcSY5PbcRLVIiMgxqJha0mEKBOY7XqcIdUpCg1uJZyJ
0W5IXuNqJXBMSqDgNFw8jz01TmDZM1tbLbkUY0mP3F52o05II8JKILuFdG8x3ltc9/YKzDnJuqGq
9pmP6CpeICS3BXUWWC4vYJLfdaXQRZs6DLwgn3pCKgsCBVFcveuXxe3tbYGMz7Sx30HQtsRBb4tS
ECrS5ct73ffv2i7DI2cJ0/7Eam/IkAXwzMGECOfAXCDSNCDUjEtkePrPV9pSx3tbd1v89fa23e1r
iVCS2KDy/00yCwLdzXciNt/iaNrkVmkAEpQvgkg/00oUaLWYAq3qU9qW/F1QVevdtNA9KkkZ13Ex
nzJwkh2WvjJyPLtSiYqXS9ZmXKpIb68SE4FwHiYU9o+XQtRzyfUrooxZ1Rk9AqDu3FW15MHtrXaz
XFa7iqg6MVL9yZDNDpvf5d3tA8BihhMFxOz/tfL2vZ/3t5f96K5yo9wrMzFWjQZfrgki49dL/LjR
tJDc2O31bfVtkZOr3KXL4vft76cVStWxwgH3ttnv+p+9KF1dA4X5zy/rQ35ndrj+FpWh2L0YSXY/
idoxWi1UBAwfIKoQ2QTni4mTxDPoFzyNAmwAl4Ly1yLFGqdYqdvfz26vggVUZc64qFq3Lyh61YjQ
YdjBbVHJAhcNzVaB3r6XndtGty8RvcYGUbqlEZfNRyNly59d/a79eX/7wu2rt52C8KUbvr383d/P
lreVv1///c7P7v/efNQQxtV1//DXV24/OBgY/WI2TEXKci7+2vXfR/av9//lkf3+NA7hMDtWMZnn
5bzdfvpfR/+vv+7n5e2b/u85/tcv/by8bfDzB6465pkotdSfy3E7kr8O/K8/xmii/7h4//rl3/Px
1x9z+/b/dQS/PzG/za16JU332ty4b0vjf8PC3RZ/rfvr7X+1CTkA4lo3lNXvbqRb0up389ur321u
uy1uoILfbX4//q/W/f0zt138tdufbQxlvm/Jt3nd8vf9IO6CeMLUh/KAH6jW0t/ePv3rrXHLcNI+
/0PfMm9Z1G7Z/OflbXv4Uxv8LlCTLT/w1y5ub2+L3938bPJ7NP/t926/9Pvpf7ub23a/v3T7xu+6
ccmC3STy/79KhvAIFc1/FQEsfMx/4JYLgPN//Y9tmkbYcTX/lg3986V/ZEOm8T+B0ygK5sBo436r
yFfS/9TQgeqsNnFVQrTzb80QH7FelXSDI1jkRP+CV+owhvnKUl2O0uf/RTOkYUv4f2qd4WYyzqRc
XVxRu6MYq7/qaSIM5OJUasKdCmm2WK22k89AfWrm2H6Z1Boxdob2XI8mhgtGTUxV1PG8rUQTIFX0
pUOOn6uWoAVJYBsZcO1SWWoPEbCxpie3nJKS6Zgo98JqRwV1Rp6kGayM+hQbQE4JdfqJ6YspfQbK
YDyMlXaYBUYBo2bM9wMeYtBwVOqVJdG/aB3+0KMcrrMqZRxZxcgFqDTc4DIB1ahhIp2+DEVZbYcR
9/dePozYsuN9ma6lIX5eTXCpEjOYHCo/0TprauUGYvouLJbhSDKDtQA2+tDE6ZM5BfMetz9sLGWG
/puhZcqEn1jwMug7oQOoM8F5vlDKa08aQj3DwKNmqbsyBuQssaLAZFtS8WknH9pF3EpFhH+CBQ17
CGI2vob5OoiwD1nF9bM41hROjKDRMCUS10qJDrnTFAy0I4TSRuyajV+dbotWl7d4S05uItYcA2cj
lQdKKKRik2QgrnohVtwsVoQ12VKcQyLhHoBAfNL4PUrY57UmDfuyJkKyWBlVEjab5OQL1ygDMjQr
ahtx6ezdkogoHq7SJlGn73qYtgBQBzdt0E6Y6GZ1vCfVERuCVKa7N5LxApLaAHQDG6MvqMjoBcVu
YnwPEsDnY6ysdrPT+BGzZ1k13LJsHrPBsBJhzPfAaEAm1tTfh3q+wvC7gJu4OpsSw6Bcuc5i07l4
2UQu0P9NXGQE4tsZL9ZUsDItzp4japTNNOydIij3o0BUy8dhbWjUO2GgLBOzFNyTCl+56ItLbW6Y
b74WwhhRBFvu0nKPD3FEpBPVZRbFYORWw2jrepk68iRgp1HEVqtQEAfX0mlHAOJG12aHfNTTnwV/
mjaF6UMfpYekbEh01djqBuU5kPNXn2KjYvQZ88sVOQST+eDgl5usMqONGQmKq4RyaOVyV1wKfAMw
OxWZZcut0yy5viSpjoEo3RvE++RwbtHaE26htPSYgMpvAoh1jHaJYwnDY2VMaOeqbCskiYYnQ4ET
dd46eh4fslJv7qeGmHy4ygI3Mgjly2QFpfhbZxqM8fiHGhaa6/vSEhLp+zPj4AteTiuryEfqWcUu
tEAyrOxOj3xHHE8BROxdnoF0b6CAjSCeSFlInzgNZo5ACbKYaP5xKZgUVivM+oRucvA1IBhPChB6
VmMXKnyVwU/7LaS2wo4AiQEn7RRbpVQBa1/tgNEgavoULTf0LLhGGBaDahlW/W4g/z7P8qdWJ4/A
fgVvJeZ8uyYXgbHtc9ybULoKf/HKMbdmHJKAqebnIpYgDOZoiidk0uJARCRXgKsWFK0UiWBJBaU4
wWQY6yBj1sA8aBqw3sw83OlsUGJc90Q4UxLROOU0XPsiJzDNjMAWgGPSNNa2KVNRKaOWQQP5ISvF
k4ylIqHAdqNVEuNldclwCaNuU3banGB/nxSiVFW6Y8bJva3m9pDozLgLBasN86PGd1zVR+9bz2Tg
l/JXLiyRLMhXl7YlrDkyKU+a6mUy59hNTUpR0zkpgPVKJYPBkLhTg9dTSIhHy8P5gpboTxUMD1h7
VGCvnawqCquafcf0R8CW3bhPKpKhWBN8wAVrOXnJRw1hFhxab8nt8IeCOvzmk+ITrXSLfMcn6QZP
sKPVpM5doyKhwtFnjvJ1tzISO8/iS1AAQ41DScU49CEL0j890G2sAybNwZM+hJNZX/J5XqOcvqSr
x9AkDh5q8/OKaiSrTH1nquVNxf02wSHXy+YapdVbPkaXJsUlLKBkdqML6LfKmfIGFF5vmT+REYs1
C/NLuJE9wZtex+fFhOsdwbDAQBDBfIgoKu93LenajIB8V5df+Xc4BJc0TMedPIknvdV4kEdlH2fm
kdqDbZjJlO5PChlZjQx72me2XJKjN0TySLoJuNxP39KUbKERTF8llYUlWb2pVEqv6pWXIAEJ11bR
8yhKpzDstLX0UookH6s6kJ1GBYOVRSIB7MggQqo3z1ER7/3Ox24sgKtbiSVlpM38QIX1n470qt+A
MWOKviiRUSziuCP/KeawQCe5MjdlGxfnVRMY8CjmnTSEJOzMFxnI06EwAk4xxQDeuJAHViDcxdXJ
bFtEUXLUn4Upd/uy/ppNzDDyeCHf8ltWS+HSolaDkApMJzpSghNbkj+itS/1q1A3D/JAz4oTzbdK
pZNZx8JJMQQPdPw50HDwG2e3zGm540jz9wh7NwP1aY4sm76XUjwInIXPeD7KJINigG+IFf2JGu1d
hZ5ApZh6rWRSCgmJ72xF5KnJeiwWXmJRvZ+CSj12IcmnfipACAJC8I9mw94bvcKKkX4DiOs+X81X
bIsonB4nt5n082ow36m7eNLFwvUV9Rux1+KamUBWC2w1G7BcmF6rQRGcMpmIhYJnoOaVqbsivTGM
gFYRPxsRCciqplfLK0QukyG/Zn6PYzzWGqDuJmdl0HEYWnIwFHHcRhJMQDSRCTKa6aryYDgDPpFB
RlFgPm+FcKAvVnHE4BJTLsJQBu7Iqh6IETeFw2hpr61itHR9/j0olEZVU2d10aJS0MWXxtfuRfgo
dVCqn9V451cICWadyFGHDbEVMYoKGi3cdwal5bNuHMoOiiu8Gyk8T7NKMiLA8SlVaLpi6bvL6Erh
QAC1sxUpdMsopOGBEhxW2Ye8Ss+tphzFOv+QW+0taJ7G3t/LkYQ0XHY1lVu2Mx/9ZNOG2rVP8anv
yJHkaB4oZbC50b2E8cecZEejRhc61O/zotupxssqVe+xIaBKo/iSQQI31bSTW2lnTrHdaeWzNJlI
X7jFxErAh5UgVBRRkzqH615UkMMwTkf5Z37k3Z82xIO6aBAtwT3NrCAtPkcfMtGn0s3rMAGJKQXG
S4O1VhNoX7ohy87oG99ReiqHXqCEpyfeG6MUSbXVK1xq31FEzliY0PZhhjhoi+sEzqxTihRI8I23
KC/3uaJ3DgOEY1BqMoxUbBA5S4VNnfA5RNnTMPTjhkXg+DEDIZ71+c6oARH37VWPhZ25jCvFStnl
X6oSXCgZoOSsybwqjM6jCcMxbGovMOhIY1m1KYLHBgErGAEfVSH0ouxFKJPLPHeHLMdu2NwU/eRI
FAz7aBhHlDRakz4YMWlQCceZVprQnGQ0LSNk9m6qtxRVbaGxjZQ5Pc9ZjfPrKvY35oh2zjDkDRZE
KoesYbDXrtbSinJgeYV/ZpWQoYmYCVBNRx5hNkV0b/lg+6H0nNbCau3jNlet1M8x6detKr+tkvYY
B8KHEZr3mjRDuZHIRCMTrYNZc1JF3faYr1pNQe1M8iAnpD1BMz1KdV7aQ9yCVm+OkHcl8Mxc/l6v
qTTKsbWmoVOjfPIojUTDQj+YlfHgYjdMmrqBUsvUhOTd0sksSOBuCfSF1aKvvL3UzG7lqCOx5nj5
mCn64hi3bHR7H1VIc80uVX7W/X4gc+5F+/b+d3H7yu9bQw49X5oiiB//8cu3D//18z/vl4//2iZJ
4r0idxSEd3kLEWI5InrY5p+XtPvNP8d5+wh3O9SbQ8hg3ceHuHuAZAmAZtnxbfHLRP5dpy+w5N+3
HUZmC3xYw5WcyknzPbv9xm0rKqn/venPOnUnMk5lmkzSoVmE6je1+oy5jcWIMXSwIEQff1t52+a2
0JZ46LgYB2A1U4RzYP/1/d+3mDXBsWqN0EZujPzz9xOp0BG9cIZuQvJxIVyGFXF7aE6mc1uHiBVk
b9oqdjJGvtdM5J9uEMlwkRKH2Ugk9vayEwJKrTKKSdbVEB6EY6Oe6K1m7ch8Io6vprvUarWWTyGa
tTNje3wd7pQHNBZnjO5A2OwZuSDGuiLR8tHAzM+MSJGzF58QRrG4txlJ76JHCR2emj2YB8gSMZR0
ZkE2cNPv+Lw6kZKcn7vjWBp36aN5wU/a+lQwVyu8ejrAMMnslDJGqwdrSuHNN88vcxVy34Atsjd0
09G+QDFobKJ3ssRi5orUOqJ727VkurJ1+5lrNgq8bLLBphb924j1JKZsdC2O8oHJeGE35NqVZ5oS
QnAe+amG/KX/hPhhT+5ZCp0BnA9V5miDHyga6OjSjqiKQbo+quouxBoYdaDq6mZ/ygL7kp7Ny0xr
QVp03XaeKCH5ZTIbLglU/Li84p4UXJ0eWGoIVBF+zOFWll9QHYxiBLeEnOGRJYojE23qN1KtWYfe
z2560uNLUh7+0pp8aiNsVjY43Gmw6ZJzNHu0o6TXE2EDgJup9U7usJiiV7fVR4y51MfxPib3/n5p
Cq8FqLHRyP7u04fsjQY6vYBgQkqRIn2o7kLETZrnLzUmDuIaS2aQa6HqeF95L8bqPNkjikxMiCzB
36Ve1jkrfYdCDloyECzkvVQCwvxF4p458Tvgn03tTi+U07qfTEyDw+rYQpJ6IR0jvFHncwhkS7t7
Hm35DO8RWZk17jCcZO6iOEwPKYayL9Vg1RvTuaAIZvWSTGZZkBC1QRd9UTNrmYgG1Vf/0dwiDFnr
l+iob/Wv/IP/kyNFPoUu5CO6StXa/xKQ0CPkd7hVwdW6SIJJdS8nQEF2xX0V2rJPhYGlO9/iBRGf
rV/oFakc0bcCIoqCyagTvfmvn8geL+ZF7F2N1DvGpVs/2K0KB1KTrF0IIhnU7HuYXKfWelFaklF3
iyvSjLdWsD1gWIrzVpzOwf0LMF7JIee7N7ATPiNngvHlaGR4yZJZuHSpsmXCF7dHxFHzWrpHwBVd
/YN2+lbu76N+K9hYN7r1R4koqXDQJbgCv46g7PoYO53mSHuUj0xpefDuxnCdvtaKA3mdroxoTgOh
2U16JkfCd3CXnye3PZRnhBzzJrkOg4V3Cy3Oet6TCp/567G9An7hbQvqnN3gDTXEf6wloOEFu8xE
jUks5b4reAK8SomdhtMb4KDnVFf2C11hXX0jGeFettsNPO58QLxWPjVYAtvy6kldE2ch1mPPn9xs
n8f4MHpYA1AsbEUnnLDP7UNLajuazuZxVLnHnyLUI4gVvG91W2+oRU1XTkRi2v25U77RBq3slDmq
ZUxO/fyZrOsNtoCPxHzov/MWQSmHgqELPDTVSY7CyUdia40WN0+2PM5cTO6yPTDlYLeczOZ7K/Hx
gIIn8VdWfi7zox9sDWIceOPuxZ32KSCrspPtfIey1d9Q6jPrm7HaRqfwgr4Zy77iOFrBG0ESYGHP
kYtexEveIjfZITqMdsxzijsGTJw5zHFNq8/uPDKDxgcOw8iGjvM2DPfeAkmTnez0VpQX+a77k3c2
Z6UWvM6eKySvtp651MpHp2JlV+/NIn0iJc/T6wz1m/yFBlaUnhjpEsqCQhCtiU9iQltK8OG9UifL
e6CsYaW+91/oZ/L2WLWeOiIde5tRTdnmn0g8x4r1IaFftmXVEU5a5SVX3xmfq84xI9agKNDyLWlX
IlGtFZ5R0hU2z0T2XaxrAfmrrXwM37m2ndH2gfUxrciNrAoXL4dqMher0x1Su+kavnR3w7o3zpyd
eU/6GC8rq/7A6Hy2mBvJua2YXso0Hjw4giYMFPvX4ihxiRo7fkkoItFQIzAbR3zvFtBDRnxwDjwj
SDHye2XTrLsr/g9oCMxDK7vgwYjXSJSkW1AQ2B5NSOGOXPrhGwUg4k96jAflg86SLrCyx33qLAqr
IdgWb6hRE423nINqHdxFdPTe+DExUhWRVTqEf2ig7eXaL1rZdxJIyK9wqBS/FIfJ0qwfQw8tznLv
lVTAdE/ZuveXyx4xxIvlewKX6eMbiPTiPbhLH6CTn+85RPG7fuAPXv7oI03P6G+jcMPzto1Ny982
Hq6i86nd4HB++w+7x/kD1Q7KMARiI7JaWJHogZKTY6S2f5dfUEleF/GjukHHxZnAX2Ao7CkBxL5O
P0XE4eb3rJ6RMFdr5AMIJOc1qjQG4A1k84kuqU/sWFjLDZch+6ZnoBl5Rgsl4ac9cDx2eeY+p3vz
d5UluiJaTm6r+Mv8ozeeBgKDmpK9xy3U8KxUazooj56UP/CmdfvIvUblrEgf8neGNQUKw9WngXxB
tn3ic+lgxQ/typu1c7TbqnREnoeQQWt2LHd6tXbQKca2PyNcRJznthC0/bt5G31rHV7ggE0K40Tx
D3rkp/Bx1dJYrudT8sjEG2GjeOVB/Q4dpI3BTtlXb7FT2TSetBkV/DVb+zD2A/LNwPKCffeu78ot
j8FL8O6/CXtlW+2p5XEIACBK8Ohid0VzqRrm41Z6kd9hljHQIQJiI7K9NUwOjZODn3wd2unTpbXQ
rnJ6QAKu+hMXp7ma0ppTaE/uchEVugykXM7jcptW656oEcJ4E8lT7NI6Nt6ILHvapu85QzTaOkTA
Hlp4gC+SbV7KvUBbyKSB6q2UlPnTXLwhi2bAw1JEopdd1D7dq/RfQgIAx9Gha1DDpnhStjG6B8Nc
l8NDSOg3ouxBRJrHpdXxp1ApBfGk+8Q27O81miphs3fEtWYx9nxYrdAOwXBx25UleQgfGwU1udW9
1ecQf+hLuTFc5J1Esxzfw34HMeZwrzgRBVLucDee/eEcVB8pauHPSnhEd2OPXwqzSZgCR2Ffwq0I
kUxHSxHVReqw3akyV3iKkbHgkvHJX2W+B3FDhcq4Fjat8Z6a3BzdtnRaqcFC4VEtU1fc4sVDd0WY
akSlxb3kHwAuIfzETjT/hGA62a2Oh4QnV3ih6jKx7yNa7v5NdYgk4PG+o9mRNngSnGNnVjfKB20b
/QkDaclY0CUWj3/HlcvuELLXK4/hSnVN6H5HAmNbBqo8eGdanhBFyq77hsN5Rbwq2WVJw+EwBGVA
XfY0HvcQ/LT7Sj8Qj8815ECMIN3PedG+YzNhLvo0B3Q/cKZksRm+KjzadFcuYlfqL/I7lMyNXT/M
5ab01G/1WyiRu+nfw1oxGUa8lmeec+M5cdutiGB/S8RENu2J45ktoitWdi8B+xmA+LkEiXHPJVSS
1ESgUe85Y+DoE22FXTReRCvGE4/M19Yfum4Z78jDHh8GmUhQ4cY5NVAYI1F7p54JqczpsY484R4V
dzDaJCvejBdfdUz1NPYep6//39ydx3Lz2pqe78VzHCMHV9sDEoFRFEXlCUoROYcF4Or9QKdPt6s9
8tRVu7SlXxQJLKzwhTd8S4r7z/Fg78s5UjCf5JqhMZGr7xnt/CKReBy7dF/fCF0oP8poS+kb2n/1
iDMpzxLhGXKM5+yAcQDrec43NJ44ex91sTOiE6oA6tY8zwfZGwcPadwqu5+O1RYnC55YD74mP8by
j6Sf8AAuSvc9gS4Gy4OwSPXCIAaTt+GcXl5TNFHv2vv5qRKeUH25ehhhHGTBkLkUVeSnLtlJGJ9w
BQj4CKy8zlp3m6XncHqzE6QK180FQlXx3kM+STcvPRVmQvAYWcit+rBcpmTj+Jbj541HgDEH0XAh
QF1g1IDmzI0LhUbrMHAKyIQYqQuAtzmH6+gxlcAO3ySc6S/RAZCnLfbGJ2YmsbjPseSmf7DiG9XB
JTFTdiN+d8XVjA9TvdPCxzz1y1WqDvzyRNNtgyMlD/UPANtVn62DlUx+tMi2tPtBuRDOcD72NYKg
W4CWP2JyO0qySLTOSKwEjY6bFiWp6jFeRX4kvza2TbiVa09naC40aaMRFQX2ti2+E1rrl9kBso9V
HBGPK1J3Gn7JE0Dx2TdqIXoIA2kD6I0enYb+KNa3M7hGV66DPPNDx5ulU9kRyXud5ZZRcFmn3865
lHTDcNAEZF64xlcdP6T7Vd7EN5VDnZ5mpOIIwjhHUF/eYtgeoY8UnyhHlw556ylb8ScdBgbzA3g3
dyAhkWChyYA0iw3/pfm1p5n5xANYPokGkw1KZ1nGudxk90UWzIO7QnhBBmfHmH1Q/0CorJX9Rj5w
ZCvqttY/xbtObeuzRhaOXOaHUwkOxY8a7uBGzVjn3kP+o/l10iPOcoLYqT5Q+Z5/2GzkATaXLzSf
Y5rWMbwbHXAj8bL0ZPjId8bODsxs+dIqXhF/h3AOfjiSJswO98n0yEWz5wAq1tAroBbCUUTAxF63
5FcAsOMjxwPn06a/sG7sg0YL278o/HofN9TDfeKO/gaWlh29gc0QfWQf/em93leb9/pb200vX2Bx
TdxNt/33SjMiTyMpTT4SNqb5zEN4sYhpmKIYNvMx7T257C45F1fAsHCSaJcPpHcf0u0Pfg9m1vmA
M3+ZTC/9IuxCh4NjzDo91n4tuXnGhmrv28/xhb20dJuVb0WLnYphG3QjqRHdJLrIRKl8LS/FOTtw
Q5v+ZmCyvemCVsDBI0TbOp+p5LPdkOllh/JS1jvxMH0D3CakQUUOJt4uMTcGxQhmdeMV3fvErIRy
U/mOSt3DxoOQ9oLL7sqAUpXgJ7Hp9X1inzL6ufex2wgYG+VlurG2+CQy96BZ4cbVdQhYcBnX10Sw
I3aUGm4sXlZk7tMrp17Ang7haNiohE9iF28hkwFExxF6nWXzT+LV3wXnP4LweMC6xaHJ1kR22/xC
crmy3PmUgqThHhGi7DurNgXw+OJqAY8GYg1D6vx3PdF4Sb9kDzYL0FISR4L8Gr/ISzhcyvRtQVlO
hRtN7g0evShcO72rKCEQFq8N0+EJwvLWeUlfycktX4FetlN/KDBJn5kXFgiOu8NV9Yh02CBL32bP
pKw63TO1+guZqvJCeGlu+zdMqqD4av5F3vPErQDA/AENJ5vKU+KXjScT0TI4CQ2prfJF4SiBjyZ7
q2MeZjwIIBJ+klqA12SbTd7Ntw5bIhp87H/SJjsTNBnO488fZ0h9moRP0j5qXlW69lsVKK4dWDiU
wQ3PPC274KicFL84cb/w4T1amcxojuNmhYWkSCGNbhx58iPyVRBDOKqNU38fWZvhASkktAj3YRtv
iGZ17b4Kd/KbSe3DvIcA0/0wgSATcQ/qtoMgc+GEUZc9ohAf7QlCYv1oxIH0FdYgNbYFwIXRi3zn
fqSJAwmZykvjRiez9F+aLyMQJ/EYH8OX9klwYJJ0Qv5C88nexNctDOFba71UMlab2w889NoN5cRN
4bvIuI+EEG65zTMcW/ym3WQf4S8uQM6pYnrVuBptsuQGg7AxXVZiZT4mjmv1VO1P9fgqPjjP+Jj3
IoBI1vRvL/Vv0dP8oN5EzqZLv3VHU3Wbvee3R4Rto1N3JRoZ3k2O62qrqseewis2DdUOxAVlxp44
lupA9wOXBNsdeyMMF1kH+Uc7Bs4Dsfmx8Mgw6Yu6AzVM9U19g9M3Upm5i+5mgWegP6tH2IXpcgIq
ovokExzP5Y1YoHhHvefRohvGTIWatiZ0BGHrPr1JqD77a7HjJ20h8uRud56zgH+V1SPMzQTWCw2N
7iwv1Jq99NTB8YKpZj3VoSf0e/TM6hdqvrUFGmYzEYfa3bF4tvvL1D7w1M8yDeDhmI3c6sVpiQTy
z4qDAA7qNo2Q6ubV1kmeX6nQleZBtk64xRrLJ/9RkXGA4Kz/u9PCY6EhgF0/OdZ16o7QeWAeJ/fj
RtshEviYNVs7/oYbPEpHPmOg4h+Ev+WFWf9FbcTRg2kHH9C2vDZ02dBO5PhrfQRu9S4Eds7GGrq8
UfdghUfb4Hnho7cJ36jTEcKjTPBCxEu2RMGyPsAW2jPQmNM2TyGMECi3L/0L/1srbjvjxXlowLhT
cQ6Nrfk2SDsSrzvmfU+wgqsHJJX+5Y+dUXuEYewaFzINu/yQxbjhqLJRdh7cKT+zo/IxlK/J2ljM
kDo7wt/Eb1caxx9nxhHPvNmn8lni2AaEZ7hE5OsUdNUjRE8ogiSfL9Idx1DlsqlChzRp/BBE1Whz
7wqqNoGKMGDmtiMafeuAvHNFnWAjpRG2cnDIojkRQYdBrsps728HLM5stzdy9fpWkNWY6d30yWiN
L8RabGvxul3F6+xj0yMuDd+Gp/iL1IW4mFouG2SC0q2/yuIdSSyOP3nthm+JfiPEhIWV0BPq6D9+
srtNyNsFI68x0Zs/CppO53omUaaowdK6I2rP9110nvHSgdHAKf2yMvY+FZrYWw2jDhjifhbsSe03
MJ/CKZDhbL7IgpV2BVJhrTxBmTYlWtPJpUM05Y5BTpptSq1Q3zj0cM7iSfdmEPgb4mqfRaZ99jew
ZCcKHg3VGgJQ+43oPqcurGyp/pMKEVIo1KyIEUyewTNunPizcg4AY9F2SnoZQE3BZ+x+cwcn101m
bim5Y7UrPCOkBkNYAjIiHVFLcqsfgc8DOZQGMTTdv0o3aqJsGUEWHygpcVk8ID0YxU9EOedX51Bs
5oCOBARCwiqRBowowJSMFCk7kCSFb7M4ay/lJfM4294YNjl9CYmzyL9tKjQodiBrIn/i9fKWvGfR
nq2Bq4F69Mk7sa0YJOzI1cEqGyDvVdMjPBpojZVvVyftE/9RlQ3uPb6JOwR8mIHZc5iSJHjhOc3Q
/Ap4s7y7sWupjAy5xU3bjbfimU4ySu0oGT5D4nrn9XV0glvYf2Zort+mIwuZYjVIsDv7zASn0mRz
+FQ1FUWPAWHvKgixMo9EfU1HwG4Iz7E3qUNLKZCzZ6N9KeaAVhvNUPLX7JHXUthpCC4yT4WUyubn
+KNBc8mDs0XHgnpxYt3HRHyNx9+JwSVA30FJJJMQDFMb8FZOuUcdrTJe6M7Y+9J5q6TfHnTMDIUT
QMuBWjsuOqWD0yYaaVgr7jrtWBgvEls/1yyFyMUEM4qLbTDJ8zp5Eqh3UCZ5ZsQmJFeQ9+DBQRzn
Oehbub/A6uGKYsnFwJ6jPb8RmOiQiylWVDuunmvlnflGU5jP1NN5ug0F0mYdG+631574QHYyxqNm
S5ke+W3RbjvDLbGSVT2+J+WqniCN6spjauRIWexorFcs7/i7nr4Z1EG88ed8zpquuAw0bhjEWdqR
YeWOuC9saWH7QGSA9solYeW4oQXGrxfgNWs/xxrvOQsZccZLl9B59VPZxYqdMKiGguFauHoPFHvI
i2ueIiXKd2Yn72lOV869UNpV8it3nVNsbLJnyv78wOVTWe/XcMTgV1gpntkpOflIqZWaA3e9TVIU
6J8D9Ict90o2GGZr5MhD5ZxnVFUumoKGsuENGT/ehRvgqUNU466YW9DmnNDl6rlGHtHK8pa2ocEO
d5W6W+7Sonx38Gjx0y+I7Q7ujTtZ+tUp25/taAfHlOunTkKpcrC9ddLanqm8Mlf4kZKraqzv/c9P
5hOcfs8l6KTVIN3wTKU/7pKe1NqmZaIKZGXWe8UJh0SWd8X9kuHn4zn4yxuyBgwrf09nfH2g0ZY/
4t7TBF0bn9th0mseV8Ui4je8hMchoDLSGl5vm7tVJ6hU+JZgvLwOAdeYGOiUukvt8nbcOX/E9TIJ
1oeEePEAnzymhcQDJAfdSPHavpHn7hQiGEX/jrOHKIlCy9Ye3Pks3vng8UaXQCJjQnMW01Sf/5bu
xhualHmMOx4PdeGMrFnXkQu8sCoM1NiRHtUQ6cebZqYgjTaOx82Cf+Mh8mbrwsCSiMVguENDs+4R
iTDyH5wdE58FwmfwQh47d8htwo2v3REjhWukYk9AdchbimsDTHLtHwADJfp1x3UpbxVnV9SY6/oT
XV3HVR7N/EjxRMooJtyY83x4COpZWlUZZus+7be57FbWPfcjmErEgztrOfEYeC1kxXUuAkyh/Kyu
U2qFvlJxJ9xhrgLrfBI/8H3AjTLKXAWv4zGgxsRjWCgpWJvWOscgJrUn/iCWT8I50a9jfvAoJ9zZ
i6BRAj6JnnuM3SgyPxJLnSagcxTr6rNI+7gqLhtqP1UfTnq0dIcjk6y/Hx5okKKUsa5F1IYfMbmm
6oHbU9wQtoDSgb86QbB14LQhyvuBJjZXxzo2Yo/IEe8mTJhl6LSFsoU29oAQCduJM1zH/g0VJge3
1QqNWP0MpE1WfdvcdOq55+0Xf0ZeW97TGnc0D8RYpniR4cvGC8+Yy0SujLVndTd+5HZXBBeu0cmO
uDzEAAgRAslVEGjoaHOtAxsdHSA6qkfyBMJxqfd/w78pPCo4JTLJZJ/Nkz7t/znC7KV4VYOpZHyy
0iUXzqAflZ79jOQiM6HYzpLHI2EtMj7YxrDgyrXrtG3v9WdqeIwGvhFVtkOpg1kIpsBSXRVZnigo
u11c+Dw6BoqutRZ7YHVyAJ8MLDsQP7eGtyZSpVdz3dBwWYqwUiBo6QQa6+RgQXabukak4Q7BXyY5
LuzUU+nb6Wt9UuRH57O5htwTiROTMTkwsKR5XBL3vwKCLMBF29j0Qor5m6hac1PwkYl+aIunBQI+
wAcmwUgpczvyPCfsVEGcBDpVTrKyDZ0LtfQmJ8A+caw3wzhvhNNsA3ZPBP+p94MFekjMVxajc4y/
QKkWD+t8RQeEJNVGr8lPy3eyByYZCS45sE7WVonHDLL5dJInxMollD6OPDmWna375riONKRYdjKq
fMWVM5PQQuuAwrk1c6zcJ0bQQYhWvHXATVenI+VsjeeY3IG9HHgXHUbQU+7MopiPo3YF0t88UmcD
yeHYR0UqgUZRIbpaeRiwDNb1o28bG3yhWwO/u8fMvBpQyXd51DA+24akwoWTzJIUd+EzIyqr59UV
a9XrclkBFXuIunG6nWnAf9i19uc6r7Urz5JCK5bhCEZvmwRVZiqFhGy5z8oakPgf10ouO1BJmRQ4
V4HijwWfwD6wD+MTxO5Pit/cWeD78Q93tpgYFOPO0IMCyROcy8Cd6QemIXeBazIJtESgzgJt0S/b
mu+ku026d+K7Hi8oyY9kFo/XpwFUClYaiEzsiCvxIX2BWGEb03+ag+TsJht/EK9jTAlvMLpqr3Xn
gkFcZ9KwB1mu0T8lSEGbwu0YnuWoRXd09hD8G+PjjCvc+Dr2j2vXi1JC7MUJMcI2bw/sVSolJ2SZ
gCaj5yWjREEZwaFNE9TNjonJo2DKgvinJIUV3HzHCjSo9RFkWRuWSBk9cRjZKCBAvJcCYWO/QQly
PWRmhOau0ic/2/Get4qQ0eEW6j1PjZMcLXHJPkjZA446xbzeBa9Eg3/90XQxumoBRsbHGLC1tZlg
gxFJs+4lsJ9vVET4eKtzWXm8Mx0nzu2c43RbqcxGmv7zuoGsZ3ZOJW3PTgJAeYFTX/pMm8G4siwB
p4fdc8NG3/n1eFBXE2yvT7yu/2LC0wMJtStLt0/Y7FwmVJw+TNwQYAdWhYRdSuOacqDg0cS6XO24
2SKW4agZu0jspNmXKZ3jTSJhnsXG4NXjUV92FHIYbqm8ImeDzC6bFJsRi7W+z9+YMywproydaBnX
h82LmMxsRuwcPKIINYR8z0Nj5ykArSCCx0LmJrHk+AAQwgbFeScZe16ODyN5M/Fyvi3ArKFWrFzY
xobk3NrgjInN3UjeEjbwYXwqZx/FMn5kDAnOWC0yosLZPR0cw6FsvzYZeKz8VRFBzAEzfkaq210p
OVjWbUr9WQJLZnyu8R5vRQiSBWwh+YJ2rA1AOM2oDo/M/ghlowE/lx31tFz7eAATQEuGSIy7t77Y
5O+pjZKsk6+uxzfIE8qfIIty9HCAGfQdqL89SAuKyRzOLRWmkIgcJyBJsX17cgrgpLqO75jM5vFH
JP/jp2tNPzGYK8dcaku6RaNhprw9G+wftXtoGxWUMB5xkynuEB5NYQph/mcg3R5p6egWGUjOeTVR
qU39itGfdlBWNVKnQU9Ixg0XuccCrzr9Pe2hURTYcuFjz5ySm2wvi5hGtwSpJTFbROfaTBxC2RrR
mYe8vhGqykoSmgwlmU18ciictaYiDjMGDnViSpiD80Q6oT8JU+RbzHosiBUTO1eva94YP8LsJpH6
DykEazG+2yL6ECGHTK1xOsdLEQyWlxLXRJENjRzQ9Eb0Tu5lCBtMtlah1IeIwp+SQmiasx9m9uXv
n9oM33pHk29/vyuKbN5NVG7KlRZUqlN/KDqzPyBXypAN4ylRwVRm//FFjRaAmH8/97HVHAa1trdK
w8Jt0WZH4zD+1xetCwyj4ihB5JJwQ374zxfgGPJlz+bg/SmQ/n1pxxmlgP/8+e+7sWP6FWWx/1Mh
TayVT/5PQVK54lupqlGwL5ej1ADXlLJ2did9QozCslgjCXh/tw/1f79aW4JH3zYZVmV/3/7dwj//
cP1rkJ385j//sc4w1mjJwfqOWk9rgYT8++S/L+n6ZLK/y/n79u8fjbp5cWQ6iRMSCZuoQN9u0Dnp
6nVg/76I9cf/8m9/v/j7N3WId1pqokRniVNh5YpfjlED1KWpPZGSyMWRxA7QPLey2m3SJrbcnv6G
GnXClUfD2KomKHPnhJyo6eEFXwWdVD8JKjMLYDHceilvp1QGyum3y2W8UqTwM4K1TUTQHKrQ6bFy
NWiMLGDaUkpoqTUCIBjL6FJKAGU0fSH1W4l0cUfNs7ZTQvIOZpMFjr/BZyibB3sjzeK+7jmQR9nY
ouiwKv3NpET5XTutbEIbx7tutPGlnezPoru1BgVBo1VKzEA2UkK6LieF8CO7SQNDrWmEUCTRW/M6
q8p9I8NI1nSAr43Ak34iPJnBHAZGa1Zo+wwYpa/1uWr2tRjP+UTnSKvG4aEDV1lTtbKzPDzXxYBs
FnqIikYTrm1wgcXIsbDJtRxjRBBPUIeqdfx4Ia4VEyMdzX5XIlnTDiWAPeuURQrCZVnzPQ2YhHYR
YRAuZ15U00xHIZtuPYcQ3ENrS1cBycWUrFCiK7PkdYe4H44y42qrMFIfdWTNrwWIkEIhwyiq5LmS
+z14+sQUNGhT8ufKwoNQWcAgVVSZbQqEpshC2kTD+1gxaG0jdCqvz5pD7lBiYrpFnZ9IanLHAkbb
9A4/cACaOYL419DAi1+bOZRILONoayFrH+RV+onbpG8ombGbNInDKyd4jEsaMAPFKjOkH7VQ25GT
RYBpSyMoTUN5Lhr1pq5ZF1SIvU0JEagXDFoL5JFzmRzBqhklK5Bj8VYNXLEkZYACJfs09JNxJ3N2
WUN8KKdoIbAH7FnH2ZvVE43KxqeTOsYpGjjgCgOiaZ1EL4pJZgiOGfVFdT4O8YgMKCrxR0cbIUrI
LXA2o3JzZQ3vlSrEe7nMz9DBRCXGU9eOGupe9RXZfRBSNHqhoCxHxTJeG1UjLB4l7C+SigVkuw1a
QmoUXUV56TTTeUnWEqLhOUKzj8VU7tOk6vdDbWyysK6OhtSeLcsQu6zp383IUHwhGrAqLN5tI1nX
QUk495IZj43ITtZJRJ6TWCPVHOu7rBexWQTctlTXvxuJcC4qNCzLiEeksSy3dmIBZii6Ensg+Yjx
gLEXIGnTZS5AKgnIe+nwliUSXaClz/xU4fyd9W8rssROtBD7oH3caWOmHjR0pnFJIPqfww9DM6Fz
ZKhBjRFyso9FY/mjrjintm5O8Gn6I7yVYx4qv9rcQaCpKZxxBNBrAJCExbRhKGkgpaPKcvX6QmkO
MgICJuTZrmvRnQMcAc1vb48WKDZ1Jkmq03zb5mZ3gCE1bOXQ+JaLChcWZGNDJeckaLsn0Zbvwsyh
tA1KsGj53TrTYeo6smdImPFY8fxpZ3XiqgmavzGUNwFFpcEfYSL+1p0d3vA7kdRQmk2oNqUD1qNd
RHJMOUecfkRVJ4TsLciKV9AiMBCrgQHbGNZeGoi3DLWSfRV/3aIeOVgsXE6zIW62kIb3iiwte6GV
81WP411aG2inRsVnHqpnuwS83lfTk4LRnIW729YUdNZER9kwbt/0DoFOu5eOSwJMQ1oJkvW0RL5m
d0+znE97fC5ODY+GkiPo7yh2tvOg/RiC/AbGlaAmQFSkKIik0d8VUUoihGHrxdC1l9ZB2cdBRWPf
JhoxYUUhqp17ckJIWGadgTdrx2lfKUgIVTFdZMmHCKu5lQZNR27M2wz/9TBHugiS0EHqWS1RPyeQ
MfMKCedauw5N+hgqTuOzGaNNnD6ZEbrEyAFhUrpoR5V+lpkl6mOP4vxOA4rVtZJyFNY74jXf04xO
TyGS3zkuNkDU46fKjaCc7iv7XUqW8eTU1Rl5mjxIIR3DHpARVgUiIYf0s+y6Pcl1jQGwEj+X5kie
RydjzpWzIi1sm/YoUMa2Yk8p6mdm6bZuJMxri570fBTEzY6BuGkn0QWMjJsutV6+GCZK1fVPOoWn
tFM14LQFols1YWclkv6Uk+1iq0jxX6cNZGeKeRzC8bFP1W4fwdCh8bCWSOAOR22anJOswSa0+O0s
BX6A8hVCUocEKsS+05LMM0z1pS/Qwox1YwrEWJs4eoz7xpg5anXV9A1BemQhelnI+bMyamA0uvkq
WRFNMW1cvAJfYaeqSoiPTn9SJ43Ylq1lQL/GF7I6nNS6uBdieZuq/oLKPTWCbNJ2izye9KSOgj6J
0d43xU2nanhJrS2DVwWSWiSoNUaWa5lGSalzBuIiIegaqngGT2NOaiG1h96AkNSZFBWaXs0fof9c
xIxW7YhwY2o6uIFgj6gT0Dd103Cigp1XkDaNU6n8xifayzHzIn7XP0IZ7jOT/aHUFUrllr1PEF/a
FRGwDjMeTtLsPCjQkKOydWiZ2CUAbjzOu3RXj90TTjNs7fhVbBSTZGuJ7K9kIdqsMMIGmEGdqlWj
vSlT0sxKy8DHw5sdP5tIDpURqAk+WQ1y6tTm7IY1IytDoFsVKPN0PMN6nLLyF+L+ZmAsPmqMqNrR
3kZJiFjeyP2bMF6WxUnOc4zgVQG2YXib9Qkw60w2oB7nJT32TTudWmlCITj+jgyTwDxq++dYehAG
ePTM6Ro/TMfvZNZDFDxBU+Kji5yAbZ+jaPyKOisMpL1m1LumpnWr9hNlgKVCiomQPlOKI8Zq+tXI
ui+lR2pcJdxobIrgrb28JiFAjAaWME4aLON3q+s8PVp6z1BG2s1KyBG0ZHfKdJ61JD4NNS1UO9V8
oTg0CC2SHNLwvjJIeLHZ3k5VhYpsbL21iYOB5vDGgfNgYuu8qVZFiToQrFOvDkPjVDv5EaeBHrb5
WmOSq9uE0cY+BQc35xM3qULwNSjQa45Oe7DT4D+bjdc2JyNRl4uFqtcZYQLK+jMBCxUCOx47T5nq
i4ZK2SlzaL1OEHGyOIVJmi6o36rZp12F6Qk7ddBBaRaYpkHJdTJQeBBytROWG6suOZJxVCYJie5Z
edHM7LIMwjwreYuRWs05aYPexNDhoKpsOdNMcW8unfvM5FEiFLG6uGsbtA7oc8oCwVPlSsWsz4uO
hKIpkAkoz6XepVTAe2p1JsbOedQd0nFsnjtgi35Nfx11hwfTbClf6DWPLCegG2W69I1SUhpu9RLy
XnXr04F02IBwB6Nrj528utcd575r5GQ3pN0aJ5ZUzqxufCQ1rYMOGjZwYH4s7Lz38sx4nx3gbrHe
HgUkY4qWynurN5ei0hwQUEu/XRePmc0eySODa5j6isklJJUKvzSn2ceHwoCPTRiBDcI+H1pXICpH
cKm/V8S+Hi5dP0Vb0rOXBeK+oo2PSbOzHBZprUZsYxoTPKRdm4tB2YdjgWxnVcB3Y5vEXw2daBuu
bNg9aniKnZuRym6lVrsqWWkIAD5LxVCOU7jcyfKo7FTEIXbk05pY1qgA6HoWyf6kL8AZAYSRUGM/
1GZXnBLTIB5ormcrLbKq8A5ZzFk7yWEWKMVoUjVLsLc2pr0poB/Z1kDShxrCAQfDmPMqoyaFKJuu
LBrhSYANBDrE6hw928YI3jTDOTutlNfoNbeg4KcE9SjcYq/eOZRTGlFy5qlyeDdb2coXoH0SGvmT
LFMXMXVFua9tyLA6oc1Gj4oFdz0bpryGFoSOmQMwwDSow6VEG7k6wmP8aWYrOThLlVA56d4HrA4W
CXvSos+Fv1TKIWxBbjtWVx5aymhlxM3KdnTpNR4ufu4Q5xcSQ0OmXm3LwMhmsBlSKht+VXavkpTM
HL3IL6V12u7bGTg6WQQlpwTUf78gHQj/pevvJGy5z7acXlRdSI+kuxpn59fSdg1KZ8fRTKjY2PQa
B+mhKq19WJIoWANdTTnk+M57uuildUcy5JaZ9iWy2ATXnCA1qBclbYcF/Fb/OobTM2UHg/TJZpcz
ul2FwwkECqc+hQOyiIuK3SLJ/cFCjm+jY3PU0emXWjkMsgZH3BxbDhtKcyAtq72sMNYsVB4Pc6cB
nIzoGQ6EzmUOMlTRYJ8oothbRa/d62Lcj5RHxihMzvEsAW13GuSXbeR6m1Rb3NSQ2TttLBt1U/pW
YRYcbSV5nRKOVTlmNTJbWNCEsNCHJgTWFKSxgb12CtvobKJVW0e6zQvat0oTmtfP7bssDFQRsdeL
9bqm9Le8Kon8FKe0CpeRtrztiBD4P63+cJ4XGtTNe5w0ClYfEU1KsOZdDfw/buh+xPFI2oX95JRo
N8kSYyA7s0XfY9nYnyICfj3HNVANycRIUWtzr42v+TI/L8sMhcyhADxUxV3ZdU9LXO6kPIpuufHS
jePXlDqAaGNSyZoyh8vlouJH7VbFzKabCtghIEiUagKvYB9GOzvH7UlT5Pd2QZKhQDbfQm1g4xim
DfZ2fOicYrxmsvjRBDQS24AVMiaOsemsLLsZSf5qiue6qozvRb+VSXYtprbZD+VCGyid1qYznaDO
odya6eeJA8mjGvU7Ns646x16eejWoOFeLk6AglJGZRFEI/otH9JCZ0ExhTfOcM8kMHyekr2wYSFE
ih8j+A7293pMvpIq/66tqKGqi1qmEg6nEizlyKlqLfa308mKZ67SIEm/PH8MNt7f8iB5TsEgoVuB
IpoWggPw2jxR75V23FkZrkql6P2SHXw7KBNe0pG2VyONgD8+LwUeqM5o0bqol92EusZ2mmdoB9iW
U3bbF9iPu9pKTBQtRYy5rymI4zATi4VgSq0vcHxpXTSs3bjRX0vH+dEKqfLTofssTZ64moR1MC/m
RcsVKtKp5XcSUZFFblfbUGlwI2dRlA0UfQDjk44SiANvi6fO8lk9LSYLrEdmUCoYUQvXWJ4bKZvD
u9GpvxPalH1f/BqhiEDIw0FtATCz0+BM+yEVwImUaJm9OaePnNCMkxBaxI7os1RgQYW2P3dNtW/1
iu1VJ5ULx/hl6LrXaVyWS27cOwVM42yQ8gDNjxLsIqJKkkTE3FFLd3gPKe+u+ELGfiy64f9vS0ek
1mzcm//7//q3r+l/RD/V/63PVn4nH+XHf5FnW//mX/Js+j8wDNQMS3VW40bTRu7t310dbfsfsiNb
ui4rtmH881f/cnVU/mEZjiXLFDEU3dRtvCD/pdBm/cPiFw6ab47tqBg7/r8otBH48VZ1lc9RVe6/
/+d/M1Bo0xSbt3MMTSWsVLnA/9PVcVCx6l3iSUKZzVv0IchNbAkk/NAv4RxnyHbL25xz/65LCd3M
lFKvPtM3mBW6mHqqutqEx3gOsTSWMUeVesJpPAqDgqIVeelH3xXIGWXqp2khE6WXyrU1Vf0wZslH
Y8UxhZsY0CNnwLGqqAnmxQAMFD/lrTCBA7CsvKWit9mwi+776bUf0DyRob/VgzYeZ4GlsK22blY0
4YaqKH71RXXCeI7ZO4+ncXYy6B6A73BXPRto3tEOBW/YNOnnrPZIyukgoLspxBqBM7fuhwepDWGX
6JgSJcQ0Ida422Fm2WqavQ3VYQZxj3qQYb1X0hT7M5YJUd3mR8pIG14CdS4SgRSBPhxGBQJd57Vt
BXdBL78N03hL82JLnbz2sqX+HSldKz7dkfw4VBR5WK6Oq8ZUvdLCCjgu060p0e0MI50hnui2jgq1
F+gBOXUxLzSgEld1sZfHj3hwfjLw041q4eELUrNULnKUq0HDol500TwbTenWdbYb8j5GdmDq7/R0
OLXDCJE1ie+LVgfbUumfkR73l1g3UQzLzGZXRfJNuhWxQhDVISSlFTVYqHI42LHiUblw7pxwkq/N
8Jv2F0dVoxeBqIdbCKgtmqV+DbplHYSJ71kD5pR0ZbnTkUEoFuthTmjKzYVuXpr8miGtZI0Krgb4
vHvdAnmsQ/4E7x/pQdKw7Giq7NtsaHqPC4AGx6Bhn0oiChKreKhGODqxoiyAHsgrU1SMXMXSrp0N
8hNxIk63Ov8KKzyFUqsOkK6RsZgR6CNZUrdLbOkpQdUE4xntGsfQC4axQOpjjkpCMC66pJfdPVdT
Ze7V/03ZefW2jq1b9q9c3HeeZg5A932QRFFZsuT8QtjeNnPO/PU9lup07VOF043bQGGXJVuR5Arf
N+eYWEsoEygrrRiarW9RCVJNElLG2nUan1K8VnWLEamMakzDfpKH4ERFzHE7f+rwPZq3ISnKF2a1
CVuYnQbdqkwLnV0PEIs+0OHstmkLhxqBDutnaqQTOtdu2LRS9JyUxa2Zy5ziOY5StWnWUmphQJKB
15nOBA49yUnGCxeyoaNY1qQOBoWOEyGcT6bxbg36+NghZSOmuWBPr07bmJhyu5Pk1aQSqcPcDA2v
OltUZpdjjhWaKHYMv5Z1UIpkDeHFgPyQDqtBzsJDJDcf0WwytUy4roYYEE33rsbs1ifkGHaEHyRp
y6tkB8YhrR6sIbZPSYy0Ko5T8hV6kcVjfSdBFG+HrF/5M3sCRbdwOrbBp4QGP2mm0HPm7Avs3CnU
pMnLx3qjcrxRMYaMNGB6NIOtlEzlPkcmmpTQCRQ6p5oSm2wydcrkw0SxuDMvUy7j0NULA15fa66H
aDm0NFhhS77GU7WPOxsTG3Kezp6/iGgkbaEzj0FconEcSwSUQfvQGR0U6cBZSmqLkCOawC9JJMFY
bIxbuh4prM1rddT4uvQWlECfd+CQtADG1UFVm1OgwAYLplNb9QHLdUr7Gb5/y0fYVMCos0qx6DcC
26Wavunb+ChpkME0s4S30kMWlzHwlkqBziwDEN4NB4WzYzvm4wYtOk6mwKREnQOVyK1p2dus2TtA
f7Aej3rK0B45mrRo2Yf2inaVS+vNgAJGxyzbD9JLqnYRfInkRdIp+rCq6JfTQPLNnIA6dIhEaDXw
lAmWS0fktcltzhhhYhWTnddwGA03VzCozWpPCEpdfQSVeuqjkHVhUoC7LC2kJoa0ChMIFUP0rRTF
8OA4Odyz2X7Meslf61Jr3woU8wGdKE8rgos/d9cxwusVmHC0lLoddg7juMKqCmV5zJKKOohj/wRK
hAxI7Z7KVlRsom+7HVvPzOhtDEblxtJoeLHevc4ZquXZfKUofizk9Ert6NrK1S/d7rgc+4zUq8E+
+ClTXjR17W4az4rcrG0F0ncAtX2pSmWP2nHEVN95wSxT+KeLUcqnoYnKc6dYTznY+qOtNBNiPDQW
WvWWyzqFcEU6aIkjrZNi/hiruPRmJfzW5mI8xNYPGxyIGc6WUPAK3YK2nUqFbCSle7C0FKPgfNb8
eL7qPmOomvhuN3Yq30I8bWoSRhdVE+HeH4xz7EzGwrCwUcophuy5hlXYUBUJ9G45YqINIG2qkiyf
TeJttNGgypN21Pw6iSwkea4OjT1/+Hoek8uYPJuWPJwccnqDksKlUY7lNRtZ4SY2pjWd0YAGFX2S
wDjWVf4wqCFq8YYlakdxeZHXUgobqfwunVw+1IlIvYxUnw0O9uzaBK+OwN8mj/VICxs0iK12ntFR
LkhB2cRg4damoU1LxXeKvSYPn7NG6yqupGfNrN1Odz57qrVuW9mGZ8UqTbSMzJu8yElmMHcK4bi7
yJl/JX33GU+djiYdu3HV5tOeQWkXBxrzeBbuc9u4TbEzriRfRg1KI4rsLQVgSls9yglLHJbaAEc0
+HIKcpiRxvtKzefHqhTG1Ta9lBlzoTQ1ogMqY+1WHsPSQWYyMZy15Rgfa4GeM8kjGGvSZMM4nJZl
0uiUQWEBjcqPOpKOZpfm0WrlTUA1dDXRH4XGWS6SjAmaZMtZmTaJFlAzLE1WX5pMuFvHRBqECf70
1qZNTGiqMr02NYDMlqSgOAqSo0ELNGP9tGeffgkoQ+L97fVTCzFta/Xqh1/RYDKtzjoGvRwu9EZS
PMNCvibr7S8lMMZDRQdhZaQZoig+SfxYVE65VIr610j/cl0oxZOpV+9tqdFTa5hGAl0zcZTvpqJN
b1FbY/XTr7ZCZ6+Ushc22DrCYdB1U4pnp891ilu0lJNylFxVmj+jBsSgEuenujCQ4xrYTZRIf1Zb
RaUJgvc8XfdO/VxeZF/yCjtDeQSxbAVAQ1/bLQybuE/dLgAxIBfzVzjQr1FZ6WFnJRVRxQtaWgRj
pSWBymVSeeWEtSeblTepaxsWcTUDWxIgSkrxQkyUZ52IwL3Wr5Y+yutZwYxYSGTtdb0MHhPTaYEf
iimi2/ZGNCxNct3GToa5QyT5ppjjZ1urAHZkx1ByblHSUmqO2p665uTq1QBaptlnsT3v2inCITKj
jBnZCzpUDhjoRyhqyFeGtZ3a615R8EdKsbqu6UxjVGAVaEE3adHabFv/GBZZeUp0mRoGzKmJVf7C
AA4Ohgmm8t4PjcobJRndRH5TLQQqYy5SZrUaQJY1oVVxVBlGaFkKMy6m00xg/s20RkXV+Y8ROeOR
z95/6uueVmqCzsbW68JtC3ynth91xDnwj1EgXlmj9fjn7fudrLGVbVJftcEBfFaL2IRKxCbw2BiF
KJ9XKiI6YoY+ojobyEC5/zqPWnltdPK56nTyvSOkLfef/t3Nf3ff2KsWLRmkbffHpnVao981y+X/
9Vnuf+dXCvZ4c+xShN0S5Snx6vd/jCQDdfj7Nknq2Sq0U1Rjv3/zLz/e//L+nIGpzYvKrul2/vls
EkxNEs4KlSoSi6k/nve/+ymVAOiKUeLO4RJ4nyoTHsif39Ifn+D+VEmJRTfTJOePF77fV9Q5Qior
sZF2gVFz6EJVbaFt7qw0q9bwwd1/UYgz4P4T8RbZCpnU9C+/QGFBupc4y8iRz5ZK24p6twgfCB0R
pVCL0JX7P36cgwwjn+CetCKGut3vf+73OdoY0oBKyJHN49lru3SjCszbHxk2KU6kNqSX01gqIapy
XoXrNEufVHFAw4wztBWgeicbs50s4Gz3n/52n07irBz3nTdZrFv2amXkHiTqnT6lrACNEopET6LI
PfpZNRK0YHLN7jfM8XSHGK77KMK7WwQ9MlFe5/c/k3jFex7N7/sKEq5SVGNU0YlMvmdaBzOR4P6Q
HCKbMJPf9/f96KynQsUITCxPZ5XsuClKLe8PckLzGio51kFDB0EbBBVl8/tvNAucmtqTqSQu9ntW
9f2nv91Up6lbz/qeM/pwV+uJd5A2LdQhobr6rbf6rckKAZqTlYwo3mwILqmFyuwuHbvf/OM+zjuk
/gsv2V6m9by7QJC4xDUnGupNff0iOwsvpWHRhNfaHdbkAi+s48u4yxfBdlpXq2aFzQZCqrUZumVs
rC/z7mVYe/RUFiYtZpcIlCk+OL6LF86/eX2yyw4kanv+rXaNBziE6wMk4CUohCVNIG/eNSv0b+6b
eLEDgzPEkEtSr15ie3kQPKiX3Fq92NLaPE9f3NGteEHwADeDMkfxSwFKkty4sL3s8OLfWnLrWOjQ
IwQLDUtvyyr4gfeGg48X93huzu0fitzYd5XdvBxW6G6GFW2kggxa55bNQKH5Lqg08umG16g66vmZ
rwXJYDNfCuOLr2fC9D/PW8d4TVlH06w/586AKRKtvrqrGoC4LjIqWVo3HVh815nO1XwxKfvDO5q3
NPdY5Jx4bf+YtoGbslIfLsOaQ6JgZ6VPHR/SZIM+tP8B+UbNwgLpFy5lrNED0E0vOXQ2BewFhLR6
oqi/wELNpIDujI8109YghdYhT93lB246+rqct3DCiAaLcB9krn4O0bwOe7qHGTHI1J/LpekcbTbM
XzTgVHQOZCyZG+W9913uNcplOWDhWtXJbWiBDgDhbnZRurbyE4t/8WLjSaEhReL866yvGT+Sbsmr
ixRacxVtzQC/04K8cPk8M68d6T47Ef5FlhvdMp9cE8UHZWbabPbNPldb2z6n/oUZy+V/+kvhqh7j
nfogYEQ02NLV3HrJ8zTBMdPOeIoIYV2WNCWu+VElxeYY7iQ+KWCqBbZsgE0I9+xPGf4S4nT6PF74
KV9SaDXDqv+uwmX+zreTTc/+lVFx4ag4xz86d16Hj/0qSpbT56Z5lNfuyMh6AOFQH1tR0/4uC7wU
WwKS4fOkn3l2jAdECskzArcaFUJSHeVrt4CrtiLG8ceH5bcyOF7z8lQeQ7zXp/wpLQ/S9odgI0R5
b/12hGuhbiygPluDEaP04f6MnNG9iG32WzfTNLSwxB7vtJ/xR+OdL4pD/MEp0BnSWra2tFlWsdvd
gCuCmF7Wz0q8tVsv05Yl9lRayc9m+eAIDWr5qGReUD00+RsPb+sFUEG+D/0MJxsCOkddYY8Now8N
XArP/Mz5yCHrli/zTv7y+GX3Sq3kXYk3QJ/ZvKegxl1OpHTe5D9EEo+olq8KgVWg3ia0tpyQq/SH
w19iJeW6KZeUEPXyyMlFtHJoiZekqTnbt3w+hs98OJ6SCyLkwFrNtYUkAWQERKeG6wXYJSRIeskE
U+PKNdiqoAje6xKiltuk/khYvdvugzO5qbeqQvzkIQyOnJQpZHuaSfqaO+HZ8mb2drNL79+SAKHY
T1X56JRfnfYL7RKGGvjb26LeyljJKGzVa54yig9S/Qk6VecJDPsGQyVTDz2L+x6qbK54yjBtlO5D
8y+9xhIQp271kEywGcb3Kn+TZSRtxUUtj/ZtVnYV2nyJIzIQiMT1reSIyONtz14cWCZPERa/XlBw
F8+oE4KahdiKa49aoLGouSaTNQGRFkz2JcTKL1tZTICTt918cd7tM0dYhQLZMdp+EEB3bhenKLwa
3vTFFQy5meGJy4RhYag3tD4tAqrPg+5+aA84HvB+oGWENjlnjJ78xOGwvH7Xu2LsZox941TiNTxl
130xro5sikQzg1E3/zG44fJWDvkzdaaJNt0SFTyfNHA+SmiRN+m7plD3zqXSIGz9kteli+Gy3ugJ
a/ITvfWbecZQdh+aos4jH42BXttxEvJOxt30CjHlxHdA3Y0qhjfrr52yMgPXP0/rQV0Ej4yc0YED
B1uTb8vqnngLOn9sWMveRQb0ao/raZ1OvDijD0PpyLXWodNgWvQ3yk7xxMyhE/HtRkuY3JmbPzNY
0pkRJypVvpgeLZ/B8uzoYBK7wEzKWS896a2X/0jvBZO7tO53HCzKOOrZVDAqutkWjCGPz+L3N/0m
Hb+Rf8hffHWEg1bsGldcSVyO4unjFyopDLtGtEU3zBXMbxmq7y+vZZ5kLYuDVS4/rHeiDBbSk/WA
KeEVp+a79cD0x3G0PL6g8GP44gcPiRAJs+ES4T46C1p6zMNM7DIHWsyEOhaahbKTnvqQI8W5oeWX
UuWMRPkEp2I9P8wcUU4t3iuIomV2YGPP6VDDVRt3yP89lpLJVnzkpfz1wZnHdGEtERrvqgPzl33m
KDkPXPUzM3GznpcQzx8yno/5wHux3tmGHUqeOBxg6a0YFDRPPktH6UnZcZD47yV+HpdffAnmTVhI
CfdgIuEb50c+Px+Lk58ptN+J69TYiwxmPqTywPRimOT6PqfP6o3DWByYnv2bdQQeglqSMcpzYoYs
vivryOxnPHCVYa0PQLGG+V7l+C3VwJWmDa9IbHywwvaK09MbHM4ZThb2pDySoZI665pRtHl948Gs
UTJOaSfbM1QG23zeRAcOPINP+swwqOy48uiXHPhkjAGvTO7GES3qQnvn06BSYA7lmwU6hw18zUtZ
7291c4iYUN/5h4rnhDtlFTxy2mfbKXDRykqc0KXLccEDTazDR27sG+bJbevquDvFyUrPhzdgeXzD
Wb3SwC6JR43iJCVGgtMs/eFtMfnzEmzFSe6sN6V/ab64rH3L46gAoWfKnhBOYRFjXD1i6oq2rKKk
A4+cAHbaN3GW6m6qeCon+kGTIbIhaz6NLBaItr+kP9TibVZ7wZUcr5n2KyG/JWbf1OyehHqPMbV6
J8xqYRjDha+gOESXeALo5XXIvEHX4i3LyT7Yipo+Z32Lm1PlSC5KcBMWjdruKF1RpII45Ss2IE45
zYHiR0+tJGwa/q7u1npv7tMwIk6SLfy2tdY0teBZl82FiLfWfCxpH6Skd8bK0jh+2Dc26QtUywwN
oxjkVIg0y4GYE+vpMlWvOYhhwOLvAhgpUw1YBvCyEgkOBjjltt1aPpHUfPkKMdcs0dbRcHtJMyqL
a5ZNpcu0avd7FOHKwczODFEWZYnha9zBtHYiUQQol3RE3phOB55miLBjxsJceiAoxPXXhXMsi2eD
kNwdRJSUhoji+f46z0/O6Oq9OA3s4lgCj+CVnoJGgcAOZWI9TRdW5vIArOEYcrqyItahFMrQeBj8
WblyfK7BkewfDSVd9m2z139marWeYnaUnMCBq3GdQqc7V6xpxAl2qBhHWOt/cc4KjdKC21a2IaN9
uCDWbN76aQlduTUWiuylxpp0km4rb3ExM5h3m1hHsrRmDkScHtqnlpsPo31S5GUyLHpnZWqu53kM
cm19lZ5qmDm6W7wyXnEGjFi7qGmPhIYfM5ZDwSoqj3q0gtXrFUgRGQUYVlAvUgAj3MbEzS1WKyPp
8jbGEdmV5Meh3/OG2XFwbnkhhgj2O0yvgsOslgv7EbUydUcW6cwYTbdRTkDoWRukrFNYCA9MUEvt
OE4Y9FbZofkamx94wab0QHcP5Rwyb2OnPirv1YqL0vJ84HOE1tR7Gvk2S2MGZAyTeEV8quypPF4q
KtK4cDbWp0NSU6OHb5UKh+sjgOrMViZybmkM7fU58XhgwBYVwv91rvd8FfY2ewfgN1o73ViR0hF2
i7BdwuZNkaeTwyy5rC1dg5Nrw8K2djkB2zpl83SQWZBox+at5XIHVG6TRLVor6aIkE6xFuK1X5Qn
jPZfXHJF7HIRx2jUZZ5bACW4HmkzsJBzMBiSnbweoctQb5qox0OIoDr01f4wTVl7J3dxDUnkJy04
uKHutcmxiFeBtEmVJcHJR4qPNDubBzlazhko8gWpm6RNYXZYyxQQWbpk0pLABblHduQiwK5dk5bY
QLnW3MLy6QYgiWNNo/Zkaxf5rZLEKTRyKRP31P2ynXBxqSQQCOsM0Dp3hBeIQHn3PNDpNnCov+Jk
w043akepgvK+m9h5PxfDwjhN+Rq3q87ID6l5fB0NHNHtslnJHdbUb+SLi+mtM5ZKSfDozuY3dI/I
p8jXMjDu7qENz2hAaKjzUTAtlfkmYPVsrqzCNeU12qbHq7Ns1uHpvjBR2bVB+QL+js7m6hhe9h08
TRcmPAcBU7TXZeDzjwVKnCTY9NQFmHUzBMJdfog1liEeiLJfAUX6awereZ8zDUKnA+rtAFp+9Dds
urHId6FWrAoz3cmxBTSsHWj2PBjXhsKwvoqxNLdcSRC9murdYvyp3klk4lizcwpBD7KGXTj10rj6
D4iotF+IyLJn/12XGDJIbYCCckMhly+Mq0PwdfmJxL7Pt2XlDTQj4UouNNK5nKPy7h+ca1spy4IY
FE7LfhPjJdfeOcx6v408Wz34LePLuGP84VSA+85SVSKWZFNZB6M91TTa6/3UP0TGJRge5/RV790i
nLwwfNN4A1R0F8BbMr3CXYXo4KBApDmnX7O26h7yt+G9StnKC2Axo+Qe2+gqOkwrWCrOrjkwK8NN
7ttF/cn/w3N6Vp/aC40Y/MhQJihGm/0ZwCyyB19fgdIaGS9iVzpmKnhtt6LShvDggxGDdLuYXCAA
PpRoSa5XXTg+B4AA3rQTAjyk6v77vB4PxiFkdIMwHiiMhAgEWR582N4x2MyPkG1wOjlhTprebey3
WHMC8x31AsZwwDE7ZIusldnvLefwA/fQRaZAuCq3+rJ4d4iFZ8xkMner58Be2UfziSKLS9I7Egvd
YIexAxAMVQrOCXY6Ou0U7uijOmukqSX7q024VlijACGRFnWKoF/wuPcBC3rnLO33U7aljWE+BHuQ
zk9qt6lASXnYmAwKc2dGU/0tOY57kBnaBkaPtsE9fnUQWoWHkOEMc86COJuzsqLizaiQ8Gfjocjp
dX6A5SXiIF/Wr/kWvEgMuqnyZJGa4AnJ26709EO3RQJYXW7+CR7FwTpLlBQW1rlwi708LcYbMmHJ
DVmFqofsZ2R7Byd7NT5GLp4+vATzq/kWvHdPKOrkcAeqGGv3htHnyMGCbgYDD3R2JSB95YtyBaFf
gCw7Feq+sN0a6hrRK5AEwZzBk0IPH61pbQ3Spka/S+z36BVH0ChiTMQtzph/KgHvbi23eY1fGEUB
1ZGQ6GELaLVtRJh5vS+gB1uCOd5V72X0aEYrrmLlWumXqRTxB7O+tZUfVl12vWGNINdYrfCVs/kn
to5qqLx4Y+vE9McKQerFJiYrEH3UQBVoCYv/FzAIJRZFq/hguzhZ3ABSzRY4TcKYuQ/HRUpdhfcS
bDMY8DZONjA5y+4wvFpIEFjT2i/ZAUK9YeOsnrz6BY1CAYYuRb8NyL+U9jSz2FXR0qHVZiMMwo+6
6B50ezUdVby4NGZQipoLGahDu827jToK4/ugcLXGTyw32aFPrwnm9cllqV+6lkN4xAOlfnmbiz07
ShI34kXgK0prqhnScVp/cBaogCKZBTzaNlP8DtsoXWJjOoWb4RetP3ZNYPYs+iaL4Cnt2XtawNGI
aEBisYieOwuqyEY/FqDYxOgdPMHfY7xaj6/JT/TSEaK3KCi/r5Qvg+rJytkQoOFDQ5gg/R6S6R3G
FpQMDcUE4zhsZT4OMNOHAGT3gjEOdQErjoNSQZgH8LJQmwPlAJUySuhWi3RLmwl9EOUDFECsEBjl
UXSA3oxfyxtEpMYDmm1s7C2L/NtcwdcCciHsJGu//CgewB/iZTeTvSCDzSvnFJ6hhin5Jn2xmasG
RKb4Gxf+r5iw62Sb2d2h0QxtydeYA4DbRW8ICakUaWL3Ej73itdhJQdAfMUbBHBjcqq38pmS6lcb
P7DSkrxMv3TtKtBPTrFTGkrCQB2KecPQkeycfuFDeOu3w0l5scHSLchJYHsPfI8vtL+1L+ZbyChK
Sxw6OiZY2EfjJogvSYd6DR49O/dvvgF2gT/ZSS2+DfBrrX7QriPriScLLnh/TD5U9r3EVHCKIL4F
6J0t/dqlSVDQXn4pP8vP4ss5GruanT11jTNyAdQCWnVLuaA7aJSL0WWp8h3j84BjHF1g/+05O6IN
im3bM85j+RBQX9i1O1n58Q8tORnlS+mKVdnZf8y1TdDC1hb0PmVE/e5/Vw1gH1MMBkxJKRRN9cmO
2sV3uyC7Zd4EkGszy1UtV3LJ6WCLLg4LW0av/2xB3gMLBA+zCWm67cdNuxnRIizF90jgBbh8lrdH
5wSHDSZrcUqsV8hD9hrMHMLQBeKN29U5Be/0q0LQ//KbfKPG9vxBA8gUo+1z+MISCtkvFLglYRgV
GR24YaHoAW9j2O/hxWIOpS5+1hjJk4VD8ROcv8o+HpiU8TL+Uin8vmvX4snfQgOzXqLd+MiZ+F3F
lx7xbBU/68HOuj7qEp/tq1oSK7KwBIUdsIF0SnZ4/ZiRORX8CyxtOJBeD3JRgC2RLC7OSbgBBK3K
rzD4lkSrYvqEOq0+tIO/SYZt6zxahXRopeASiH5KcA/suf843GN86ok1pAzXORgKDXwZjP1B9H2m
TrIQePW0PgZCqe/3OVW0L9HxeIloYYUiiRmJBAUZtaYkGc8DHO4/f5OJn37f1ANsq7H82Mo5iBfR
nbs//v7P/U9bHTcEo74RorasGAf++vhErZVtMOwiGWpAK0Kc7v8E4ub9Pr8UUVShbXw4aIZck+2w
sAH//tO/PfL+C0PEMf3+k4L48nWaNDfDsBH/kdxMo3aDj7AihI9/gnvc1f1Hg4a94t5/JHK7UVwL
zzCwNkinf/55/+fb/H2fE4hcrN+373+TpTV07ilY/+3+3zf/+CnMQtAP4ll//ybRQw2FDFPT71/Y
WsuL3G8XA+sypSyd1f0h//Ly94+NIhTum0j2Soj4slWu6ax0ehdlFMUvUcMViWB9ifO7Jh017quN
YVjhms6+7KkaAasZPa8opnY1a4/KPWtsuDXwtzqRQZZo+lbCfLNCir2oga+2LVO7SXBZFEhYbltS
ogg0s1pvytFRtjJlNAmaTgecXquHpUbLwpGAfIciH22SiMhEy5tj7ILIFMW212eKQsW419c9Ph+5
RlaQ+Jaz0QxksmHykoo8NrPBvkdA20BQW3nX+iQ9zBV9fNIcRVgQ4htmx33mszyTyXsj9i1WoF86
sLtZW8LNjrPXIGCdQpVjYPNm2M5WamDkFCAxwyGFRV8T30bMHH6Ota7As9MIoJs/iKfeWR18AiOW
dnpWP5WR9CETW5cbEMKDz6En51fL2Tcz4BByN9/T7hJsXVJBAp5JFJ7VIVc3Z4o6hOSNIi1vJDYP
qRmekbqEIZOgjmQHQPeVWQSYXRAg1it1CjoY1KVjmJ4GgvmmdsRpV6q/UJIc5cAiVBMJq0qY35h8
KcouGNKvXCT9YUJiESDS/7LuJ8ztT9rI+b6TyQcsRFJgKCIDpc1MHBxFKLbTrYpMt81fLEIGlVYB
hTHtEJNss4w+y+wfCP29YpO/TDinI8IKAZuQI0hHqAZWTZhhRpBQPZisxRju/RpVo64+dY7X24+m
yEIsMHp1BkFFpr0PqHkSmcjX9Nkg+lOIUlTU+FNntZWOzriYlQBO3HIoqXpkfGcaYYxl3EGbJ51x
nHVWe8zx8BNFeuNEjGMr8hylmmTHcCbXpCVsdRKpj47IfyzHh0rkQc4iGJKASFgtr1lZUwd1Oqqp
hEhahEkqATa2sJP2AzGTo17kGPYtbxQJlAZ8eJtIyllnYYnba8JqEf8qsqWuWvIqyIan0mZ2nVpD
QG+acdsnpBOhBwLlB7leqsngk9PyFDXy21wCgKtUW1r1GvvJTH0eO6XYNtn8jsWQIUVV0Mo0BPRa
kNLRBr6x16f7BAyPWE4rgsruENTJmeQqSvvsE+DZEuTp05WeRbLnLI9P49jveyI/axM2rN1nAXFp
x8kKblaY7zJFA1DsUP7QBvU6PtciRTQVeaIxvcxSbUGhRfqTJjJHK0P9qL5kzfmpkoxI0oKva6x6
JtlprxqKvx4qntyZJiYvsi9bAxSCVBFzGho7BQ/9LPtrFL7+CfHr3iEXVbkHpLJ5SEvzCTV5jRAT
9e1UBce5Nz7MHPnCWLCOpiM2Z04FOgf4kDUVv2KABpOvdedELmxyIk6In89KlbD+qDH06oH/42tD
fBi6V0NhmCMwd2ekpukqGt3tcFKgINUOGOrsp8YY2DoDs7htP9QiRRakpkyorE64LGpnYqkCEQPm
Q1aNiaA1capGHbuLTB3gLqPopWNNsyO1oc2Wz6mSAdc05lMpSc+hyLitaJtHpgONU6IiQwwuWev0
KiEudl38Pg3KSx8i/1LrNvBkiR1zFBqYEwjWbRPoAL7IdWjgpdsK7GVYLhphvFlIKm9EPG/x3dfl
L7+lz2PQgMx2mkjyrfSIMBELZAchv50J+kAVub+WSAAuYjouIhPYIRy4ECnBhsgLlhh7AK9gYEQu
eQkJFTbK5qnKhxPf+Wmu1U3FgnbsYrqmkvwS2BS9EufRxxaVibjisrxEOqwrKWdiqK1ZXvhZ9KOP
N60YQaFrJuaIIryoupYgDU6pyMuQFx2BGkBhupSMHkWXSdKvnuCg69MvqbChy8/tj25S3qpE7DLx
y4kwW7Va+GnXc7xFGjzuLcKaJ8bvVKQ3lwmmfMakyWpvTRf9tBg1Lwpcr3oOUKvrDi5tMQsieyjW
mU1CdJQSBx031Wsi0qMbYqS1i0YlhNjQRZB9GyJp+pep0y6owre0/TSBKS11Ge9+Mcmg67BsItTf
qdmD5NdEjlTNCXW1UJVSUFcKgHKqX5OoQEaA32bPUth9GliLQdWJVpeo1ekEl2VpSjoF+dnwDp4i
kagt0ZtE9qmSZAvShL4nEdurgdipFIjVaIFKEencOZiBQeR1ly1FEBtt70iUtyYyvZHiQin2B4Bd
zrSIdEILRAJ4PqoNmmrjRa5lVuwiJ7wUieFmnTzKs/pV4Hktmm4H32EUCeOlwepJZI5bCvarWOSQ
awSSTy27z1BklBcirbwXueW5LhLMCQ3UdlJHvq9Pu0mmzRD4xIGXRJ/DjPGPASVHMtezlaVNX05K
dUpuKBllRKdLPQX9xD5lXeGvwr5zeLf0SXKRuI5KjEJ7SWZcQwpSrwM/MxtKALa6k328lko0jqvI
x9taKwRkoBN0m678UhJzc/dJ/Y8/jFKXPxxGzd049VWUU00oYfu3m//lfRenj+y7+Z/iUX/+1X/9
9SYP+ueTCvfVX264eRu100P3XU/X7wbnyr/6tP67v/yP7/uzPE7l9//6z49fWZTTpmrr6Kv9q6vL
sa3/pxMMpOC/ecA/bWCO/A/FsCz8ZLpmGX9awBzzH6aumoqpWopjqaZh/ud//B8LmPYPQzYV29I1
2xEOsN8WMF3+B6gYB3oUdjIdSIL5/2MBU/Cj/dUCJjukqKPPVTXdkVGBatpfLWBT1rZ9bkX2rtKS
F+ZYdB24kJpcWnaVQ8CYj6BVnWhEStQYIsSrYWlQUp7UD7B9kSsJmAhYHgwT4EVK+z0UuBFtFTdJ
9BRhIme9+4MmLdpMgk9i0YQBV6LDLekEwMQSKBMSkEHo2dq+lOtD1DM4d8OTX8uUFnIiDnCUPaqy
rD1MFtKXhqGqHPJdFEQR4ltpwNLjc8oP9k0vYRHVLT6SBBVDUNuHoKZMIYAshkCzaELvbvh6S+aV
5kqFBWdTAfaUJwAK09R8CZ1YPhcqoV+pBnAwDuaTYSmr2GTb6Ze69lDl5rdlQmtqwv47MlrKvrVx
iJx23OrQZZipg7WVNvRsfdTTeqFJe12fNt3Qvg2RBtAew3+PYn5pDIA6c2V8StiSl5p+VPUu+9Qc
c0+67CYo5ulh9HN5q3TtFrd8xRiXEE5SqLHnA9METCGvg56GZQ1LxxZQnRQpOxf3eYC9GenxsnLG
aNXTfdMmI9rXpQVfBU4eprFp3oOk2+jpdmqDFXtKcD7GxhF4H5gVNPAA/tjh9GkKBNAkYECWwALh
wT7pAhQ0QgwaIQfpEIQmNeowOCG0T0NqZb7xqxK4oUaAh3yBIBruMKKeQtokAEWkOLUCWNQJdJEy
XzuBMmqIoBL8IMWwYy+NrD1IRVWFP+OM8JItZJqs2/UfTWPh6g/tPpfqQzxKzoHF2tp8TlpChGZn
PKYjCoc5DT/xvPWrWpV3ugAxQaM56UYBgcGIxk1UfCOdoScVMNIndIM8Oe7ecgu0UyQgTz20JyX3
DRJjwepAvKJCDvo51uocNZwwaP1v7s5kuXFly7K/UpbjQhpah2OQE7EVSSkkSmI0E5ikkND3gKP5
+lrOePbi3vtuvbSsYU1gpEIKgmgc7ufsvbZHaFrCmk0peFIVhnjf5VFmRuFPCyzZ3tEy/0yjpzIN
oeo1jqo2/EdPA6qULtJ7GlolhfqBMWna525/l0VLxUIGy0Y19rfYjW89PwqOC407co9kVYVfq/kL
WKToUaR7h46UFWN1yLjAdo1FCFktv3mGsxznVrLehSsDyPax1RAuxWrnlFqfbksyQ2wM4cYrWS23
RkinsqSx7UOzENbIQoppClVj81i4NZlsQQu7s6dYiQtp5WbCZTpUCKrY78bUAZFXxfdo7kcmfaRZ
6krHgYaGHfj4NewQPktNAT5pQOCOM02UAsZXb43MUowvo4aWFdDLpJZ9xiYVRHM9KOzpuQvmzCIV
Rwox7stAbAUrNgyn+DZdScfdisBMZIiy+rnz9l7fbCcfHZ1QYNUG4uiSMY/QZmTf+txF8ayYTQBj
m38k9D2BylGIYo3djgxc1jxDHW7MG5tumNfx1GtCrhrgvtbiJfsxRVYQF/QXbJtMuqp7zO3l0w1B
vQPqihJq6hD11olnfkgBD4e0dAJt8YyFc7Of0uKd/SbYN/Nv6wogRIn4lrhdQCd+VdEWJJYNuA/R
hF0MNej7RHE8Cztj0xWQ6tQCTt2MXwoG7Rsx9zRJczqIeY/Vq+2oSZ7bilbUEsKR9sSU3RvniMxQ
vyyTW7vOv7jdiAnfE+8qjpdVDg9vE4qGeBLNUJuzwb7tqK6u+hyepkjJ0MXrEuQZaV94KsseVZGu
x49CA4HdLyKARZvChFrhtCSfJMxAQJALHzQwYvriW7202ZYHVbMq0oR5P5YBtyHLxUYTklcLlIX5
pxdBUp0yTJJAvLYFJuL1LNofYuL6cSe+ZdOjS8L5+bX4gGSX77KyXW5b1I+4BsCXVvMpSKBVDEn5
Xk1gwhGz3+Njp8ls9cbaVHTFEXck8TWdfqTv11bYqgqb7oftESVkfCzMjbfJFDeEyJgIWcYPLPuQ
v6YA5mHiRBeeuVugWA9LG6C+7C0djjaf0jRmTCqLNyAVL4YZHq0R60lEppSIbDQJhvraTAMyAAiE
VkpUc2vpRDJ6H3kXPYFmODeq9LbLBMHYcb1so4aGNkCsaELizJph/WHsoEXid6b9BVGousyODA9D
SkWjs/1pPc4CmVsNyins3OLe9MnIdGwwOG7XAaD1cW9U7vIQZm1P0k1zskICQSaPtgNsgvkBoBEW
uhk2TkIPqq8GmoSRHxykS8UfuEtPsR0igh0grfcbCLFgOuxdbJMgQy4h5KRbCnDF2gwkNdYO8VYZ
aw9ul/YHRdlVKBZqGBWbtRI0LGs8N0k48kyQE5kVRv4iZ5mvDNWAa0GIJaMu3viseW+6eVLrwUTI
LGw4U/3CcWsXS9tDq/weggGDb9hvR9HeJUN9KkTkHp0WoU1Es0OAtFx7U5V+IYIdfZVzv9TBeLBB
keBop12dFBQ8kr0KfRTmBvn2U0D1gid7c5iA97o17S5mLZhqcH1NiHB5Imt8TxU/JqaPgMAt15kB
Ktvviz313ZEcFhY5svWDnTXQ0s8NcOQlZRE8ff0tnNR1nmAagL/FhSBZ1sa2vBtq1963T0ZCYSh2
HJrOSfQc+jGgYKg/OxHWajXGOsFgoLtGxSP3hHXywoYKUJp6d8CMiHqrt01tTCfAjGB/lHc7ZJW3
ESOuHPay+NIlTAMConANKu1RbjzJJI5uiSnHV2AIrF7Dkp9w6u4oCkTYurDsNlODFFDXr68eBJxP
6fDUo1rwo9reR4tvLehSWwS+Ecj5sBaAouN+wcgDcXZo5U+7n6m32LdX+uxvzKyr/QM+lj/fnMpN
3qmnCRXTQQ44ExvoiVxlhO7VtiC5FcwUKgC7P4ja+ZFmlFTTkuqjUxMPwSC2N6kwe+YwH66bJR8s
khOC16wY0bR66t1YQo3v1RYOs9BnOyfbHQpbdSi8ZdhrNYyYMHC5cYQINQnoxQxZiSEMqlbfSdoP
MOccxKo+z4HMYxlr6GVzZMwbnC1vPXNw4sfQr1x3cqIGyO0o+lUVwpqfBo+1ncroQ3cvbSGoWXYm
Ypr2Jcw0FXLIm4P0ZH2wkJGl1UwJWb+LannCjEef0eFCnJOhOVxf2SjXfr26vr1uCvDuTp1QMLbG
9nDddP98NduOcYuSqlVhguYJ300VnJ3QhKgVhtmtYjwpQanQ+8sAI6eIXCsPi1rP/HVrufXDdXdH
FGO7GPnHlVJ8hR9fN86Izenm93sRxT5iAfF10p0NV/cfVB3l5T7Ut/2UtKjKWMvwbG3VLdXLdtcZ
Db+oWn52fdm5HN4M9CK0OjwvpvXVUhaSfe2VoT5toEvUL3OPvMtmAVN/Pa2Z9s1Ib8Cd9Gt7/YHl
Vg+LQIYJOvl71IiKeSab66vfGycAVH31IrlmsRaATtB+04exMSIeHIW/y9Ob69t2zj5MHNib3z/K
avwcbjAwzyrL+nA9Ft71sFyPVWd7Jw8OzNZ+Ltt+OcRe6x7ChTa0XFJCFxI7Pl43nX7Vyc9mALEe
j4S3ZSYCoCxijVKVDSkFhLlJJjv7K8369ybQhGsTpvA2C5aXwqiNQx3HxiEf9TWXcH82FDsXY0DX
rTeAP9uNKbqP3FxGc7WMzbKLsdtcTT+hJjFfN1fTz69XpYvplmqFu5mM/vsVLX3d+FbJcCkJkGTi
yNhHrYBRHdFQ2vBNRTLch20b7YCEUU6nrnoO/HHeXv9R6ZvdaRCH981E8suVXD1oM5dZ4Yv97Slq
tcXoaiyyZkk79fpe9dElkWO0vZ6U67m4niil8dmi9J86B9gd2V4xrkDsVn5iQf7VYOi/XL/dCJGg
BllC9xuX4/VXfMo7TJtv7aGhh3m9kCdGDQSYc0O8ARMCeT0gPMf/caiuRwnHu0Lflg7xLcuJX4fg
+i2v39cFrHf4/c0ZtolIbOPbAiZXrVpAcabzs8ol9d2pRJDXW48WK2LfBTPp2a0mi9PcNhf3e6fJ
TbbCRduThjtXL0Y5JLBfwdHZy4IaTvYfcJKkRIk65eP8rQWptsllhAqgzGlSEfi6hkOa3f3eTFr+
51vJsUOLF7ggX8VClRI1iemTo2cn3lnFFAhRPjZGc29H4UMrWLsZMQ96dzhEqQVZwBa3bueeq756
wsbLE5MGubvYAEKYvFsFEvagvJvUXVqW75ZvXcyIEMncoOo1jsnXwrykMdKGXNbfIlV+s/2Q0G+H
W8Aq0vs2LnPADNOjiQisaohHnRCDgKKguo+9XigHwgQrz5bZOz7lbjv4PZ2ohR5RlA/7MZyZ+vjq
Oa3t+ggC8q53RrmP8vilsWYfowPhGm6mUyETH54sz9fIBCQs/XJnOSAz5gkgknxOHeDlFCKO8s2g
TrCZC9K3BzmevQFq9CzVASD+Xd6+Tzb5F+c6pxkfxgYy1SI7xd70xoKEkrNh3BsDrW7bLVIs0azW
JfXErCho7IVw6KLW4Iy1RKR6X8r8YZbZT2rIxBDOMQNoHr12A5MVY6Y+bw7ZSXqTXE2+2ntpfZbt
LQiHXWMT6WdJ4qO9qn/IfIhs8YTP1C1yEu6Ku6GCQKJBm+Z0CX26bX0k7mYmGX3bcktYtDPpEMTM
mdd+Xb9IKHyWg8GQZnG7khmugb7Cna770K+dp547IX8oDsISIxQYRgIZAuE9tXl2kIV5bvIePdzs
bOp2ec9s1tQqJXs6HbtHl0TPVKCHBcWIsyJHETM5a+y5L3MYIkYLCMorvI+2ddr14IAjs2NSQrrh
ARDwJq5oDE3HHuYgN/xnp5PFgj6I19AnMnvyTk0KYsAj1WuI3ZXVJGD5PVQKtdmdi5rIAKS0KeVM
Sn9vi52doSPAAMvEXT4jjZRZeaLevYcsfOiL+ZjRh8oU4TvKnd7LwbrHX/qytP5TZgXfAzGEKzrs
q6VavFvTQXYKmfkhr9G4mjQQs3G8YU66a8XwraqKM3t5YylqxZFFE7ZEUAIOP99OTgnVjVYblRKt
odIs+2RZG5yGCLl67jJxzDYmCVtEsjtK+Ii9UX676J49F2m3UwQPydR9W+YQq0KIGhqmVxvFIYmh
aPVtgYBHStKuW6I++ilDF540yQ7G23eyGmhxWxWPAhw/44dfdf42lPQS4ka9mkjsWtMYNp5Nl7Bf
GA7EQBS7n/cPQyehHmlyh9YPRMyVjTw5itJ67mRJsg5edrgGxTq1WyCULU0vjlrDPJmmYKHGI9yx
eU2PYz9D3MRG3E+0M81mJwmnGNLyM2+8ZKVE/U26hO7UKthUlvXRIz0EigI8nSkW3MWww9wS5Kuh
xgUTKQRPboycIjnPWQyVvFA0l9TOybCQ1wUhymYm6NL4BmDxxjiZdnSKTZIdo9FMH3BGo41vnV3n
IYmNW8C7tNkooiOWzOH+UZn/ZGaBQH1QzYp71Lcj6zAVF1pYj6yLl5PlYhAKCmbWYvh0hgB/FjnZ
/Jevk9eau6U1vxPrUOH0dI+DT5MecgXhotAKBuenm7f+ZkmXiZyVkSR5FLQuvhhH4mcD+BnCO6Fh
S/ZX2tzAYwdJZdLN8MPyBXTkQ1dSjS0y2s1m71oHJrAXnhpo4UIKgXN5AuHDUo0kA0JEz8gA3oTp
YG1EswJOyBD3PVnkZqCTJw367kmBF6xXe5UppHkxZYGerKEwlJ8gepB4C8tbwd8ib81PCEDxLDqQ
9beOivWJYW2dTJxNL2o/KXvM21bnn7hZvTfD8KlhDDqUQfMZ5yNtppDHZ9F+xFRR8Ct+ynSu1kZ5
kiZA1cjNH8HNkGOrBM6cwiTqjLTxBl6gSwGBgWxbXB3a/bdByQ8e6WTHTzT0MEcfrIKo4fRn5ol5
M0KcPYmRZ2PKnGxwHViKsqN6tU074ihyHmncSJ3A9jtR8CIqFBwLEjplRIeCxCEZPFhqgHlhMMow
q8VSY442wyCU/WYx3vyh9fAzSoRAmsTSJuc284p7UZLaIApBg3AY/RWfZOX+Q87CetXLGr6KO5KC
7W7a4a4KJ0Kw3B/t5JfMM4dxVxXe3lw+gAqT62sF26ACW+PQxV9Jdq3q0cnZ1M9pBg2Hpoq/V2YD
kwc9dYM9XYHKdxbY1aEHmjkqkmUDwhKHcUKkmet8gbVPdmiDNixDm1uZFggNW5y7FO3zKLN033h7
x2nGkyFIdgq8O4NV2Fq4KBtL97nMQCGWaeZTLGVAiwb1ECLIGFrytZMQ9nox3c+Rcu8crmoyCnZL
Os4n1xk9Hl/2sCXiE+XOeoJtljBKrAyB9tHK6XMvVfQ18TZF3+EZGVC21cON61nniEuf/A1w5lvP
H98zJ3uuhrsOTMuNopOwzoc4WKnBZs0UgLQpyPlKBMB5fKr0q5KHWe1gI5sHymSY90wsY2ABcNG2
4jEBGxkXRCfm7teM+vYNBH4gB3rjK7JzshJ/Tlk/Q6d7pjtIa/zG79Hlk+yxqgcCxqgFJyRGhps5
yXj4R5/FFNbHcHTNnR/aCkuH0IPhBAw/v+Mxt8riIbinPUig0VQ+peot6Y+h3XibnikRysrQI/XK
eWkhuPo14pDez16DEL0mvYh2P+fq+2JNb8ybNlaU/zDxOYzoxR7DtFo7inlLmzw6OfvT+ePPKSY7
JIISXkgXOaDWO7ivnjej+oMaw0L5djFZXiV9/gGN7Vw1qPv6juxfJ32rbfdtoeJBKB5o2cllqanj
0KQ07uxEpSgwYaBMA7p0zgnDcIZCDY7noTUGwemMXcR+1WpECXBDyfTsAP1YIYbaeIWz6a3gNhRw
TGwiUIhp1qWksbi0ll1tBr+rKWY6t8IpCH73huM8AQ6MhfvFt3RMu0yNm6oIoAonFV6WHIxfhiiG
1UB/4ysIHFObNadYBARuFWTw+nG3TbzXUqlybZrvTd2TI8l5LOrY3g4C91VtBq9jXaI1wUuiw86g
rXGLI1vXBfPBmk9+cz8uFC2CtnouYMSzvpoBAlhOhzUrNwmKjur+cH1vNlFPqYlV1yWHlXpor3WE
QqfOXN//3iR1zHDhMdIbpX+YZqwdsUUoSEXhfz3r/8Ew+YDkumaTXG8Ytg6t/qByKh/piUxbJjx8
gv7R741ClYW3DmRwpT80nTzCApULgcUE17MU3yWlDJgKAaQ+H6DoNA/qUPYlreVSLt4qTRTPlUoT
XfoI7eBA1+Ew6g07cEIrRBSi/rkpvqe2O98mhRgPzjCNVHKYCC6zZ63HqGoPdOoHGm50Rq5vfdFD
SKtq9Lu6tJHoIkdsNkW9R4N4ExFwdEu7C/NLueDY1AUR9IQswnPzj5u8N8mNsBccRXph7+qV/BQ6
Z+KCmKkl+bM32u3Wm8LxcN0AcZ8OC/rMlKCnfagXzikRUpS22Fxf/f5ZZY4PQFhpm/mYKkq9Ao/C
Gd2EQDL16/3vH5YthAcvRz6XjpxaIO9tJuq94bE4WqY65uke0ixqvRQibtv3h1yXs5pSIjhoUjwL
EPmRaNHdgt9f46nxCeOAxH+4vnL12+sr/RsImPq9E2Bh6Hq3BX7yIB1f27QGnU5LwtDBtC2+omjd
FRM2+1AI2z7U+pVKm+jWp/OpOgm7OhtdAn5GkGM+4VfXn6URI+f1lYWG7MYcCNTryuHDcpxpU3oN
swkjxs8bKqA9zdv1zfXHLqy324wzhjoVi6LetP989Ze3THg7AjUwa133z6gmh0t2bXV8YVMHfV03
1x/PfR/eTtXj0C34FlgmZHjF03vLjXkLF9EG1MUmY5IAb8axEFCwj+68WAehN9e3141oemwW7Tmr
eRKDJxwOhCNdP/8PO6EPkpCej59M78f1X6AzwopgyhyPGUEM8tltWkw4c70a4jpizXVTNebXImKx
svhoRpMYhkIK/82bfcwGE0xizAxOW7v3yKoQ1VWUtA1FNbsL+5NlAzmbZPqaTfkbcyCC2uYRthTU
fatKEKCXL1XPVZKB2YsrUBNLZg50egYTWiqHayohF4azjoKjeaiSrthYFCq2zuwee1Y0/VR6O6Lp
xbolpPYTSD3rzd0Sks9ktxEJgjctP7ltE+ulstSHkfMNhJLkZaYotmck73RKuXKVf4g0N8xXgD4N
zDONQN/+/7XWw0Y+hwTi/079vXvtutf3eOg++r77o+jjH3/5D9GHCP6ThpK0/iHSsH/rPvyruEMg
BfEd27X5jd+6D/s/pZS+L4UUKJhch3/q6MjE//UfrvWfNmIQmMHSEYHlmv8j3QfqlT9zf6Xlm4Hv
eJZmAJsBzOI/cn8DZxZGhihwb7bjfeWa67BlMhLXztYg8QHNLDi/Pxykfyh+/lc5FJB/yr77r//4
u09EpOFCqROok52/fGJeuqW7UI/fj5suBBS/yPrFFqfRVUxvQh6T//7j0M78yxfkg0jVc33bdSWH
/49fMOqNcGlrliTMfN2cRBfDny/1kr2KZrn8jz9KOtJ2TY8PNPm0P3+UIjguqFomOGBdP7M8+2RC
+pk4G5lFb//+k/RO/4nWzOXk0Chw4deCXv7rWevRzXXUm+p9aIwYKiTP4i5GjJHxuP1vjp/FNf8v
n8VDz5X0OXxpWfoAv7+ekzLi5Fr/O6rNwq1ivpWTkTWqHPMiGxRoUuATBjAmGlPdVPLWanuyShia
fOXfO1FDamx59++/dfB3e0I0rM3ZtH7hsP+4J74qpIG6tN4HPNPMLLwTw3yeo+lC3+Ay1dO5c/2P
EJ/wv//Y6zf869EWjhDCl7YImK7/+QgYllc5vlVxCRnZbUrh0PZBOlbjmSTMczvglS2jU1oul1TC
n66M5LV1Wy0x5P5xW4dlv3hORfb8/7JbQMWZDPiuQPz+593CrDzYeVzW+97tGkpr3l5g0Lyh9Ekd
T/Y/B/NuaBt+kKIdNGlY9VX+iK4cC9igniS14HkZaKtGKNr+OQr+zQ3+t6fJ822GJxDlDC9/3q9l
SIc5AUi4N4YGAoQiGVB3NeeZEtnockf4xFfY/XcIIc1/M7ZY1t9dIn/4bP3vf7hYpQxcZQx5vZ88
5wuVHgDcEULmaDLQBE+XyaSAZKbTfhTiLUleyhaN7r//9n8z3jBk//72fzkrY1ZQsyJ9cb/ENiVg
f7qIKX2FXp6vQB5//vsPs03rX482bh0aQ0GAos+2/b9cnBVsclnA/95XZr31G/8oquxzNHFXz6ay
tm5T7LDBo1l/GXpkRXPMCi/XJe3W2fcB7qXBnI+Sv5nz+RjAiLuBGEhrPNjWnXmpI5rbGeIZczi7
znCuUlAL1deJAS5I0ldhdQ7L6Omy5NugrE4kXw2ioM5U8f/o3x8ELlUqBvZY7arZeZpnWFsVjMUO
SR7xoY3gAiUHi2Z/z5zHGe7LpW0QV1tcKx4tVgUlgBtqUuPZdcUttQuWYjA8LTQLMdHLnNHyzo8p
tBiuhf1sfh276QHQKHF+ziGsSGAL2MfSFEytyofeJ2LXjNE0Flho8NmgLGwoTIYOIe/LpW/Mvdv9
zAawWL55hLkKGinYgmSH3zGqjR2kn3TfP1HfferryQ64hK2S75CUj47XvVPop2THkWGxbhMiQR7y
iM1/st8NnxxkU8XwS5IdNO07WCJUbfle1iT2RGs85z3VV69jMjZdroNHL6Zj3FJax+YAimAuXi0+
0205QDYj3hgAqR/n+WwlkpM9vI4GX04uw9pOcToqALEh0Tk3Yx/QrMZLeFMg30P0UtLYqA5DyACm
D3/opZ+A2uG+G89ej23XqFDyFx2Wnfiz96M72/GRMM7gEpBoHUNVvwcxCTETX9UYGXq8xbyoRN2n
wcck6dp7crzEI88JexnxrDIu1sGhia0vaEKQT+oU0VAuj5MjuWCXSyDVOQiWfVF4xzhT/H3QBZvH
rKt4utTRKxzYBjJ/sy6Tn42aABbkr/ojWDue41FfaAmVJj4vmZsfHet6xCavzmIePX2kmPzcT7W4
9zPzYlCoNlzjM6uyVystXpXvYWqeLg1KVTBpyOuiR6dCwje31jmVwLLMnmsq8vpVGA2PGYEEN4HT
FZgUuD7dLiw2hPWpknS8QMZHV+Tw5ZheLOzRqox75BqJseqa9DXNYmPF0/GLiNSHTPg42+FktRDb
dw3O7w8i360Hz+8RUlEB4b46Xffez/h+k6XO+rmbNrDJk1cbB+/SNK8jZcJxdk9BT6TzZJEH59oO
Nmvzoi/lUT+cHVPQisLAs4TFPrU4Nwkzi51LJKodqovTpjWMs6pjaTe/WEnZntyJfRuIemADXiT7
FGGL7MSEpmdXDh0cR2cCcTk2XvSJWAPGS8F1AOv5m2NHj0iSbA1DRwKghxIos5+jmC5Bzr1S7Rlu
wfSN4Nl4TlkGYzFKO0no9LyNiBe7EUH82ivmEbgfuTmDbDfPwO6ZE16HLaUf9TFRL+PEJUTmD0jr
nMVYP18sfaJWqNLecX+oxH80F7gkgz+cV0MWf/pVjRnaZOjrW2hHdfbCkvjVaNx9k/Q/vOSgZu4B
xeViRdmrNGoa1aR2i4FHVjAyBZ6QJdzQR3B2118IYH83SHsGX12k/qK9wW5Ngl1H3MP/wqeEPIdY
lTn3nWyIwJuP09yf6gW3FvIZ3wUK2U5Hs00McurCO3Pg2AR08Hcjahf8hVPr2+vSSabtmDNuGwHu
Oq+d7hBAVOt5si8i13eXID5Wj5iiH2gR1dzpUxsXKNDAStTU3vBnUtZuoB6GdwtyU3IoOTC1lHDM
AOVXLqWeq18wprBD/43WNGrQWj8mK5gphsnHCtN45t6i9gmhazYMYIo9MfYzugMZUwrEAfYUE1N1
Y0x1sMnr9GWK4Px4xHijJuTA5ZYJgp37KmeRrT0jFzOHCX29IK+TFzGkn/pxAAv3E4Xg3jA5NAxx
fV/COejNn01oPqUx8AzTehzD4DgP6TYfVUWNHj7Kr1M091+HoMBXFh2uF/9QjNVaUq4iytdIuKDK
tHy1LDLZrLyCxjhn25lEsZXHZR1PCrbDPHwQOhlsIBk/NWUw345hemsFDqFxBSacfNYFrQEyuRO1
Lw2uxR28iq1silMfYAZuG+tNDMQ+hKzib6wgA1vb21jv08ZemyPXvBPRuhVVwgmERuXZxkb6dFvI
TbVXNdEeNxB4D/7I7eMR54zhpF+rKCcjMV0qtBf12p6XfUpRmMuTnlpjSQzeZXCblAhKY7QW68In
RjDhJiSY+Y7CL0A2xbRdzh+N7O9t1EM3M89M8oA+hEk8WNFwkFRGLz/HoXzV6jkeH0YDFwM2fhKJ
wBUmbv/r3FU595DCSERMfUeLZpq4XPqiBYwY2K804iS6lgRSDlF2dAPBE+lgTiwRr/zhve129CLJ
x3XdCB+2nhO59vQepB6LJBpdVEI1gtvROcja1+iB3/Ri1hcx7RO36HEi6LlsOMTQcD4ms5hAc64q
osbIOqvONOYu5cQtEIfD01KOj7Yeyz2BWY4Go9dxi0aj880nUZrULU6HN0AiTGEDxiRYDb69Sni2
1Z13mXz5AeGbEAlpvvgjVsSlxOrlLLVJpTVQq3zkFWcFw7kEk87yYOvWxYGFZk8DLLKRfY/bfhhO
kbS9dR+Vzz3NpA2ZdlhV06LduDwXIVGIar9Ep44GIXc4E4OBe3ldNrS2Bx0+Bbykl+qpbAQHquru
7EW+z8X4aPlyfEuhCMQZoIloFj/IiDLJn+qN8TmtXIKwnHrP4jtZp2PyTXYKLXeQ0uWR3pHKabhz
cN/Zjdo1YZ3cRc1krgP4wavejiDP5DRWnbh6T4KZIm+TZrvS2BDbfQnIsRB0Xgixyl8SHqVrM9n6
09Lczg3spMDMAaks0GNquk7UppJdV0hiMlvSRUTSQMKx502F+r+NnTuzs5/KEZua/+O6Jne57Ecc
VP3g72QHNQYrPv5J51Ti4cLeYD94mA2om1VfMgHG2DPkvkZBGcyqhNcHgiyZ5cVK5uq2z+p1Q8Te
KiqGB9NS/DIN6cLuoqNbNEdELY1uB1ALIzwXkS4VPNQ7P8nJvEefRV/J7reJk5B0VhdHL3ApuHnZ
OQAX7RUXlEnYh/WUgXYns1ezM/CUYd+OK7EpQvSoFtM8z3/vJx4f5jBa237U9NDqS+tYp9AnQCcx
QFeTc0OaYLFSk/vNNQxy5CJGciPKmGhBtF01Ts+tL7j/58DdqyKDl1NBt3H4QJp/AQETSNoTsmTo
6RGYNCayXJE1SywEaK624/oK5M6fEyiXNHCjNkNc39OKGQXl1TY1vX08tVs6XfRQrO6AOnHgiQQC
be7UTgbtl2ykmu5hFFmXPUydHs5J58/wWpX63mF2wdNOuTVX6AIcCa9NJtkusMu9L2tz7ftxux9p
H3W4E5turFdB1Ca7cfD2lRGGVK9Jtutjop5FTaoJZUcYX8z8LCN8Ux0Ci4CDunL1p4u+xwfaJLSj
40+n9Yl2UDkhIzzpSgdYZk29sxedtSIUx71dWggMEXUChrMAc015thvX3i1FDLEpcvYDEinsyKSU
GEAQJzu+Q92BUQd+S9gU21l1b3lDHAlqZ3Awdvajyvtg4+TfGlxGN6attpmltbh9Eu1cMBcS4h+q
x2TL6g0BaKLuxNy9BBIrHykQDap1WHAoTdamzdxgGeReThpdXDJNt3D+lRYXwaKnlNKy1Q6r3tFj
+XAjA+tSkvZBb4ppusE02UP6fjPX+at+YP6qLiHGpfeWJcx/0orLh3vdvTHdr8qjR1rZqH71pCDz
F0VvzjhWRsPz3WaeRVDojYJdY46AA9IkDuCgMm3NYmcT1TN71n3Ne3r0IauZVPX1ti1QqAQoTIBh
7AxrYk8dTtBoAGATwCz1MVkc+VyV1QNj0tdKRvfXqW6fssyUdj8hr08vtmTylkX92UKBZiPz4Hvj
nnwNiFllplyF9kUnMyEFiXB1mWqXmLT8EuM7hlvmoCyapjAqN8SBgF/ErWTzpbMWglBLko2KU3BW
efiF7CAwcSU/qsdKrotmIF48e21LJhqFl62tRgKUWDuybU+x3LgsTLcAK4AlIlpULgBnh9kFqTAM
G6GxCeOCGxetkmE1m9zgNBIpw0RZ11oGfRRiqduHif8SdunbUpkXL20NqAXgZFyO/wirpChYpxki
SA9Ejq9Q1qboEXA42CUHt0JjovAG+95TIcV9QOWwdmuGpX6jZHNfhfoW85aLx3N6VSfNukrrjrTy
5gnHSrEZp+wZkUiDzBOVkSU79PgduSmqPBm+W2yjRk6bMCmJUL73bNaXcE6tLGStx3IlkixNHX1k
jYzNrylVXz76KeNcyeJrbiDs1B36loUHql6W0t/7gTHAcNGRJa716wqN0OjdtMFyRKy1lnUIf6ng
XOvdHiTWhYoQC9S+RD6a+d52CKGh1bgWdCZXIpnx3wj/KckhINU8qQmTPaN2Gm9IHdtHzkiCBNEt
LZPjwefAM7NngbYtkuTTCOBUpoM6Zw3zniKPYLhUd6KCCuN1CuuUfbmegyEpwg36q32se5cITZgR
VnptodfHZjx/dcX8OmCXBfFJQqsM6eZgq23phXD7ORr26Bv3psdUS5gUqxfuQ0vlXFx6J2zYBoFe
2paiuNOTKY4Tw5NerNbpchy8Fz8NIClU86G07ZNouCfQYz42aGB8fz7mWf/FpgwxW8vBmPnLrOQ3
9H+t6x9epN7G6sUVxFgMcw58UtyXTvwQUNIj0G9fDfJHrdD01KRgWguTXZJtX8HE6IRXpmTh12v5
7brzln7m1C7Xq11QqEh5SFmJ/dnTCxwr/tLICuq8AYTUwNTrXRpfHRd8loj7sKCWYk1HWViPk5UI
SjDTnZPyxDS8L4YC61mA8WHAGMr6Ww5202S08SeM6Qmul+uyjSg7BrS8OzHRYBLMWm9A2wE+6VpN
biIOdev9MKSgeGazvMzc+aify7YGQy7lR6u4p/WiXpH3BkWWboVfBScX5lwvegTHYQVBlgAtphgQ
B1kJcwXzFxFOrwIoGqLK61276OpYY6Iw6lHaXK954H7H+teNtpVEFgzdj2xiAaIH2vrr/+HuTJbj
VrYs+y85xzPA4XDABzmJvmEvkiI1gVGiiL7v8fW5ELqVpcv37MpqWpMwipJIBALufs4+u8mj/r2u
+odlK1k+1RBtgSqctxG/99j6ESNMCxqFbifN2WaM28kW16aG6A0Vhx4eCKJvWD3BOD447mPShT8q
azfnoCq1EgGn+tHv2DLm5Z70/v04jy/L21TGgimzKZatunE8wMyFw3UBLrsGESdVKwfJk2B1VAqg
YpAywYyMk+syG8DnBuFry0zS922SDq35Gb74x1imD4h6d/MwbnTI8kfQSHMf5sexQumwDDBia2J6
2DCCNQG9oOxOKp6hNtF3LICPE4QfkwTVQH9irMPGODLq2VsUie7yaF9eIhTbUIeRw3S4RkTYq07h
QaXqZhx5BJuKARMDCxQs4x1a2glLCoCF8DGFtYJbh9cQ+MyDF0Q04K0mBrzkAbemXSEW+2Yqga6z
oAqhoF0loB4wjX4hHrbO3vK6u+lTsevBTpSz9NY8lWIkh8FQ+6gBnIMVDXwW7/E9SHBF8q8HLEun
hl1dc3NiwdvkLY718B3wcFvVwzbtfKQjFoUfysSXtreuL+sBi1U+wprOPqKhmgwPbxH17swtvVC1
WD8myIzHTeB4X1FfH7x25hG/LL/GfbT9nt5wabV9fCVHO0UoEn/0BT3bNOJjAPfMX9p7zvu+wvSN
yByccectHFwYZ15yrIfuIR3G/VTiMmMA/q8mSwYQw+C3LRW1Awp76bSCBSpLR3aGHKJ922a4Ni7n
IwOX1QUjzQxO3QjQLXeuBoP2KA7ZDRTq2HWu5RqlB+BUyAfipDyS1SzYSEHuMnzWiR060J4aBCUN
BchguK+6nh4Usu6qmqIvjar0nog/OyS9OUmNjUWDbNrFfaioJvMWForf3Ajojk7F9trHT21QNKu+
YYtJnfQ9r3vr5tJ75rPaYmsUblLEwxCmMthT09UAx3M1+R0es20G191x31wro2K4CWx5I8fs44LS
GJCjNsQHb6oSmqEyPezYInx/Q462HGjycthRKibbamFGOrTG2hEashDl6eS+uyGTc71AcpkveWhi
76dHRtimzhimlyGErwUQK0vQ6Nrm3iU6BXaiRl4Rc48TEnxbtpJp6XtLzQyJfJevJHp+dKMEQCTm
uABFiOzwIy7vsokjJJ5BlObipZnbWzxQgCGLhCYKcRghJVCuA7xLafLOl545x3WGVDq2/ERRRreu
wjnOwFoDsHpeoKmLWVluJy4V4y0ow0oJ+gDVdJs60Du00DH/JObM6rK3Gp2ON+2QUXbXl7XcGIIe
tZxvL9Xc5Y1Sek2b0pHszTR5ILMZXje8c6wllTT2fSCi+8CqHhqv/K4ZMO7T6tqazFffodwuGQL4
sNrcqPQ2dog1Ux9bvzABJakkh+pY5Ai2lqd+TB4qZA6UwCmrssJFLJ9eDZ9apXSjm1nfD25g8QH4
7Rk+HO7iShAgdN1wlrKVYrcS5dkp5q2d5Hg0vZKmoJ7efdsl6TAvd7Tneyfo2Nw0TK9Ko2StWiRa
2Q6Drn70eLScPN1lcJ3D6keZGmoXOrfw9I6GWb7OgeeuJ5de128xRpBBudgIGLgkxf3GmdLzICJx
PZp992Uys6cswcgnw5cQYYRTGno3O+NDqUMclYHv1pGJM0E3lbgXFkb93MwIRp1TgZJzU8w2mk47
jW/9Qp4zsIduhGNp9tVNT1zqykj7EpZYjxK+8+DiB1gIV1Xa7FKLsiHuRgSCtnklcrQCfTjvTI/J
XOn7PRaJw2Pd2ThSRc16oNymPXrLB1uiXHjCRGbnZDDBm9L41hZ6wUiD+DCXnoZNl3zNqkTuh45A
XssfxF46+V0+eIG19hzzQVUd8dwLcy1bCHLJ8uLMDpbuPdIIgb/05YUkWvfUvRZ5b2G6Y6u/XpzC
PbXxRPlvLnLBILfdHcyce1gs6nR5UWmnTg4rh8RzrJ4WdpyT5rdphNBt6gk2Rzm2gWkHfhCCF6uQ
ncZaWHuDyW7nJ1psVIHwtknTH81CD+oyiNslA4U0jqxtFsIYv8gjLy9R4r9qPJG2wq6cE2zu318u
34tLKg9S479HRb6a0gIXzzqXyAsGebp89emPdtjZ+8DBoQ9CJg4R3bjF3QgkNY/N0/99KQcESpYu
421PtrdzrsaoOcY57GC/3DpG3x1sI8GiKqyGClkRu4AdXSWB/SUbQm836A7hwThuTUh9WHTBGVte
ujCBA9Us6wrAHyru//mLGL+GbZqAaFiGTZjF8gLcL3591SXIsBCc8U13WLBJOJSs1qi60wYW+EVp
PjSJZcIwjYMd6m13E/rqGOa5e5WI6MlWdUU0alvTOEbZwUjNAH6Xja4owC3JLL+Yqr7ir8cbZWEH
ZSfEq2iiTwEic2w+PIymvCWi17EMAWecEGUVh9GWIFFMCiyn2UkqAjYd1AMMfz3s1i5/BGiv7gZ+
x+VP4wCPHYTf2Aw69/Zdx+UEWBk9zCQbP0xSoskuwCku33Npw1rdqTtp3I54ZN3P1Q2g2LRz5+hV
mkV6G8FwzlcKDSlq7hkz3YRo2OV2Np2Bn/XlS7wW3q0xwLLObWxaAMs+Xb7ql0/ht++ZCkOeQL54
w0zexuB3+BS5r4bptrtRJ9VZ5m5whrM/6mg89cvL5SsS5L8AnM2IhDnBkZBjca3Sj5hB+zZhbHi6
fOvyYib6rz+WdUs8TlqmWza99CiYMwgwyZMTfuMC75Oep1wULVYpqbyZ7nXr90ybePGm6QfHEYpt
d/aJzMEhv/7iGAjK62I64H6zFcsqdpfViY7D3HcyJkyyCXj8CIXC12oH4n5FfDjfEcResJ7MbTve
uF2N2awNHG7XGIJHbDUb5CnUifV2aq3gF/e1iWqsidoSH7vItI4yur9wbvtEeRjJL7vNhXlb+ISi
Jhjl2ZIUwnWQ+DCcCSldmfSU+3QUN6EXbxkligP68hIhG7bszZl/qyjoekjFy49SEMh3cebdIsQP
z0mK4jKa4f/1swEZWOU/YDt3p2kvO7M7Xbi3Fy5uIBJqjMuXeBxCDvfwZQKKGNf5oht2Z1OeLl9d
XnxZ//XHyCnFLtMeJ2d3xOdmwnMAciqcaH7JEP711eV7TvA0EHZ5BD3WnHMj8Dgh7ngTllGBUZbX
bgUU1VVjNd8mi9sauRzRU38Ht/clDSu8pUY0YGVN3lDQPonE5ZNHDTRNmEzyMAM8DMGVjyGQ6Gwk
lK1fXpXaAaTD5kLS8uRpnGyi0vzue3Ifu+cmNg9hMX7TVfk8O+1XpDg+2jr7MFCX0vmK+DQJSnii
SJ+ceGA+h+ceO0l4a+ZgGA26OW3IbybMRSxVmveKorytU8LoA1FuP+wSA1gLNfcweM4xnLBEsVxo
ZBZOfAqb4iLxUXK4mGA72fcGOQONycqx3AacP/g+Vv7bJLHjd5uHPEBRhI6Leci4C4zwuLwBUwx7
6jKPJTGG9n5OqPXiieK287DMg3nx2BIvA8iyLvtgF7Eh1/HI3lbptWW7pH6x29UKfxH7tZ75IfUc
fngjx9yAgDMKgRotJ/salEHBTMN7FDr4brvtd5vIp6a6jxKEWGlABYdOB6/BrH4ZDOKT7NNcET5k
Cua9KoPtPONhbk4tvuNF9MIudJ2YYX00LMZTblWSmtLdiarM1t7YTYeZnLKsNuTW7pFPDREH3Fwg
JzVQK9T3cEeHLdVsfTUrEHBGUR+xQIZ8QXmk0eEWb56XtxEujUAaP/Yu9pcQEqmo08u8ztd4GsbF
IfPre8vsj51L+3RB9GIdfCxQ0HhpqEwQFo8si1b4J6NHIxk7w3OtTRz9cfWIoVuYEIFhIa8dGh0Y
9cACcQVA4tZ3STVsbZW8Rdr8YlMsgh3SM3tZu46g+HqIhSEcLBASVIIOWCiN0jdRecbqICt9+me+
zWK39XcynDbpCqA1aaaCtiU/8YuaGee7rgG+sgvnkE/0KiVyUvyLagLiKeHK7DuVnk8bgwVNloFP
LFCTZqDWIb/RYYyhFlU3AEUEVXjpDC63MgBmxMg8tYdjIGhnKXkWWLi5GWPFlNmhuex8+u3FXbWf
PpTNQ9DF1ITmoszBG3MA7SliZe2a6lV54m3ETnVt4JuxKtLdzHZNyR9vss5AHNVv//mmWAuh62/8
uOWmwCG1XOks/MdPvEc3EMHkAYkc6sx67qAT1Qkt63JJiJCuLfc8D4cA17pxREH6z79b/IffbZkw
3KXEOg1SLDzZ3wlfjeydDKg/PZTLxDvz6b/4RVb4jEPljSEcTPWnBwVbZBqtZ88VRz0MKOCjD8ai
D74OJlpxE1I3IclYySJSPSLF+xMtTf0bKUybluk62vMWlzWGhn+/yrwec7wUEx4bj6sMWxpEr2mG
FdswzeS0wGs5pP5SkaMVaHhVUMaqIflYyBwR1klkozId6chDKeiI4Rq82YvxtJfC/nSL/C2us7cU
qJBnYicFRVkQh9/wD6O4xUmSVj4wl759gQPbSt5UxN0v1O+ApvDC06BN+GAQTIQIjtmip5EXSUr6
CAduMI/nZLlKzw7FuukZxY11ek32+mGYcDTPnP5hysKfUT7copJNH5aGDZznTdXDQ1o3JMuNX8UC
MkaqOjo59W34hudJv6/t6Us6hr8cBf9mKPg7vdiy/40cy812LGE7ynVN9W+E1XKMCgNP2eQQqQR7
elNu4ajS/S58k3rZyTAjZdKYlUcwGvKg8gnpaqrEjYVJshrNguMARNlz8TDCILI5Ix9e4kyMfbqc
3LiXtQR6pi6eKQH4Sa37B1TO1q60iissQLNdb84f2Wz0bG5tsVMV9tAL2ByEIBZ2EOIj8hY0BkQ4
C7w64qNbBop5BEgWD+z9NT2KCUdlZWdUXWLBnmNxQKw4r4EZihq4TXGEbuP2bggZTCUWYrKsSF/c
mY6YmfYbll8QheZujcMb5EtskXFFpipc/h43InB+UP8SK6Q0HsodmINhteU2ztsfmb7A9VkmqBRs
wqCiParZt04sXqa2uffClpGXSZ5dgCtbbLvLaCQKdkNuPlHogVeB+EiguUTUVwYgFxwG3rWj24cL
1l4axY10k2NYGj8LweOT54G1KXzn1UI2HPmosdo4ocEy4ZU1AeEqjHtXOeldJONiPRtX5Y5xCeEe
cXks34QdT6cB2hS26s6zw18yITgFxfBdDmFNcYZLaXdtl3hvLSQBFXFO1Fod7Nr4FmSs8+VSMUMt
wp/GMD7gp9PfTipFxkZiQNR347PtO5A1Kpw6hrZGVdg8/fMGZv2HE8VyMH80TaUcnKU+bWBBB8dE
Gk1ysJe3vJwGLt+jhtPvBgZ3hOWoMARdYvi88otleLcMzIqFSScXDkPVpn/g7/4741vbmkPCYR0J
EEnx6ZIwPR5UGVnRIXWC1zKL7yifjwv0jd8EXMTp6C+MM0xBnhfqVealb75ZfbU95w/35j9s7raG
by2QSEgokZ+p513U9b7Ki+jQhmMJ84ZV1WFR0BAtVcJnhin+o6ZV62fnh6qZvwRQznEboxVb+GPw
KdYNRjWbDFWP2UWPAsH4FiTMX0fl+Acmrv43mrzGp9ZeGPLawvj4Mw+XAhubm3QID2MS+xuDKTrM
CvzI8ED2fLEMs2nr51S5W4eP7Zyb51AgXHNNWW8F/xGA+mpKomHbRR5hajOmw2JBoyKcTjybIDJw
VsJqcZTsik4/oy6C8IBwkeYxL4xV2evmOCTjUzbFxcZcvDhEVgdAHJL8Ukc/a3ohYT4ITKiSlKir
BRMPjIjTp54PIrE3IH1622PRZ6RfS6dNDmmVd9uyi8Idy4Kc7Th4wthrpzJ9o0gluNb9vIom5hYG
fmyBLNUprlk2NjI8Eu4s7Oe18bUumxSReA+4qs2XKYWsa5AqBeZ4oYrmi3+ANh5DBrgmZ0Qowrte
sSHPef5F47oH4TCbNhkmR9p07vIu+HAKs9sr++DHaX0oGg9AuxjjXaXqEJuXigi5snxIp5zmNGG3
yvB1P9RR9LMdouJX9fH/rXuthpP/2/a0OOn+5Xu7GPD+93/hCBA10VvOhvHLDvf4jsTj1//6S83k
ef/yLCWAa+1fprP8wOFn0/73fxla/suUlH+e0BYnMGXs/8qZbPtfpvCEybaCya3G+/F/5UyCHwj2
yyiLQYNpkifw/2Rjay78+t+KUWtZfAim8Nl1LOk6n0U40VQPXRFZZLc6fbOJwkbvvXp6rGY8PicP
BEkoY5uHid5PpBY5YzbsBKY0axwfzbAiPDgRu8klNUsrrFcsZ9rn1fXYdg5+5tmTFacbnQ8cWdIj
xjltF28Bxgh+yTGdjzj+WMRMy5b5R9GdlKhfUxj4cGxxCMT7rdp0NcY69VfvtgEl3LvUR6smg1xe
vKQqmnd5DKcd7xHwUUOvR4dd3vDdq1kPQHizXHslaRJJRR3tdZzGeaHx2uIiquytSiUDSVk/1lVD
xBi2o+vCRIbbS4+0LEvsg54Eyoqxr5Ub3c8Wqd+xC8oDOZZQYiHDp6WBfVOGWQxuPG9lxg+oywlp
7wQnZnEA5hwcz5bHuUrsvPaGW6JRDqZVmMzSbLKT+uEQq/G98V5Dq4aX5ZLAIOGMrr1C2GwiDCHB
adR6sGx4N/CtNfPsXWb17jqPEEsEhjcfOgVAFNC0x578RtiJ/af68N8fEIQCQjo8JTxzVIl/r8Xj
yasZHZeUD7Z+NFuLyNnlJfVIzXBUUwJP4JWNzdyt2XFREi4Km/FfN/O31XX366n8vVb9pN3gWZUS
YZot6Zk91/rcvAi6dmzBk/J4GbdFZf6KxFWyqxndXSCyJ0PnPyOZ/ukOfCo5ll+L4BCOoOU5ejni
/34HZphvyMdUesTX48qscGXiwV5sv0OSHttW1PvJiBfmIBEQZU0wmtHglOgPBBaxvo9VMT//830Q
S9v890UrXald01IsWM80l5L+N9lObIpmyPImPV5Kmjg35LoBWlhNQ7sfL5yEDqRIyVSB9ibnIU9n
PGgSlN0UuSM1DOit/tlDP14rNZPJW6T7y49SPsNwW9C4+PGXf77oz33G5TY6klANaXkSbdinMilg
BTBXirloXXPYNdOhjb0JWrXhAg2RYkBHGG3sgY4cbGQNJ4GIYt9UK/y3i20t3is15Xtbt2RNGgXB
hxTnUQUHzd5Wo5hW+DH4+Pmv0yr+3hbUvKloklPvV81mNKbv+LHdVIyCd4aI3kdjbHe+gzesE4oH
4VXttkv14x/e8fJgfPqYcO3lnbq2qaUlP73jMcFRK4Pfe8xbnL0NjHVr6hOodk+hN4srW3tbncsY
ipyMT5aczTWkPp8JKNzwkhndrrThBPV9hkssTkBm7eyizqY8gBchRv3YVwpwyr/BWbbfqpJNQJdd
uclTH3aY1dHbVMnJYbiAgXP3VhXjfKgNiFEFmW+V766jQG5l7/9pvXxSrPJBOwAciOwgtvH6ubRL
LTiPqIXiY1vrx0J3A7d8vq399Dsmyt2++sihyQGYG9uxmRocPZ16W2/dJph3ukH5Pqpz2wSkGKDB
vfnDR/Kfro3ro0indZDyUkL/tnLqCtP/tlbxsZqQ8CbuaU6Ll8KD/Fk16hG3acxfDWd7OQ5EbzrQ
ASVyRUX0RQoFHTDIaJdl3olvjYtf9jxBwA3UPY8lVkV9Bb26RcIOwPXhSNMjYu5x1tPJyc+e59xV
gVUfIPab2wIIYuOl2V0T93JjIBsrLQjRURx9i6Sv/qAE/dw1XT4Sl96eTAulXWUuW9xvbzthYgkM
XcbHWeFejb/CHU29XqNyxCB9xqOpgjCet/uhtRG18Yd5In/IqsKHOJPZIcfC9U/Sw0/nikQXakpN
6UMp41jmZxRMRsYA71dHx9DXrFVzvjUB7fd1Rspk6spjSCTpga75LLQHJdytbyJ3QB2UWX+6kmUZ
/rZML1cCAMLjAFKJac6n/T3OWmXAuI6ObeTjdvTehKNxhBfXEQg1DGt8T1eEoQSnGfv5AKJuUYSI
SLMSP/0B7za7dZ9STxBK3M1q5whnW+Cw84fn9jNut9wtx2Zcpzj52E2Wu/nbBwiruUGhMLKVNM6N
RqiCmUyykbp4NiD+fLOrzRyY2dkF/ILk/d3tZ6ZQgzBvnIg8Xi3fMaMgtb3E9knHX2CYrRGwQxzx
sjthpAGsVUH8k5b51puzHrNX46nrwgoNlmiwh6fa87BlNNzyj3d/Oas+3X1L05FxMpDlYH5ekT2d
YFQ5bXQ0JeyMqm2XARbURY/E9bbBe9iGCJsLwotbHOvWxRKZ4ttTdnIa+jjhYsACgTqJjT+sGedT
tbE8FoJTVikb7bhg6PT3W94Hqi9mn5SDIdZ7t53iVUMGD2f99OiYGGWOMYHFUTI/eL5tLTcwXIW8
7tAywzPIKEIDDjY3dzbN6BtHB3PsorTdoxSTxaShgcxmrRUz4VuzzxYdOGn3PXqzlWeoA8aN3aM9
mqCYc2y8IQ8+OnbfrNOpfR8TWW7lbHXE3hIIKgUpLE5232F2tZuKiIlCASW+EqgSNING+Lrtu99j
/ZR06EVFYt3mPZ8jLWvllO0bzqvXI7PXPN0WbZgeNGyxTgdwlpM53rQFCKYfYT7rcyH3//xYu/9h
E3B4mBcxLv7OpvoE9FKu+sPsGsZBUn5Afo84vcl/mGfeeNo56s7O+ntfYxTm+X2+qyoPeD4Dt1IW
TkdWIPZNDVSok9E5kgmycULglwlT/KkvSjJn8p8Fw8ydksFXP9XNgfXsrcHWnY2gzFwNeoiOXgv/
y098Db2xvMV+VL6W/qPrbxo6p6vCgSBcz/olDkJCzGuBxVnu+8ept4vT3EjKDvxNU6yiqJ2W/WE8
4zQL63T4GBoXv6iBoNeAcm6jTG2iiZP0T039FjbT7QxAtK49+gUbJ2q4/MGhTdAQRUbYrgO/Dg92
1R4sDxOwUhEjO6T6mxMwx8/JNOCKSc+q4SQaRXzCIuLklY5e//MHZH06L1kEnsnzb9K5Uauqzx8Q
auG2aIA1j/ipkB2QN7cJ6RqHcgR5n6xpHzvttmDytkIuRSEz5o8qTYBOPbhqjgUi6orrxCDg3k5k
AzDZtNs/XOGnIutyhZzj1BvC4/VzU8CMjofIaKJftXA19F8yP8C22eRsZ75AvB5esPgA7ga/mGEo
Uf8EVfENyT3U0MlGL41tjZzdCbyXBuwPV0d7/2l380xsSTArcRhn6M+TjMlrnEaOMU9ZLeQ+inC7
B678lsYucX0LZb8cYaIasp3OeRYxz4sP2RyL1a9DL6yCzT9fkP2ro//7huvZtomLiUMrxaV9qkpT
SKOixxD1AHuSdFm7SR4QDjFu9Y55nxsv/NWuDaP8ipyYcJ+VP3Uqyje7eLVi8q8L265/dPAGDCPM
DgPGl2dZ/KSc6c6+O5AS5Kt0F0b2Ha6M43YIK2/nsC1iz8+q6K0ZgXj6zBygOPUhXH1m3ne1S84D
bq/lkY/yOh6b96Is4msVYyHRtBj0i4J1HvRYeHInd2GAkGvWvb3Hc+d7HYfh1eiQOpwUNWkM8TK/
Jk7Yjt07pETM/4HFDj0pdo30fsDLF/hCybo8SXvUhyoPzl3Kj4p10ewcieopNoMHrWbvWCCWXmdY
LcINyKJTGfvERxbzuA/75oOPG7pt3Ns7MXnvdo1FWgqV7tSTOdh6JhYX4dwfTNvE8w8CUsH8cuOG
Mn4U3is3O7y28+HBN6W/cwdsg5ksJWtFA80h51lXqmzxVmK8jRltusMPVB51Xm8iDPvFxhNlfeZA
RQU2zPf26KykCyThzBPTpQGOVbogF8EUR3urSF9dyxjPBI2FzLPhwdA2kTbdy9cslw61HmEr2t2U
iaGu59GD8OAhZK44fTGwJva6wIUaZNgP90SZqpdZ7BOkQXXYT8c2Ex/TnIiHLo3f3HkawIEmAyma
JPEbLkcHurVHsiA3L2yCNxkC5msrdo7N0Po36eyhAs57so3HgU/S63eYBYgD8T/lpoaZuC1dPZBM
PVZrCeXhrhRZhVQQ73QhrT3djdi3glU9551xnGWMkSY5Phigus8BE9DNVOY3zTAaBM6Q+luZJImb
jnqFTYyxRJAXp8UQcaMG70coU4YkSP0RH+KSYFWwGLN4rB9pm/HP7hKX/znlkLsKCC/4xq/DvGiP
zOveB7dH2WyohbxXIn/Pp2DT4LwHeEGoexNsIrc522OCGzjRahIV+oqiKiB9s9v0ldXCNbGsbS9c
Z0MM4VlqgkyiocGdqnH3QtbXZpyG1wnK7pWIEyR4OVRgZGXrwFH0xWU2HlQk74XdLyEmYP5JN06Q
QjsCq8doydpD3Dtm1d3cLb9CuVduWpj3ZmWdw562sRVw3Jaiu879Xaw7/KstMpygh7jM+SBauKE4
Fpj2YnNkbQNjBnmrmUl6bie2tWuPGDnCAgJz+epbOWK3hpC3BJbVXZq2DjoIji/bey76Krqv0akR
JIBZpV+Y/bW2JotpEQsyFE/CQKouGgEUSPzkSlAwbYwwFKsRUuyuUM0+8QP/arGOUTjp7Ahuo68d
v/T5pK6pgco48w/A9vNejfIW7mNwbWY/epPQ81kykRoTHVy7y0VHjb7FaxQlaIGcsXEJe1V0ybvE
hj7Wh0EFvV9iqjvuKzsMbsT0Q2XWZqoq6zqBwQTNooCsLKE7GzG8bzMnRL3srGAfzf2jzOB4F3F8
1Y+23JoGR7k2w0PbeOs0V+ZVb43XvhrgGREkdG+M3cZa3niBUmxv9R4qV1inz17ZJls/np8SS1xR
P5KAkeX1rSe4uCSI/K8ESjwbM6Jk19DW9exVmLEtZBKMyffZMNvPi1ErrhQh2Zs2XS6nYRRCn2VZ
7crGya+UDWPIjRL5NReB2th2nJ8ngXdHYZALWpHztYoTddfoWe5p3blPHviEJZsDtJtma1liWFuj
96MY7H6TBwRNGzHBeoA+D3Vg6S/KkEAdUyzOlhN/K1PCJanUWkrJG2Q2WwoNWv9qfpE1Ww/MdyLE
LKAJ/2fWgxrQNb5jddPsKrj4R8Sb/W0045ScZvq+hxHL00cuH202HU4eHEgTIqt+khXL8kCS8GM2
jPWtWRTtRkYk4RatXe6T4dr1b/ko06M11N9dPWKWYlrlMe3Yh3qjt2+ASV4wLMJdu21OAxrE6yxP
z2mEEDKt7p2QNVjUNhI47Yzs9Qzq67hpyBUY0ZSSql4Pb3khn9vBzK8TjNU3pDhUu1Ji55jE0F6c
6ebyU8eGGaUZef42GYd6a8IT2Enrmxxr9qrBwdcuJQh5wuQeo4zyem7E0WayvWmR3WMqn+E/oE+p
5IE2+xFHAQKodmV4nuO4vq8miOUefMnZ8q09FohfiNhA+R8gZcl0rVBLwcGaC/VQYtlxGwKHu53X
rZlSpCdiXBhQ2TXZabowD0GAl4xhDls0d5TfSmPGp9Iz6th15wC6QqrW6y6vpuuhqJ9SUoh8PJZf
0u6tzQBv6FiQbXjJzRgSnBzXfMARbvFD5qg1GFS9Y79AyAhtmKoyvi1q5ypXitRUXMQp1wYBt1Dy
Y5KQU41DsMoK+wti1kRaZ0NPW21W9TE2iu2QZ95V0x9yWGVQmNDI8MQecZR8mbVrXYWuidwzPEEI
rbZWRgmI3AVLd120tJFde9B5ci69Rx3SPegJ4rXR4GqNtweOqMpZxbGH1rUd3W1f9vARsq4+mypH
gYcrvR9C8s+n0j5YDcLWIYHWoGfvKRn1O1nh+bWW4WnOALm6uOygqAcko/gTBB9ywAykviaWt3Th
jqKP6daFCsZbkrz0XpNkmfUfTYv5djIbD6kkOhxtuLHFvbvapNhxl26fQEd2xCob53gN3eEoU6aW
LjOcZeYZ7vA5SlaWOZRHHdfPXjR8G4yvY6ZGsp0XVsy0hjHofEmWgQf7OLnatreKNJUhw84nAklr
C8dp1z00Nv8Wpbt1JbKt50Vfog6YkSXXcOhGuJgRc8RYZ97bQ7lXSftmRsVp5CTGg+cWAe28ovMD
dqp3SDmq3eTlChSaAUmjnoNhxsSzwdrXmv17FwpaksE2VK2BOmb0mbeOwa5ryxvbJYCppnba1ZZE
d+p8oaTeiEgNaP8NVE+ZhxR57oBh0u/T1s+77yUphhilg4s39mvglvTsfgrdNnmsgUZW2Le/dIOE
C8oxcBwIhVj1BL1QEucpk3CUu4ZP2SaSc20ym85md59EMw7JM8Kbesr1akxIhWMqgCe0MKO1C0l6
xJW6N4mx+Dr0JfnKoBubMuVojgLxOMwvomuzbRLgmS3tAo1xguf26GbtdqhI5h3sEfhWvVuyfI4H
JrTO2PhYo8TYC1JO+KgDpqQgDcF8jUJ7VyUNMqu62ccR3BAQVphtYYGP0nhlavit82C8yBZuC0pN
enuLzofgmoZ2Ox2PXg6rMUwSdBG5INTJbp5CGjjKCkJrKNv73oAiEJbfLWWfXZU1hDDNPQBMeN3n
QHax2hNI0a6bisl6HWu8y9W5ZvQdzQGhJ6NxS9KGnksXYl2wct2MJBu34rZ30IzGzL/DmGSFfU28
jtsUW/fZQsAD8r/i9Lq1g/2IEG9CojbSOHWhe5UuYJAuxRupVoubSrpuk4K4vPSHyKezDq4mhSt8
PsHcscycSqFLblrCLTiuaxOPi+8EbzwoN/tSqvqg+vKpBW/A6QeQg5hkDJrymzpB6pVn5kEHbHwE
9SEDTFkuQxX/SFqxyTDJnufuKWyLaAWWaG0IgaA1MfRRJRBzvjVFlt9nnj6EbAUbaBVsfQsaaGKX
v6/L8Avs4RDllVNfMwJkSVRw6qe5/kZxxJHdo7RWoX5SkcnRaeX77n+4O5PlxpEt2/5KWc1xC40D
Dpi99wYkwZ4U1StiAguFItD3cHRf/xYYaXVvZY1qWoOUpUIUJZGA+/Fz9l57yQO6JwHh7SLTpyDC
ANccpcry6f0L94fcP/3zYYkaAhm3bGv3/x0C0DWu/eP+OFK82cfuD/QYH/71mPvnE47DZRU63T/7
80ADluLWG/Xzn0//5UctTz2kbkicThTAAUe9pUrcgVWd81b812c2O8xL/r8+7dSaGxrxEMeXP+P+
e97/7893/vlh//IsoQf5Yk4ynIx9PK/vvwaIEgRVYYL0efld7t/+t9/vX57yb4/52wv395fmz/Ms
Txuq4tVraUZN4SW0Oa6LTs8Pdtv2D0yF932COmCQ4w+PVBVqVbUgEgSi6AhTciPVburp7M96CWuI
Fe0O1V+HRj/cLJcCP8mHjzwCxpXGP/q0ICmFNmhb2Yjyu20jEJk0XfQ2dCQ6d6lyfb2DqxZjx/Gh
CbzjPvUuEut4rQ8BwYR4BS0mxNhH8bQUadVidetvkO0aSistPzRBdMRaVpxLZu8IwM+Om+c3CwUn
vki/sDiCcQCJfDcKjJVj6r/byAufEv2zGcB+mWnsAqSCAB14Yty6h7mgPtfG+QchM4/pGPnh0K8N
vRqRjZXrmm4ftABWU1IRLhny9UNGIPWKIItTgh2lmZY5RFC2CK/PXRStqjjT92U/yzW5uByl3A7V
imx2kXBeAq6Viz4Rv24TEYGGNdq52k0RSQQPo4D61GeroQK65ln70NYIdfQbTmzrsBQBOHIpmXbx
ohFVyXRTTVSq2S3Tn2Na3Ztmlj9dAPnrzvLWVguozRkODpfOSppfGTUbsmZ2o2jYGnZV+4lEqAy9
+oJwwgLLqMW7sVAN+s6YuqeHHZVr13ysvQfNPdT5cKGv8QOiyg4VDqGWJNnnSBkB9ICTlN1rYgXu
OUIDGTe8epY3fasM72YzTdo1Cbq1Lte2/QAEh1Kx8QOVxPRo08fKAq9Mzqncj8F0ExkLqshCFFIl
0snmOhR2diiCgTmW9W72GJOcnkKklmnJb0s73Urac8OJ+sGFbhLWV6kH8VlMFpADrnqoKW69C3KB
J4YIgXGeQDBIIqBYQLdIwYI1MfCv5COQPjZr8X7Oy21U1ExyFtNFmk0rg94D1laCXJpqPTtTc3AV
LY+ISebkFRtJsNoqV+yBoNyhauka8KKlXnQ0B7ffZBAqbJLCbc9hjFA5/sJWXmxzMqECUk93INeM
vdE57jUi0J3oF87myRKlKmOk4Kq68ae1l5xpQsFc+aolOg0N+avNELhoAT4KondBkNu22kNGQrTp
FxXGNgBkvDJ1fSDN+1R4XFhuHSbPcvwSeqsf+CYYBWOeIgsv/al0vvd9PZwa+ZnMz808Z/t6JoE0
ttrL5K6rPm78OSSAR5jzD1tQSRbx8JAVwUsaii+mSIKgeoJhp0Nqa0dCAvkl8yzY99LF0y3ihZu/
uGcDG2X77FU+m93HqAoufSt2F+pdQNeofkDrqpbO0YpJc3omr8aPGiYCui3ZiBuQDJCGTqYoDZ9k
E1endVYYvpUjYmjMtNiSlPZutiD6xoxGEmO6l7ZNH5fxwKSGkV3bibdW3L6keJFs+1O3iM6hy3Nr
ZnQtUY46V1oFoQSLfgyDWOfHYf/QYHpfZyYhS65eGfu6tr8XWB22rgjDlWGj3pUxmhFzyJVvVd2H
kUanThrjTlnzF7hRGHnTs1kNOxTaAc7IcXSOUF5avGDGby7AYT2MGTVEIt4MOWwD6nzMpAL7AELd
rWeZCvTBtA8w2OOno1+DMbywaPBzTI4wWOOxL8wMGOEnNcbYhfGpzMRxdjJtHXce5jTOL6HZPHlF
UiKjnN4ymyS1NH7zdAwMJrl2LeneuzgxLqUcd/1sHiFm0EUV/cGe4hcNXNGamWK4kXWgMc8R+a75
shErOiXZA8iU5k2RmCX6ZEv6Ku9fEtoWVg03QHMf3U7nQgvECC1I+PFTCzBwm9XY88ope8zT/DLZ
pu4zLACj9dVZlum3XXfOw/rdA1S5SkLUAGrIXypCgAiCStyNNtAD94LO8ccZq7DUsq0sZ+oZLHiN
oJlgdL6D9QLJV1veUKyFF02/xnryVlUt0wlr+BEgm1iZGar7SaE3dOfwLUnFLxPHPvHA1LfzjKCx
oKRoM1M+WV20laS+jAPpgLW0zi13QNRon23C+jDID60pOLA0ZnnpO5Aptv0mDWIY6u+TrtfEtAbE
beTTAeH3TccsuQPGfZwXxxJleA0ykdlZFDRqpxXuWxSO8anW828OhV7d6ebWJBEMDQvtsmF0XvCN
7I3AclYtd2g640ByCA8v45JkZvjIa0ysV7sEc6tjQXayLuNAH/yIRKSvgKv1e5WVRKna30nNSrZe
lzL6kDuaoh+90cUnTLG/nJHHKohwM8FI6LLJOa8S6PRLdIYbc2USFQMixURCjSCv2i+60GLxEMFx
2Q6qLbY91t1gCaoJgB9R5tfk4MAQSTHrB9he4ASASKy7J8S/Bbtr9tKqreZoiN1ZPTmqxgCz+uaQ
JYRvN9FyxGthUXRl9wLPaF65KgXkUdk93qBe38WCip+t6qi3xFcl8cR5ENEnSaKI2/U+IyA6/A0N
9YBQRe4oRViWBybbc9twiOiEWut0E1dLh2oQQU4GDxsnTJgTAc77MuzRjxNmPOYrFs7Fc7wpUoR4
dhq/BjQy1zicgSLG480U0wuaVprCVjxsS51uHsv34PRrrQalJUPrqLVRhqucqFfH64hIEfYq7aNN
v9ykuhcQME7oXJDkO+atMf02HFduuE+TKOeFTYq1MjRqGuLWfZ30YT+36YDQrGgW1XjBmO5ch7+K
OBMbQrhcPzHBztETekrUYnQ1gGnJ8RlATPFFXzyrCQBHZlEdZwa072EavivRgdRMWoojoz5pI2P0
ojoEMylrdZPt7MCbHzLQsrWjyRM30Zddhi5zEVysU0EuXG2ZV23IIz8ISYEh6O0jNGAk4iPJxZ7T
Do26tvqet9iRzbJa0nGSay0hwiUhwQ0MMLetJGod5M7WTfZd1SfHDQc3Z0PQnDx5ZnIBjuPtJ316
GoMd6jmisptm5ySk4DItYJP4bsZYqKDBVRMvj6EAD2mMhDqP4ElLVeusEm+1NzxNZftWR4yz68h5
V9VobrX5QYkAlbXZXfSIkgTm4AUJ3wl6zE1riYJpBglPN3pwuP0Jn3Kuib2QLu0l3Xzpd7bte6Bw
8pWkDopRELMysjXWnMe4Rgzy9MbZt1tEa9Io+iPu13LsXpgTIBLXPFTPInmajVvXEL8kDBRPdeeF
KzEtcAR+HVXJ/UzkPfpA4fcjET3Sm5dSvL4GehVd7Hx4UkZP77OkH8nk3cCx3HnPd+89cWTqSOuW
pjRAvdBPFqPwn39UPeP1BnGQKUsGSxkmvlzTKrbYynoNTWZUKtS0Vdsm8JUGTADdXBJuKkowmkDa
kr1DLmw5e/rx/kGG2oj8jtJpCV65f3ACjCiRJKHQXmyycvnQEtiJDdbatwURiqVagvMskA6FNI8D
ZCwYJZWx6YY2Pg3OaxdHzAm0bP6GOtdPLSX3xmJkrsYGBZpVnu8xnfcP/4zuZLtyODoId33/NwKU
8EAlx9RMmuM94zRe/o/sFoaoxhB2u9KwD2LJLr7nGZMPw1/4z88tlcvNFLpMXHNpqRNmRZBjVWfR
+en+Sh8tYs4PK2uA77Xq3PAdI1Xg0xKakio43H8m3KaWry3Jp/cfH9N9a/PA2ydLug4ta7BbHhjs
rZq1Z4gAw7H9xqC5OUbL1+8PGkcUb6OpoSxYADKI84GyIt8AvFHYa4eA2FUoscZni/PbLSKiUATd
iKbHCKhFNtaiuFgXdSJgKnMxQlnr1lNBWcEVQCyuvnxI2zw7zld3SU4lgpg/Z4azEFdBfPCAHO9o
B+3/fHE5v/NGMigcP2fXqpiB2Wl5rDsLk2yX85cw7H78E7W6HEITtgrk/xBUzCXu+J5+nBOTg9r3
mmBy9buKMBeqOGNFOBfhQsuHVGuRzDAu7/ZNMm/utIKYOKPVoLnmtxQr1wH64B4tt32UafgDaJfm
WwXXb9flEA3T7nj/QD97Y+AT3auB6OspI4k+KYnsuX/x/n/Z8mnjVkxSSHFEjc3QM9ImNvGltwal
7a3NKkY5kImMpYNjRsR5q9fSsSZaad039rhvrIA/C1LcHBcRTZ/ZFJ4mcgHQK1qv/w5L/nnuh8fM
PaWB/iYywTQz6Ony6m8z59oVktWbOVrvhmm8kUjdQgHq117uPEEX3E7zGNE6Vwdq4l9lSN38PbTV
Rw1AG1UfT20XxYPUhkcUmG8t1gvkOq+jQwUiCXrsPX62UXekhH+CIf6B+PJxbGDPehVsLDRLh9wt
TjhDWJMGWuamaeUnq1si7q0lYRTrRp9TMrIqETYtp3MazRzqln/654eWfhRDB9JyC1CC93/Hnlzv
tIQz+/K1vz00zpaL7/6U9y/rqpN+M4Ix/M/n/fNtEOvZPZd/vH8+t7a71WtxKVOSv5HjFnuscVBj
Cv13bQ8XMjdptXvxB1jfGCfctM6rSYP+zMUnc4/k+kbfuNopTwL31CgN2WmmX0hghABgF49a6z4E
jbNCZGGu2trq4IzwhuQY7uI+eBLWMgmztW2YepxhdVY3iy/hSTGBUNeMjbtKPnPLGfpv1ZfdQzWu
42IcAAw3F4PF4+zIoxhiaHkpMWBenzxZeUn4zkRxU5RpcsQIioWalD074rZqlt4dedvMMarus0bm
uSuRfNZmTk5Rae61sn7h2C+p6eqdbQuWu07fmmiUYdQVs+8o49lI6nEvVEjRHbAXu9QYE9v1znKu
VuPtR7gAt3HOdnWrk3IWmIfGjuTGhga6S9xxH3FkoVREcR0hMt/RieSs3xm/pRy5R8W0aVMmSYmV
fFRjSYtGzL5kz5+Gd90gP5essR9GnHVb03F+tpl7kU772NXZzenCL9Ax+kmPtE0Yniu28tchNXd6
2tqHxLXWEFvI4G13ne32B46zr3lDvtZcMqgz8ukLJ9BbbVrhtl4GAW0pr9wdr7EXoTcAb7DKoc27
XfSZtMMHqz1/YnkQlslZIopehAeBzF7QehrTsXFe5yn3WYc5si/JRozkrHZIvn5pX5yzhjP0vRfD
CQcfEarc4J14wXECeYZgqrXWZfiQQvm7Kodg186XoGiRrTXWkTlm7uERb5tga6fzs+CwktumsTPy
d8sRPyVeSG5dZh/M1SZ/0UITwrsa4euuLWJN0FJV8VoxRMIWV+0wjt5o9VLlcji3In/QzL1q1bkY
53Jra4BrNIH5Vo9voFq+Syu6DWF/wzQFzYMD5SAi4mCDsEE0VtO6Tsm81H1NLCdNv06dE7DrB3Ao
DTqUdmvaOF2lOb6EBkNg8tC+NCAddBe0U1G3CJPUZczHbyKlXI2s4ZaW8rFx6FV09pM+9O9R1n8U
UXSRgI8SevZ2UnnQFfLvuGzBKvfVytK4LcRQnsui+MG7jzNZhI9OFv2k1iK0s4gO4ADPLPQgmJ0v
6JZn5Qy/RkP8UozkWaAh8SFoa20Ye7G6QdZr1kbXdmvsAWeZT5858esVQvMKIYHXNDp3p3Gz2i80
MJ+94Xw3XzqFWw9FMaFEdflz0mG3jBGZBgBSZWAP63BMCAW2vqXz0gowmVm0/dvkmZiFYzC3ID64
RTs6FJZcIXD/xnUZ+4kOpoCCm6BM/a1znWiToBOmD69v6+V50Is0FPWQlacxPQEkfYbqvWOqCjfb
1fK1HbTkjQfDIgOU1Ho6luYC8F+DXyAz57MlLYb0/OJpq1cbXQCArruKyN+CUX99ihSZ7pleMPp/
j11iHhTbKvw6mn09IPWGePa0qVYdAMdotOodnmTaoMQ9jmjIjWLwNoMxXi1MeSQ98papdNdD8HHA
HDCGKh8iuEDj9FAttiFRvzY0eR0w891E70oua5Zpt6swiA56hCOPmRStNfFz0JHhwHvbTK4RbcxQ
Ufvq6sVtk6cBX3xN55VcPcgQYJQKjdYvTh5WKy7AxKCA5Q/ba4275y5ddMKHZGgflaX9CDz3iVd4
ohJhb+9vE2nqU1752uRsVAR7QnUPKg2OZQiD2KTzNZg+aatvNJgsqf9G/FwojwmBTJ/Kcnruu/m9
GirKMSM79nF+bjIGIBpvT2+jfzRoYBnxT4QhaWY9Eo8ETKfzPnETtIt5OFpHA7EisY6ixu7XVRG3
O2jFqFxbpCQ/QrR0BM8G32dQfr7B75FxV0bazQ4guOkzghrmlcr6pDVxmm0sSiKofnbd+C7o60B/
dThl/KoUMrTGCZhdSXunde1bFDuvTC1ooik6yHE2/OpKUt96w33UARar+ltAmsOaU9ZVz7VLYsw/
3dh7g8jou0wKEcT5QWfj8g+KNw1YH3DA6mcYJbQCoaRrGIK2vQudu6WxTxAGx1PRfjBMAsaTuNUe
qwI2r75H14aJG1vHdDDN/iuAy4maZ741jg4mKMpJGsM45o7Fb522KJtr/xg2ATclaoKJpFCOyS9z
+1OLsR2ptOFq6bqT0QdcRAj6t1n+nDcGxrEaUVsZZQorAyVw3v+YQhlfYq95DwFoQLfTvYeQbuqK
WfKnwVBgj/sp9mFS5oeItQTOiesjTMg3Gk63zazxeiYB4Djgcdl+Nq1zOdNn1YFkb/pIv3qLjF6v
gmPo2ld3dMRzPT1bfYpSr0ReYaDGs4MuYU7h+PyV6H6W9pKSzs+AouZUz5CigIlpPvkru1mF9d7i
IOaDj45WmQXGLiBZdlNiFl/rum4wfm5/4/DfZx6yp5gQefRFZrWRaBlXc4O0iii27hh3rtjiqK3X
tuG9BG5WPeOjp4UiIHlTbgLIUooGdEe4fWFPjzXzvLMnOnkGy25u8ZYQMVjb5dnIvWoTGubFM7PP
EJrVOcBHcRiZiQ2erM9q+eCWceePBm8v3j3naC6+E2iVp3KkRa5Xc3GKLQ6Iabp0llBLHoH4eNvF
hjllubGnf/bgJKjn7h9cNVPM5iCabW+X2nI6xq2FJoi2fugMJBYRDnkxYBIiR2jpj7GVXO8fjAnl
nuahNBfzzWVwT3bAsLgSEX2ujM47B1mAVsQZcRYmebTvUf2aNXD8kc0QYrtqVqIcJ4JtW/2ZWrV/
locq0udn14aJlum2eXJUSThjx/Srz4fmpTPGfIsrgioxScydm3DJhZ2tERrzGqpS3u6fOCGMUmOZ
4ZcaWERhD4LbAEmBMFF0p207X6M5Yl+FEr6riJIn056XB2ahOEd98asVwO0ts3HOJHy8RkYT7x0m
dABu2hlOMeIfGVhXT47I5hRsaifFFpHRCV4LOQh/HsxuZ5oc94DfOitSTQSlpcZwPe94tp7B8Fwy
5Z90ei6ddx3d3WBV0zPPsgQH7Sc29Yc0qY2N6I0SGR5EIIAAPOcuiGPjHE5sca2ZImY0tYo3mWwt
5iQcGaL5ME9K3xMRfdA8LEYR5USWGMlJjWTENc6eLPMn8KekbsfGNlp8lpjoGGLM2mVsbLVxI2p3
R6G8Qx7TbbjNwPt2wV4bk5mLtJ4QjPpdzc4Ut3yzpYdbkH7FrnJoxAOnhJvQgl0detQXiAcwUYpj
ECOobC1YuTO0wUzcyp5QDxp/VFBai3vpzdU5e9wNvWoByetgJ4aZk99gKfx5bKC+gBMGVXU6YD+4
hGMtL1EyZru5ax6qWUD9yIvtKJtvaa99eWIQaEkhxYaLvKWE29DmvBDodTi6BukpKzAfUwSSOTyy
wszqE/r4de6LZ/iHKTNPYLBlG7qbBT5olWybBaaWGNSG3YSx7+ZwebNe/E6Dodl3dPOQOEFOS4LT
8t+8hLwkclgDpqrfI0RijDWjZshOYAheqimeHtyB8I2e9d+CpkSKOo7/8qlstdVoAOwarRSF10T6
T0yZIpidbeKYpVqUwtwggFprUwEqs1Ni07vhZ5a0CGqtidbAVM6XJP6ZFbZ34JxPA9VpWxapqdqJ
AhkmMasxEeD2JS1qTsRQ+rehRxOsSY80XkkDthKgTgt22w50ZmTOOy6Z5NaFw0cdUH5ESu2LkAPb
PCRnLyELtc8FkdFqsUx7gIwpmRyjK/dEvoVUM120t0ZO1kmuY4fMw61ZD8HRcjLuSlLnnyzD3Cfi
CwpkRA2O4npktHoKkuim7F47BMykO/ila2b6+JQiA8DZCIbTXXj7WZ/7OT3C5RrXffhoIBEXPN/U
QZUu2DCm0T1EqmoOUAYPCZnzvtPPj5mR3aI6d/aF15IaK434XNhwzdJRQvXUX/Wx+sYtpB8imNdk
eTXeQRohyRJ08kyzfDOZQhFL1H0WSUJcsx0/oSpe3CbjeUrExVGxyymY+qItAGylBD85JG5NzDxG
h+asE1Y8V9cTScOEZJ6/130DUKKyz62OfUBUnKhMxf3NFDnASpkcub5iennVDQbVeqwV5h8JsNUt
xEHNSGnCx6Ii2F4q++SCDbIRLTOVsN8zFBEwigj5aXoM3YX4NGZD2xapSw+diYQfj+R1e93n3Rp/
f8VyOMB+Gj9EGJOCFlvo/FrZe32JPa9ceWp5aTdFU7abUlAiZgZYxpTKCoU57k8UIvSBaVK4kAZb
z37s1UTFtBBS7mY/fejsk8MFvg7sUa2kbc97G0X/tRJP90cRXo1C08PTCqYAsXdBDdJHLQqoqPZ4
04OYwzRCBNPdycHxdtgwqAoS92pYC/m9FqtaFMkFdNhK1Q7CkdQ1iM4LpssdrmyzmkVdvb1bM/VQ
+wyn/IWzPjOzOdozezmlRkqxiZumTD+jIdT3hkMzuJ0NP7Xjz0IgYkXSEv3x2hugioaBAW6RI2EK
uAMIL+DcOXfFLvJZHaAMLSgBDOCYNJHpaYIInOy7BUl0HSEbJeyIlMiAAadbYJ4L5beMZtyaE+ZL
InjKzKr6dVgHh4xggA26qCNBGMaqxQGrHDSzpG+LeuRHEw209Ez2oupvyqLiylq+PQqYfpMc5rde
oFb3R8qUA+19SU1tktdDEXxL+uAl7AAok6ZORgm5c6sFbk9k9W+r7711XpMu1c9MaFIM1A3WEHRW
6xmJkVabX6yni4UtvRkVvThzAMZmuPyMtE42UYQUYoBvGyf9ObYtcNCsR6neXMuIilqvsOmarPMR
82PkjNwL8OsHwZtk2k+kowUTv5Xbai9jhqe8SqZvneIs5lRMfbSYN1tUuh9NCYWRhsqsbTfLK8Mw
MlnxvjOSGLWYxL5xTYNzJxEXWjlBAcqIPu/7yVzLQxYWhym59ab9EwYjiloyH9b39l1joQnioSO1
5Fj0H9HMe2eUmoZTs8AOjQgl5u2Dl/0gDKvYOdWYnxIvMeCcTNtWdeM2jzjkuiblPIww7dWJuvE4
GMSd6fp1bp320gDmvZTM3HNmpgeZFoCRqYGdbKhvmcWiGU/imwoHcSMcirGn2WD4y3zNMvtb2i0T
nnnDrI3IgGFM9oVyvrVhk53uH+DRfo8AHh4nrbJJyIvPWqj0YE1nrt8YHEJOxSzfowFcLLIR8zKN
erwPZpzgrKNPDNv73QyqBgiNs2UtsU+WCk6IUaiHxnZTccTf1279nWgxk1wZ4zFSXKLdpPmDwya5
XFT6QnSIlPjQJMPEpFteP9prR3vCmSaC4yxogvJXnkfvwLDH2y1n/mns5AqBk37o3D1R396OJr+z
QovA4K7WN9mgN4cpxfF0l90ailxLw4SOoHj3KAz6FZEv/rCc1MzGDP2WAUxXMvrjRgwPpR5/JD1K
0FTiZqB+fLTT6irHEEvZvGlw97S5RG3axFxLg3YtqWSQOFA0ZU76LDq7QIbzC4cdeHkLAbbBaX0l
0Q7xu1XTmugXvx6ct65yYT3nlEsh6p6ird8aKuN1PRLccF+IaK+UwBUsj0APtuMg02xu9s+5WE6j
SnL2j+OHrubul8wlmN1T3NYrgMMcbq3ikEum/nTWel/mD7kOsmQIpnqvQ4mgUkQvAmRpxxSYes9j
NVZt/25oGK4DyjIBF4ZSn5ExpP0ua464XlDb9myq99fJcT60AW2aMPDMmziG7r9wNY9E3FBt6UP4
OlMIbihd2ethoBiwkWKG6NuISwBhivFrmqJxwz250UqBG0shlnCHgKJ1pJGJq46OAvdqrNvYE4uE
ngELlmmw1KTIfboOzDC9nh6RKDNTeQC2Do+9io6NjD4X83/XZp95wdWEkBaxt6EtgWzYzt3+OTS6
t4nLCo8SJJW/LkG9Yeid4PmGGvlikLPGipVOrI9g8Iv6mnoT+6N7iI3oAxd9uwGczTx2KihLeFDZ
yd0EKhy/VuOt6a390jGw0y2D+9iw5AfXfJ5Yk53hQut6WktwMOsY5acdIjJBH9AS8+bxCmB1MfIn
zvFXQlHppRgI5pb1qgc1jCgCzT4reTtx4Et5uGgo+TCI0Ko0k0+vnS73ljo2EgvAInqMVJS04JKJ
LE3nLJc+JUv7DO9qoVyk+a2S6hKzyMA5/+wMOPVRwF9TQY2bC8Gsf4YX2kYbm/Y5JDrexz9rohqO
mpEOW29IPjOGVuvawiyTGZvY7K1TliCgsAdvnY3c7e5EeIwTXWumUKucvu1730c1bpEy3GaS8KEc
z6E+EG9UWupXTENnX4+2fnNL/dc4PodeaX6nUYHiuZjncyycZA91GAg0ZvWNRoOq1PXsCG7tENum
ulhjf8h7Dn/ksZuXnhonz2Z01uUU7DxnQVIHEFIK5Jto+7mcK5AHq1pmC1Ua/FXT1sx3i08byOOx
z7gflyukMdTPzpteTahlMAWuQwkOJGggxmJ6hxsuDvS+OeQog7EefWa4g8nK1msWKarEe4LiCPif
/FbWskyzuKW440Tofp/VBHsZn7Mj0vdlPeQ+QXUgfci/n5EMXsq0fixm8dFN0VeWOftoKFjVElut
6GqsEc30vKXyuaa8tgY6hFa8dPYzyl2x3ET1yA9qSxp7s71YIfPqIaygVaP4WaUVZQe+W4IJJ5pv
OiuylzXxJpP7+4YdcLbVzROmOQDwoU2UDQMPlZz6k9m4n5XuHlLh4Q40D5ERY8/qqp/A77lmubh0
Zb+MLnNyka/xMxdePq3Ixls5EyLguWDzdXsubcEghc0v+XQwU6/C2dsv966ZANPP+XVGzX0ZO5a7
Rk9SYse6K8xSlqqlnBitYCtq3Mpu+RBU3Aw64P+mpdVth+JaosNb3X/zpselnTjTA6DZZ9ULjXE8
9jeqiGr2rubiDZ5mNgJLYt/sCNjoI7xWo7zWKZf/HUR1v13CxFthkLhoaKfpLfL+hpgQlEqStV2x
LAWI4zFsvDnLP3M/jKu+sTYYS1gd8NducsAfpeGtJ3KdiH7iVRCSzIJQD37HYi7ITxVXfUJqRekK
X7ZHKoRkqAlAilJQHtzpIhbE+P1nLY9tWeDAI63KsIKZsxx3Kqmba9PiTlLxBUfU0qVn04kKsp5c
q0NDRTuk0JiWOCy2leKicPE0ZU7Dm5ezh6k8+zTB1DWpi31s4WQlcbHPJB3FIFwEdg5/9uyRWTeR
tbfEaEXL2T7X5kta2j/tipNKQKzeiqyQlYwIb8g0AlmofN56LyAzhsMdV/8qIyhkfbfmLoxVLqCl
U0jWcZCGq7rlKJ5nlAjS9TYS+BHDHQwZ2mA91wuSGnmbwy7eLO0KcoA1jgLLtsnFsaQXzjssGpo/
17jPUlwbRf295J3zIVW+thhrjFh7jFsASjEhi5xAFEdGyFsBaNmdUcf8oW37LAb11i2nrKyRp663
JhwUbNOuzrg8Gm4J3u5NNsefg8lN3whnp7yZE1tKWVvj4sCA1OxDJP5oLGckJeTF+ffr8U9mU9mT
eK39vq/deOloNBgo2Mdy33fFRN3IWzZa1rNbV8lVTuJXln+CMRs/GIPqkzzjokOIn6Hpxcl8sNJ4
OtZGA907EN7Glkm1RtaQPiT0HtYZIQc+7zboInChoVG6z4xz1sUQmRueYotRGHkQ7juDOwhQeOYP
3viaqinaeE2KCGdqGfHrXbymeThskPT4+mAEF21mxTLl9OJaaKK4+XFr9IxWarKh+7a9GfyOp0Qi
ZJvsBuj7UG+b6aGl4zWjW3KT4M0rjOZQYctBh+OQP4JrcK7gacCMMOKY0DfDa7adpdhjQwogzA3l
mgTbeTvW3Q3sEaaWKc2eDAvlTcnyjZGmR9RnquTScoIH3ppvCk0vbiOnxacZAadCT/IH6fO/FSrI
9GxBFPzH//s/fxC9/w0q+A4d8N/eYlpTRfxfwIJ/fedfYEEp/yGxwxuup+O9MyCi/SdY0DX/4dgg
/SBqQG7jAXypKLEK/N9/F/o/HGthK7vScyx8vAA52lItX7LkP+CwOLouySmjtHS8/wlY0AQM/zf0
gWsx23aFDYjUANv2d6xOOIkhY4uPoLXZyZbwFOydQPTNIX4AjNGcBgtmflaVCJ8VpkHl5odJO6eD
QRLVdkL3fxgUG1OBtxYGCuTblIa8yNFVDZCxHPkjToIHtSh7SocWYBuGS1laBbssgUIP6f8SOyeI
vnjB9aNpTawSoQfzn/a7D3XkffjhCLvyZ1XLjZr3rqqGjQTwx3gJqDBb/lZ3IHx2wJAQhTcu83kh
tHzTTwQ3mMXwQ4ZRfhbusEWgE3L3jifCh+fzMGPBlqmHd6p+yBfTsOHV68xwMVshW8lM4+BFbbQr
Avax0qg3IulB85vPKmKHslLVb3XRXzLdmm+jU7IQY2zCIsc203ZJg0QfyBn7vAepjcwH24jynXA5
dJQhE+mMBAc0yuNzqpB6AFRretQvE/L8tal+NBMNGxF300Pi6RQZpgw5IDIzQGThTNWlwc2KOFty
4qoR3xg0khFQdP+fuzNbil3JtuwXKU1y9a/RNwQQQACbFxmwOeoldzWu5utraGeWZdYpu7esrN7q
BSMPuQkiJLkvX2vOMdUmVkpzndLdAAqK84NEcCSZTc7T+GLr4Kkkfayt0QiMbldumGFeAsow61BK
mqidHu7QKbygziGVon31kuGKhXStB2+nPOwVDXUJQb51+jajMiZGd6tM4zzI8MGjR4r0+2b68tOB
4q7lxJnDZlnKp2ZjdMFx+alNc2BRiHFIaT/A9dTMvxlldgQsrUzLue+wV9Bd7dqdLEh5JIWZqAz0
RgZZiXnnnZCyFStO26CQXRq/2NOFNt/TuiVRYELzIIht3iUcbivFGDcVRkT1Qeh5mMMiyGAtYXWh
HR9ZtP0zp91RvmAkboXeYp4nX4k8oDWFqHvu00K9w8BougrFu99ww8X1RgVmt5HWPADtKdcgl+J9
UWIcCsZvvLQvpijlznIaok3i/CIaGn6RaT9JxLd55F5FET5gk43XavhwYqrWxsrelUwadPjMB9N5
OBjYTJgm+is3HQMqjKbdGm2I6YSkwdHIE/YzxKQF6FqE4vvcFJwgK3VqNfnrzkAgCJpvAoI9TD7o
DvZ9HG2xb7yRK1ce46jOtn2CZcf1ecxG/JEGRZxsoruoMa70axQy+OYBmcMlYopgobCiJWm76I9x
MpaIbq00ec5bx1xzOFzIudZKSf8eQb+6+OhKEIgz13kh4fQpbZ6CUhj72qlI1ZXz76xDElDVyGpJ
/Ywi1P+VybMIRmDfF03B0F72lJak0dWoWd4H9zEqPEy/Iznyem7tbRf5B1SwPDbvWfYEIDBd9YPc
aB/BsG25935DYzPF59BMb5U1/kyG9iGAuPfKG4+91Ygdx8N17RL+NeeEe5PT8sipGlNljZdbE+O6
4rC5yYb+YBWhonMSX1mqd6EZXXGRRaKdtw3DE268ew6kLguAZ6+FFHhyHZTuwJrJwqvtEvkszJ0k
NQ9m+xlOMyOb9nMcUQL45qKyND8ZoXKBYkAGFhFDPqg9XycsZVkbH4wAcrAbg24RJuqm0nH2RTMf
FUzou4KMhJVpR0/YlqJbgoxRFc9louptl1afE6r3TQ0MAUIU4QoN7G9JM88KB/sBVgWzFdvHrhnp
05gMr35ow3l3XiNC3FfeSEkwcF7Pk+CqYRnmUuM00TM4/xB3RBjXaC6TxN0OsruDk/LjZX+lhvda
zBTK5RSCT8rFz9BXq6Ek1HDyFj2ma774Zdluh/Y7Jt/33nbrHFcqjWSNEYl0T4tuxxceYxIlJpLv
QpsFC82pnQXNJpCsTDiSwWTqmISARTOzt3wcXJ0xEfOZSq5uA6QxcpcY5QYXvhFyFFHmXc64pMrt
80jRfk446zSJcyulmRGOLtWmzRjiFOkpwnoa1IXY2kYnTzGcqjKFwJgQLQyOp7+oMr4p89AG6mHQ
w36UErVtVsH+YpeMmkhcy5AkUEdWPAUlYlbyqjaWu3VdZglGiFIO/UzM9J7PZpRIj0qTKQ5676l6
xlc/rQtSx4ljCT8gAepD+VdYdO/AYWnKwTFoJzkercM4R7Q68+mhMO+hhHqscCwvnew3iSNg9Hc2
UyyT06AZN0jdyEeJQpVQrsZnxbDpkfn0NiPy465IX9kLMGTkJnheI7budWIfdcO2NjCAt/M2eKzx
a5dIlj3Hr95x8yZnLzEIdvbTY9/RoMX2WN+lnry0h8r2jAeHiJIs8fS97/TskLSDHDN8TlvDPtXa
yB+N3uRLMZRHI+MsLlvUfP7W6gix99XNdcIXxggkeORvSV0xsQuGt9DitrRGtRvofRxrX41r5dn7
EqTJZrDDoyKBnaL5yLqKP91oT+msmPsl+poHZzkEULoBEIbDhJBopu6l7UE1PYc4zsPrbBvTNepV
g8Zz/t1PEV025OQ7HrUPSapDT6/12Mbc/6HSCCq5Mak5hkMaCRLBJ/vExFFQpDGeqx9A5XD8II+9
R7O3qQcaYo78qV2n36mx/lH95DHZpttuwappNLA5chetXT0EpzafFiNs8qsc7ZcGE8NOO85TTAGS
Lt0glDqY4xkMhn0drM3SPEZTd9c2ZQnCEAlCY0wbTXglm4K++Po9FUuXmSNtiTLTK+MD8OfywWwI
bAMW+KE4qu9SiBkHU6slHii5aYIJ0A+JD4BPDHxgKYPJC8N2fPNwVm+FKl+s3H9zSRHiF6+9Uz2Y
EXoOK9mqrhIHDB79bo65oLVl6d1Ijq8xIz804++a7Mc901QG/fbZU0PLA8QnZqLVQ/wb3nTVo/EI
vDvhOWIXxgPua8T+q9gVBJ1Sd3le8QmkpCNdDPuZiqGjqhoUhaGfQJ6/AvecN7VKkJJ00caf1XGK
w44+KKPu2dc3Fdrxas5YuWg255c6s/kt/iwv9UjvgrQ1Ib9MwJn3NjoG1/e6zZiO2WmeOkICk2tq
SfecS/fzjy/QauZranB6consnuP3SYasiOrDa4wX5P8ODb6IhkMMBp+UqvaAgv/SOjkCgYKRaErb
SdmZe40C6y+CazE84JqkfAiODeXTGs9FdpQYeYsgG8mKeMuXG7UR2c7nOh+pVgpA3bC8K9Y6rB8g
pVvFCbUdJCRpfCtprqedmhjRNkzvFwLVjMkxRws4DqScYKAscvFlGDRBNS69tSHMrzYWH46ovWNr
pA90FtIzyhgHZgI5KsZDZbJEV8O8KMuqp0ipB2KmyHXqs6dsvodbeCUftOSQTDRGUjiS/E967dZM
fJKsyxcffkDdOtepgvhg9s2awZ5Nm4nQPGY+9x21j59QoocB+9iADs4Vy+KeOWo/L6eG/snlxLwe
6+bq2+4dWUiXKJ9B9+mxPxBPyfYS0YojVgLpqTvbJO9ogzgUSax5Oze/SgdlQCKp7Vrdrwk6x6ci
28eeJJQV0iR6zXVylI6tXnIwGKtKZ/3FKjSoctsIeLr5vH20ZXjpHuNwxOuh+9vo03DgDRHVHozR
bsbsdtYLRtqxCUId7fjYzeOwibB3ngrjL9aYjJq8Lz9cffSVdYJd8tqQxGhAkrubHXGvY0S/Du8Z
4h0qHItR+qQZII0oX1btEl8QsK76VkhtZszBrp2IAugMny5FhBKbOkl9KIkJtLJlf1iwCGhM42SL
dpAw22h4dVJ/P/vVZfIz5jddObyTe/itA6rRLB8f2kT/9HZrg+YAZKlK99HksHHnMg1qaOmMZRys
7MizjuTJP5rcf3XktEdvSL9aW5/NgHs05wHYEKz8lRR3ZH7yUkaNLm5Qb5M7YTXMn4hMI9jCQG/U
j+KuvTiGC2++ulSWw9/Uts6GHHksiAYdUDOhP49YikoE/xQWZG9i33tsspScQfnJKerq6ekVlvjO
NCrsw2S4FOqjM4Box5i5GJXg6dQxHi4HSQF6TRMDyBwXej0/eTJ8csf4c6GUjmGD35xemABy0sRY
Jftj2FigZK1dzPHGd4YLthaUUVa/CTUugCI4Ybw9powdV0J7e9dJNsh2D16UfIXWbZxnBqwQOOhb
S5SqlhfeHIQFq3Ybgn2OpvCb6vOXr1lDnAgUn/wlLFgz+aaBu4aY5YBEh7NB9Th3LH9+9DjH4lwl
8jVFsS+xCs1B+whCiBFB4T+5zIiKZCZu2qoyUnpzgpVpy9HKA7p3Wn5VVpRXybRXe/bJwjtMRAjx
XMIYH1wvQXvePGazeEdssAA2167uiOpjhTaibeHWZ7OK72l+o5gbl2FWieMwoeUYeGpHwOMVDtOr
rZpD4SCYjXP3i55XVNeX2YDemKr8JXTsSyabh8k3HgWGv9b71ct6S4InxLZo7bfGRja0taRM796b
tMp2lm2+JGAq+4xV2TpGtQAEljkPY+N8qFq+mK24MKy/7/OtYEwcLMSTMf8gb4Z6T7lffRneUf8i
9U1Gwm2c/ntUwJMocchEhNRckCnAZB34fYB5TVHaeVl174t+W7bJN4Coa4Fk1Ioyjn3Cf3QDIFtS
v6QpA9iSpsFyaSosRS7Of9qUYcLhveQ4KtRzVsc03siP8kc/RD0xrKVRAtPBywndILElGgXxFsz9
QJBc9DawIy2fuTEEL03t7MM4eYnkRQ/y08fmWcFFjzSsuNr1N/MUPvZieI01gLMWVmKU4cQBZeS4
N8qKV7oXBWUUp2cjiR5zT+9iWs8rR8PaeZJe0pxJ1eph8uVE7pb5I0q29GgP1FN0XC4IQU2kA+3e
rOf22NFf1cw49IB41K4XqByXqTC9Y0xQZOa1pGU5yKYRmO7Z+/tTbMNUiM2HEYzZio0LqYIsL95g
PKc1TsMkbQ5G5DxWXdtsOAFiUiy6cZtP0bmKx7s591l3Qzg0tfqBWEslx4jC5hmaR794aJX/FiKy
PdScIhJvQK3bt4wfQN6B+57vC3xpuREdRC85vprJZ0NZRz4DqvOa1BgruLNjsgIRRNJlsjGXZP2O
qPkAWQBlQZYIDvPJhdrxy9f2lzEcW5gZnPnYLfBEYetUkM8mu8dGgXFoLGAmyPpLpjo4lghB1jT4
IKoRrZGE7aOMVbLujPrN8zCzoB4i6xsIhzFML2bKACWKMREylEZ1/ML06sLW9wg3DVWh6e/x5r94
2njo7QGgHi0YdGoIy2S4M1Lx4LsF+2I9f1i5Ig7bTpxdF0w8bf2B+3InGqzXmC4A3lT5JSXZ7z6N
LSxXItkFMtk2c5qciMPZ6SiXa5wetJu471wLnWkixYdd0z9v5bejyQzCI8WsqnCPtulvM4EprM7r
TwJ4YXV0dO6Jtw1FfW/GafdSpfkRCvg2SZruXNDx3LhmggWWGXYCkmoJUfNb7B9Adgj9k+fKisL9
GNOkL6zhd5mRcFT4BlLfuTm0kmWDznWwLfPhzh60tR19cRYuR456fM4S2ExhGa2RT31YTL1WHYXN
AHJkcIzp6Fqyhq7YnScmJ9uuj95jh9Fkw3BjyOHoh4zD58aGP9EM97hY4AC6NCfTuSYSxfur1Dyg
vY9eR7r6nRBxzgvDc1GghYkbpGNpnbGKk6HLK/r2mSAEbyekce0LQRxvTpJ6Ijj4la6/H20AzUJE
nO5m98Ce6q+gjNMQ0LgIKMVXKPpw+fhdccxd9zCN3qlJcKuo0t86jB3po9DeKK1JP43975q55GZo
a1zf3UC3yr6o3gmOFpyjTYjYrhY9dUE53uEhDRjIt/dD1jz6Y723aMWuhpHJgjJ2uaW+0dtrnuDs
9zx6/jrnQLemEv3G8fFTIhvagYsjoSHwmVFK87mBumziSNjgoXrszPhqp8Z9FGju6tAnO31SlHgD
KL8ejp4VEPcArP5RFs43qMZsg2b4Lq3jC0C7XS6a5RG1gbb4eKWBxBqE1BpHGPvRXG2RaPKLixYd
UYG+l/ZllXXXorZfiIugOTAZH5Uh7E3pm6dO+1CjlQew2TQuES76yCAMzfQUYDfqNlTGe7cksg3z
e9S9Ii+lHxt7Wxlm5RY3/NoRdruuSjqjFYaOvt0mQxP+Nkxx8xaTigeEYYn6m/c0VBH4lofI59xh
pMAPfNINTzGaZRmDl/BRUm4rn+KXtMd1wgxzFkcV3ZGisOoa9U0aqWCex5yfI9M1LCbBqJovcSsF
eR6Fu/Os9tHGm3OAR7E28ozaosYnNyTtv75r4mbeDgNuKczHxokHhRMhZ52NG9D7/POlTEgIRx+O
OH0ij4qEUH7ShSnYN5tHnQEg6smYmG+bhtUxswWO3966pyHj7mqCik+yMpMNrRkB/UfWJ2f5Yscx
1v0OTypW95Fv7TgEMRA0HDYQXzlTiis27dVJzvowlOW0tyuMirZ2+LJ8N3QUNcF0hI3Kcu8lx76+
lsuAcNvmzTnC/I4OeXn1hEHVCRHBhmyvsAAexIn9z+v++WP+fEdLvOay87f8+79RhW5GUI2Hdknr
1qUiFz1kUD5AN1mLhL4PbWhxqsh8++cXZl9AiELvzbbK6jS6Lr2usg7RxC/f+kEKe0wtSKtgAaan
HftPJdw7lZr8oIW3qwk4JuuIN4g/W50SSfaplfbO2qp4G3++9Dw120GYn//+T8INTlS5cq9ET0vt
3z+Qk/2vf/Xnv2EQg1XasbT/+wcD/MuNrSjmasnyFgOL4yhZn/79JWwW3/Gf/53iU1AwOdZZyFMQ
kCmzKkVvoMgzTlUbd5uOmGbIAurZBy17qWPqYW2wmw40sFUZnUu/Mo+Bk2IH0PPW6i1SXXS5cKya
ddEzUk/yY20hYCj7lok8h5UsNEhjK3Njz05wLSs2/gFF71MREfggqZEy9tLVKKCVUOekd34GXK6c
afJ6IidzQXs/szC6A8CJI2cC966f0n3TLZlwdKWM8RlsKlmMVLd0IT1I7MHLwGO4sQy6ilNa3qaM
tERnwj3GTXnOHPs7Fcv0F10aOJTsZRHG3xmg/KSFkZ41+jTFyOpmBnicMxdDVNSDYArbszmTbFtP
zU5CKwLLiix9tGEy0BpaS5/8CGIE1yxz9XoGOEUbBv8w8TCHypz6Ux3pX8ooUTS3Ykt+ck1oFBCX
K+dEe524RDIWUc9xCaIhiySRNy3m4J4vNUWciL84+xaP0oAd4UG6Z2gDm9MZNk0lfytRP7TmfeyI
g7I5qthkZPv0PUv3NbeWRM/G/ikN77nhUF0oeS6KqTguCnVtwM9yiuwCY+aWq3Baue6qzIMj/oWG
4QmaSSbOL+3kn7L8RYuKfos9PES98xQ2pDSF2b2ZThup6lea8Zz3KxSeOqpuk8OKO9fzWvf6AzzF
4/KyMkAK1pXorTwYEEma/SbKcBkpSwZx03ukzG0Z4YUwzPIZUvebYzDB0TRlcYG/Vz0raz03v4fG
fu94h25GY6SD2WH3ov2VTPSwa/HcdEumG7CT2PJXztTiDcsua4ibAZRlb96Hc/fp6/gxNCjOa5e/
MmEZop7o9H0WB5zcnFVpui8yov6ZeTwIg0eEJM2b6gABiZlTYtr/RvNCecU5lw44e6U4StMxzm2H
qGaMtq5ZdqxnAe6alJDBZsvayC6v8I4OafmTO07BxESTkTOh/agbVLfgGTlVAA4k2di2phcYsN/Y
BudzK+lBWf1QLSqk7gHjHsmIA7rrGptdZyQNHYe929OmDwwcu3aOoUtheXus6GLW7lyuTGYZBSrH
bdl0oA1m3kLFZG/56BgU2Z/kXW21bXzclzWnVBExhPB7991AihB33jO27D1TSuciGMFluoPaKeh5
RxYN30hdGs9OV8v1aOoUEV/ShASbtxdrCt6wkn+yViLPqe1fuv6Tfcp7VghDCz195/ggVkaxBcQU
77uBxEeiUV9QaNFAmDwKG/shriQ0o0ERuEFfeJVm7p1Fs+7g+bV5Krrsa6oCZiHtNfXav3w4qkCK
AIqWtaYvaBDeEQIDzxlEmFzFjY1ZvErsj1kGXJ4wQHkXEuKhnqLe/j2UukFmT8+1xpAmO0AGDt8s
P0pTqPF53v4WGE/rwHn1Uh5SwAM8jvVr41sP4aQHLMx62DYOqbjqlUMWQjVm92sMNt7aGZoMSES8
bnOOlGAJXpioO9ykNH/DwefkZht0G9XWzlCyYqKldE7Tjfpl9rPauCVaewCg70bQnF2/fjMN994h
B3NDGyFL5rdWq6NwhofOIoe983hlsnDWedofDdS3B+0lL1niql3gNUuZyvAuMJx9DEGeO0ixcGZL
7c5pKxT7qfVojAjczQDilX43EizkUcBmfoZ4edeQ6K4owdDH2Oyl+SaSwZMKva+AfAWD26ZCXijq
+SrVow91ZXJoA44R9+LyAzAYi0Atel9u+CaZt30aYrGOj7ZjnMYW4Rsa5Wuewyiass9Wx4fQq3f8
afOmJwSTz8p8XNiaS7FAssE03pJaIu/NjacyL+6k/jJI1UD01h1n1zxOAD3WXhOjgLMYHrrB1m77
9ez28VbIAAq+j+PbNg4Yz+7pU109nzySortCnF9VlbepC/vhz+tO2G5WZk78h9chf/PrpwR/CCY2
NveZkhtTOXen55M2bOLGZXS9653i5idjyNQ1RlJbTT8GzL86IGJopKeyIpAccZsAONg/tT7PkjZ9
xDcNSOEqevKsfGNPQ7Mvnc+QPu7Kc91vybo1gGJpG3XLVIZlKjm7lXFvI+ROE1bFMXzEMEyzn0ZR
3CWsYI792RbTyZj8jy4I/gqKL7MGucvs7KVC+9ACGTEr38LSztS9MQ8srsh44ZiuRvMwD80HbVwO
i0HGMbLbVyy0RqU+s7h8Qkzx0EDxAR40HzodFUAw/BkF1nSXmPGJuLQX13TeZM1nBp1isaAfCUcl
LZK/ZVry3Sc67xIphWQMg+yV+DM73zJ9PWWut2Uc+InOHOJbIW+ZHnEbP5lu923G1DgiX3dDu0cX
f8dGuy86TbQU4LmEkY0zHWVNm9ia6UvCLCnXCnh70UBvziZmYhKfYmOibJ1qcQnSdDuZzruazWV6
FZ3rqENFOW17n6yF2GWWYrqLnvxX1uu3NgetIFCD28liEM/S69BVv4OADlLu9O9BobZt136pyfnA
qPFaFZQFfXpTnv5FxDMo1mq8UmtUO86PUBJUOq6LIf9MOnsXMp1Y0S7FZtN8uVzPKBhxqTHQHwH7
BVDZDsH0HGdGd81q806OG2EqtWbWZz8UkUXMtEqrDec2wAA8SjVmIZ8rKnuoUtUA0bt2myVsUr7T
0N8gTFpiaTvmklb+2SkUAREbBWMxe0dg2MUsmRc7fDDICTJox3AmBxH/ag1vZ06K+O9FLRmwUyIh
OdN5fYSUkCBFPEK5+xx07vBRvwST9UnTrFhbg8aViqbBLqvv5fmO6hgPWechwi/luhQdRirHeyFt
7qgTzerjMYUb7OnO9Zm0BQ3UAQ8ZHEtpf4j9zn1o+5wDqDC+a8VvcY3XilXTbFW/8krqFrdx3pAG
HJzKA7/uWdMxoWX8p9z3u9/Coz/VxUazCg1r2ZofKh1RqCiWTFg8Vt59w4kgbNuwvlow+rMxbOaw
5PYhqh0hD14GF8lkbB1z/t3BQBeYwsqs+l1c5y4Hq0czz9Jzz6TEJumonmcmMoDoyjp6CVPv3UyY
C8TReJnyCP2jPnstdFZLteeoT9DjV/JnUhBNhJivVTbvwfjjECvzc81xiK4Co5AO4ahP/gku6k+7
TWcsFO6G6BS80m2G/XU8VKW1dZjw45KJvXVCGwQhsz3sa8N9U3M6HFWLVBF0QEdMwJsiva+niNxH
MBzg9+RXSiA0CpP/jvDm0OC6W1NuNWvSHHhHNjPuftrCYFbbor+faK7qXo0sGd7HSLsCuhPrChfX
2VVG8qRUDJg9gts+ZDuvjh/qpH0Xc2Zth9GeQRduPewXdEL9eI97Z6F09KcQStGJ6c3aZ+LKMOgs
W04VdeveW5FGaRmMN26Fhs3kUbjDcET2czX87AZHoaJvzVabVmxkipwReBL1BnmY2lCsWVTNvHOW
KJApGicgfR80vjwqPCv4yXKKPCwyKBHCfjdklTrI+AheMIVwVZ1MtYBsAHlTLzoDfQLvMZwQhtRu
einoW+2ZOZt7beVPrrS/ZJxnd6Z7DPP7hkP2tbfm85jE9pGRWWcioY67ksqGDavMdI7SOUBbuXh2
pQkPQWZopejmyb6kjkzMVYNoFDzpahDVU1eDtdPCWzPDf+3QbeItfAdL4HU+fqwW1IQp0qcynZ8q
mzZdw8xyamMCafJrUENPoCfiG7TFarr3Xl8Mu2I2/oJxykgpxWeJxSRcw2I+glD9S4BZ2hTRtHcy
8+YYH0Xu/Zjk0g+VqM52hXLG1undbMUzyErhUr7bZJzA15iLVzJSzlEVSiYY6AnmdkM4egXWEL1x
TyrT0Hb32hphpU6IXrG47yJE7lv60QE8YjVD88JT30/VJlkgpFw1apvs2AK0oSmarKFVAWTErTQ6
waGu/H0wvtKeoUcIjA+6jf4CTwM/X0bPw+i/W2J8pR1xA4fOBqdCEP2ldz9W6K3b6bfV0JEtekqa
hqlNTPzwuuxBT4TEz0gitvMAoCBQNHfDHsptWrSPmYcxLKkbiLc5gu/KPaqQXn0cZJ8zqHbRl+9Q
57n5+w9Yy7uqa5jLS2gNUTBcGIjj9GJyYKrYuzKbxU704+EZWucRU4++HzPMZGILKPDQzv5DAK2E
g7G2IJP51sGbxQMafAotWp2uvUvadK8Hka/kaH0NU9XhybU2ZZwd2PtiQG63PsQmwJgY8UmBP9uG
lrYEVGZugm3S1lck4s/a/91m5SYMA9zzES3srn/3snUkm3KBPFPbLNwzJEur0C+KfRTBWzF7jrmi
BeeFu5xxNxQSb9uFM730liQx7H/0/bYDB7FmBJBa3tJ0odnCzpIO4v3QnEcwz5g2q79Uhb4/7GNr
E6Tel4OvY5WXmbfVqfWUOCbchQHCJuj+9/4rqEVyyBXTJFqMPX6IlYtXcsw6jlyV3IFquuX5cAtc
dUmEl+6DwFt1M+JvV93SqFX7sJyfPWHg7ub5peArsm0npLPpx6TdQWgQW1QyewFmA2DcwbK7Yc18
63mOo8X98OAS7LaxovTTC0R61EI/tAZOqAb79aYYiaBI0hF+huPuw0r7T4ZLghwZMRnp8NuE9gpy
SuCVNbEQ6eggVywODHMifKiDPrjGQUjdX/OYv0xkGoWeZoYby61tjr//qI//f9VX09h3SBH8r/XV
l8+0+vlfA9v//It/6ao97x+h7bmOZwvXC2w3JPZx+PkT2O5b/zCJmCOAy/eER3wascz/U1ft/4NF
hwQ6PzQJjRcmOXD/0lU7ZLmjgXZN37T+CKv9/xtd9R/V9H+mt6EUCG2SAh0yM0N0XX9Lpez8zDS6
0SD4m24M2xK7NKgXVBEr8W2dmo/+xTjGG4b37hHVxH98UI//fJX/zN+2/pY7TT5qQOS0G1gENpqW
a/3txevKrZVn4i9AQrsi8GJmWjPQGKAs3JN5RlZX4P2ALf9/fNm/xV3DGHV1w2H90LxTMyflAy1J
Kv81dWDUnl3SIMv/w0v+PRL272/0b5GwJG41zCh4RXSD/XylWZS22xi6eLrpstf//u3BefvfXi6w
UMrDNBSm71ioM5HS/0e6a1sYEpwrM3AMK9Ep8ZjjOfaCIsWpVgUKd2CeMEXFg+VR+WwmDK2XsGRI
nPguHQmRkwMAry4zomDHnRuuUaYwG1LMstDQuBsrYPZotybqKt98i3xtreoMUeJEtw2ZzG+9OPu4
8Ct78CuYEUvygF12+xxwFo512qwZbT1M5BioBlxN1Frp3GYb0kkqVClLVojWG1i/BGOYR6cWTz3s
fYIPqPrGCRr/siPYXnkf0fY+RUBTK6d5y0M8UUY63uyAGSiH0GdmtdHzpU8FHk6ZHoZhNreRb8YI
YJfzW8u21ny208idZ2NrmWn/V9PNNT2qjb6jVemewBz6a8tuL/5Qr4XrnqqkP4J4+bZrjGYR/Z+w
sn/cEsulVB/Ys2/DJDdt214Md3ibxOBTQPPJUoD66xbDd26BGxsAknjtSLkPQbnwvvqUkaM3Iemb
NU1stv7b2GLqkbL5MGPFhaGJXqXGbpoM0AIIDhHDBuPGrg8q/4YZ9mMb/LvB5koIEmI8hNN0cRm1
BEHJMGC+1la9l0MxbZt+iBDiJgdDTe+VcfJAN5I6j60BNi+OXgKIUmtkiJYy9qs/fGgbWQogqZ9+
8pkOiGdv3BiOYjPepiFN1gUsPF0hW8j9+ce2y1ssfzN8+OxbVYAX4+zAYBGbhLGecoZd/iA/IlJh
DJ9JZQU1yfb0zZXljznU27TrkELwe0p7vJmT+zDVj57CcIiaG6PtvE6lCxeA4QOUsScCNCS6cAKo
KmwUeV1vHdHezWlUrYmxGDa9QeVLPFGOpBjhUtnyqQUEaQ0eWRTQgFfHMYDBSx/yx/ADsQe+vXZK
M2d0T0bkgNAmS/9qF9tc2QLCSYzuLrctwjRsepqiaN7BMgC7rtvfYU17x0j8cdvn+anM+X8bs/1j
Fiko+5h7TszeOvRwjVvLXDfgD1EOIbRzhdzC1MCAzUxcCvIXwKbm60TxN/ttdQ2t5smZuU0Ky7qr
s5BwEgMKgG2CxS2M5AhYbgvXGBaF4v5ReYcagQNJjUH7T9J9ktPLnCb+gUYpvlzoMGDRUdEn0aKP
/C4ymjvW+IgPYxDNXgJT4dW7jZUMl1iKK/Fq/7x9K0FzOoLKZ2UeGrCguNLOy1Y6budV5wRPeRMV
MP95d5Fh0QmeURfaSzvY9/Ljct+MU/WSl8P9JBAp0vX6sBS6VcLYtnUNyMzxmY4ZIcYNLUg7Qqaw
JmP+pzAI+5oS86B78NvDfPYFYsTeXE4tNnVa3jwC9CRYsG8vgexuRtUQsdXz8f258+ihbVh3abbE
Er8xj2GRqnKfZdE2baJ46y5PXA3vmrks3u5dqGksEAdBaIgjsoPGpt4LSbwSyiaSHnk6qZBWjWH+
lFb3LIbsPhfWekmLxCLAFxuu/7rtWeOdptmF3nDTPp8xarkPf0kA88P+2kweh/tw2gdVTFfKSKa1
fo10IzCzQbcuCQIH/EGJxvq5tjAAkdKEMpnbKahRbk+CxYxp78aX6a2wXxuFNt8MJAe60ru6NaEw
Hg9kQm9gqid4BBy7IpMrjwmccEuW/D/LEZS1qV3g+2gXezR1SNdJDisj3lSosLbwIlns/HQtC5We
uCL/g6fzWG4cWaLoFyEC3mwJgKCnKFF2g5BpwbuCx9e/A03E20z09EyraQpVlZn3npvbbP4ICEs1
fLQp2DYpX6q+qP8EiXUbzXF2i2Y+xnTmTV5YN/GbpVPdEj25iQGLhyifJTUTWxAZUNUT8ffnp6Xb
rh1mRx2fm2F+Fs7K9wivgIvQzSRABKN0el7RQUDlnmhO+2yqULNHggIqXmc/rnuMKD5EYjw3pT9E
tQVbUiM/Fl+3wWpkL4MApN1GPb8pcnErnObXWSzE8dTD63hF1flGl4mPq5WyrT4AGJRBPLkwUsCQ
WJShyKXCpT33Mh9FsbaQegg3MR8r5F7LnZAO1cQT87HSEzRI6ttEI62AhPMHj8d0FrnEqenQgYZK
8Q8rFHtnmtzz7kovsVmgFmS7aWD/lBzeGrVciyBx3reO+Fg/krnhiGGAmGKkLhiW5TOBmMvfG1Qk
wMZNHx/+FrxRdx9Nm5KaBcbCWfyWv9OdFc5R6o3Aart3TmQsDCq6m5Qv3Am5/cttcbP09szR/kHn
/U1ksbJJLD0wrSU7zRzjvUVAo5Pgs2eq5HWq5vci/1oUs3bTdVdDvc+UW6FDhgq52eC0IG5vTHDE
wQUcRxoAo5h3VY0UtqtD2KpWe0tnzCMVkkafblugxAbhMSWPUIzbQGFGKUoeCnUaH9DBkiranpvS
kDYrJDxfT764y8+gqm66VPWgfOMnzugjX2HopYghRQbv1h6fa1LQtrqB9ShLqXzoVv92URkUghMA
MGDtKaW8aW3eAuHE+Gyw7iFjNVyJJ5Z5O+Qbs5ufHSt2U+KzfHZZKajrQqVURNWdEFMxt0cx3hfA
jYzjrx1zJSJRm8WjQ/smGgQhvUqjKQbr3lgDAyZShaxZQJWN2tyXDX4Uh+pPayx+XegPEO0UDsDp
xGTkVK0DoTlkDK0O6itUSs82igAJMOSLtD+OadcfU8QlRmNsB9hep0VCqan369QqIbpyNN4ZWqHr
rkb+qkn9GBWcH6toGnuDW4ml3w9mQ9J25FwXMd0A4pE+1UOjDtcBLvY3lHYtCY15ia9D403Fpc3H
mZsFua7MZhc66qq5hNT2+ZdU4RG0zYWzAkEEfWRJZtNGW93oZORVhYZOLdIPAOcJJxy7fdqUmutA
2IJ7dOvNkMo7J+e1kz6kjo4CLFk+jXnYJZZL7xYBTjHaGza+RwmBm3BAmaQ0fuy2RlwsTVuLbFrW
WlR7hQCOzxDL3km6OKl4LrTRLI/tkr1EEpvPADLP15bUryEZGYO8sx2FSF6l9qCDwly1NOambYgE
UykSevpGshvs8Xuxaqjp2jrpMRR/MGx37oa7DYINnf6KSx4qFpGMIVO2D7PGmS70Eb96+8NuNx7N
YTpFGiApJDk0mMf+nioM7RMj/KwaDqD/XkRCg2mYUWbNV1VaTjjKPpC2MpWDu+LCKkbQF8fcDSoy
rjRSFckbibapJL8ygwLb1tU7U1unKDVxI46M5mYCXwdQEEY1Regmi/X7rCWPWmzh8EK4chCqXiKk
IDBYQ//nKRXXn3rQRDBNNiaeFdwFNYCzN23wpNOZrwHP7Ilh/Apx6Xpo0NSAkGJlmX4Gi4eKXlp9
TtIcrTK9lq4LO1piZIDEUS3vOrV6LHNopgwAv1seTUY3P0BA6cwM8bdOdBCuOmZ6aS6v4ZGL53Dj
9dK5C31AZZkx/SzyqrwrmX9LccW+vWQ8LWy5jYQIKIeE8N+KYqNIEM7wvODXhZLiOZhDLEEuBbtH
NJ+UEfGP2pcwQ3S13PFJMJQnyHUTK8xg0ojgqkkKH3LjJ8r5slsTNyI89zPE6NwnDYD+LRkSEy0c
f7ZDRqhJ8pV1Q+5PRUIFksJjdYijRfYPgqeBIqrbWbgJy07bLI0ptlaEHqNX4Kthc3hOGMT2aGDw
LY6Z6+QNkZCj8VkUSJaBnyy2GB6KZGYbMCARR2GAMM3epivcRRu730lwEI9T9kVVBLJXZUhaNzp3
4YJeowbFoa4jTnSw2Czj1Ou0uqT0MbalrL6soFi3U8BiiWg1R1QXWv+SqzEvAAK4AmPi7LGWSZxa
CSYkD8aBozDzEDBTN2rbEA2Wsh91quvEGbtiMaQeCoeTnsBPK8GxNMu+t/CfokVE/qLrF7MyfnoK
ViZcwJ2Eoa7wMw593fopIvW31JfsIAyutqS1J6ig+V5NvUWYaTZ7CJyZ28pwOSBAvObm8GjVDJaV
Cs2fAd04sgWrQA27m4ixHVnK2vRK4e30v4ZYNRJ1S2E7p8+anMdbYD/jnjvqxQAvouYmvGBbq7aK
OjTHlqsFEEFJbjqKzSz1uVOaUGFbIr7anmIDAUJME9ujUtiac9IGkRVuNTEhHm3tty5TDI+x/BPO
v0eaaugPpYLhobayQK1oC8uPWzNiPCiaXGLnug3CdOcMtPQ1I3wKz+AbjceW8HkgblDpiSlJGSvr
cmVgihv4sylhmBUTGCIXyj3/9mUtXYz+yNyODihAbEaNBxqN3WYINP0VwmcHmtt5Ih+h23Ozgo80
mYyOwxhBLfI0lxV34iJcBMPEc+2MznVcwGEntAzifqSN2ArkIJptbztZvUOBI4tu+tJFPnsWCLA+
jy4pw6J9CbACN+wYFPX0ZRuGw6bIc6Ywu/bHsKR2t8EO8emy3DsMtGlqepYeOftuJGbK1jFHduZE
Fdd2p4lcdV9PxbgzSftZCvSd6op6otpkeTqEI0yR2I6WIdGFXldarpMrYciB1qhwlI3tGFMxitWd
MrJbwqGA55vg+AOFul8k7vpxwySFryquIo8OxK60ZaI7LHoPLf2GMvOlAV0Hdhi3K+Vl59jrSKw+
d6iZNo45ByooJitBxxXrC9m+8baemCyYpfZeKjWe6QHUEOgVS4pxkMNV/GYMfNC51Wxqo/msdIm6
YFIgb+qHRiaLnCjcxZ4CaWjIKc2Km7w0/7J5JoSXz9BBd4WTQp7Z/1m/9At3Zlu+yzPjkKpU9nNV
36pE+qwJRkH2T/FVIL0eZt0tBzrVJtccOFXOYxeDxrwqlQmITYgfeWTYVxIni2IAP5yVNJiOLYzz
/TqQqR57rCrwdxmqr1TEVENaIKMCc2fmRti0sqdSp3OYrdlooT/YNlDuXlNOoUWYQ8lkyniRJqsM
FtOIt6FSXIBLENvMaCwOmdsVZWL4aPZRUC1bve7/FW39OBTxk1WGL38wJzNHewghBJ1dzqZqSUdN
NiSviHUBGKp6rTtD9YhCr5hw+MhluPCM0JjATbngbpZjjTU+j3gFfLqnSWi3NtHPmomPW8hVGqS1
su1zbYLDwKvJTWQnhn5yFtiU8GXOUkgnJeVr41arIb7JeZXRvHKEcLLNSFp0KhRGMXgu8uZZLumf
TMydwxWWSwqD7kV18WC2iP8Uukn+XFPedUTdej0Xe2Ih2QTDGn5wMzx02iToDq0YJNl8MbkkkWct
uYXAnIZr1YRLL++TB0lGbjUDE2SE1/8y1mq8NPjDjiGxSl0V19zjH9ErX2zwpnkaUBzBbWqU8ICD
pNvAoM6LrNyZVWW5dJ+f6znBdEp9BxRS+HPzqtLBAE8KPL1keyOtOmAKiyNtxfA29aW3eBzjOY9P
ecr1Z16n/7L6mI/tm1V262QN9fpQzJfMEg4bCkGYWmIGM2qpbWww7FCU0h3bdvbmhC0MY6eblTq5
z3GGGn8azlM3kb2BmBUS3IJVsZhHUsarCeaAcOHckuqV19prn1qnHvb4diH4LdBBKh+rjHFPujgk
mNXSHvfzoxURU1qpxk1rNO2ISD4L160+k62DHFZbYBQtzxyiaZhcCgA2Or9ojJFwSPDpmXxAkV20
r7gV97Gtr6pFEIe2ouCceYY0Poqtalk6j7NzBsco9v2YM5dRr3lTGccJgakeNWNQF5yuxQwlfohp
OJEIAP3+v7Pa7J3cHSnT0piqCTstc+825qobYtXJMJx549K8VksRFD36LTtmZ5+wWlFqgZ9TTZub
HGYsR6sg6SPe/+MB1tgDxQpUJmfzOo3ja5gSmL1SZNx8jg/1irmsLE3sm/FvX0yfh/XF4xgJD2ZL
11VUUUAYTocZs8hRmNFqbYzXsFo0HwWSK0zxUxfSe55BjmuziZCijFMhNxx/XD9AFTiQQrQIF0p7
i74dST1iydFJnKC0UiAd7L1KHBqk/DkvttFib9X5TEvA3L6Bx7jAVY+w45DP4mgaxS2W6Bq2Difm
OFXcWDIvpdPGJ4MzwAQnxqpZESYAmpwW5ZUsIUBIZ4zUPR6BdX11vZYEMrpvrGINMCRWTi5BmJrb
bxOb6IEMkBeo8uckL/02SmIPBR+l0bsplPEUeVTcUzAJsa8KIgO7keYjGSE8K0r++wcCy1b3jmFw
LSdOGwquwppncU9HOr4/BkoFRgu8MoT351yTrkMqtuY0ncoSsdAyqdmDXktfJaynCCGaKtefjgAK
MoLz3HEUKYfow5R+1QXwlrVquyJAvAyBY2SYCKM22sBQwSLFIlGDHFDEWREk5rWsOd4Kt6x+vCVa
eZJ0CghnUQy3cbKfcmJ/nx1EXeVztUx+YdWhOxgybg+rIWhu5csxFcbVZEyutvIZW6s4GU5Me85g
/dmSSbzLihJTS+lureBJyAmG28lx7C+hzskocC0Ik06QQ4I3I2dULUR6/v1kubPvrT2DsG/4eNXs
e8RLAouxuCXz54JLI6CLcjYlVAQI8dlN8q+EdDbXWQkr7aJsit7AymatTcCF3ng1NtdRRfNHsYc0
e6yex04nwV0wDggVTgkFbZaTq+YWK/p1lGhAd/KePAK3GIq79GOEYLuXznKBClruHBu3Zk62Xa2h
TZP0rTHE26au973efDbGfhYZCN+Gkrw1wi8zTLYhFGIuV1tHJ6IVqgbXAgXFtGm/ahPm8hwPILKS
TdkpJ8mkjd20OKR53kfehV2Jz0ygD8A6pm/ojfaYMisx/DgqLWWmtBcTGaCRRVzc03b2q8fJPGnm
DFBHnSS/MwquiBZnXkeqTW22p6gO0fX1yl2qUY/ZhLwPa5ERSyjnjfgWkeNiiAoiSkWwu5xpryFi
Jr1pPm11ZmjTSzduqJ81PiYYLa9olE/MCW6twmY3Soc6gcq1qOJzyubaHetqZya8NTFVnzQGXxNA
AYuk30c8XUk3niVmjtB1HHyYdQo5Vyk+W3N5Qmn9rgt+I5PE0Wl72ZuBUtAAq31Tqh/zOiZsk8My
WwwI7oD96GO9/dEL68Q5FawFVEHVtyYBK+0E+9kfY3V+KRTlA5QBHwseF6aaVIkZIjerYifvC6LF
Gwh1JLj+h6kTCTVwboFqmXcyKQuB3qSQLYuxAHcan1e4nUJZS/bs5BUI3F1Df6xM3XnSwg59IUUg
FFK3REe+mdBUBaLmzm0wZjFTYbpDp8JK2s88kq4ThkMgQzpA2lhY4IzT8VYNzY7Qpg81BaSYaNeW
/pKf6qjCanN6oJC06J/DbS3oNanmOWsBF82t9boYaLrMIfHUgqtTHFfogspL3AGm++NoDymVuxz1
XDpxxv3h6+KV8PdX5OURXQQdHVInwzCRki+RzdOlNdj2ExLHNsg3eA3UfssM7xCgUI1OvHpSBs0G
l0tHD6tCCv5wrveqWjdYAzrnNhaBXPwbB+ertIlpJEZhYzjN+zSwW3QoFwf7LomJvy+F8Jc7qICN
CCIiFyM0iHJuu6Q4MU1MZ3rKa2HbaTsjxKmv8FjlmqIRFHaz846vMGWDnOLqYMM7dZ2ea4mlWPdB
iR5F09NAHUZSvOrD34WlgSuIfGbIj4Z0a8sUuFNjPUxpWZ0g9tU3U94PmvxSjDgcWiHjW5qS17Rv
ooOk5C1ODW2Lyys+VszqNrIwn41m1PEUP9AWSDBxmZhTuLvojJiaBsuPKLJHvAUNLs5+X3W5CJYW
bsrKcyLUGpSido/n6aeVgFdLNP2PXPaQV5OEIU2FA9aOEQyOrE0/LZwmbcWhG/FFqKHJTsVnZlsI
j0hkvQvjuZCSVcNsgOF5bQiMhLm/X4R9APoN/Gy9p/6dhcBIgB+rjygAOA0m8xIZHNkkt140iQYw
IF0JP/W50WxSUgwyAaXauv9RYcWERscgiQfhCrNRGEy2zJf3t9GjWCg37RjeOgPSF9r/r7+lSwAu
Jb6cG2TcNvw1OYqbzSj95hBbYRA4J7lAqggF3Cuy4ZIsBIWtdEoL/OXGrIePFc5pDzINhZUDSr3y
qwm+dzX9EolCX7mpf3voAXbIjyVVPiWBB9lpOEM7XlfDkDt3Z32N1XrdarLFQ0EM8aaitGDTcpu0
qryqrMxNPNMIhQ5p1ox7EW7spgQopFNzmsUpvsJUW7Y9IHMkMoZ6UFPn0xkZk0Ji9Ovcnndpxg0g
tdBaygqhKJWWooTV6XfkQ3jr9SeNxiI5awsNutxn+4GwmUMNoDscAyr2nYVTeWl7Rt8CXBmfUDqM
80GZk94roQaYlsUzqBUL9xNepEq9oS5EDHRotp0VxUjtRbC5LPn2JP/CAVF8J3asw2AdlM78WRB+
HbQ2wmKi6poXW910+ftV3w6Kx0JVGOhPydYJ8Sz1NrbfnKtAInNEdNEw7nSNLCYoKpVbwxxFF18/
E1qT7VEEW9NNlXhmQWTh04lxFpTTjBXPZreOlFc1CY/MK/ODMkg8yTFtCkj+ypWEFejb4xC5qxUu
TvGPhJyPyMSmB4NILRoWRXLt5Pwfhn30iaboaSnYnhmq+VuTasinkSPl+jtMsum2GDOlZPIQ05nZ
RgueHtliTKraTG0UDVNoCNBCshj3a4SmFx/zGPW0snNujda5jLEw9DhGzC69OGvMQLMAkIqS5hWs
B90oiikijEk6hoifvs28cp5J4LiGoLarI8dDHPuHYzpVBp0FtdHgqzZ1EliV+T0ygDdUaA5IDQDG
kbRVjmn+blXNw7geaMBptVrIHHgp+ActxTCfgOtQkvm374Zj2uFFQhfxMFBHoIRu38uyCWj9/4R1
cpa6UsGqLNN6i9FoFQ5zjSRCV25F4WvUSdKHNaw8Fsjmy71qAGlPVvvPYS6PPpNWJ/3eurMEHm1a
LQACuSAzWgUVmIBitYwPNVGXg5xViCoTyv2S1rmSNKe6hIUyF5CMmjq7FHVDArra9FxIgNJpDLCQ
x36SBl7ep55WrJMRXCja53Kuq/0InQBFKe17LSO522H+mWjyASkcGrMaGhNuOKjP0Rxwu1m74NNw
0ms9JmvcLzFfPquUZzXizI0Uxnd4daHHwWdzDZx17Pj6HiHkhen4ITRlTANW6hyi0j6TG9Ud60L5
zDtQsfB2lGBkNcIm5C4HjBbTgDXgdJAYfupldtKy+VdlIOL1w7wcVHpLgZ6Vb2XMsNMhN4jNS5+2
8YRJ3RyPauOgM6zCwDQ6bkeqGkwpcBB5WVrmRBXy8whUTApSCrVJkrJoVu2EArTXolE6l+NTLc+V
ZxocoVxsHBdK0t6GD/Ro6X7cN2BnK+dhVGl0mnhDmbqQVSJp2bZLh2umjwrm1gJfb6b6JUyVXUI9
FDX4QpXcIgQuUig7oEEe/v5RcYofNKWMVcjfy/9/qcosMKXVsRfUtQ4ysWwv//1R5of8p7//t+nE
or39/YREvqdoEHPEClQWuFE7fQDZy/dIP54fmxZdstXS8FmOamO/lGf897a45qMWMWSLtIDKBuDX
oDooUBbnBsEJ10itzKT71c5OAdQiAbyc0ujqxEL6fDRXk0tLdMVlxraAzvOr7Kx/2W2OJGWfdHmx
refwWrfjMYud5YH3kBzkmpyL1AAwjNqzlgfnKqvAFxw78udITW4E7a7y8ThDAPPPMNjHClm3ELYB
ksr4+54UDvQFmnRIbGyWOyfiKPal0VXbtK7fszjr6CSM72mhuMUUDmeZ4KNgtIlizyi0uNdo50jo
3XbO+Q41slOmeuy3zPVLV+uT7FgUU+AkfCIFQISNipf73FTEiSf1tKsraj2VK1ORltvE0Y4iCTNu
1tljUVRiC5jkeVIRZqSYgBd0X+zNq2236F+7igzTrH6aM4kxrdo9AMYiJNWEpAAbEVJKj+ZzIS2g
ywfjIKlocGMl0/cauj/XkKe1wqrYEFDvWtUvrUUu6Ub+6qDwLhJrOxphzdd7INycTmmzwWp7lIv1
SceCROrQlCD4ri4DnjJYCRnQtKh1Dkzx943MdHlUq20noGaVY+SlRcHIHWmVbc6cwqh/cSeO9tay
tPbSL9ygIuTZGnDKYFkcDIpTSkwTYzW6D0b/jEoHdusyb4GF1XsagATVyM5uzN2OipTY5vkf7rzs
FUEFfiPlMMTRtC9btB9JzLS5Wa2is0EvrxyIuTEdtd9mJYsdtdamyQlq7NuY0VedRT5pfuqml3j+
s7r+WWLN2tax/VjXI52JmiluMzOaTlcZ0hAb6VGfDPLwBIZ31SxIxhp/1XREagv13WF2Zy3Vb6oZ
L8Y4f/dxg6woAWMEvJPZm0djiGYkoZ5rZwnLD/Vz1Jd3FjGeu1kJuUHnpEzFi/5kPthS0t/6hDhK
NaJhKSupR+ht6bVVaHqmMlr7kuBcCZohrC5dJURZM3hUBuscOvoYGFZO04yCfCe6wj4Sy5Ts41Zy
DgNJlPtGa+PDaPA2WP5gOOH9Hiu5gqEXwnQ0+xDGYaZCzsGCt800XJ5VyIQdUkvb6OEFPZTqC9Te
D5YSln7ZaOVuYdqDwgWkeAfx4FGhD+kZijE80oEFPioZ0qNGnsYgcYGzo2J66nRG60LqknujSwC1
RSPfe6fBi6Nb6LhFSAS8VXEBjk2GnAzK90pIQaXzhLlmGYqXkTKG5J1MvDhCsMKNpH6JSEh3J7kv
X7qGIVI9mfmLYhOkVYzMhWVR5/ii2vQFKAHGplnEL/RCEc0pWfQSzsyXOi6pz1OJiCBPHfuZjYmG
fFtbz8irKpcoIPFAhpVP/pZKhxt5lC1QJP79K3ZJ9WKQLOVPyVsPGHFTj8zWQ7xAfttID3FqGHvc
pOMlhD5y6bpkvIxlrZ36mDnm+vtdM3ZgIoqBOZVlnFulOxJWslN6037pMvu5G1cf0fKVT2Pi9dk6
XsBl5Rd29J4uHYa5GFORHrWWh2uBSO0ynYD7JcJv+4Le+sAXIWH68tC64W9iLpAIgdN3WBHBFbNR
ISvzWeVeQmMk0/ysKz6leTnJslLhR0jJUKwv46hVQY4762HhFQNRPJVRenDSJn8sjFV8TyOc3qvD
fjaU6KJ4/WEmrGM2woZUWiaCeo1SAgbrKtiROreC27IlAEMksYkuwBrOhj4wPRlD+4BoB4uv6B+7
KD12AvRm045Ma4zsgSzeXS/G9DCtmq9wYZMfBubJk5afwgr0UbccwsYyYdIn3Oy4TnEIdB/Q5JYd
Q7YWMrL4scOUhhvpPuuuHeU1HBxcXuATC+ojYTAbXetapiTuiByUzZ1NhMCxUyM4Gsy4YepnBkuE
EAshGEAnVaXLE2v4UZLM3JDmxIU9hwTSWTZmBsM0zymXTYomEhrh4h4VfSRxjhbw1arSE5OvYytw
aeuhXW1rOyFHJRfTjuVn8MKu0jA1iFiJgRkSmucW2XTlTLy9bpErb+SxsetNk5p+Kj0484oPHJ7K
IWWwqKfPrak0D9GM9U+jKca2vQRa1YCexx4VJS/LMiyPEW0EQkbQtpSaHJ7beMSAQ9RV78jOAUkc
Odmazuw/ZyuJhJtBoiR7jZ4Ab3IhUL1bHqxFUenUnW1ZyS6tDfhq7HVIn/iXS8uyD/pgAslN4mKT
y3MwRNJal6lXpoIIVTXtVUrxqOXiOUbIzMoieqRmWA5QQVuZ9QV5BX9ovCzf5RFOnqmiV0sm0EkO
W5oC6Yyr0RmvCC0mwH9oI8ziwNkf+rMZly7RE6/VxHxkluFuJBgime/o41EPKT1U69rpfeXBops3
fa0WBykeQL/E/Qk0RLW3MWIDIKmaEzezS7SEw7ZnvTFazwhHjKs7ZZ2C2sg8ismZDt2kg9sWA7GT
eu8zjsXzhSbiYFiS8McZJV4VvUsydG+blnEw980D1ESOBkF0FGfom6pSBsWwVGn+7MRKEFUlkgHb
PN2WjY0/hggQMFxrdI0ZHSCgc3jW4tZqVMADFwKv6Ed6qLjSvWWaVve9fOJmM7MYh5NlddtxygWB
5+b1r3Dkk9yIwpSCuFl2Fghp2gUoCAYjQJNq3iRTwB/rjdzveT9b4N9nAxgNAzn44xm48W0jqyjD
peiyFGp9aiE0kGA1k9xn6rR1QocuIWI8F1YLPdI0fQH7mx+ypdybsmoeHbMjVc/odnqaPhjVTJck
x16oNXq/t5KRWqiLcuUYVb1yXAbmg0TL0whdf+/vH/DHlGO4OMjSDDHTrC5awytM8pqF2e4iw5KP
yNhsCc92utXDpthr0ywfk/U//P0Kl2WOPxeEZTNB8bTPNtEGt6ELDNVdIHuyTgG7blCJ2rcBFvRG
u0Mq3Cee8lC+2R/Dt3MCXaDHryTvSTR+fa5V+gvlgn5rWAi6P95IAAk/NYzx4221CKElhF6yJtC7
rQ69a6O8R8MWttlO3uUBjtBvfuNaPeFYviGjx4kL46J4UYm/uCzvFqyTzEVkZzyUzgbMiXi2Tsl2
OUvyVtq9QMyoCMjhgn/FLuTcGRHKX9ZevaTAjJ+yL9Pa6pW3kAQXTF6TeeVPfc9otDVnq74OsWfe
ohcdc1jzNdRnNgSs2uA/WkaZ5VFpfSIrNdXrCQCCx3JGGY2JlbY1y8yxA9ArG5FvU0JhA6Qw6mPz
BUOp3xX52bbukvTNW0ect9WeMxi2mU+Pafxp9ghLsGrFn+DUp4uOTEu49QHfY3Yvnrh160S4kRCI
XJG944aHpN+XL+mL9IGUgFYStge/CnrD1170rxxml7zRJneJ/3Vn7dk5QDPNdz3MKGsXMUzcDEdy
tQuQJZv0Y/gsho12iz37gTc3u/r3FIyvNcbwt/jevyhboblIbc94N2uyip841ZAQBVScio9cZLjo
1qZ2RY4KY1M+w3FETSLdUzI+CbkZ/KHzwu6yXNvRI0qzZJ7DwId25SY3iHF2SXR/GnfYX6otwx4p
9ZluHbGs893Mh/JUvChX416Orm7eenUHyiI86wdIAEN/mJhDPMk3667OnsrCkfYy67rx3voD3oCF
3nDqSqfiaJ9pHFNI3tN9Pq0rIKLimHfRKwO7YVv+E+fmXbpNhxyFflDsF18/PiOc9ONzwZt5TWAy
4A11le+WK+8ntPaLfFF+ABAgRPYabA5XwRn3gR3ilQ240PaguRUovnqAEqPjUL04+xjxdetae1AL
srZPn23Z7alkp4NFk5lH1evvzba8UIejJZhdST7EL/mqq/b4RlpGLMJrT+omPURP07MUpBcjSPbW
sygfjGQPNDSMvFflpj6Ee+6mUCjL144Qwn/iWLhsgy3NEnqr24iQXJSg7wRbvkGBog342m91T3qE
gkEKQLfpdnG8RU0SX6bP/CDO1kMdfE6x2560gLyHYtN4tje9Zh8YQp6sGxqX6g0YLL3oCM8usHc/
Bh/1m/4S7Il4ooVg62sXWXvodsqRps/4wVamfTHnWwX1KMADut85sryLxgeDUnNXPjlfRuYSe/Ms
uYxMCHS9d0d7RO6wwzb+Ia/x1y5si3Ozl3ugXRvHnVz7rdnbTwpBut/wrjwR9NfiaXX0IMVdNvIu
e8rHnXSnV5RCW3qlHSTfyb/8bt/ST/IvGt8KjNtibcRrnXv2E3Xi8gtSs8t3xUl+0m7OLQYzQsjZ
fqGBfOETolhPD5m9ab8k3esCrhulz5jIPMSH6mq+jVvrIzyJYxSUu/q3xTPppl/NOmnaOMXRYnrC
D8eluenlTVjtmNMde+sxv5EenmwHaZM/07d/kzUXxuxKZoX/7rU7QqgQIyOtG38j+UzyZtpzJG6s
H3Sc84wB5jIirSGeix3ojmeh4axh0UDSAwbhIM3zDO6exSbU9nzym/ol/pQsvEZu+03FOvndvFnz
qHcUfrHf7pSHGPVxkGaeeexPieDLZjGVirseTav2YWNf6xtgaLsiYJXZzpGEA1A5CKCR15l+ewif
9RpQnSuLRwSRIGSlJ5W542P6jJ5bohW8yQugWr5ynncY7/Qd09jOZdf9ji72maSMwZP97iQ9TQ8A
Za4SQ1RuDGfnFBnn8B+osvQkwZ4D2cuBxIlInF/5ZtytB+s9euJIeLf22o90anc8fylFPQ2DAj+a
G+/EizggBkpQirry1fExM7jxu/kbHZGJRwxfN+q7QqMfdD5LlRnpTiGQfZMEDHKdQxuhU3ARAMu4
bB3ffhKQ9X7lyJcO6YfMV/qo7JVr03+mp+I1ZGlzB0evPG46l6oNmQxxoXjEu2vOVjaHu4b9UIal
tW/JC9kX8zb9dboX8GDgHEeOTP0MVpZBr0Q0iuHxZOmoa73+vdi39Y6REpoKi3W+l86MYFFZz56G
WIYByG65xWUAW670I68b3di3kGbftHmjbrsX56zIQX3EBGlYmyaYTmbg8JgoV+kt87sdV3f1IfkX
ndPKs3/kYW+ypz6QA4h2ofesIkAnzCVI/y533ZEZZ8FbbJ6J/Z5HVy3d6YjMN/arS/nuvHFHV07N
yuIh896TPunzI8cNf4xLNm7UB8gWIgTQJG+6LwcbNe4e+SxCtgVPuplP0XAzp8NyzD0YbG6EASho
zv8j7Ux2G8e6Lf0uNSfAnjxTtVRnW5bcTgg77GDf93z6+hhVQGUoBAsXNbiJvJn5hyTytHuv9S1v
hgv9RT0PrwltlE9KP/7W3qV3ib4EW/WcD8vqF1OOUON6B1r0kae7gv7sL3hgVnfPgxiLORmYwTny
HSGOYTdrlI1KG62mrMlbYk7PtBc52Jr2st8Y0V6ZtY6yHhFpvNYO6BxhzwC6mF/ANKJ+QW66vHPl
hXVof9dkk1P7gryWrNPnCsHgvH2S3kaedLuEipXc2yTX029apsNjTFD3znUEd/9Zsfcd/VMXx+Ye
YeIUGk/O6i93o0lzEayax9BwpG5VPUFdwb8ILBSJasLD22FQHJYAYKcYnnuj2Zs+gLO5urd+Z4xt
gGvGzDrQkzeODdu9dBo4bwRz47k8dsjkP1M0l0vwxv2DtPKQ1KCstVAmk1u/ZGKSe762naSGWHHP
CKseknyjwA6Q5zSskD80u7he2FiR0q36yH9vgfnBbdAuh8e+3VnRatJWRnCfZvSRTH+lpSvb2HJn
D8wjJ4UwezL1Q10vKvvMRVJqDhzY8u/ysRanOnRcjqHvYbJRjixQyJ/U4ImiYPpY3Qf3KZ7KbVcs
vVPzEhVrAuuZMbRrZt7C2oBhWeW/ZGvus+k/G/c98THDilsxygDT8TIy8rYU5zjOoUIK7mBSv6sH
Fon4Ozy27xa1O6ddau/Zvtj422ZXv+mPebwe6AijKT1pmQ8RdoYHyh8dP1mQKGE54r1O1jaKomSX
afAE7lNrgQXQJ7fx3htP2Vf+PqV84t5E82BzNP/2jCV2j/Q33q5E/8ZbNrziXcSGFZtkxKKdx8I4
58xYr6z7kqjJLWXSc7oOml11otvpvkABHA/j72xvnjLiKuauY589jl/b9BkP6lyr55j940NugJPD
97QI4cMwWXlLDLZjocxLFCjz+IlzXJ1+eHBIKI0eeup6L3xPzKGYB9i+thG6bghHj3Tc3PzFaI/S
Q3LCKdOTOM8049aBVPQTsef4zcZWYIzYeRwlZra7k1/QrZwqbh1b8vMMeu13tlMhmKauCFjnaBzQ
0YfPw8rljPrJwJcIr9xybsXwAyZ0nr4HxaL8bvbVQmHKsD2hqkOQ/wyZU9q6DueWRXKMdlq5gKq5
jVckpxzsfY4XzOYUPLcO/j0nB++dORODktzmWGD0dS3P8pM5bvNwNfltIxTsS/IbiWJATacYWzJs
klm/o65OnUIHRoqUfwVHgY5nfqL9670rLFicqIC0s87uInsdP7vKYsy+3qT3vH+Xs2MbL4pXqs4e
Me8rTlDBGokCQmqOZ3157gHt249NvgRNHB9r4pY5+0CK+eJlsKtGHOO50GzUmXRIzv2TDdXvXVgL
8jL8GVX2rwEuzhlDC91JBaLkwwSJWxUvssNrdB/dKUeC/W7nc/BTVxSCbdXxn5igGcrxFUnbRwhO
EIpZP7fxJt5nH60983bx2bsjfCkTnJUaBDvfFAIe9U/6M1xEObDaS2wyYo9imWB0xOLb4CF95Gsr
D/I7Kb5nihl8LO4o7gjw1fGRzDmLy7tswcuVdvE7tTsuCvF35e4QkExd9rP3xWqcSFsUVfWd/YJh
9zP8XTpwwO1NvtR/uXsbs6bLnY8z8iw7iEe8jNT18n23JSOKhJelD8+YHhb3IaeeBcyjchsu2aMY
L80rpQL26+aV0kddzMGFcGlYePf6o/SWrORf8rAi5R0unfQQsR4i/OSR1x8wOfRf5W92ra5YgFMi
ELbbwEHWlu4vd1e9eOUuRMy7UffSwtom2Nz8BYzfxt7Iq+JNEHvVM0N52L+R0EvGTGzxgVhoJRZu
v4JfcSyP9RNizheIFxn+R4SfzFUUoStoXx+cqsPfrH5Q000ixz4HCnze7LuF7cSuoC8nJC7w45fm
6Gv7+Mt4ZXQ+Bh/uOnGES4zGQuysOwV/4Re9BUQXYnz2KWDCQ0EKP9Pfpb0M0nCmLeFTBvCCZuaO
1snCPzCs+moJD2brY4F/UE7TYjOJxLjDWRvlIZ8usTYdhjX1PO9ueFJeX0lWUOoFZR+atnjO2RiL
9xgt+7xf6XcMHF6Sf1R3/jf2V/sxzmbB7/Dc/mITkE7KKn1Lz0Oyztgnju6631gn1igmBdSUbbjX
9gOczJn1BuWO7M3xxB/Wv9Ue6XMbHf6Xxilt7m84EbvfKMe5rqO9Db8JH4AMSbuRvcc/YK+SH1nl
PZK9ZtQi8cCcs7vsAzm62E/1TYmuz9J99E4+82nmvsTfjOEWsBdXUfSY8jG4ZzkCWS9hOZvR7qpe
qhfjrXphefQf5R1Gggdycl64u+qHdK+srN0mOspL67VktkGTKbMViyeLpfHG2fqpfe8cujEvObC9
ubSAeZJtYVdit3vlwg6asNrn6CQJSFrJtPxo9j2LLaPpszwWEmWZeYQojFz0s/069DuxaO/cX13/
EhJtkawNmagv7pYzVP2OdRdR+mfa4PDhEgftSpnJb9ME6u+Kbpf/dleG6oz6CpR+36zkwvHW/IfZ
2tgNd/k9qyCaQ7Ed+LLlunw0tv2aJyDvtSXZBPETHmN/FlEPSp9JwcioC7FR0ty6m47PeAk/U45l
/rJfyl+FvY6qJQv4i8RCPgkXZrljHfKP6hU7hcrFUzlKT4ExkcRbplKjry1E0J2I3a1Ea2b75++i
ntwWI8rFohrlcGGVTGnE+xia3j0SjDL6mkR50HVTgh1eWV+OdsGffx4hwkqiumCoiGhXKa29DMnl
4s/iYheEGKa0MX6VYq1awUPjd5sVGGPZADONYRWgjU7trAhxlwScvVApoxDtmodIDot1nPJ9/LzF
6jwwGQAKKtsQ2c28obOBx3vUkMFVe13pOS712f/9S2+XB6jG5pqMuHgLhYcWpc6BEs5asRXf4jur
RLsXUmM3M+RcFGHRJyyTXOKm8ucv5vgEwd1b01ygiInAOF/WJQzi2LdfEFmWjg8jeNI9YkGk8Kzj
PUXJQYkW/pdshGdioTwqFl3u2YgGFKzP5V2nq19qBCEqDbnMmfbR5fduA4Kt0TI1pP1w53Il7t8C
d3fhDd9a7h7c2lU5wnoN5rHX0FQrpgr5ahgoZ42uOuiVwXh3I9tjf7Qgza1HrBZUZmicufmzXr0M
OurV6e/JdSHtIqi+pDA8izg/lX31WEtjxBqpz7M+/ujMnBLq8DLkkrauddmhsr5SBushGjwnl9Q7
jYunaN1H4k1OlsvlyFKNGThKbiyl5qixe3Rp7iy72n7Om9FYRR5qILcfnzroT7wODjCZ7lInyr9s
iZRZq20Wpdz/sqHhb4Xr4+jzHVcr91XaV5sGlxXrTBxvSoujq9UThTn4d6WE6QQzxrB2i2bdgmme
T1nJMDOsgx2LftemHDJFSzGwSCgHSSMxFEL9RWqltrRVqJcB4oyFp7j4R1/Gxvitw5FEJMKsi5p4
RVhQhI2i2WJgvwsLn9uwYs//1/9D/Fwj14AAyv/C5tiIlyzDhBcuFD70AugC2k1NW8kunU6HD5EJ
MAUt+4XqEukAjTdJinWph9scsjmIiuHp54//l+8yfTohY7Jt0iHSL/guVm/0tZFZJXHI3W+31xdy
5VE6CKliSJNAyS1Nql0yXumfP1cBO/TPz1ZUzRKEgiCSUKcv9h+wjFyZea/2CuEqXkKsG06x0lwH
VvcwmHjhRxk1fVIesOEdTIGek3YyN9tM2+ii2974KtNvvHwDimqpmq4LwTe6eANKZJAHpPFVXBks
QlhIYCGkbz+zUUXe+wSi05+cgDAM357uWftEzsBIHBNhmt5wYzj8E03LaFCJJdY0WzdUcfldjMBV
VKKF6JUXKYaqkA1+wgrEQ/7h40VzJVu/8Sa0awNQxeJhYTGRTd28eBMRHbsxz6XSMVPKfVaXPBFF
hU6Sk1Yz1og3efyWUr/nOQkzSbqucKIWPUd75AC4TOKtFrswMimikc4J8kTlrK+DuKUks8J2i+Oq
LJ8B0K/yAWUq6UyoThpa4AXkCC5EiMOWgV0ff36p196pqmkWFll7ol5djOvB03N2Ja9y7ISN0AQP
MyOb7cbk+TNIL0cOsW6ybcjwtyxL/XsQk71aD7VQS6ctjTNsmiMo2V1nUfyumTE5JVirS49jDiTR
E/xNZ2/60Djg/yD+vYuPps+Iiqv8odu7ur3n3a9zW/8W9cQsyd/jojyQ8gpCxyzWcuU+yI3/Oyth
L/78sNR/6FmMOk01DVUWtjJFNv/9O4Sh94qnalwHBEdTz8qgFZD83tBqGRLe6VgGiZNY2qaH9gQj
fF0SH1DGz57SIXCMIIyY/bcn1G87KslRh7mgedAKxs57cBO7vDFHrq4dmk7jjs3LUs0///4/a4dW
AVe2Ar4uI2veKFBtMFzNxwk7pSTtExhm9AhV/t4bu1CjdukhgKMmQ0qJXN/6Ltdmj8bCLeso6hGG
XgwBD2GJItlD6UQG3RMLJvlioo0MUA0xHhdrz2A+1S0tdo82RucnXz+/u6vTVxOGqstw3kwG4sW7
w2/yf8Zgj6BoUSrkKkVtgEh0eLKbEF6/RlrWNPPwZUUAQaaX06qn0KauNOFkemxy2Nj7b3cCooyI
/efEDXzXVkTB1TvkcQ67J+aWLWrs/cO59d1POBE7bJQUTMN2O1GW6glD9fMPU64/Wdu02I1V3f5n
XUKDygCSYWJmO6OhxG5quAJRra16UDN1iJZ4VMQmpnAeQn75+dOv7YuMsIl4RmaBql3sCXrv6o2e
sCcME6dHojTRATZl0oZrxbOeQiOlQNLVN37ztVVLlyEmETIM6Ma6wMlFfZO2Q9yVztjzLhHcvJt2
9v7zL7v1GRe/LDBqFZ8oAxaR32E0SxK6kxuL79UxyWRQNMG8oMl9OSZFCKtFrZkUhbLSOloAA6uI
6BlgRpYe+z+YID1YGkVzwC9zxNREMx79cBzvY7cg8bM9tDL+UFtVFt1AtKNuUTHwB/89mBIAKhTA
rcZIbqThCQ4JldEJGOVZj3ngfk7AMdtFpfHzg1Omqfz3aq/JsmETQaTLAsn+xZ6iG3mjScCCHA9x
+qxmG5/pcbJUEUHNw4RpZlXxE+5uWg7gbjypoGuSc/TNRbr4+auIa9/EsgWHVUNVrMtFpzAt2R5y
rXCK9Lfk0Wz3VerXVq3Qxx2OfVm7Ow1gha/tfv7cf08nqCZthHUWaFDN/vOE/rPwCk+pxzKKC2cc
/QWU/GFW8bDJO2rxo7Holu6t89A04i+eOb/PNiyM84amX56ORRUE4zDYuMN0G34EymyOsq95GT7/
/Muufo6uygovmNVcn375f34ZOcKYy+DjOza1m9FV11KHmaFwb5w17X+PvZpi/edzLg5bkhabLsKR
zAFJUUvkkKL55pZP7kePLEDJdPqKj3GQbbIqJBxzyN/0cEOm1JmfT62hbdqVJCbNlZYsNfRYiubL
q5CT0GwkrQR2NPm7OiUovUPBVugAbhqPmpEueuz3uZyu4YdKy96QUfRC92nA5S7Idzh5CT4w1eWa
H2obo6i81diusikRsNPp0CktjH/h6Qjgs3rpZ+MvfObSpuNCiWeSYEWDXn7e/GptGXkBke9ciFNc
O3300UH71vEY2F5fo1ez38i0JlNWa3LMTeStZRtkSMoZH+PW9vy3LjFlhKvQdYxeP3q5/1uGibeI
XDrYFlHqBOYo1qo0jFd5pYbjA5fmAvw3JVdBA7w1sduQ+YlQrvefg3E8e8H9zyNFubIxcaC0DBYD
GWWYcXlaiuNR0rimESlJqBA1le7UxulR69STXYpPqhHtTB6iI3Yeov3Ch0r4OpCmDqv/PguM7ZDq
J8zrr4YCXdzPn0YpfldMMuRUrZ4CItT1OPgUdgqToGvvuWxJgR19t5ljSlz3rvxVVvirreiIrY0u
le4/Zy2tU2kKEhefcdedjFrcjXVzUiNKrq270sOUhkgi7srCX+rYCGsSNgHkBHOtJ1e7w8sZHhNV
3+MlOap1e8Iy55Vf4ZBuNE35Gjxl7UrWHTyYaKaV6keTKuu8p/UY8Nhdly5WEMSUmpZFOSKuwLMw
n74nyR7RorKak28qX3/+d625r7LqiPp2UbUQKlTkfHUstr3mOgZtwWYKXglbx+1Z0xT9VVPTDT6L
bRykh9FXHzxDv/ci2BB++SSN2QG3yxSE4z/5XfRW+vm4r0lSUl1PeqzT6qA31pcwTKr5dvmSYUd8
iFqBdyt9wBqXPXIHZUy5GK5ujJArG4UqoKVSfDJQZVoXi4mbQC1VywF1NBiyzCuHbQ25dG4K6pBJ
aayCRHyRKGkiySiRs8i89qjqaYK6Wufc+C7Tdn6xgGqqpYObELA8xOUVhSpL23Z5kjngQJCnbyNJ
CiajWrK00cs1ptJuEd5PSa3dR2/Vv5RMPlUlyhrft/Vl1uZ0E23J23R1f2MTU/69dWjc0GTTVBUb
Kubl2l56Qyv5jZk6HpYB6l25jVSWxgvicm/n9uWbm4zQCS01dioLzpZPfGXTyO6NTW2CI18+Ivi2
7Ge2bfB/l3fFeojszh0a8LL2E0SAZI3/L5GWf7ghmDpmfdgPu5QE0kbLNuVE0yCasl7qrUBWHJNH
K5u/jGQXYyegLN8/wPsbDxk5h16LsUQl314VKGfdsl6MpvSgtTG/JahViHOwtfRsXLmNOcOyEf/P
Lyca9yMNJINBbUNVL85hVVTncYSnCkJrc1ergtZ7+QGDatbG5bno0nPcEC9WaCOwmOzj55H37wla
n3ZTxQIJbQnDuDhnRm2Ou0kJsaPYtJvwKy36YThTrVsFZrHv1ORxlBAP/fyhV8YUp3Zw15bFwUiT
zYtfnFdZ1nhtEztk7+wHtIR5VH2MZgP0I7w3Juh7ikeu/0hC64iK+uvnj/9zBPx7tumyxs9WFV0x
TePyYOYFpKTocRE7o1Hr9BZbRoepIr0jp2jU78PYPLaYA2hvG/SkJdAWHdWJotVnvWy/lI12bqZ/
bQfR/VDh5c97m4pJ9jEMj1pzAOO3DTMs+lZ56239u0zwxbl0cGg3DL7+tKT95/xTGNStzSbhi2O6
9zXcwKP9FWLCB0F543ZwbWBoFP1MHhMnIePio3ykwq5di8iJIrgGFg4Pz1onRnOw0HljGeNGWYuX
n1/Mvwdmfh7EdE0V1rTYXB679BywpmRHKIH440X+kQ3KGSTDQs6JF5geeeQSn6laN8bjv8dKXeZK
rsnTYZ0PvpgERkURo3atyJGaZjvEraPr0X0ATP/nn6dce6aGTLlLsyELqpdlXI5dfRDwZzteahzN
ljt8xkSj4MZWmZHep+0jXV2FskFabggWi1W21HBaNcMmQBQIpMqAAzdaL5J7a2RdOS7xDBTiatgL
ZZMb4d9Dq5fUPg1DbL8lPiByek+a0bMGuPs6qHdN+0YYNSKfEEaUcmuoGdNOezkfp6XPMoCEsdNc
fDYbSC2gHEWOMIBL6Bj9qIDAWiCyinU96zY1TLcZBk1wDZBIUo3wRvD2uOq8ex8T/KybInaADx7+
AG9tBSOgzaTWFLzHfRJBrGEnIG+RaU/BTFHLBc44RCF5k67cKn2MdUzk/USQ+QMdq3MdAz1uEnxi
8eRoO/9hGUiFvTQ64EV//nOAeAJ2EtCnKZy2mHBwXfdeV8a2bEEyjBkpxLHvrXxbK4j2xQIsBZ/U
9VC+9cD9pKx1AHGJuaoUHwCeV/l0Dbgx4KZJ+s+DtcVUmlFsoV8OuDGE4errLHRDJ727IXo531ia
wzYpUaMVAFFcg+TIFBIJpqkv3DlLLa8efv4SVycXkQO0L4QK//9iIUn0gsODlxE/USM2y/jZcqSc
bau+cWm7Um9kBAuTey+Lukmt7+8RjNuNEJcijZ1Oo+mENtEma3zCpFZFu+UIdYZ5gB6cd1NrxtFv
1H3ptvvOHm99kX9PKlOFXqFNZFP85On//UXGUMZGDJrVUSq4Fw1/WfTluvI+omR4NSYrJ5FAn2Vh
3E1G+MT+/J8/cJ6Czoau27J8WZFjGpht5LOakQD1NT3vEn1ZUro3Fmv130syRTBWRvoMlO/Vy1nb
V1FKOh0rhhnRYhBw/mekWaLOso7RoEB5YM0KtdoJWlPMuppRDpCcHLphpZZQxCMMD9wcnFFw5J3a
d4EuXhKYOao7BZ0jD6wUBE63l+Frqw0xFDo3fJo4/5RlbLO0Qfi1EcrOZit19VbKCbtHG5+q6n6Q
b676V5+TqsG6A3th/9O5iXlIlkn1i4jte4m4S4LA84+GsilISBtlTRx8NvGnDvilI66y6ziRmsU2
SBHA/DwwrGkGXC4HvCiavLqiEU5ysc+JRgXw5BWRg8kYlw6gfxvwAwTKAmplgPYLk1RWVw8+pwmO
BEdhV2vZfrNs/Zygrcm+ew/rSpC0TsVxKWSDBDXtE+XAX1qhoGzvjYMh3MNQq2e7p5iRMxhkLf/Q
6+hZaPUpybMP0ZMwB6h+VqGc1Mu30jaWhSehruW8RKmaEqQ4j0rxqEFrykUwgYe/g4xmu28n2jJT
zT0e48dWAwGTW+XObwi4c+UVHf6FS9ill5kvacA1l2EvozjtZbCW6t5nOMwiI4C18/7n7y0zWf55
ykQcQdbJPkP51q6qX333FhVW1j+8fZdH+9KtppJCws5WlFtyH4921G47mpyLaUKUXYc+yB8cQyFX
rg8/TZ50KJRzWKakIJa/SGzbjLJ+lgJOmXXHgl2UxQkWx8Oolx3HUkH8qP8r/FQEyJHGR5RgDg84
vJwMFlk0caas2EQZLZlfLYPLzo1q3mroHqe1WLP4VzIEfPBSOW6dFidB5j3WFf0sS7qxDVw7YCiy
zjUSg7eYrnF/r4qxReAUiUVccWtlpvTpo9e7WzlcKl7xlJXDh5yj1XHjo8iGG3cc9coWpLAYTodm
mrXa5XlfVZjVOvZtZ3SVL3Btr8D+ny3FXxYiPYX5e6NojuYM3+ZkLDMQ7vivcmbtM1f7IOvzlBYA
9eycrl8+VarWVY+AQnXJaPbRZsmiPvllvPl5rl5bXalpKSbnfc5j/1y7W2irfellmdOFKNqsdFM0
1HeS7lRGKYFh0VburJXm49BCpTmkfDl0JLNObk5xjTrC8rHO+PexNf4Ke/01seWvERZcaD8pyfAR
VfKNO9XV16sotCXpxXCnu9x9dUmEQWlXmYOd7q4wuxLR0LNX5ztZDo4eh6007pdD6K0H27iZK3Tl
YM1nT5VnVTEEa/XfY4slr6srvWBsEZ4yVxnNSq/vmTVrI1sYUnjCWb/1R/krj+Uv6tQriG3rtHPv
DLU5Yc2fRbWNjBn4tCanh5/f5LXLLl+O64zGGYyb28Wqm7ilDnCeNznW2Su4sdUwGq+hwXLp+daM
++leJrmNRGHjzvTEVu+95xvf4Mq9ijcjC802uWDZl8fA3NKDOkmpLhVDe5reT2cKx6uAmNevumhP
shw9Z4m57yP7LsBPhs4jC7XXsBq/aoK+pVR/TYHsk+a9xVN8Y3Ze2Y4VDVWN0HT2pH+68y18y3Sk
Do0SuuFenX0bRnGOKwZQ4BVHuyFp7ufHcW2waMRsqYaiqlz3LgYLI8PN1Gokck3H1uehhodnMoO8
ushN/xT6A/+wvzGdp3d8sfPSr5cNTaMDratiWqH+c3HPx64vZRLoJsfyy4iOsccbbtUHL0tvFb6t
a2/7v591Md6ERMizrk+FMgEfawprzEMFUhc3HCX4KPoMAJuNrFHX1r5c3I15ZmHCsXf2IJi05gLL
+nki+ia6tfLo55X5sJEz/QVQfUInn3QScEvxuM6VJgDDI28qKT9jifVB6Gs1xVooEjtrlzfl+Q/5
GIlmQvsRNl/+raeKM2icC40W7EpIhp+vbIrUWqZZez8EX55qLUWVoqSztjYebEouap85dTas5ULs
8rK9EwnQF2lYl2N1J3XFOQLg00hYTTGAxu2BbNmN1uBSK5rfYVif24pv6aXEMEIwSdzxZMR0SlRB
pFGGSXseWCBs4p6wwE9745OLTaqxgPniyq9E2bxFlemUIMukQRvmgLRFv2hlQnI0iDSrAj/aH8Kl
4KesdFSSuPHIKEQTZIVesUp6lNJy8pEjzaKyWJGDVe9Gb4hhoabsI2ZBkk/GCAQvsNY1Ijtt4QVb
ZjBOUFot69DrEG7WHWw6QFHdEBIQ0USPTcIhURM6YJBYjvkjJuo+skRYCcad31v+GrIQknEq2DNC
GF7dAp11KLR1SiyQLeVHMHp4dBj1o50eQZ0vtJzzmCX3myplKzSgxkX4hVuyg0T0LbAHWUF1tl17
Z9jldxtkR69Mj1JVo6Vw0TzpWNqzX5WtvKgxvkVSFp/DfgPLcGaZ4G5pHLxYwJHcHJM3kGLhO77B
nxW5B5lQK8KJN5pvrGppMw2J3iyOpDjvbHPARMqXnNYBIOlr9K1rLYJ76Pr7LmheM8vrF2kzrH9e
H67OH8WyFBYHDdnKxYXVLKqiHkwWJLVyF6XJiux3D0NO4gUqIZ3o+GYUO37ijXXw2iGF+ge3V8QU
aJUuPtbwBxgq3oCLjPaPIou7NEqo56c3VqKr25HBCZMOJyVnwDd/L0U64iDg9SJ1ukE4TdfgiYIE
n+DWpZqSIaeb5YF/FKV6CIjFKZTbJ4VrKz6bqmXyjKnCXl4cRZ4USd4ZdBTwcMQFitMG/XsnmXv+
8R1CAS599sz1xkcW/6UfoHgFibiXSwDJNsXHhkCeui4fIpVILdvcuYlKB8sAluwSRNNBzpwlSsoU
rFzHi9OvzKsfG9/bwhXfiaEFpkDaVGuUOBRSqvkeQSHkYG6SrlkMmXnWGjBwEctlM0w9wliaqyW0
Un+YnE7y8KGlo5OOBO741lwR1l3iywj5v9SKDO6xxYBPrhf5ycFjkR9LO0PDrmMakOvxY3qbGWQw
/F99tLBD85mrVJSYQBsG8FnhsYS3BLmXk8i7K3UIF6aOnc+6ocHRWyheQKGmDQ82h1SyCkJwClSh
qsSqF4R4elQZwDgqIIRjN1gT+UEKAQL1Os6/MVIBJiWVO+hbsPwIIzpPJ9Kg1s953xWrAc2/ldce
eAeBQ1uBQ0Hv0WrNbSVjooxLb9b0eGzb8HmM8pbA6EkkjuczcPmACSv48xy8tl+aGld0gd6NoTrN
0f/sl4FcGUkatSn0Q3pM6lNixruhk9eRQlzN/9dHXV7R2hzecAby0fEtSIopfOGUGjuYxHlXSzd+
1tVTssm9Cl0KcjSuc3//LrlQ86zQS35X5FQ+aXpeuvT7bDWd20NleFM84sVwsoMbvvEzr516qNJQ
kuKoxT3s4tRjlsgK0pjlhdDrHgJ6kmB5qes7yxc7Jef98v///GCvf6JBJX8KNv2n2gCcGnULHEOn
DEsMYOUZqsyH4g4vWVx+1+whUJ2WP3/kn6Xj8pw16WOpdaJWti7FP2OVQ/UnQcEJ+5iEYUIOWzSO
mC0FQaNyORtr81TBZiILrotPtn0uIiiO5cAZoSQL2cDzHuX1UWKjqjC74jNNak6kwbgWA9IGQ8qg
TpA8YiXGLkL0RqHLxRQ3bszcMudjOa49Nyf03Ga+dbjSyBqgtr1r4egumCu7IIAvRfO2mivuqSRU
vK1hwiVCc7JEfepF8ZBK6TBzqcQiaF74tQ9NWEjRQiU/gdpsh+t4cp8XFdAkBICEhGVzbp/pHI7/
W2hDnTCA4/38VK+OWsasRiuI1jQa1L9Hbde7ZKX5InG6Iv+Oh2cBbSRyxw34ujtVX9bNIsTvON4q
ZF4bQPCAKGRS0NX/uRlUrTT4uWomDoTq73Dk9Ymx+hji+iOZNBh9mR/h/px//rHXdn86Tyje5ekv
f07X/1l5ZFFGCJIhH0ZsIRm4mrlApzVt/WVmbENbuY+z4jydT37+3Gsr3n8+9/L+HI563GaGnGBs
7td2zBgL7equU5WXMmvvfv4scaVCTQqxiUiMaymrwkWpvO5sAj0IZXK0NHzs+7ZbBMjWPaqxahnX
xLjkvw3C3Og+jetB9vGy2zAzqBsqvGjXrayZUTma9xVn0I9Ms78PPe0Iq7JPSC5XtBiRn6R8eSZe
rEoHlucabyEayaWqIsvrid2rYAz6IeAcY3yqG5AmY3RibYTdC3lq5acbzrTYonGbVLi1SW57+WMu
MW3SxQXc8Jm4izLcSIXEfUMBfz3j5kXBOOOsL6VnYjYqLCHUnV1l7bUGGXd1RZoewZBIqZap0b21
o94RAse1R6mNNXKvO9f0IDl3wC/JNGELrmFMRHNPhSEcaf1Rj/3tdG4uSu3F5kTcV4wNIhWWnt+/
6N5IDFZ9DrPmjrgHwtYjaddHxrIDPxtI/m9pLIel4ddbMmbrO6P0SYvC/EpC740t5tqkEVMANY0H
ZuulqDOO8wrdZU5dPed2lWkvLTiKWtZfjNzY0fB9qYkou7HSq9cGr0CTgRvColV8OZ64X3rkFrJA
mLF1pwK8R3brqgulmheQcIMpHUqZWnBVIBzTDYk0TNy7PghDxwuTU9nQ1sxV2r4JqR1q+Dt181f0
9oRbteOEloh2sHjhJTQA1cFmLeMWC7BiQIP4eV5ccQroeCzQeagsN9QqL+aFJw0xmsoY5pGbrNBP
4XCXqXj3pXKnJ/wq8rfyWYCpTyJFHbyHT9ieEAizh4wKuYcRURL1um1Yhev0RKoe+i2sTmtSC3Di
wm8n0iN+brWVa2rA43OIl7VEAEUsT9HQMrmvQes7P/+ofxO/QT8iGlCmw5RN+WcaMf9Z0YQ52Emt
arHTq+GyoKgOSs0+15nZzku1XynCzRdZAjo8UZWzD1+BO3yKvdcjG6ROo3UQcQ2AWmn79o116JoQ
A9E2raPplGD9U5j1emPM3ZbFNrf9fRPEH1JcHP0MY7ShY0SuyTgp4XhXRn8G/njv9/XBoPU1a11u
nnVlPXerxE+/64gXBaUemVvyPZBWYHX8EU1q7witQe2jS79vPFP5ygqKNgKpAAI3GjuXXU05dD2T
slGCPrskSCnC79cMLBuuvCX5GY0IT7cfs2DT+VvRgR7Iwmg8CBl2Q+d/yUOh3tNAo7sdQwzS3Cmf
sylQvSnDhzcyXYb4k3zIdNml9T10VLgnJCuKnBpHajJbjKCVFiFcVXI7mWwD1HHDDh5ZrABUppnl
xJHQSdtNuUvZ2jZTScjRfOrCU+cLboq/BaAGpC+mQNG2E9fU/can+PhSFZqP1lBIS7nIUZ5K2qNt
BC8pMqSZ1ujKrMs5K9mSvY/E/2bszJbb1q61+yqpfY+chR746yQXBEiQICVRVGvdoGzZRt83C8DT
/wNKTpNUqnIuotqOLVkWwdXM+c0xPm3JEmxl48/YFH5kcpqppiNBNr+1PiCW/oqjOJxj2E9xZvqx
Xj9u+8lkv6DB/NgOhUOhv/Vd96yO40+NXh9987cp1VS6/3xhXQzPCWd+KaeT2ww0yJMz1PrJj1P5
+y4S+r3LbhAbWR5QLWQkvWtRprj2Izpkro8QAVliJ5hfzXBci407uoiPql4+/82z8K8eBQJpuiC0
wqX2n7tqC82Eoh/08jhndQEWUt+B972VcT8H3Of4+aTu42QoSDy39Ys5m7xU/02y5F8cWhgQdMiZ
m9uO/s8FXnTXbVtuBzS35uWTRfNq2SCGJ7flZ0Oc9Ogu7X5ljnSXwlr+d+/if7H6Uyqhp0MZlxPi
P1ffK3rsoyzT6piPSCSbKjsaNQwzG9C9r7eMV9UMI10c88nkPXAoowR4aH+MmhrvczI4gVZl99HY
aid92RSAkwuEEC+XME/TOEd30DJ9hEnPqYM4lLNFwKmGM2HX/W0X+4/P+f/Fv+rr364J/V//k19/
1g3i1TgZ/umXfw1+1fffy1/9f26f9d9/6q//+Es+6e9f1P8+fP+HX+wr4jDL4/irW26/+rEYvv46
/vrtT/5ff/NPv76+yvPS/PrLH99/8pMDIsy08ufwx99/6/TzL3+wcG61nf/433/D3397+yf85Y/7
uhuSP3nfu5rg7fd/8am/vvfDX/5QbPPPDDFadE0s6kLct3l95a+v33KMP5McoWkgVMNickpn76i2
L/uXP3Trz8QwafSY7CnkMi0+q6/Hr9/S/8wfpdnBHdcUqmvqf/zXN/kPr8L/vCp/qsbyWqfV0POF
qcqzQ/3vWx2zbjxcxIM4sarkp/R/3MHsfG7LruizY0qCMrDm5sV0ligQIPWrRhsfM93GdJPJsCrV
IhBDrFLQFPqNv7XZ5eU6hiYaZyKW1q1RWhdRqwZ3e1WqCzRoutarYV6pdTpxM10tgIYxSeunGo4x
+nBZXvqxad707s7Fn52nYv2gkF/BiZTtvTZUzRmAJZODGWDEIVXtR6QNyJbMqHyy89HPY7Tn3BJZ
RzVlOTCPop1N7hVYYsGBIkWPfC3B6tuQLAVI0s+fg6vcJY6q8J1T9TAqi7jfHFGjUxf5LrrOx9Ex
f0thESjtYO4bTuxBVlo18U2GENvEnk56UXMWj0cs7F/Bo6UhhL0OLz2ZGMA2AxAchwKOJdTkpYqp
A5lFUJRryaW3vl/WxyVKjNPktN9dm6kYZrgCtZ2LQ5maziWz1iToRuUg5b7BnHmv6+mbS6J2b1sM
owKwvbjlZXLy5dxzBoz4Yb2SnWYZtmD+udgKLLr4ijl1Pre+X4p0MMLz14menSxfWzRAsI137eTj
Lk6otMnbSCB8b2tPNM69NDZKfKYqeAejr6E7XbB0uq9wJx6Fa1bXeJzfI0mXrZwLyEvlBjLumAJw
Ea0COuwldBNXpQwyT+rVmKdb1U3qfTkyx2GVRRJAe1lJGCgObDZSCvuhVpBJd1zMlsHRwt5OcWQb
TLZEIzMc6VpdmQonW9+qAOyMn7yP2mOelcbRXizxkLpR4Ue4YPpcibo9bu3ZSfoHRys1zwa2zsa2
LXemNtO/HYCh8OIcuBQEBpzag+WKDlojmIs4y4FJlUvhK1k7HoecWqTSmMlZRShS9+JHo4jluMSt
/iiUMJ5g22GHBegxungH+KKINFN9PwgwsTqkY7KrmNQnPQVUGm2nUMsBFTK5+hVlrLMN42M304uP
Thf5pdk+IB094yNNjwnew7PIC557BCdur4dllNeh7d7WwtbunHTW7jiOln7P0cZPjewpT5tDypMV
OhFzLzJbQgfa7hVNlWe1jvU46wuutoTEtoVjgHZcx3WuqYq9K1LqIC1Vj8ZY5iv6MzD1im2HygQP
yAA+xxC27SerMkIcX16rBTszHqfCs6H/BxlAQIuq7i6LsjXQttkvfbHQZkAaUpts3D3LuRrPVE1/
oHiCWtACaTBRilVOVvg1/ibPaZVgtTsGDNebJAjZtg1YPVFSs1G3f/5CwoJgfnecFWBAAyGDYNge
1iYaUkYYLMPvVUAVy5RDOpP5mwBkf3Vr7cmKwWhEun6nxc5rQp6T+lTi95ird5MV1+9lrQZ211de
xQp8x3vnzRzilJWLsRq1WB8RydGVAzPIPpeduTAxAKDo4DqruvDNMcIrMdCdyjJazKOgaM7wvIOt
FReAMFgmurqxOCjMMCLStL3L9CQgdPJhQMjwa6fOQtGiK31RXIimRjre1RrFpqXrnJM7osgV+hAm
Trr4JjSdaq6goxg1dWNGFHo5T6FY3XfHHdJg3ZghmVmSH40Ipxg0zRyl/pZmwGqEfRhbvbmLy6G6
t9x5Zi4QR15hN8mFWUPK4lyXoFGpNhhz0/JIOowPg91pj0YuHrR2qB4caT+uK5xFuOAxCzgVh9aN
dqXT2j8k2L22Nk+oyF5jiQfEKRtnX/k15OHT0kfmblTz9DSBI/Gpobt7ii5pkCYJHSdNyY5Zo/ww
s1o+IcN4qAuT+T3S3RZVBS8runrPPgRtrNMfq2V8Ewsrv/pL2In20PD07xORivveZd6+cmzkdKRL
g9iFmRWPHfv9RC+96zXPaO3vcRq5r3q0RPdGp0JF0wnhN5E8jlRPdzIrIRKWCvF00o8Ha80OJY26
65owc5oRR32wdeUFdc0ZI8H4Utv7XqPhsFNtqNFqNh3EQCM0dUcMx9pI6q5OLmbF0KMi1vRY5sZy
bp38vUjVpzidlbMDGnDKi/y5Wz6bKXoYE22bt1DeS3s8Nw2k1hVGS5hrEjgkuSoPh926L2mpoG9r
u3stKUNGRviFXD5WUX1AigDASbn5MHJAP8VmBeIvXsBLpUN6dHni/SFyu0eXG4qh/4wxHb62cWse
VxFfU4da0pg79OWXXPPkkt5mkbdB1fG/KoMHBtq6pL/oq407nQ3S+Me0rd6jxITXnpcwzvJk8iYH
p+bMATiYomY8wH/WAivRjjh66uexAF5X9fg6LLV2Hxza04L24MHu7MEzsSRe3LYZwFpzVMVTJff2
XK6nuBLSJ0iIdHip4nvJlCDSL+49Kl5i7lYvjAnOYZqp1zUtY68zLPNGKcyIcZhaNfn2IYLjNZLA
D9ipG18rwFrKVvutLcv3cszV10U9C+yxr4wa3zgYfV8r8OXt0rtAZvuXeHITcHhi7C9rCwo7d2jD
LhIxhnxveqRmuutbbVN7vdvkd5qhQtvZNhJ7yU6JAxt/ycDDG20njh0VI5pqA0JJ8pfoMNtmn1Ci
u7pFQclc+661hAFzKdRTIVr9ouV6eshadmqyxcwQ9pVz7IZR7DoVBDrjZkiFHLb1UeMuVNYMMUMS
qs+dpmenuqRKMuYLQtbCOfJ231URuNriVkRrdG7nKAsGlTnBrs1VaKnwC4fJPettHUyyAzlqyi60
9Yd4NMSN7sXcN/HZUNOQOa761OSDDoxQOU9ztB4YleCi3Df9I2YZVFVRtCW6Rlw65XYr6q3LVCWh
1UIbyBoyDYzP/2rXllMBwHRvBLjNhNC+4R53i2nPDL1iPncqXMTBEl6ltgLdfRwodj1cyuwDuUB1
coblZyfMel+56KUSJn2T1Mnu5hUpArG6hu8H9xElVfhnk1NEAa/zbsrj8kPSsTloYvXwRThQIjVx
n1LLY2iXZhEiOQH8qtf3WB6ICDCI2tZjv9eHbeSLeoO3OoCvamd8mKyRw2MGqQLw0jGSBNT6Dg8v
1Bpn101acrHM+teIIv0ABf9gUY/a9YZRnXpuplddUd4kMoaz0T4NtlI/MUe/HSNyUdPdUG9ZWakH
0cIKl/lYvU/tngxmPCvrVTXzTzvj2GFAPGoZ5LhzOBf6Tdx0QbKCV7Pdb5V5UxJDPhiR8Z2ByDEo
16NwNiCZmvWPqsZ01TDQ9y+KQ8vl5yKoANHLORfT8puhmOQyRLG9q+KVTQGwBCjQgfpaVebnQW38
MY2WfaU2zE122XAtOWrNhoz3cTYirljLS8lPEeE3UQ/DiItjoiM+FoAWdrSI1AOFv9dS6/udkq/i
WNbm6ml2DgFuEsMZagSxSUrSRlHHx8VZXgxiJYGuRc+g/FNa9iJFzyofEs5uu6pbT1UzMqE88J4f
+I4sDRb4GGqR073bbcNX8Jspax8ao9rrsXx0tRT2eROSDq6JxxuR75JZDPHR1dsJu80szDFyXP2O
yu4usqb5VhqAi7dE62g2J2cq2Tub9bY1LUSaLHd1SoMknudrjX4EIa566mdDPymzuyfMDbpP4RDe
ybrfT31OdpY2OTY6vPeKnl7yChhoitNrlwy2cT8408huZ60Bty4gaIrOjGKi2IfeofuUbTtKn09v
ZZdhUNoOQ3y/u6ZmVHIamqc+HWHYRaP2sIKsjRBCXeythzUWDV5FrXmy5yhGvpdmB4rFj3lpZHf8
fkgjj7mYHMWWkmslBNC126tyosJgLK33dSiTtpwvWQLREIMPJJchc89Clh9MPzPGq1RUY8asPU2V
qHwb3+XFJE6DxM7au/bS7B2rXfYu/a4j0VQKNVO+z1p00OlcmE+d7rS+hYQAND3roYneSKNzJ2/Q
NdT7DmLV12+mE/0EVTa7tWyWoIqY2nbN8ha7Cu9dluPEEoikYpK7y0SEpOWwfRjNCsC1to1lrO5J
0Tn4jilnagXGPJmd+jiXPJWtYqRBomtHe3DuiHJJj68M+VNMe2dxqn09fkwaJyyTe8AO4sg+M+bf
ttM4Po0JEhND/slcF29InX693VBOxQKieEzAwA7u9RWjcpcC2kK/zHaPMUkpw8KdTloMRZB6hHZf
NypSv7pNoqOuaDwCCRS+Is7esxzLVtQ7yKy3ZYCXbt8Xr5nVArhfNRNEpNOdhjYHOopgdKCTdLQ6
yJyaFt/Taa+e1aZ6p9EWpsxEH2MOjL42s9ZHy5xgV5qfSmFNQT0ISKKRPnG5YqebubCIorGP5Zg+
rz1F6TQHJUhFjvEBd3Z8+wkf7oiNb2UVzceSDdyCXGhFHZY/ZQqKbHnDUaPeR4SfvaKP4Mxvj2Wn
1TtV6lNY5vldszRveJQtHj8QX06lp+emWr71JYTWyVjqc4Z76eD0YP3lSi6sTfN3xvON3eQCp8zH
tT9MjnVnakoVmrLmjRLV9qGwsphgZ053w2hPamv+VJ1uYpK4ipg8ZnK8SgvlOMeRZF/tdX+ZajpP
PU4uLtypsyB5GMqnZYFfKCcVuFCm7Sckd/sknj6h6vByF+7ObKETDVw+iYzQ3HLL1sEGg0FXSN5q
aUnsUC5KfOhaW/hNXsFTzzE510mpHxbUwTSS4dH29I4M1U381Bb2MW8Yl81VhLRqWt8phs5MO6cV
IyVwrxoYOne9+ZliWYhES39PxlrA/COUqsBV4YMn+dYUYd0+RNiUseB99uuJcfD0uPazewdyibxd
Vbl3baScmjnvj92c6f5o6/NN1WaL13CR56XpuZYPLMINqptKW6M7lGwf3Fz5A2g4kaQNbw5plVOj
mcO1q69VKgN28eEhYj8KjE1J1Tb8XChaBaPugzeEpC4ZWxks3osMtRcH0eUok+MZ6WO//nIyEH1z
i/12briEZYtzQSioPluxpfOKrAUUNOrjOXdTdo/qlkTdie4aLPPCoZw+xElgOTls7LI/oS2ca+b2
NWkXp7RCiOjZFeRj1e5B5y8rJjdiMKgRyjQooywNiADNnNTBUC5mRXRzaMBJzP5QJtFrovbBKJr8
EGOQ9lWd005dAfty1wsNOJo1eBu5EQzB6BZbgT8WhHRWaEELlWeLrLmnblvg3GniErnZi9UN86Wh
5D4RSVmX7rqUw3IusYevJBafaaqUPfBkYiLmHfeOIBsq5zrMAga0stVzXvOZQ5ewHOs0xlHNmahk
UU2AtbpZjsye9CnOSI/tEnET42b7ukd4kXbadMR3FJZVIk/K6jyqZa9eayQq/ciFVdbXRi0Paj+4
+3otTV9hOzjBY/O60TjTUgP2WwFYL5Gb/g3dYpNA522cnhb1buQ6fJfm8r0YlP61ZcJLmaofAzP1
T0zbvEcZXOo4Sj6+dqysQAXQE0FV1bY61KvyMlGIWVWre0py1he90+9ybWX6BI5BwCKnnVhWOLI/
6jHNvESn4r7gp9dd/m3dMgCyKoMynbQHKQzp1X0UBzUPObIdkbShhWENton6vC75jouIOLoKDzV7
NY1T/rWzogtuzUZ6cjM5BHpiM4+wBPbMeS+W6nKU0WDujJjjXJvRTs/V+Le12su1KKwjWtf+NnME
1BZMXGPzLdvGagbg4pWexwdnLqhNGYCaqux3ZnTizmQeEKV4u6Mvqp0yFZezO2sUMXqR3Ft7wx2d
UzsDkLGQlERtUCZSOfUk8s6ovyuic+5wiOcW1WpdK8fWGZ+IUvH9dzm65bI7EoOqgimheUsoGfDx
kqR3hTSZVsCDtENFtXgwT4wfI12C1jg1puzfVUwfBuyeYcdK/mCUc3IssogjPk4zxoPdO1H/dOYh
mGesOV3P1CRiwG9gB4bAoT6DlpNSQMzudu1L9SbWnFjyyG2Gk428th+OsZK30jtQ2noVGlFUX8pS
MW9JkvhZL96SadA/YuU9ipQROr0ZkuOKTkxoxOfMKfAM4payeuNEIRcqU+Yg6klZ59nFFV9RFIox
pXhUMkai8BBP91KdTlkhqebqTv5UjUh/1grWl9nM+ynima23Yq0u+5uZdhQzMbRxpk1sgPPYA2qj
YrEQwPPzx9liODYzrU9NT2SI9LZ6MIyaaqR8RrhpPxgSiZ9tXlz2ZU2VsDr6Gei9hY7Fdg3oJBbo
0amcM2RxTkS9EVdkWdn8JVmBR4bAoRfLfPaUOFaOWNniHdlapLZ5BKB2ktFOGwDOmA1ama+KxbSO
1Q5OIN3wtMZ/UtCZR+ZVHtquy5Ew46+2eauvNbVy9MlXlI032lOktC3jfpzH6ZXAOcmpaCOtOp+T
WbtPeaa6T41BhWCmNuEYV2kpi6eqiruVnDOyjtYJ1yqzCE7UPiXASBQOd3cyzt96kg8hyyU+QOoM
j9RHvHoGrSrXuTzNnPUo69OKqhf9WOUSt5vQw0VdQLLoRN/SFmC91L4xUky9cCTkWwzpm2U3R2B5
r635OU2r3CoctBGF+G0hbKdkSfnDiTk5J7N7Ii3ehnWDENySHGz7qnjM5hqw+mAzOMREQbEY9xx1
4lMsNtVCkmS7ZKp7DEkK4HlGEryo1azTpGiuN45qaMaM6Q1uBxJoyjrIILvOsSvOR+wV9IZzr696
zEyp5clGYc9Z1Otc6uXBUarvjqJtgs44SLU6ZMchxY/mnCKDg80Va9wRe6OXF+xHlkVRIbYlWXP7
3hYIZKfOm0ehw3OnbJwXNwWJkJ6jM1O3D+LnnFIaLPPlqNlTEw6p+SQooRyGKPpQ2lnZGzXL5Iin
isP9SoaGiqvCH1KqTITOmBwXhpG8rpXMJkzigROIfpBGN4Z2T+zdGZUOdYpSH82x3VsD25fdj8nO
pXq1SzNUaas1Powxp+o5cQ4mKETKRohp9VqGYxzLcCYx7vBjo3YLuN/ukivXCmSmphLoJdaiGCSo
yKz7frTyQK7toxFpXHgL7F5KGdf7r+8znwDigxzljl0MhSegGCpuTeO6vssMMpoz2B9SKPORIzWL
a62ZnpoyaxQLBO+fA4t2aPVLG2bLKoNyyU9tizj360PMcZ3skjgtLcVBKQFBI1qbmgH69JS/0Tv+
2dR1yloUX8reGsIq5eqom8Vvux7X/RiPPddix6ZOg1ydqXk46YsdyLn9BDvNLgrAW8kvWed+W6P3
L4esttrGEZAv+UW7D+3tQ5zDh2a6Q/P1qmpCoTgILUo4Q8b2iHx9oOQ77Fz6L75Cajo0zDoPonG6
5FrWhUgE5b5O5I8hcYlPa/mTzTnI47jXb0lj+hJGfWJ+mIBrKbk0TNwIIdEdZJXfKsJBTAdjfOoZ
6rRGC4hsUh8mnvdwLcvL4sx6wFFXn2Me3mWfc8nazVou9+nKCUOp3B9xW/ysjTUYGvt5zYpfMGEP
AtArzRsaGeySFs/KCT1cD4ksTg5aIl4jYU+hZmBFW6blg7z9tANVzSmwCPpZuYL2UU9LI5mJADjo
JVD4FzGP5NBnYkwLL0SL2EtfDX8UoqeRboyhM195ctkCa/NuVNoqtIysJN0WnWs5Jp6aNWtAfYKH
J45fJ2PSXuqV6cckt48miwDIMHs8EPTEidAsLy59fP+rR7L2dXcmZ87fdX9BGC7uFYd8p1MPfoaF
b2favRI26iY9mLWDUGw9FNXyqsnZ2sOoRnvhQNyunDjIFcmaDV3sfbG0hNtjCEfZ8PWcKjcVqwUl
NO0T7jKW4xmJO2zJ7nhPtqrcIyfUoc4QTBrbkHmLNlz6pjtw1bz97bnU5oEVVEe2YFgvRjrddYv9
DDTJHF4Red5Ib0a7dWy/QwaQVC7ccVdV1gOSQtNbx/z3LBbfcIfFB1HJKgwYAoquc6IsrDAgP3zR
Pgb6OoZ+bCpbCxU+OdGIVBk9r7EFTmDbjIm01xyKeCgZpaaGeLBG7u2fHFNcC6R/36t+qhgXWRg3
Ko5eMQIUVwz3u6M1H4IUDd/Teco5AFtPc39d4/mD8R+WArvhgiOnd6Vq3vpPJ7kvVWvcK9FFbDr3
adwu1dpLJ/oncHiMkVOWWaZb44x+qc1+wpaA9ZXk8Yhla5vubUv3Je+SPWzgl4Q/GtqJupd6lh9N
N23Yfht5lKuysejjttVPdDfGsEw0fsQWsJpdP9IRGjnxrlTI2jZIKiraNJk9a0jBr1/kwHWwVRfc
h0vNmPGsehqdpNI3tdL1ubCi28kPyRozZo7dmup7fMs1JKRjpQIt6/N7Q9lpK1v4kj7FlJ84vsQG
YctpF+ty9RPs77t6dXGyWUKENiyFZmGCuh/nn5lJAxDFV4L+ZnOX0jLlX4/atyE0fepW45h0phuA
jvdVa5BHfSk8BjKMo7qtPQWpJQaBjXBsm5kqmqYcbQVVjVYcrMytjpNk327almuS7v4sE8zXWrxy
Zi41ySWf0hf1AU8hZwNLwL1LLfudAzHTEFH74LBghCMaVU7YpnqMu1gEqar3TEgs3+hMcMXIQH+Y
S8x7IxIZIo4x3vc1graplEboNm2JUkhcpgj4D+dJanijCMgyhauZRGHZcqyebRQL1jy/lao7weFa
Xpvt06K4Z8NreXVADnNCQHlRRA+C9edru/v60Gxru5Fm1T4znWsrkvOsJfz7orrfdUbThr1ePLWm
yRIb6RyI60T1JyPes9a13FU07oXFBMHDA9hshG3Ezz2JV97aVflAagEOX8ShD9jSvRB8CTcOMXc+
NMOaB1bOGz1n2NqRDWwU+mhD1XFp3nbp7Tv/+i9ZfJ9SXPB2P6OwqJV3Gpi1J6rydX7Uq8Kz+ME2
Tc8ACQffhuMM5Vk8EFrV4wfG3WhMWDjtG/uV3DO+dXPrzDhwKV1DU4w0AVSVGbTSvnNndfambHrT
7PL7GFuzR0p19RTQBNzxyJirro4Si9OJuXd1lme9oqlGdNxXOJ6Gea06YWRP1aljJN5gPjkYVflq
muwZLOeI7KKcerybA74vgKaXTYs3xHEwZxYM1hRuxNZV4BlKlMkNAcT8bg3zZJjUMedVD772bQpY
40npYbUoz0ZKGHF7Uhw9OsexBbDIuPXkcAK7tyOvGfKVahldBHtaHsa+mIMoO8zCojmJ48DQ29dl
ymIe7+6eXONZpyJ0NkSyX/TOuOld2dKRwMhXWjMkrHIgCCCf40kyf9kyNcEZ1DG7bl+6GIuMtPoN
DIRqAn5DBj9M/OPFm8M7qR0bJgmm5U4azXF4y8WondZ+sb1K6rxy8VTtDfGrly2nJ1jmHitdFKQT
xTwZMZzAFXCXO333QEW0i1KuLL1zjDRmG3ERzKEc56AoGJCyt8KcbtfxIX9uN6hglSSPrBMoIQvK
GCadbYfKdqOyMqKLPyFsjvY9qrMMI/KO4i3JoFKAtsM72+ltFJh5XwBvRWFLxc5gmls5jKUpTsLp
D1XcUy4onW9p4eQnVNXgXJcHwIr9uUsdqgkkbsZUPgyIZT0OJkU3fo+y6ofgJd5ZDnpAUAvgejr6
z3JqPypL+8AWXuiDeRYN8GmR/aigU1/qBds7SD15mk1sgFzYe6/iZs0Ye+Ip063W5Ikbj8ouuctc
gUYo1bU9+2Plu/mssBnYk8/J+dWFzIm9+6dQlWOvajjMGrIwbeFVwGuvGc5sH4hzF6glRpQYhKhN
w/bYL+MxnyL8GeavCEgdnbb4ZHKX9DqLgL5b/+5gJby7FeWVvjxpfYKNMmjdIga/T/JPGpVxWHXz
l9v0QO1QLexInlK9ZwSF3P0O1LbjTWlz0snM7/kHxAcBXdUzTCC9TkV027Zzb3BtRBwzpPjIsF55
CLaJGgC/faNxPyIYEGe+uXXmI7d8SGURH7XhJiaiOwpemCVPOeAZMW8qrxLxd50D69ZO+bTc3PUF
v5CZvVvTeAmKAanCFJHVZajGOiix5A1enqBCSjpEjNhEi4ypND0heY9PRLAWjyRDfz9m0zW2+0ND
ALh01Z+U782rMzJjE7V3w4qJZ4obJZAp5boR5gwttQeVC7ZZMufcx3HAApUdnRqQIlfp93I8bYCA
qJPUJvQ5C1LXJZMk6iaIzCqIKAyxWnFKwbZS4LdmhD9y7Wlvr8uZsaDNwo0wqevQ8hiktrBvvMHM
rv2626STjrV6g2kPR023f013K2NI1P+6MmJWyEDVXlsZzfLVRxBDA+0QZcaH1j3rtt6dRklGIZ0z
EO72TPKH9MdebFxMlSJXDUPZyqtHwhXOwc6LjoYyEYbSOeaGwnaUg0yBJOaa2AfpynCNH2k6Douk
3yhpd1XGeRbbbY2ETp0GmV3EZ0vU7/Zs+aXF/AKroN1ONEjSjKw6bVxqFiwaikGzqc/LH67slp3Y
vjETcT0u4+WiVZFxTHt0K2mi/USbYbXirJgzAsYkfy6aVj0vNbKhVuF+N+VMa2M2UNjmCFz7xMG6
HbJuL8u6TXzW3rjlsUmLovWadN2rxuIXKVA0RmbEoUOwbiqoEktZeelaPpYUCnw9nX7Ynfm0Dt0E
m2j0myY7RQ9AcUqKprSNqDt6hTueRIf5y5i7sO410FgMuQxj5ZKUAXATSbqHJioqAxPOnPOzA6V/
U7rY9RKejiY3QxqjhddGiHcNBT6HWp3MWTQeOUvIYDaU97hXP2n96h4TYrrfZ8ygrNp8FVlW+vON
G04XMl6GDlJLD4azfrQpcvM6ageKXvO7Vd/Fbs9odoPQWKL1daQtDiTlmamvp2+Ef8qtRxcxCO6e
aQQrQdHBDOVTDoUz37qKab86RRjSb19FWsI4tDDVWoOU01AXNqWgU6YzEU7k/5oVgxvSv7F8I1p+
1yKZj3pl3ekOwmKuECSscybFNUYTnbxGHBsnD7lsd1E0GMeReF5ZTJe4ctSdbkzoSHham7aRvlBq
Gs30Lfx4Zf+lkLJrMLTGSvyt0x6roVpfNk0ST5QhOVpLTVMPaQYovGdmnOqkoNZrS9Rdwr1slnaf
nvi8L5mWnyrrnZnG0XN6iMtiho+ccbk3tcSbe6Qwotyehh7zYVponomLspPDuhciex4t9Q3e0KHE
M7SLiIk6ap3wnnspyCEeiGhwTef5IESm94964iRn2lR3kuAheFYrPUCWYkA9ekvcOvLHwT5k8Zye
LaML89LEiUMVf+gtgjEj4/0Z5/9V6fxVpWNULhK7kJHke3JZ1xZiVmTPODlVHhvH6ND45S32ujKF
0iYBmTXLt+x+Ho1PveDtujTVSzO0dHkn9wNilnZIXKxiSbEQg1O3MiSI05WrRQU2YLelwSbAQekY
Qm7aN+2Z4XJaj+zLLq0wzvPpa2RaGQcP+B5FTJ1TmEMoq+2dOHOGZu1LaAVvJ/RWjNNwbqwXGB6Y
n7aTu72drr8+/O2XNhcnazEs30ybOlSWNqfIwahxWSLT1LfCwtcH9b//6//6/5UZfeeBi+fqFoYP
Ua8Ko3qqwilDaylm7pkL7J6D0zlPgithXkcLaaMhiLpchlAg/j93Z7bcOJJt2S9CGSaHA68EQVKk
JFJzSC+wiFAI8ww4hq/vBWbdm1mR1VXWr/0ii0ETQcD9+Dl7rz0er3+K//dP17/+u3+7fsqfX/Hv
PsW2iTin2zNsO9vIWGka0oW7Nj7HAPWDyFgmX68wtM9zuGy1jvZMvJDoDQzZHu3PaIjac5ImYxA6
mdzYDWGtLjjk2tHLnY0c2Xf4LFshM+0t+BqkiqVGfXRNRUOQKDy88nQLR0WMeEW51jXmbpqpSQYv
ns6jRjRhXKyJZzPRL2bPpJI2h2BUu7GH5ATtfgNocdihY/GH5UCzLfz4MDLDu7PzL9ZMoBg6y9zQ
zXACGxJHCfLZmMb3KLUwx4cdycJ4czQjZZWETDlyJqT5bhyr0Hx3WTpuQmdbTtZHbYaXOQoJZA/p
UTHE1obxh1k7xilMCDAkesyA2bPN55EcjPjceqlFz9BC/KhQFJnY/821onRC7XUovvTOK55G4703
YDSNSbxd9PAlagityUiVsrq+PlZZBmqPPDFSUEybZMN9Vg/2Lhw52Y9T9bnMKTEKM9ug3r1qM2Ya
EjmICHbze8qFwOVEtIkNmQWJMTwWYAWU9oiKyNryol5GQo84pQPZMACKmWbys6NBQdJnMu0mTxW4
Jt3nUoshC+JP28JF6QlbVWdrKd7dYXyaCgoHXSRUPIWXo+kBNmdH0ckFXbYHfy6OGDjEUQ2uONqV
+5yDiaPm5UQ3FVO/toumrZxmdze17X0+DNqx8eQAicUZGQx/NoIHt2/4hlVnacdqSmlkPUR0YBvZ
t6dqOpvMqjcsmkMb5Gw026TI4s1MihXm8+JhmYF/w3pjvG6qbavICdOMSR6dogHrMhdN0InSvkkZ
t2QJ7VTC5/YZqyC/Hb30opj3XktaJzEIN27sYdT3qqDPipGwM854qqoz5gdrSC/gvcCruBZGRDSJ
LZc3Dop4sj0jiLwxPtRhe6zrDM33ZByur99ozyAMaKFM+j3TcgAns8PJu3iTWXYRk3VJR3Rv8asd
ogJyQYghS6CxTFP6cUipd0zaT9dv5Ilby+E1aSMt59jRdj09AxW3zgHdBgHcC71Y/D0Raj43PPaa
uS8mj2DCWOFomsXeEvrM0Mpkql6dskSwnN2nZXqsioGfq+jpk0IZ4QHXRHiUoFxpLOYRGldO/5mH
6UVBPucsaMsOdSrmwbmmfMszErmTO1cYb/0kSt/ywu9dbdxaqbPvc/m+lPm3qcUSmADBkWP4boWQ
tDDEDE8Kjr6+6CTyxmA6BCMz27KRPEMN7Ibwm9EM+k4Ct/ebZH7P6npm4k8/SqVaFoRpyBurx/pT
JZpfeiH3bZyljwNCho3egOYf8/2Y2cljGTPZGpb8VWKUvtNy6nWOD4FkIsVo2k3PRZYedC2Md1pl
x3dp73g3U5noe6+g6zLat9XkaYchaZk4th4toUag8Y7PxmBwnPnumHl2Wy7fS/RFcyMfJ1o5ERPH
GlHHrpvjh3w9RY0SV765oFtwmTwwd8QOlI/Pbk6fIx9S6Xfr1KGqvR8p7gPUXEMZGG4+H8319usF
rXqv47JH5QL8rhtOsVlT35N15+tUpD525mQflt19HDnMrer0La3xnnpjWsJhoJO/yJ5drJijhdXP
ZP0znMJPI3TAg8PUYZ6CHPOKv8wenMtURCz/7LKxwmTsJdPRGqbxjw9eTejsaNI3qJP2rjSUIjnU
uXctREE5uZH5kh7D3tQZI9QPyhA3/TrQuH4YagQqQtfIoHXD14noxw2+g5qwhWQILDV9FhDrfNdD
6kwe2ImSqcrWHSQjjNSMnsuCQhHnxAhRiVGLM4C+tNcPS6VoEZKCyJqflEfDTF6Xms8tOsWu5pjD
ySRGeinaTzPJSpqrfA0KAA5W65rm6OYXvuAeH7T9arckyXNrwDq0mHmq9s5F3/ROaNnMuaMLynB6
a9cJduWCzdXH7BO5VHyj3Fo/qw71u4SdlEeJ9opesVhCSI3mSGyzZkNPkRmopM7p2DUn5gB6Wvm1
W5JDGg7xadG+Zvr1nCTsk9MlztnrGWmXi9H+cuug9HOhIt8eDXYV69s4MCjWdcRYYnSTM/yHW/rn
+R5FBmnt9nBX8Nu3Xlk9hlL8mDrrKbLj5V2rqpMnx+lXYSV33mUUS/zeFsy0F00kTHBq1Mlu2m2Z
2r3iZfTTRYw7ldLBn7EMQAp0fc+sk2/m4L1bo2g/5+5NkjSQl/ol6m2H09IotnZpfYUSMWpa4ZtM
WzcNQmVyNiwRbFl4UbZGHMX0vMNf2WKjoyaNN56RAUbVUt7NEoloayweYY9IwL2qdT8M6Ml1d+l1
8eg0ybAVbZTddK67c4vmhR4Vg6t8dQsUyw5l3HeRXuwpiZ/L1qCNnohtwlCfJ4OVjXyT7yYkmBOA
9gIAjzXsqLLrGxEhKsmq6qlCI1eHeoe+uIOk7jSPI7JR27PUT7d3QVcw732u4/qYUtli2H105qEn
Tm0Jmtkoj2lihGgFEHbNTR3hgDEwRfE+OrGsbyKXHqw5//Ks/LaM0n2VjfaX2cQ3LpBLeN2Vs0uA
JfjeYInz4BrGDUvhsLdRWDzh+eKci6fpl4gOxqLVBxy2YiujZThFscAxMxiXViDVJpPnZpKOc2sO
1X4mM+VOxdZyGZwh3mdmTAuYdtud6+gPPXJp5MtdeQdPlelqSjNVtTpctXww3jtzSXZJZsqjXMcU
1w8FZ8Jj9jbGfX1XZml9V7SJE7g13dU//kojf9/1NsFf1CqzvYwXt4+/xTMerwLzNAuq+QiwVWwt
T6GnapI6yLVmtYl4mp/FvR9qQrLeTRmhLD0209Dpb3rZfZNyyW4jsV7zms6NnRn2bZNpL2IwvYA+
QBn08ZchARFazvzKOEhxRl3QQ9qopQXj4AH+B28PKseuzhC55suxi0V4r9ADWPl4TOI5u7hPo5Mh
ISK4wHerAYGEN+V+WxpBNyLHxLxBSWza9JJqTDMVi/GB7Eo3cEPtvyUqiN9BtxgGySJyIVGSqoF5
8DfL+xCHeQI5LD2Qv4qJZ+nMO9Xrx8TsvQcu126gN3XMbKvswSi1gWPPHbs4k/8FUhulQYSYPZ+T
HEVL+qrgmrHP5+YxyRLtgHylIBnHIWVlrK1/WqGsPDb9qpU5OPDu4IA2OM6U8CgGcueZ7JQO7wdw
UStDh18ZJqHphr4E9JPig1mH73lpjXed16Q35mCd63Ah0e1/P7hF2cENHJ4jo2GuZVMnKRRw+iwd
QPxDVwe1bjwO0gv/Cw7B/h1JxmV0LYN5ly1di0v5G61ojDFELGYfHfpRfpKTaLxjqoZ7YBF4ienG
ocOhkm/Lt3ru0PzA397SxrceUTuSf5zn1c1g59Yj89fuLO1lh2YBA4tdYH+h2f3Eg4sZZ5DP+gw4
LwM+iL4kukxZ6my59l1QOc7P3Gi7I+Lg+MHEhojkIv4gExhN0bQUr0YylVu7smmc2sC4kH+G99IY
btxpbk5IQi+9iU/P7pqbnrkz9VlnvLo28/O/2Gr/6Vj9V4fq3/2psDUpAcF9O38H1ZTWEFYxuoDD
YBI4XhYqcMJuX48VLzc1Z0pJAYy+bfqT0pGyxmqXcg/sR2uAD2DP92Hp6bdQewM556RUrga2FJzZ
QUTCCwrmjf6nqKGzuUEzLfNLMSX3k14AFsNwvdXC4h1nt3rSRvuEhuc/vzZ+7r99cc4KD0Uu/LfU
yXLGxVqqBdm7Q7Iv8lLapyAHreQDUhsWyKhqeJR4I5heQfRuOqjMWqL9cBtixFVFEdzm9cFORU7S
NcNW5qdqg2VKf2k9MW5lW9Dq5rbadEuFeIWJ7TmyZP6XP2Uivgdo19/PQ0o0vZn1PxVLpKPP5Ru5
De3O3SP+mY64co37perKbRTp8j2si5vCZhpXTvqr3qfviamSF6qbYU8qtHuw5WA+5gjBN2iREGKO
s4NEXXuj6+M8YZXINkOa2EHLmcOvKpiQDXOTw5w7N4615ckxTmZ8aV1Cs5rIcJ/Y9I5Iywd/bPL4
tvac+J7DLAtCiJeyTafw1DXlm+oc9Usx7Art/qMa5jX7ASmoKR57hY4hk5DdDNHbTzW9/H1dTOXR
5UC91QyMpEWDnE8OyvkGxfNstIv4xdJ6oPsZnhxnwlCbhOGmH9zoOQ1tknAM4dxjs8NxoRUHTJcJ
+wQ9yHjHvt3uFg2Lyrjrlrp7x/aGcLy74dnFvzt6/a0JXKG0FdvR2NbfiGj2Nh4iBbRY9jGNRXHo
rXbewznRDio1QYhWvRXklBlxWBnv//kutP6+EgkpoStAjtZ1KDurQ/wvDBMGPIlm4ck9eDRMDzrS
ZYvW5p1Ub7kyL4kMyfaOWiegmUjmpZEBxUoygoHthBO/O/ZBu84cE938UQj6vDazu73UmZPrJKmq
Yp63i4e9w+xwCgyrqn7p3Y2EGeQXMz3IrnUDq4L304fxO8I2RBt0R327WO70ns/M3RFSGLPK//Ky
132KqRHU19XhT3PFQE2B6w0UnoS+9TtlRBONtgymjA+LrM5wWMyzOSeEX+Rach+J4VSUZnEoo/K5
Mj1k8gDtnznRnLVx4IDZdsOlg+E6KEl+1yyiOy3MnbVZaSGTwbNcK9TfUaFQDq5CyGX6buD+21gQ
aVSUpi88RPXWYyaWtd29Y8VHsxIH2tHZLocItmllI7a5WZCGLvYd86/twjjrv1wCXvC/uQaOTcQA
fg+6j7/jk6XSaxzBMCyUWcOIzSP3bmgt5mXmN0f2/cMSOfGxiZKf0ka7YSf125jA7YQNuls5m0FU
ePV7np17ZTzlc4aKuTCt50JGhJuXhPiwiZxE06o3L3kPkSlc1Kh+kJysH8xmxuem2fqrlUpYOA5P
WpfiV5mrc2+FyPcZY8dV/loyeDsvSfumRT3YqjBLj53WDk+ePIZhWT8PdIS2TTHVh2GoLnmtj+eW
EfLtFM0frt4pZKbFrqtn1OHCee3mVJx70mPOrJffcjvRt45pcJuCnnhEP2Tdwhq4N5tBcDQssIeM
2t2Aq8hfIlsECQmo545RzbafTWD8aEtYs2+6nCO/0gkqEpCaHmthPLpDXZ2Gpn20rN69nRBEPRYc
BmtvQXGMXnLPrPWkVeA4jR5arTsI3BSLux/An/bQeI/LqCcsee6DMMix1xzik+I+soNRQ5CKTTGq
SZOvZe3emqLTEC0hf5mQlu3of3zK2dMD3NTZBgtY6Y9DHl7ywjjTccj3qcrboHZREndl1AYJx/dA
N4pmO7kS8Z2hZbvEzMqLngwHJKfI9xLO5eFCs1sYERjOeExPaLq7jaPRNBexGwZGY5h7cghYCl4p
rqj/cjp6WozxufshjJrO1zIj5VrUuy6tbr/EiFBwRlL7QRJCggRJQaWcG9ol/mpy84Ju885AsnUe
C5qjNg5TF2HOhliV9tLmgxc4UljBNNNwSWYDjpIq0QJK1BZzoj/jM68e8nhK/NHhK+PQoVZf3FeU
YhtLcu5DYercFsPMgKcOtZf/vLLAsv37YyVNGFeGaxv2Gmv/rytqbGg0hpTU9kxTQV0yOwIWH4Y+
im5zMy/2p+IQ/VjWabgloCsPammXxzE2PlQpI+gJNO60FK5EBf/q0mlmfDN4bGtQaJ6F5yaHFmTB
TsnROFiW89aXuj/Vc3EnKtGd+1lDutcowozivL/3CGHzhFtxwLtMcRaT4z4nDxSkeCtIhCekAdVv
yHAe+ky6d1Xfb4pe8XUR7ZRJljm7kJXdORXiByWguI5Ype+EXTA2rwyDyXD1nbE5nWqXMMI4rlH3
cz8mwpD3Zt43vuUk3S4eAQbNBtbtYu7fitGUlzFLAgu32erTAzR1LLSh+ynn7ibxUN8a2sU0f9C+
UAetYlpepbuFIuJeUuGyk4zjAXgI+hMiXkcW5GBU/JTIdARzqXA5WE506csUyQ1HMEZz8w3cC7G9
+uCFJBmWtl4e1suhoGOzyZ3Re8VGe5eROHmr2Q/lguaKwts6xsLDDkiU+QH7fIwzwbPIyIqLzUK4
5zkrKc0RJt2iw/QNrabYwOjVEjiHzKOSJ7J5dKIn3VXUtiohEFejdxHPKc4bOl9usVUhWsw0q5YD
qbnNfYIeZAFbEdgRZjxUkmmUFj+9DGGAl5obA/DbyZR4Fa937P+3dB4dCe5fnsmV//MvdJ677+2c
fy8//4XL88cX/cnl0TlM6GDoAPBArP+TyyO9f9geNHkC+/Q1Uok983+wPN4/KIVhvcF5tRxObiCC
/gfLI/8B19JaD/LSlrrU/5+wPMbvFGdPx9Sj6y7BgXT2nd+ZU6U+pG0RZ8uhXoZxZXhj6bQ7AgJo
Bs1agfieEXgG+tFvGo8HcxrDY54h+eFgQGPc+fSIrbVLzEOWTIO/XMp/cyJbQUj/WjhRJbJKMurl
Zf49c4cTd9xrzHsOWoftVtqk/Cmj9EU/nsmmYRhWtK+zDXS9oAVbSGohx/pvx8L1Xfj9l3DhpVqw
aMHE/Y2K2JMrpxrBFH3um2SvK0ZyzMPJna65KDJ8rkkXLCLrPmydXz/SqsRlqqANam96xq+Yh+OG
AvGpYhdDiU2zGm+oX+v5R95/2Fod+rBXWIRj7B7/+eqt1LC//erUWiYZamsThTf4t3p7GGY3UTNa
FWHJbegNb0rmdWBa1iEPef7TiVXMLZKTjNO1W92K7aqYdJb3ROdV9lp+gcBHDbpe6yVTOrqqlrEe
Unp+3iETZAVbY/GiDP0ZwWN7TDzEMSp85yJZBPb2J1nyY/o4eeg9NdLwEMlmAmaGEZ9p92DOvtmw
ySSQpzfLwZCYJBCvI4qxUmROhFdsMBgtO7d+NG3L5LBlZKAz7G0Yp2MwSw0JFdgjS1/wE9i+W2Z3
U9IGoY5Wnd0o9w014242U7+dQ4Bzoryxh/oJY8xFm6I6WCo+Jy8c3pmyC/JMuL5MTI6xvPg8dFGr
5/WHxD/NVKfZIlHdp4VOGPkisq3wRvrvcbO1xHol189uGQU56QXxDDKtBWN5SiEJiLgVfocUwzey
6FRLKzA03dvGncNhJP8WlRIYT0ztlIc2lZkZfXE4Sm9GirgNk8R4T2/8IxrtbxWT2U2z3uChySAY
WpiO3NpCF0P2zbh6dxieSaf+mesQe2juZFtsoh5ZcWe+HL2XLbAHmw2HdfYkYAaory1YrUn6igO0
wSiqHUIPy7hdWbcy5eDMkfLSODHK8C6PN4DO96W35IilmLt2HwYqktjFvKRtUPXO+36sGR+Ori9q
BAQZRS19RvOXIzViNTmzbDhr+3OIBOT6lAL/+SLjYtO5/BAeh8gVz42NA8aV4xtGtQ9RxvdQjLAt
ZB8txESrsaQfFt7zYOFOaGLhU8ys+lqcAJF+mPkmoG2i06hoIneAoBgxvSH7+7j+D6LFwldQOyZh
P7H5dpAaC4bnwBm6bDGDDKSWihUBLo7Wbsqxe7H1btzOqU0tlwUAvvLdykXM7BIvXoZUt+HayZrH
uqGSlHV0C8n9Bek7xaqI/XjAieK4Hll5bbLLXHBlpgl6HWvpqNFpliweLUhZ5ubNfWhwI5YjXEHD
aeAPITZhoECMAkObsTJYlvGDX18BCl/cT+X8ZONB8iOPOzVtBQ+mYs6yvu+Lsr9Gh+zLdmT+OD6P
S4H1HkkJ6Bx+lwwARAfGFTANXqIuexzJzAqn7aTF8qakwNmGTrujFaZvXKu+MJMzmRO6W0+Edyrh
O8yuTbMOotYA4WWjKRkF3kI7WHICJcVqxRaNy3uqcHWaOta3KVacqZhIdhOfH4HXBOlkSoEyriE0
wtPQfTKZTIVB7sVo/cCPl6zaM5yxRfXSto7PyvErGlr6o1er6jgCiBKdX2sCe8fCCBdhH7EcJGFV
KNI3iUf6LcFhL2ipgdbmfGFRzodW6/Nt03m8pS5jwOsyXukwOLvCzHa6TbOuH6tbqAqYQhS3Em+z
jCOkOuvi12Cd8TUAQpH2ih3m5yCQ6pIfeds2qI1bw5dYj4U3vHJGbHhSCBi/vjf1wP1RefnHjNZh
q7n7ykr3TYcZux54SEbsLRuE8xS1Ds5+1LV3umH/aBnzrUJmM4DQuWHy1LJU8zinZypxMCer4tbO
eLSv7wh+Vh0DUhwsk/ZLTPFjO7FGzIyEXJvfespxkicH16ih4Ue8upKQzdJU9Mxzvjth3vuiCLE6
8B7hFfqq6utt6nAf91yUuips7FfbqXpZQJ7a2F2XMfswLGgK1x9ElcITPR3FgHK24Wbf53ry2rnN
mfG38K+3CXuDie01elzMLvHLhUdDdWJjeN/TMT5WTfTteoss2Pf9XI++usr1objpZNJhdzUQLcrk
EZwpzZy6/PByjImjkX2ZOhtQ3bF5wH1DjmBmPOJGfhaCJAOViKCLALNM6xtIHc7vu80gA4E/g52K
THJT6FvCpzFGFfO2N8yfkaXrKFlj5gLc+1ZYsBDgKOM1cEFdxAuIHAaKfBuXojGxK4Q31xsTHhp3
WpR9MULXt1pcIsQCj10t3Y8+CaFck1TaqOHpehdZHssKoOnvVpydIXEFMmSX0E3ezma9wbuVUsIx
9HY20QkPTYy/uJo37oB3uWq5t9HOkjvqVB9mjgplirJdq5z3FbjsmSwqxbpEV+2yLQqY2zRXj2Uj
XH4H/q8u6mMWNT8xpnqkiOWYHxPy7ccmcAuW4oW0DN3jmmr9+o0UTe4yeXXWnzwj/wD4cy6s8qNm
W0XmO29SFT4rnXdFFGR1Vcy22RtYknWQkyzyPO+EQu76nClUFLHvpE26NbTlbNhl7YON/iQChpu4
bl5WX0voWq0vh6wOGsSXm96MAP0MH05cb1s7sxCIMY5MPLm97tgGAbxb1FK/0rjbdWJ1p4Es8gUQ
BDsUL5CqCA1wi49rHaBN3PeTzjbJe8IY3GS9L+9p4KG+kSBlremtb9hU0ozD6txlX6iO3mtbXgqh
+QIy0Fwpn2AHqqA0+yqnZwC9De5BrJITN9cs0UdiqVM4VQO2WrZBZ18QjLcZahYycyluSn0m5D3l
GnDNLGTUKoGntJYeWh2gFOSQqLELLTqFdNO6P9EWAvvy//lYcE0T02REiFCfbj376bUEMRKUVk0B
w5J1rO64LXowIEhSwCym8MvCvWNauzjmMY/G5kn1yytIjIkHGtXEvZWVQUIk3cZeAXRyElT3XnOw
wT8ii3KxenEjDaBQCHogYTa7a637udE+OZQAmc55VIawz/a5a56w+vIM2tNblINoqNdl9YptAjuR
r4y6Dy9itWssvtC8dzoS7ixsrddr0Q16tq2LkMWHbGJfkyPGe+orS/ArpNORHCTlXx9ZE+8yOt6G
mCWeZS3im9ly/mSkTEipzUIKtAfFOLnz6LO1X55NTGk24O28un3DtdT19QUJo2mQYRfZ2ms14sZc
USvC4/6pEq2g2PjivIE9GnJGyxY8l+Y3OBhw7ArUC9FDF3cgPXRa5stax092tyv6/Jnz+LKzZl5k
CVkoRtTcmazKTHKdVXy562f74BVcz4wZ6wZv1opxIacHtSDxx9wwgMt+dsPwaDaAnZuEx9ySXNdU
vK3Wf2Ut9+bw3q0Le5oap8RFJWJPZCYN4yvTI0BS6gsqICXtivKypuHEI0jmDCSLnkJvE+bxl7v+
/EKhJ0Gw6OhwP3OnuAxt/pGm5aXWfuSrJdgM19S46z5aXeBf6Afpcos42QeeO3dbovrAFtAfixQ/
QFrpJtpY+zRj89CxGOwig3u1swoo/hUlYlZ9XG8/T6Gf77QtaufAWZrvxRIFPJR3oCi4jdZ6rpqK
y7UMSsz3fISpdl2MU8N9vtYg10UcRChjlVR/wETFl2UGdU/Wwqgm75S3chi6F68t2OHIMmGy4D7X
RXKhxfWR1pxqzL2S0/0Uv1j1qmGmzPAidudCLxPIEdnPa+0rnd7E3McebmmnQlGD1zaBhKwHaIuT
/AttGk83BXfeZe/4Kti0FSWko4fHZEi+EiP7gCHCeukUD01o+2MKIc8+GnN7wcS2Y1TE/oeYEKRj
x8QqQ7a8lqjLuvwvzN2jBiM3+xHVhgv6SRrvoWKBbVt1iDvxkRVspIRXPeVe9oA0GyRfkn9guR6B
UPgW2DS7M3x9dJ+HxHuewEUwKHBOjA0+rrvjonFwNZ3hvhiTY0MJzoECJWcqLradfyQdVU0ll08K
lK1cq/i8CJ8BilMM8tqnMb71InVRa93gFTb1J8QSt0q/qBI5hrDvCXtVJPKCjHUL8LLqls4HRUBz
22JgmdbiP0rEd7P8NSQsEkvlnEp6sNm+1rJf13tfrrb7JFzxrOtn5AkuH7xYaqCKKYfuqWjaO1mu
+0uGm7FMvq31AiOY5xz9FVeDethysm2xXht3XO4SEtE3YlI/qv4jo8GPyWVdxuOHbIC77qXRsmtF
fGH0x5gpvx1j1p5mKD/o/EHCo1GZEGK3J/GAaO/uJ4B/Y04MFuv0az0ikWqwLmhPGG+7P+7jdR9u
bPugz/xaBXDZIiuYReDsNB4wImNqTymRZnP4Ran5QXjBsOtIEgDd+9Vb0IuVmoO5Xc+5Y4xZJFLx
hiPfMdGmxzEG+zn2t7VeJHcILE+0ASkEK3fXOIt20LTm3UrES6+jpfS8e5kzpHB4vioDvE3u5J+l
kHj6uXN350xniWnUc7I4uHXiUe3tG/zhFMbrKSWp0AKFsGPGLSSeYFoAeptypYqEvkOQw/ZaVK49
AKPjuF4J/Am2Ef1x6FwFv/SPKfMoCI06ec1E+E1W8+1g0Z13NUoLEr9eHDZItJraxPmLTXIhcqQq
MK40tuVXDeN22qC3Qw0dRw/xvTTAIw5xZJ3L3PtSIQ6dbMzBkYhs5/0wK0TOeOSol6JwhzmJkMSh
vGWzvo1cKrFuyQFioZCBVMHDLpxqkyCT4soQWNvyJq33uYS4jD9GQsGpvQ1hC088jNXxj9mLrHO8
pzkuAQgp6QbrJEOniXneFpoILVP4RUcEFe1xvGAtq/RAFa6x84i5d1YR/Z8f6tWfo5ckuiMhXIxN
HQEJuPpb9RF1WyHFAcJ2vLMb9WKtY5/rLxGaFCuHdv3a6z8O4Sq+kUYSmOTnHHOVnCG0Ozt9HtRR
rSJDKeivM4EHXb3MzFWvvvbrB+aTAb67GNk4Vvfrhz8+xS1GLyMTEoH/9V+1LuYLdbSEWhSif2+m
v36b66f8+cl/fjM1LyXzJD5c/+361+uf/vw37/qd//zHPz/n//pvv33XhDEtyMV2/ufLK64vUgl0
sZs/f8711+ukDLc907M//uP6v6GeH+N0rugaam13un7zrPfs4q8XxfusEH7eWFUzHw2sVbHlaBmY
Q9B2gdHi6/dbYAdHC6hKd8pWN8P174jsHvAqN7vQKMqjF3bmHkLv/uoE1+MPBrf9jmuJmWGApDd1
4eTnMTLsAfYuyTZu7xz5vcXx+o/XDw1ShK0Vwf8REcpwumBAXULMqV2HFjrKU/d4/RPLqTwmte5j
6TcOwkAvWIf2rpojbPdtbR5Xy98R1/qDOWNx1hxOmF3b/MzYf+uQA8cNOFJ4wQOnL9T0DqO6wMgL
nM56uue55QXqHEUKbYS15JSHylOHEGXd3imBMCY2UEMQNS+55nifwxyks3Vs27nZRmQg+RH4KMOs
i0A4BUgi9NKq4iiPO3DRfVcPs31jYqELCfE2Q63eeeTm9fG96EKaKaVmsUebR55Vi4c+oYDA10o/
8TnN1EOtKolxtgSvkOPvbL37UK8CmTD6jo4j9CifaA5yK0fGIJ2xwMFzNazO8V3mjLcJFqMt2Mif
XZhdast2NmQuDX6vFo40gFNNUJ/+IBa0UmF0nohBtobogvyw22rVcGCw/zSghD2NOSP9oXHLnWW5
v8zZ/umW0va1RpP0nYpPrxsQxzT9TxA1alJTgOHWpkKs96ASLiId7rsaaWsFJxigB8cVh4W3QVpT
D+AUGBPclf24VSAloECN03YcPnMDVgEeBovxFsM36KcBkBTSX7kh3FweqtDIMb6OJJOiuGlzqzpP
hWxYqqkA5wgGX5vAdauN7FBc6eEAZAmmwNJUyXJrtjFSbsehaMnsky7g6M85lsTIHrCLdGjSR/dJ
rKEtXjF/M2MSaUpl1cwJok3idgyyyVP1x8im51vM96rQjINMZ/xnjbGD6EgYSi/5edF708Dathmg
e14PY0tZ8w2T421Xoxime7sBHvhh4KmiA4OO3HsyE9rQI/WxOSqDvu14W/eWSxCPqxMyxQDNQsBZ
OBwyAXh/8htwXjFC0PHo/CC3bkvFGLFJQnR3Y+yiKd0jZDtmRHNso7jt+TWAKyXZzRIlZEF5ZnWf
LfJW9VsA3VT4ZIbSj9P91AaNqffixmvk1lqtEaj4fnI0PCAj/rDZGvcZlRihK3owhBnUzIweYtry
o3DJ0U6Nd4QNnZhnuveK3jU3ELmPrd5wCZOdqauDwEcqR0x6outR8AvjwxWrEiuyz/oY7soOsrTR
GZiqrPHV6eMLbYQXJ2S4b7FYOHFzqRzvrjDkMwKGCjsNHFkjOXfaOD9r4OY5uNJScdLToFVvcJBI
qZPDpe4g2AP78HO7VvgOlXtTeg3GxfRAVH28WWZr2NBCvZe9l5LHoHhaWlTP0QTB1PpBa+gHVqk7
ZVgneG/cDGDB7+04xa8UMScxoLuZEfkfXXir5RXrTDJtykl7gEb0fwg7r922gW0NPxEB9nKr3mzL
tlxviDix2cuwc57+fMPsDewC7HMRxHFsiZKGM2v96y+/jL4GkG0jlm0IaGPclxOhlx0pCwCzo1xh
18zRPAyHRnhv8+TlD6bj7xQ6V7qyPYpKfBdBsR1UzyvNGQ9UUIRCTtswSMQqlbCrZOheG6vG37RX
honxrauLuyDFCnLuFfYYGA/jMNzN6Qivno3bwqASmbfkRs3x3kn9o99GWwn/Fc8umWx7xF7tYOOQ
xQXETrsPM12/lHka35njfEwnLTl2RXYdcXJn7zTwl3Px5n20Btt51hK6sxRvJRQhV73DYLSPcjTZ
swt93nlB1+CHdC9VO2y1Hvs/c3yd5+BKJbcJBtdl+u3MWJPvZdL+CuWdU6Q3Udl7trpbMo5rQpnW
SUVsL8M9kgrMt24A78WVu3OtUzBUJ1xO1taAf5lDQZJVEXJXSzzXKAxqRkHhfCDhkcAIUgVCesSC
WV+cYBZeDzdySFBVeVc9pMXJOMR8Z3rM2/g3stFtEhJAgR+X3yMppooXWJgJnKuwn1wLH1mKoFax
+99pPIFNiMrE+SK49ML5shWWoYEwAq0zKdE2UD2Ykt0r8m9d1bfONT7LwnxgtuWu2u4YDiiXmRA6
akkbUbojs0LDY7ginILg3zEKOaXhudcVpyX29fl28rQrvLkH37buYpHdZo1tI6iwhBo29mB+xSZl
sCmaAyrRV5wwH7Em3UUdHz25vsBaDjZ7BmV5G8PfbMU5wwLCq/uDPXQn9Z4XTXVIpPluTPXVyKOL
iZGBiXMxzBmAdlnhBmx3myQvHj09vzQRtRomBVisQbUQK2koQ88YmMpOJeEL3pNFz7UauC9ziTKD
gI60aV415RQPHlHa9qv6aNRDJR5KJ3Y2H2TMbO5S/93OIP9VPmFnzfAR+u5vPP5u+CYEREdMk/eS
83H0U/2BCGg3koXrGy9OGH85pGUHPkauucPEC4shI/eOkXRPNZyDAAcII8OU0rXHOzB4FEtKsmnw
QB3GxJ/TPFQbC+g098U2wz3GnqJf4ClP89Mc5fSMeMRsQDyxj45WOem2sQyetIIJBdtSp8woaFXR
gpRY2/LGzzk7G7YmrV/8KmV06iqcAaZD3jbkegpcH3oJmKShtwIVS0GWbB/hpDSIbGJyf2dpBE7f
dZN5GZHIQ/An6dAQ2dPkzN9gYm+UKhtR17+b5OynLMOS4wpXcP9IlG62tYvzVBSHiRRZIjLOUgqM
iYxsoLP1H2cADm90Yjrs8dA3trVFACDWueFd7RmiTE8rCShaXEIkF6AjztkFXjOCBhvLrWL5dqlP
Ynp+T10dbWa3lQhuw08xie8aryq3a4N1Y0QuxkNbgbXheZp10gxKdoMSsqKr1ZvOn77aTHy5Lad+
abMI9YwRqwOoXF8KY9oaoNw+kVxx5V2mdvyJBzTaBOKtW8fEjqHEWiRzoo9RY62NWKWGCKUwKIZU
ouHCVfiO3Og9IoTei1vILeKoeemLNdMfiUJp62zai7isN9pES0W4z6s9WpBRDJDjVHsC4X50Ndw+
05yDHsUPPMOMTx5DZSM1nmaKJIW8YCeE//4Q0g5C/67mfjykGkkwU2bv2f1+G0b46kQaUux6+OhL
C7VCgZlFM/WfFQPUeOIjTa5VJT/0CV1rV3Km1/Nwscdij60yg0ebgJnqDeYhE7a0eOsDgNOM9MUd
BrO4aAC3cbjitmmx5sf+Y45JOdBRV3sowNYS4sO6TLSXKLd5T3LxouHG4ibxS6F3G9hZE0QrYqy6
sT+nprMfXRO6qfmQheAmnh7VjPASTNbooW05/AQBuAp2TiP+C358E1AVx8J/IU7atbIvW1JfU+u5
HqjUXNALZ0WCA6HYj1gx2Gb9MfQPqH4d3/gSkskrf7CdWFGv43WPGWCD6N0ZnnWm7yu/HncGNqPM
eEHFBFwvArmAYe0Vsq2t+jWfs9v8x/+R+LK2Ke+bHBgdaUDvYzvJAtF5CpeHV4+WEFgjagN9z6+G
6Lp//qoZ1+xGkEXUjwTMrib8I3i6ygkO6iH6kjknrLTZQyHIw1HJq3+aVonu+kXKq3rcSMwrk7/V
D4c8Rx/7HsGfuEqoq5qskszqHrfom19tmgpgDuwsKLOdwYFUx+6m5muLwLLla/V//KmRIwSsHAud
2PJ9ilQ0ldsmBbDQv8ZDU2krrF+Xv2vGu3QV0HH2jcZixM4s4PfVj9Tktaiv1e0Y8FwpXsfNQHhq
hU3c2bQf2IfWmEHD7tR/1IWVHW7PNY+A3uaxTk2wuWHX8RtEg8OvWg9FAIRTcuNgXkJEEd9Sz6dk
VTFOm+panVbkW1mEnxZxm+rJ66bf1uoFMLi2sunILHkSGNXwu+q61NNq6uUobx/12nkMKL0R3Zb6
7djXHxCNkQ8PYsJ/49+zVm+PennqLfznSw24KhMGWwRuJiTNBDHqCYO1arK37N87kbLa+F7LBGz2
SPLha/UzFfN+3f3SaVvsCoiDH8VOfvnxBLsuMoDWIQ+X4eDjm93aAMcCoUCZuVPfwooUj12cifgR
JD8b2dOhEBVsG/lv9VA6hLfC4GoA3cmv+RorRRtlRak44eo+lw/qJ9Q1ldU3Lm//uKiIb6oLxtnv
qJ6Kp7hDdM9OLbHTIVmBp1MP5449oXv3lrKaTOenQB7GGIt8MnLcEmPZ5l2vGGKhe7hOJsBiAwu9
s5jqlRjOlwSibAaTSUdkJT+w3m8Wd1U6asZKam69jyNd47ifr8sAv+7SH47bmzaxXAtH7GRc3KLU
xPK+0FGewDkcMf10UySiHVi0XrIU/bi7S8Nw2kNH+KmDFuIm02xZ6YnydV25o4PKpDGgh6QXEf3C
IX7ksDEf6Ra+imEqGLh7DwsNwhYs1KG455AELFNDEVvc7Aq1h1lgTtO0c0Uj35bHUh5is4iPVlQ+
49FwC6UPWwfXQ0GNA9yQn9pqeFR/ikCY21rRxBQVrIU0ZKaYbww7jLGZYHGIrMc4/tFRkewS7zfR
qmLdOPMbko+BSQ0QtZ4oxRkVm2NBN7Aa78WS6YdVekRoYD+W0zBAWWVQ+Dk73XMWUQ9JB5DdRbC/
sbDCqmyUH5p+9KbSOaJGbFBqwKHEhwljvZra04/02wJ34zXGT6q4KW3TYFJJ3guzKjWBAbBD54bB
rplYhxnJwSFoKkyianY/C1B4LuZr12N3nOa4ueQUtq4amekdDIq2xKW/SdA6RXSP5sj1l9+VXzGs
tfIP+BNbXYOP6zLcP46NcdALBkhmouNtEm5FV7+VtUGKnZ2lm7BOVo2F65PBoKXz+2pt9/ozeehM
ycz8M6x60GtR+kQ8CO65MDkIFBWrZThJ7XwoIbauSvT7axNe36oLrb0MOyaxOcdwAKiCV8Pecqty
Z04DZlm5fawb/dzgyMF/EccxqmGmY1aXBcLPj0XFZS7Mqwqq2EqvyXTgvk4mzKj0ECzbUGPo0YD3
llfPEfoDblRGkb4XT5u+dFGyBs7WnsJ+V9DJzGjN9mXL0K8s6pYKi7lzr5Z8rRHGIEcn3Tni4s6O
he8nnyqaHuIJqBs1tD74YYx3pLSSPtY6D7p3CirtVYbTb6zcjW0SEKqknlpM8C/cTMMRzcS9Dae9
8qhTXxOYtIbOgN85PrP3f2gFVV+p7AK4WaG5KTpYWd6lMhk3beSfCyw7wb7c13zyccEbAU57AqSG
gLpFJg8hLsR7OOHD2ksdfI2oqGCE3bDoRkDOHp0mu27SjIXJsC8dcStKoOZ4xPLOnMOTZZv5ZhyO
OQ62m+TNCSu8wEE3UAAh4iVIbT9Ov6k4q+2czuYeTsO5w/wqnMx33WA4EY9oaB2VHTbJbNeP5dWK
q9/Mu+MVzJuA7J/61Ifi2rfxxXDTHz+/CwJKI5E3NinGoM7qXgh71rZWTC9wXTCWctkDjAwLz4Em
wtC7S2AcSYU2t9j08kpKMioUpW9YxqlqoLiwpIqK66HIW7cy+XRH644YpycvhyKC5BCiREo12LKU
Uo6hIMaQTk2PbRenJ0ZQ5zRPTj0mfmpctAwNmpy5HOXHZ0bBtA4Vc0H9S7erqyOdJ9wa9wx7GNxw
AyOnvcfE5JWIr7u01PY6I8dsgITu4ndhTMojmJnP2Ge70GMigAhg1VW7LLxOeg+AS4YKxh2gBxZV
mXqSkUl0GRpveV19tgSIZDE8IMXy4uigemRYhsEi6BA3cOGyzHI/34WF/q3mZwsxRw7swzzp2bHg
TagYlIiQS/XxeLgFbfwEjQYN5jKznyLwN2vwzyLNiJwqrlbNWiiD+EMbY1y5GGqbWCPsciIHAHXR
efX6xgk58DsZ9Je2UwrC6S2O2o9YwUDOAJMniVF4+IojAwnlZkgwopJX2Ez1RE9iZes0RpxAcp3c
ocf6A0GMmLEUEzCMJfdaROIxFbi/cZvxgJwDya8gZaHQ/F3tmBc7G54ko2+gQxaIO9CsJ+pDssOS
MqJotpXAI8CvrOcaIeyJIdsmqfpp5RowPSrUg/i52g9W5Xymrvm77tsvPWWGbElqgJIIp2TgIwhQ
wouIhAPv75iRUNxTjL0zpDqyaOH0dFjWNzDdfcXTUmOmvqF7sHuM05hJFQznmqjFaC7Ypw7vXOMx
0/a6nzL1b3/JU2P7q6x/tPExqY6l3Z/xOIQXq0Z+eeLeSdM46YrW2SqaRRZ7GxJBwU1qPNP1toE0
EpWfamLnqiH7hH3Sdp6THzUUdP36tTXHZ7x4AGvoN4aZ1QsQjKCodh9ZNyRVosXSyIteZmc9LJG6
Ct6bUb6PExtQlTL7FEHMJmzUEWHK6f5/84KXJON/k6Pphosvjwm1GkEwvHNYw/+iwmtMbjQ4sB3Z
vXAoZhImGIoy+cVIs0T3itsa5NBD0QIj2hqeZOSgLtyFtOdNKjWm7ooepXdsfBMHu+IqiYTVUJHY
oSkmo4fsTFnqHZd/OeGklnv+yXsiTrhz7M24c+9miw5Hx0Ug7+nfENUAaAHjCQyKaUCfZMT79r9f
uPPfdPK/L9vyHIPXHqgE5H954dC4qqJO8WSjTTvkbByTNO4CD/KoxtGM5dBdVv9UMyE0CLUccgsN
CyGS4lxUKTcEnRysAMqVCv7drGg+WEWxxWXpD0XIL9GqAkwGSGYR5A3+rnd495ZTFIANuTWBZjnH
GpqO56EJuRGgIIda8qPKplitU5Jiwf0tPo+/XHtFcCDOCcKvmK9UWR9jw46tdrjCxZMOauXR10WC
e/m5/haJfGi03P5/3jTrvxRGrBZeqGm5Puq94D/fNHKqM2/QLGT+iQUBrg5vkhmlp0qiZZY7Nc+d
yVhsIVMu9AimLsfKBo5TRwsNy8WrApc9iEiOUsMW2dwt5Bg5UnpJyebhuXNFG5efsw4p8oCSdh3r
8SMw6cdfNpttvQwmc1xJi6TIDdGISXDWPHbDxKEaH3GAi0h1XKk78H+vGe+/14zlsGmgwvBhMtru
fwisol5kZoAO7qDrrblLSG4N/YgcFY6JQouYbw0JzG32CkRNYIJ+cl5IeprFR5mQcUQeJwuFVMgH
p5YXS3goUAlFxLgvKYZjW0OxXAqGScyPE0yDSh0qkV18zj7vTBkEtzIneNBD9Ua6LS1Wq53DYmRG
FMi/1CEnjaHM0VagSIxIcmi3WO0Q2I5VR5ROMDzy6YDTzyGV88JDSkdbnJy2Prq+gFuozjY7NoK9
k9jk+vG6/GiosRNhDGQBHyW04DhDwf7MPvUQ7lE0v2RQE6TXuugBOF0ZVxGc5WQCPjmfuJkGG3jc
AGA29teO9ldB9G/x3v8q0zd1T92n/76BeZaJaMXS/QDfKP0/PhOn16waz7HmkJJDuBkoVvedn04b
k3j2ohzvXeni4YUf66YUuOSQ9YIdVvzDmVz3EJuxQniZ1eKrFc+qFOWZzHXcmyKXIFp+SUvKt8ak
+S+ZX/3dlFrjiNh41Q6C1FTD/KWP8o+XRMg++93YJjczyH8w64btoT0DfHCgNiYzFFhlWUPMYFt5
BA70n6SLIRsUIZ+H+yEUj9MOwYa0IU628ZxvC097CbtY4mzcjw+BN22Jez6TD63vssHc+E3pnEtj
dM4OdNcss4pDw5gEz4L+MhTTKQyGhu+UxjEcTdzBxEMLVnewphzHZAqEkCJGh00Od3ZTYwbu5Hqx
ZWtDvFF9Kg6+J1zATjY8xQxb6GxWBwPdsf6oHb/JqZFUkeY2+U8eRLsOS46VY1MFLkyq5f9NCjmr
0R71IfopC1RqKVFvZvtnKSijor66GhPMpuyj1aKzUMStxnNuMmwuqi+OMNfx0uaILd4LO+Wnak3p
oi1MR8CG0Bm+j4HzHur1JnN6KL0DglgZNHtgyIuQVFxYnY+0xvidy+pDEYOo+MmcjSnTnOzHHqZH
URRnU49dJecf1olFFS6DP8R/vkYNlsWKqdrFv6qo/9JM9VjKATqwCXtCEoFpCOZ6trYdMlaKxMVn
pfekTWR0oiSWXhrXu2UaDF7F6lIVZ5sjVF96S0jlFz/H6iZyVqH+l9/Wq76jHLjp9KKnj2yE8ggD
h/duXgzUoQh0dszYKdNBD0su12yx+GH2BPfeVpJk+PyiHda+aoWpZLctxMhd21uPfli9h2oXQo5K
9EUnXhNhvi83eNzUMY6/02OcDjAAyMZk3mFea9wNTlVDj98CPERM9BK/efOj8epYGpsNfQ9mS+ke
mfXa1xpKOVT4kLhpiwxPf5pE9URczBWzNN5ARskd7XHQcvgTEjpiFhLeNMDzTYjvNw7RxDypthuP
NsjgBlCApLw3FP2x0vjFdDrGyXjpo18g/Zq2LNuYQAqj4fRgZpRbPi6WMPxT/BXPZPBubVlDkijL
97HAishXOS8jg2sm4y89zuJn/MQcR6vWZHUk19Qcj/Psjwck9wA9XuESnjCEOwRpQBZ99lThZrbK
ySLf2zK+OvSWRy1z8w3OSAwA/ZHMefnloOV/ziRYcjZctBgtmETE0nkvfizYjppCRxgA4pTA99Tj
Ajk7CbQ17ga7pEvsXRm32E2Z1rClQ/c3GcKKvs/3bqcRWOn2xaYKJoWSErsubQZ3XQ2xB5JmefBa
h0Rt2EnYCtpzgjs7GSdov8MTrLKTldVilxFdJ2XibppJt1aEe96ZoOb7mKyEmLCQY4Gw/CQDeReX
drZFAnPFPwlXE5u0lwJjeWlLHUIXrjCooeleo93otD8TEVobRwNjqLBnP0FJs06eh3x1+YqxoZGF
xUkz9Ueit8wd9LVDrVvmJnatmxtU8hR0r1iVu+BLUFFGwlOIjlVfklOU9zg2VHE2wVcUGurT5gzl
YTqIUGrnxEu9UyN/ln+06jvLVyjqGII2mJWSdpluOccdCID+nYS8frBtLziHvURtXFpviQgytPr4
G2PouAkM4shsRirnqEVOTP9zqEZ5H3leimVvbqAc6aGb5wIjVo1oxwqb7TUwonOOBxOP3dbZL1e5
XIXltbwMq/3BQBMOfFU2kB8SRir+bGBMh6C6Gi1nX/jDnlzG+IgFC/MdkV1ygiTXTsLT6VVyLnW9
O9Q5wLnB8HBrGfB4WxiCZ794FT30OkKaj5nXuOdaFSGhUcGnm9ppj9js0Y667jA6/t4zgFQy6k4G
LdNrkOo7ScL3ZJp/rDElG7NXOTkCR8kpNn4LyOm7AsPNc1yTkgJDJtpVLmEt02Ac0YozzAElPI+m
7eGVx9iQvfg5JOycNJcEkZ0OnSVEdFS4axIoSrD09DzOj04335ctt0scGFcTybcPYgJ/EOOFA/6+
eLqd/OSEwe3vXkaIstPQ2ENyGvatkZ+ifsbarXDpkhfL/iXupg8tbAsYoqzT2biWMJxOEOzTI0GO
cI9RLoARGll3oi3MEJmcfHZqDh4cH5bHiKDyHkZkGWvTI1koT+L7BIY4xQoQKM1YsiopzcrWOC0M
4KxFiYIVCswsrSSdDBc3S/l3KHJk1XUgwNnwE6HKV7y6y7JrlUqbAb36Tx67L1iKvCzVRTHMFcnW
9n40GedFXfs+RLAdfcZ9MLnzTx/ReCanbqMrPQPZPMBGdgfKs12o0fk0kR6KoGp2SDtrsq9Z2YMq
enZp5ni5UUgzrmu4GRGtja52Dz9qt1zlQphWEJEMC+T4G0iNJyM27g0bU0OGKmS3BIy/2ttSJzUz
x8cYFXuChmLqWXKXtJ7uDJjGAPBeE3X6qI7PhUOO+AVWf8Pez6sg/il9kiHoL+Ejn6OiBuvQzinT
m5sUxafiwyr2OcYjPz7CJkaJ06ZFEpAgggwrSXwRqPkYzRtOfUppl0eqR6g5VX5pQ6rLDhGilTGH
q8lpFPkpBVdcYZ7KuBfqcyYgnWm9oLXiO4tIhnxaffW5cPuHmM7dS0iXBCMosnFv9ONNdslwJM4n
WyVWfNfkY7XT292i2VoIwlODjKDR6UUHePZbT6Asg0j5Y9URnJIWnLOw6G/xcPJXiVucjA7la1op
DWpgHiZN3Dd6cIscyazSvNLdog1xx5sDc7fIkx8pcu5VRlC9dssmEAfXRTvQzJ8DvpgrHDm25iyu
gqincnYRmjiHpYH2FNu4b70H2BIPI2GOu6GFxdV5zTFf0DSlByR8vQmbq56D3xTRjCTCBV2tToSH
b2RuPecK0KyVukZLwWNw/ziPcU/RYl0cE94Unf7Qonzh72QEq5w9kgkYhK5TXWQ7EYKimThhhlbG
QAYVVRR+D/FIXaxWhIwtsEjKSGLN6nuK6HG1gC1TSH/iDfmbF3T7NGnekaYdI+Yr6IpJcNNTzINT
Lro9Fj10FXuieioj6iIXwYDVEwObF8VnS35Em2tvyxNETgihh7sA+yAMfJ32pkQ7NvsDu614U7Xn
gh+E5Kd2+OpuVH3eiuY5Y3SNSIbatwC0SVPa+lirLklDzq8/ek/5bN0LrbtLPG70sIHp3DbBTY8S
SLXMb3F1oMDUa4Qz6b1julgGcWl679xGB/PmaHojJMjcYmaHSnjk44mcxISHwA8aoM9rzN7+AG7B
5x+VCKwg9q9z3W9/wGp3cIl4JXEEcq6SIoW6xaXZzOmWFlHjIQIvvvOH6I8W3VVozkGrX3Qr/Kk1
SdoD/MkK+c5m8sicQYJ5HfHLou/EEMKPPaK2h+ohZ97K7oPUZcq3iRZ9GSohWlWpHNhbEgY/5Sg+
D6Qlf+C5/mOYiAXUfdsZ8aPrFwdyoL+zMDsaCgApQH6p3vRjNjd/BpBTS13jRP1bez3eroHsuMQA
5lBJ91HIinzXpj4WlgldzLV1Go3DqHHrBKFNMKg2buKBhNK0F/bewccWFUv6syAiPkyHSAtbrCuL
eGMzdF++rcUqF8V49jP/lz8F92BQW1UvxdjQ6tirKq4V74BS+1XRZ0lU+Vb2JCS38pyphv3vXhbx
QY9V+hlM2S8/ir/L2BWg0TVK6r7chF5Y7ghYn2M6eUjibIctugmcxCZrpKi29nXV0+AozV2Lfdt6
EHjII1pR/bhqSZyZ9pqajCfJ4rUKZ54rYsMXfX1q/cIMCsGgUngs/VEdc2pHMQaNVZevvCG4LcKp
RYFhqEUlZu2lNKEmIadeALgFtzZV1ey1iFK6EfUNhgrwSiMkvxR+heJT4QyVYQDWo/xhrtVPmKlM
WIgtA4BFn6OrbKoQ9pfhDVBpVdeBHSP50btRPzauQ91LZT9gGob2+dEN7nvZ7YvKLFcG3JNj0hqQ
sVyfKU6Sn5I5LjlaXnrb5cNwzljqHQ2bbD2rxRAudV36MYj/iHS1+0G6T11NfrKjVGVah2dla/2e
1S6b0YOOHRlzWgPxnH6tXWUuKb5AGfa0q2MorTopUVvb2pgdn+KiiNWTmZOoDLbIaaectBeyUKE9
4IG4Xi7BTtlxx1B82LGOPp2bW5vsh3YqOV3ZkdKCZlHYqPY9AFq9pTjAoXQrwvlqzAYEDFQXGCeV
xL/oeKVh+xYh1jgtAtExOthOT2vUbZB6auXDMuBcmlxzQLdneZdey5izg743RfVhdRqJc/K+HblR
F9Vt6DGvdMTU76yvPphuRMoSF2wjUMMhEedufUS36P6pkEHsusK71LiSMlADyK9nIsKr8MuuYrAH
3VQhAIfFpmPutfnOtF/zyNHXxTggLFGIj4PJFEvGLy9g0ycvQHswsYUS0/xTZRr8Ty/jpqtwksmv
aQJLyKdqqpTEcNEsL8qTGIcpdrRbYIuPZeQ2k7tHTu38IQPjkurycSiw9oEKDzAWZIqlgL1gkJLO
qSAxBTlHcf/lhfJhgrc9Vt6tE9OrnZdbL3NvY0gUXeXsfdW/9kAVsMbQbClfhzDSqm2hVF5q3OwK
xLJc/NJPajp+DaMWkcpZZUA+SQXhXKxQHAR/T760bq5tz/SYaeZOqTGXuwsH+p0tsA8tTahL2Ysd
8VKqVByDHg5d2K1yVd6Jju15ueUITKWEV0MNNSjqSSnBZBMEXBf7fH7F7QstJovLSq+Jo/8pe+5L
TYt3g8vOGRS4HSjk2PfguuoBtA91JPtZ9KVhiLyMMP+OpA3MXqFEuUoT1UvtgjXs8zLpXT5DqBbM
6jHrEQ3D/KYmYMZjNtF6NwZNnCyqRqp0dqbeRy4H//o4TQXO1WD2mq59D/bw3oXjI3AYA4eMECAM
yl1ujxoAY1kNWoM57XJfLBiCxoCFkQ8PCD65n3XvSdXMkDazzTK5WAZYnfMr9LvnRUsUIG0mmYYs
O4ml8uQTEYQA5zWeNCgNuI2X1MNgj1yrDWi4ynNnzaiRh8+AoESOo4Ueh6gHeHMAErExUHDGJC+R
WpA1qa2UjUw+LfwU6EGPpBVdA19pe9l4jZzNt6VmSiINxgNsbwohlYTCiedD+UTKnV9VPWZV04bQ
pq3SC+INobAvVWkZlJ7Lu5zG9ttI3elPAD6LVNF48XCD4ip15pKtximW4UpO6xv259mOftSsL4nh
p0hxXw/pfnksR011Zc0kNW3Ejcb/p8TPeDNp3snnkyemG2FxofZxdn1gu33eEkOmMKAJ1smCN0+R
AeGUmYSausA/c9c61R4T3HqXoj0UhKLs1AgTqhkzL5+PpWiuyJvfW5pbKYIXpA8MLsAyYNSbd1ke
vy/3kDCMcedNDYIVr9pG1bz1OxQmyqNGSeLcqWL5+9F1EdL6SoCv1Lye9icHpEDFFOzRllBmqDvT
H/JPgCNd0gcvO0XPQNvAWz2jUJpSU70Zr8uIQxaYEtTu8xy/9N+EHZLRZnP2hN49upzPkpZ6FQBd
4M/AeKkk1sIrP5NivCbBjNwyIn6T5gZfRGHBPV70k5rPtmLWnJxFW15mZSZQeLid19NehcVVNn2D
WqwzjmnrTqFTqmxhRpZs5rbbLapCVc8lygrBKpC/KgXiQhtxcPbL7RTImGjqLfQp1Jragbi0tYsq
aFtiFrgB6eQm58Zi7HNyJvvRjJiX6RoJTTZi57G2D1ZU/SyEASj2zEwJfh2tqNt8NsT6wigvrons
KVAi9xMtzEG9Zex073ow71Q7kyhtrd0W19ijOlbDb7XrpTXO8SldaiYiazVO+R+FQY49NeSi4Ob8
eI3w0sHJgXXtZ0iDdbQ+qk6vgX57dKIydI6jS4Di8hLiYQL2LvFDrQg0ceLnZYKxrM3JD2+LrwVp
fT5nJOxfbIUrPAGyWu/XmWN+BjPtUs59lVTg6X4knyaNwZnAvYj/x1uANqQ20atGreZCBkbTYqM2
p4UQuCmLJ4xZScXko20xW5yDGn1sj2mihpCYZbEUKyihrmXpo6ONf9Q7qp4ttho6MqXoaE39LyZd
2OaG6Vm9chziCUCQ8bTGj1bB/DqNqbEpm+JPnyd3qnKSZORBUcQTM01QFZesHcYqr7oBDBOiES2M
kQQV+SZ6BLgeQIerCgnHtA38O+R52TMI0cKIJIXQlKGfXKFjOYfNtAMW33K5NHoM0//K4qlspp6g
uNYHyyWelDg4YNIKV+A11UaGpIJul9BP5XwBTMR4RykciqYj5SHaaNiYrM2BjaT4gToKuBt6x97A
yVF1YLYS3DrdgAEqTHIXay/YGMNvN033arkve2KWJjxdn+6WeYiro/rPPUZKlGBLmanHPlR+5zcG
4CfZF5fUjuO175fhiZkmzriau1EY+GJZ4CfOjj7qfrEqMJQoPsYmcVM5iKUKasjl/oktDwEHMO+q
yAvM7WV0UbWX7TEPrSN5P41ZuG6TBhaf9zKLtobG/bKACQuOobUEfPeD+byYYzT5DNs2a2F7ogca
MrZRP4jpoS3vFOcVOU+sHMlh45p+tGtv0ubozjKUWYXfI9f4mW0MkDIN6alwnOeYCfiq1ORh6lgD
ZcnBrgeDsauyQ69sXgqvutN63KkZU5Ky+b2o1EORQS8JeM+JFt76NKlOnVxilLq+P3AUSHRdwWgK
4oOSn46OCBi+XucDG3wVAkPG7ENWKDiuk46hwik2euZoRKwzfcc5Fx6EOurG+rVjS1bISkEmDqvx
IOiMvADSH+Thn6WB7mT7bFn96zBOxCzy+WRYYu4Xj6WQcYnG1HbEYHoap5j2HPLtSIPhudl3VlfH
OdcpAXEgtz1F9VVAPeyyjzkpfpkxWwTTuQFbSZ29DsqW6UHO0BDpJGJr1xC5xtw9J6E+Q6mzHwvF
+CDT6F5gtsy8Jrm3fThYjYQHVyjyVE2mRulwVwLObgeOlmh2bUJbQN8EKOlGD8LNQrnoXJ/O04ku
LkXKWgTsx6H89ihs4eageiHuvsShi2pUl8V7IVBjOA0uQI3H400poQAGnvAUkduFPBS7cOnmiPa0
Dbn77Zw4FsdaWAytMfxKu3bdJ1yy13xaJgNZB0ruWp3kaia2OO8kLgMQ4fCgmq39aLa+XQAUPmpB
VfK2mKskmbjTquFZnZsCDjrAfX/GoQoZuWrhU6ZDnsFt3kb576p/W7bQZT8r08/EVX6hNVxKG+Nq
ckwS8AF3mMSKrKA7j9nrjjb/U4udrVHUj7H4Hvz+Vy2Yq/ukqMCrp2RLYNWtSbF9ya3s0tqKnMRG
s1iFUIzXGEauwV8/VXdXRsHBT4gRgahjlS4gD3aR8mIOsbIHwIveg7+8s+vgrGnhvjCyr8WUo9DY
4TDApViC69Ao0kcU+regowILLSown+1coV8epgALp2OU8Yl8jncYh4B702qBOWtGPWv0hPtg8JLD
Ygy1ML1IobMizoGFOKCGf5kLidaPsm8oT1RGYR+ubJF9L8ZCjsuJElTWhhP4rU/t77TNX5SBkTo2
9Qonchxc//hVeweJ8s8yroPtt5/b+k361EG47tR4uyjfBlBOxRkaOtiWLZPdWN18TVfdkGgelwGw
4TGxA6BZ2UFwxQvwIYTut0WUwVYbwXnvwmfVPk0T5X2FIRMjScC8wVMOVlSHhaL49XZx52aBuZal
9r2Aw6ar5MTTADzVr5mQQGR1+NyNFiZ82fhwrJW5zhDBk2E+h6io3w2Q39bLImUwOhDr4BL6TEQU
g/inPoY9q959Fje8HgaQRVdfgAkviquEeuGw1H5L71Zp90kRqlTdjFVCEBK6T/RfDcRHiNkWBk1Q
dJP9ZGf7LnXfDJMtGbbpV6wotbHREMltMiKlDrEa/8mnpz0lQ/3WGb7YMN5ZB//H3XksOY5sW/ZX
2nqOagiHMuvuQVDLkKliAstKAa0d8ut7OSJvMSpvPXv9pm8CAwiQwSAJwP2cvdd25BWtGUJ4hRJT
s7RRIZHw+4k7EX9RNd+eLIYNRax5q8rrZfvSCjTXy/RGKtLY0kbtOvO7LQpw3vb3jKSok6ZwEmpm
o6qjMXfAooXHYI1EkKrZZ8ZuV9lnlRREIA1Jeu8eSv0lKmekAhbzM2HXR2idXEYL96s6IZIcaZqJ
r0aNohcBXNoy0nLn+Et9nzRMKHL1j0ZqBCC7e23vNHmxCUYPSojRPi78rnTmdh17W3TzHjNAE3Yf
7daNgzS8La2IcznQtsWEcdqkZbWqOoybpvOiquNz6X4vtOarIlqpOSONjw94WvZ1Vj8opkgZ2+eZ
ogdFZMaMIxGjjf8MtvQzLkJ8mFzJudxxXXnIZ/1lYR9m6u372nnUyeWsUzzExI5T3+n9fBdAdy/b
E0XMr0uVxRi5ckTtzES0+VBS58d4GiMDhAOuPsJpTivecv/kKTFPWQYWDRREMEy1rKz4mOlLV32R
UKqJ53Lmzoqup+ZgS+2JGsXRYvRCYPM3S9VP1afsVfMlr7yjW9Gum51v+VBjk0Giq+c/J0WLcwVJ
ReOj+nosmzwn0rRHLvc0Axx+h3wbxNIX9Gxql/Eh36mon7DwcUOnjad2mwzRRlwad7UaWamPeRkR
q3L6Mr8eXU76hVakjp6gw6EWZ8i8zAAleAWcx+mJEDEmTNzB8RylEvJeNyaIJCoy6iZN+TapbFsa
4ZbMh5k1vOJL/mKT9U3JymHADaeGT2JWQ21Ple9hXd47I341pfKcOxTXTe09LXeSHpUPuCOdoTz9
/aRiJMJP9IsDsDCfc7DuIcw2LlHdJS26L+pas9z7yfC5WgiPNuhExbRVKLYOOc6dGcY/AzgYd7Ye
n4wKtmFcVJ9l+TxZ9stCkFKDXseaX7PCP+HAU/hBcgrJlf8kr3obfak063v1KLapKGFlV3yhalSx
3Gw0DzfoNG2RRHqBGqqq6oV5bYElAK/vD0kxHLBJ3SPR/9gO/niHu/6lGJ6inE4yloiX2jQtGokJ
l670dRnfaoXQCDm/i1v7Q9nUw1s1zjAoBtg2zkYztN5UkP9tQcQWErx30rX17yDi64/hf1x+jPG3
8m8o4ren/UIRG7r1h64LB+KwxRVOvEMRG7r/hw4FFkqsR1vcdNBc/YtF7Kon6YLUBsslBkzF8PyL
RWz8YZmkGxAv47u6aYAf/7//+29Krva37ffKLs//TWsIgVgXNKZxNtuG49tChZi8E2ji1MnmISyS
c1vHqxDmJuHdVTfvQGqfE8/pERppenOMTL/mdgw4l+qYsdI0fjkRGZrQD+xvIo+0jWWfy6EZyTdy
MKuohQWp/wg4VWygK73mhlkfrUqrj35Rt/SR1GrhMezfLKtdUDRv+5fN1IVKoSmfUquIH6XisFQW
Xbq8G7aJB/ljWRhty81+Wa1gQx3inPEH+aZoDX4t3L/Wlsc6fEqbyUCxH8TIJmabmUAxGPmxNMAw
3C2rchZg+HIXROHCa1nAKirk7ba5rCnDfhRM8z62QYqHanHLZV3W7E5ESHrtUxoSBDu28tdiyYUd
NFtDKNBiE+Vx0MbjagopCdT9BPmmLyKWjtbjf+nL8onKOuWi3gKCI3p8Bm+rJLEMh3R8squm4jNt
p/pYi+rXYtlM4oRUv1j72WheN5zCmBH13JIOONlaMp5crH2ZklbaAaKCqv8uMd1oncVYeGbET37o
RUbdPS7ecDu1PbIO7truYuztYrzDY/8CGnhnBI2+N7z8pYtwAVVRc+Xeau8mt97oVRI+EM6q9A8z
jak3JUSXh+WuN4yvQZpuXEtNWgbRb6001ahfzojkBhQGFrr+rC0PITG2b19T4tQfslmiAbkUpvi4
fH8hopstAwivkQ+iHJy14UiPkKkuwXArJoFQ1vkhS4DDTkCgL79nJIpqzf9r7faYVQ3MQG/byzG3
zdvzlseYP3HvqbN+00xdtb8d95+8zO+7l5cNzYgm47L6tj89NTOAo9vftJc3d9u+/b3/+mNNBVw8
Lcg3XZ67LPKGlMLb5u0xNPHzTrP9bemSLfuvj+7dR/Dbx/Tb5lgkA6q9Vq6XJ0eDUe0aMJiZIh/F
6vxaFsVfm+mCK7ptL7ubIklpTauDlj1vB92eKeJ5N0kXeI0Ju+OfXva3x25/nihTwEu/7V42b8fc
3k0ha6alCGLWyyHLjn867vZ6Woj2o0n98+2h21Nvj93+t9tjaWveNw6ExLd/13Rc7tdFuI0qxGha
yaKCUAPvBOf5sTE1PDa/r5oeVCttCu+TzjC2plO3+kY3QmPlEJqBApfXuL3ab5vLa6G8TDgp1IE+
JxvwXPXHpyARe0WsXY75p+ctj709eTlmeSNvr3Dbvj37t8cA85iHFADSAdZuzxXylYiUnPhs6fTV
MfYzBm/Ldgx0bV79vmpPhGxn4JxUkDbPendU1e1Jo9xJdVGP0QvSzS8GFBgxgqlWXfN7tadZbgnv
DgqXQ5d9urpx3A5dNjsHLsOU2ldsG5Rl1MKzPSKo1aI1Yq7QBuk223lq8Yny2HLcsma3I9OF2/by
5Nvm7WVIJP/1qpFu4zEsaPKC1OmP0Ln647K2LGxIUXA/5gIH2V87ZIvANJ0Ahyrd1iLeui3+6TGp
pIXou26MsGXN/AtY9oYxG9UZHBrjvhK9sRtl6gOFdkR3nDzyMo0ivi5Pe3fw2+ry6BvzTM7eNjGz
aJ/kDB2WRdcHvPsqpHMAI+HoqJvbsohNdVFUm8sOI9VqKuvlJ70Z+4OuRe1xWZiujpqiSExvY/vh
51F9VFaLYKVqQXqFej1sgNQi8jUsulkDFydbhbQOpIa8WyyPRaX9JwQ5Y0Ncznwc6Z8ee7XA5WXs
ir49tGElj2nryOOylsAugb9Z4YwFK4auxz4ao6Q82jlHuuAD/c3ebLahmJ+agPn5lJRkk6sfzPL9
TupLzoKZH8zyYLf8dmx1E8xOM0mvPB8vNFdvB8SRHBq0L+ojWj6YQJDQZhTuLph1cfQ7XxyXNTxq
v9bIWis3aVfGdzmc7pnwZC4P5iwYaTACxEiuAHcmSD24y3qy9qgO782RhNaRbM1nPigQfVA+KLK5
7sq2G2uG8peEmzhnhpZGOhQtrSth2cf+Mcs7bRN7xOuNnnJh0uTwRm1ARc6oTiyjtxvHTd4eXPYv
e5ZFMfuM87DjYusv8W+9bd/2vztoeZFlOwOLtjVNeXn7OzMjQ/STtJRmzXr2jCHfjpqkjkzBtToi
0P21UEzWoBqsvZHvHUREB1PtXxYAhH6ttcwaGXCp7eWZt2MQ6LDnt8NvxzROLWhr6GAd/8IUIibl
mrpsv3EKKzXc/cf9kxPS5yi9BG/y345Zjv7/eGw55O2vLE8J4uF76JMVdftzy9rtXyWAxEbYmtMB
UR/E8mnd/t3fNpd/NNV29vwo1Q3ptqBRwZX7r8dCdQcJ1B3FkMHWakaHH6y6tZTL3ex24LIGdor7
2u05t91vLxsjtNr/9qDbqk/1tz+7HPMfPuYwhl9ZmbWl3Ul0NgXJ47KQYcNL/b66bOPO+3XQ77tb
WxGe/uP9717090Pfbb+tvnvt0Rw567SOmrz60/+2fzl0jsvy0Brf3/2Nf1795790e9PpZLzQE0y2
797Bsno75N1LLHt+314efPf0t/3v3g4Z0gIv7RGSpPlukf21mZfozNGAAanhiNvjtydQhiFCeaZ3
8NeTyIk0j6ZN80tFRv56YYDKxtufKCdmiDlcWIaqx2UxToCCZrVIsfegrlSry4PL7kxWzIZvRy5r
URYZ6ymDjJncdjudmiwv+9+9nFnk7dEcKgWLVKvL/re/tGwnzfwyV36GlYRAsM3t6cvau9e8vaXl
1ZfdfN1PGh2YrZET6d435sflXLmdEcumQD+tnAzL1aZPKp2kOU7A5Sg9rwisiRmFcDslsKxvmA5H
ywhoUGOd28IrJO6cAq2+O9aCW5FvSNS48tdC62dqSMs2pgYkUMuq/6Pp7BifqZrPZuqHK9TwbFQD
s9tmPtLYPAIyLnYTkWHH1oteGftQQZgo+nlt92PqxPeAG3lW1rsRUy2W3ecwL5tj2fWfiSPKT3E7
GVtpCLrXwt8sc+uUlyn9ky+tfNOo/26Zvt8WJGTg3IhJ2RMhtxmtK5KT3mFhA9q+l8pw4VjczB3p
0vLHUa/p3W4QzoeM/8W2x1MrJDYWBmH8YIwmzzaeA4ZDs9dJk97f5q5LKWKpMJBrOxBwAo7LH3rj
uFSh/tvW2QxDOVz/17/KVv9WZ7vE36I4/Fr8rcr29qRfVTbP/IOYKN8lcdmxPVO3sJQOP1r5f/6n
5ut/CN2DdwGJgxBM4VAA+1VlE94fhufDZSCi19Et6l9/VdmE8QfFMJ0gLGFgWvZc+79SZaOQ9nf7
pEm1zrKERS/Uo92mL/7w91U25FeyzlrjpAXGs2zq8hLMvX0sLRuZif/naIzNEVNbtHYzqW9KUxmL
6yk6+bNxXbY6o/SOeeY/TqAkHoECfq7LeTgtWzaqyzvNiPIt7nWKcfoP3H+PpaaJc1Q0iDCMCgxg
EcRcfRzSYKL8FKaODRm1pPGXdwBK7Jy0wbqon8ax/0IAlIMWt39qcWHcm01hfQiSmfLxqHMBc73x
UA75PZ/1QythZBeuE28dCoc0QHTCUZsuDwCtjXs7Mtt7YUoHNuwuN8Pw0bA76k5TQW3cblE4MVP5
iilnn4/9sLWiXl9Po1E803CPkFd76LKVCFNGZPP6riUeZ72L6Uk6D31gas95Yn+17FZ/HHvRnGJb
403X35wyHJ7dXAy7GZ/7OoGlq9jWryDVK0LuwZCBDiHyNSd0R5gYn8xIQz0DK31K9P45DyuI8J5/
BnkX3WVRmsM7RKnA18cg27LcqzeBJTWCFt2HkURnT/SkHJIsBH/qYEitvwJf2FYAUH5MRocAdWj9
Z2/GrGNimu3pit61aaLfl2bgrBelX9xTAgvjtj870nl2EODtTCAtkEGM4r4oManjlTszfdiXbQzV
vB2PhZKddDaO95LDr1huei1sHmIkbrOhxeRTIfA2sZCv+O8Ouhc6D+AQg1Nkh4+Eg6aX3AUqEaAn
tAEATo4pr6QYjBuNquVa41L/6Gcgx+wkuURSe82mOdlI6dcnclfoXtYfw1yWJ6Nn8BzpFYlG/oCc
GNHa1KfeaUSmBDvDNQ+9F7Z7zzRAr5rpCv++8dD647ACCIVrCqDy3WTd44Eb3i6Bf6tzv69rG9bv
JxzVcxLYKJF7yJxw0v+9rM2dYsiCZm5OA2FYGxyrDvaD/oy3trxDS3Fp9S462Fb8LOHBHjDlfBFM
DNaRoE4Fzyb4T2L1TDqJ//aOhE66IHV2MJ0+V4K/vyONEWrFrCg8+WE0HLI0h7pjV8z6quGpS3Nx
0HvSM9qasAuvcyiX69pjUNmnBgJG7VvNJ6SxziogG1xmufcAIWTGzx6Er4MYzg6mETpiwxeX7w05
dxK++N+o701rgSz0tKD86QLQCIY0swPKEWyS1r6jba6teuU+Lcvo4pBxXJco32THE0MHdHzo43RC
rz+gvrY7FCuIA6TdzfcuMeJ9l++pm7kg3KEvFNW9kQkHr54VU1wisC5pwvEq9AOJv/mfjArQKAaa
u3OgQDdiTl7CjpQXI3JPbgB2ytN7iQ7LsA7CcC6pZoQXx0BdYSolB8BXecmb4tmcNPQw4fTkNbCr
6HalZiLOhAUdHVMTD3MT7KLAiKDpDTBq/X4tk8p8IV63JD9M0O0DrTM8jZWZ7CMJWDdMoDGJaDwY
movbYviZE3Sxg9j1wWgcTu4YPTu0p37d+tEVxCSnMenXpzBMzsi7/I2Vf8lzydR3KCAuZb5cy9z4
6nstprVidnZp131yHRC49A7TQzLUBK/42QHVfUiwkgzJ/Y1gAbUzkL78BAVMQ8BHUHeTWv1jAbuv
NQsSXGW5R4vXbLwUxndCzcKuB1KQIWFv8JLERFvV3T5xjTvTICDYHyCKqYoCvvaVYYRiA2lsWiH0
AnqRlKcez7Xntu0pSr1129vYS2w0Bp1svpCZqRNITPs0Cx1nJ6KOcDQ5E8mjYWKpOl40UedIY2v7
WcfB1gbTJ7z06FqmBNqe0OI7OfnlqRZ+vh5bE14chrXMr/yNbFGFi0iIkzlPL/xP97MbPAsHEnUi
4v6CowGqXI1eEbvEdRF0qx46DTKdQRj50IkvgDQvACzzY19PpM5wdmDxCdyt29CeamSyMktfAnjW
96Vn+Wc7cB8hu6XbZLBSED3kBNaB751xCd1DydLupPehtvkNZP6UIE8Kvto+IgwmxKi7jWgHOdlB
pPisdVqAM9GtL0K1onM/fcJcFBFFDDuo9Hf+2FfrwmpgsnZYTkdRb8h/fmkZWj95yA5dMjXRiWMM
mEJYeGIsDprCG4yV/WyNhrhHaFIZs3VoLfObVptQ6mdAX2lMdJFwP6ISyO80q4CSKOJNnZTleWrW
FS5XlCvjQyagvU/kK1VJo60DU/c3ATFSdOStVe8AS+ZWTPZPgijYJQXorp16C7ZhtS2lAbWqzTti
5eJiJ2gST8iN8Wuhy8wL/DMYAtf12NjPGPXhN2stvtzskTFJuykMXawR3dBPm0af0Xn5IeynP2Gi
NnthhQ9J42M2r9E2gG56GmOisGuQTb6mOHjqygPr8DXSMfzBjjZXFJI+9oX/oUXwSC4bqdBjgfll
UJ9D2dgnPdFGZJ5QNbIZNhfpEd3nxu8hZxoPUoenrBlIUsIO0O1okWSEHmYD8WjfDXp8LiM6K1EG
mhZR8DcsM4Qxfctns2TMkK872t/CNn4Occ5vscUa00bfodSDcVQnYxEED5HT7OEEx5R8lDMgjlbL
Na5K0dU22MrwAFnnauzlaZLxPhtrmusGshcxNBgjh2SPFMypEJg3unyt8rJeNx4xirPiyoEE2KVT
QpazYrAl6sw1xXScQBhvqgE7WTAUWzt/sgOLUHodCtw82lc5FC5qUg6mlI0CNCqvrtvQDGBA1bRu
s++b7orbs3oEfbOi1NicqwnFYY2JesONw0G+K3+gF22vedeBDuwIo8RGGFD2fvD10H/wvAkGW4iR
QgwInnqrO0/duua9oQ3MmRTVzivCbni32BOfnEk7CXKVT1nIELaMo4P0q2nl5jDxUKTiRXH8lyCz
nH1R5Vsrm91zXWIVjk18qFqyLsLCvOCeowJPgvh6iLSIiIfkkHuzfirSwd5OnftzGDj/Ikx7a+HF
+qkvrB8I+ZJ9ijZoIwz0mA5kjK09cASjkgDdBCEKpPBR++3C76mfFo91CgMMlNwXYk6SY2N1jzBI
5KngYnJtMts8xTg/SAmTxpnZwyETo32QOuF5rfQ3OCiqrTY417K4goggIJ5AKSsHzpiZgYoigxkn
hNgClfmqzR0eF8cCJD+74YMb+hcSzBmQZU57Rmg8kEwluRndF9EIMRjKwnqCLrSraRnfzSruosin
clMa1XXQo/pCNV2gVR++dhKldS05CRdiJdaiiYQqCSbE8LdIJJM7m09spZMJuW0D2cIVjrhBCFQj
tUUZVtM4GYVW2we3aXB5JDWOOtQrZy0ZHhdW47I1pFpL4leFKm3Gmie5xT5nZrS3oX7sa1thBWlH
9ypWht8YmKaea7kBlB7He/AYYmLW9Z3lecEn6CrwREhO28pRv9d1mPIzBM7NbHtfM5JeNv2kDLoT
05K+lfzfofgwNa9V4MtNqS6wsbrUdiEWHmempuBzKh2Mbvps5XN0Nr2g34rKAAxjmtzTWzhpxB3s
oyZSGXBPUno/AOCVp9TUjJeWGTdV8eGcMaRl3NJ8NxK8qJ5rXCvLeOHtJPsijX+MSOUfesc+WASG
okNy8h2kkg9kRji7WEilDAvkbqihSPfqa48H9LfzMH5Mh44wp7tQj4cNIk7/KmvtUE71vbDSn7Fu
VfsomnY6v1VBB/URb8kVySA3g9n4FiqMXerVOysy0U1YiJunNW903Ezqw52SZJu5hfbErUs4E7D+
Rn/Quezuxdxm2N4RzTYR7HBIOF/AATYnpIGPc1QXT1WD/9obO7EpFfgkq2CUqwD0WDfbjZFwsbAy
ZNmp5pgIQJut6YfWh9Y1qe2DEvFL+ZCjjCXVC8hiVCqEj1p0hf69TBIO1yImYE04nSIJMK7PT0lH
g3niFVbm3B86CcME51/AdZj/ZD/WIzyHtqC749gAbpYJZBO78xOWgTi2ASsj1zpUMRh3KDPdOmY0
uNaLAA88tM5NEOXjPpoDSByeGe77QN5nDS7IapAgoiuloatwVeSTI/dznv0IAseHfUgmMrHsPTC+
SBxo/c13I9Z5P+6qL8uvMg/D6aEndgur0b1f1dVDhC1g1Y7Ep5r2+GfEDAkACvgreq7mdvAZeVdi
qraVW38ymd0ptx6ggdam7xeXxqovHPGVd8bbk6glQ8b0mNNTgo37ySQqdIq2szUcXXXpRw1fbMKu
gv5hpofSHxymodU6IgGc+5ZVnsrCIp6iqIheikr1SydaXsv/DEClXxN+o1jirg0kdZ20WCtlaN72
zhPiimTjadkp1PxvZD3rR8CpP0Rc/skUV5wA6rt7ZF/QXj1vk1QQqsYmgdCTDs7WR1H6OsyYEiEF
rUK06dzkOJV53Nk1EtKCE3QGklMNFYTd+ZvQPFh9b5z7zvzTmBjlhMJfWROKzq4CFYRFnUSJ2LfW
bhzA8I0I78XAwx3Xw0JQYrvDxGFmyIq8x0Ag/xMDCsq27YOz/ap0/tehMJ4sChEaulcE6TTCiSQ9
ZHZZfrTLeFwFBXziuXGt+3F8NWW2sR5LxO37Cav7rhzNK6AF6pnaHmctJGIjr7d40YExD4F1/Ias
U7+CyMf07NfOunC4tpvdfIhxCBDAQ3BK7uFpl+az9IgC7GqlqB/cs8WHtWGCb4K3CPGmJUVDPm9i
7FohfvKtEP1WpcY6V8LUsDmIGf8XYEzrzmyRt9hR/tjVyUfKrw42EwmLx1Fngcr2FgYXAD+v/wwg
ZJztDiNGK9yTkSbTVe57bC6XbMDmggXN2usEDEORNS8l6Scn3tjXgMSsRzswc9yMNCVz09Yv6NV6
8pAYW4fiQZaYAeOW2qddc3pbeSw+Msp9JmKrd83mMBbyyhggPXuk2nDg/WRYpKjA4XnQKeQYLka9
KqbMFBUJobxFxfw/IxWjqU6DjZs/98eTXQv7gh6IIBo1mivMwF1FSXjJAlff2g4zB62heCAZu29y
ncY8RF3/rKcYXxLPOC0LYj8agB33QWTowMTNedORXOO5pb4nC8nZJebwPTU5k6hcxxRQSoSlkfY0
FF15GhqUS5CeygtESApfiC8ZK1C88RuX6KPGOGjl1J+aUnikWdICAq4fneIxiU/LWm3k64DYv6Mv
JNTvEkBx5JU18U38sCzDuI9jPXmiPlnc213ODI0LAdkSMNThEhRrd+y+WkGSPnCupFBQowbIApPH
yky3bmhW93U6BOcA1LN51xsjY1HYWSeG+ump8LjZNR55H4Y+B8cmA3I5mDD7GKIn3/BEolTTivyJ
AqixN6bO2JhSC2HfrOI6d7eiCL4EnSSMA0EeM1KiF0RHVBEum3jTu/W4EihGXoa0+MRIt9shDgjw
7dWHkp/kKoMItqmreLo38rkBRR7ExJuA50mpPYSIy59g/BOjaqmoWJyDmPKNkwfD+n5QRS9ttK79
iBgVJHG4i7swfglhXR4LyXvRYj164So9E/QafgfEHLvPeu26z1FN6hGtDOcQTTZUaVeaO27jyWMJ
3j02LQjKJf0is+HaOCWElhr1azlbkcplQRjr9OVOi3PzofOC554Z+9ayffhCUadB7S21A66kw/JP
4xrbliG0hKkxLxZxGpfltyINg5iL/HFgLPxQVdl8txQhK5wDp5lSxloE5vfA6WFGG14GKam/n4PN
RLjfA7MvEGhpezSSsbmLQRExXnbp1ApognmLIr7+MLvNfG6oBlwazXkKXEZpNZ4+UWo66l5fnOuL
lD+SOQKRMXBZorElKe6Z3HibPNk1DL3IrIjdU2kHDT2mQ4e24YLKHm9gnp5dMxlXqYe1ayRlBGW8
hNQf8i8ZMfw6v+Sbar32pWBAscfjL/dtM18dt5UrkGfDJZ+7gKDmOr5q7dySiG4NF0tPqrVOuvS6
mIdc3MUxJJs+eIK06J1TIQjV5YLO3VahrmbjR5H71akdMkhEMdOkDITBLsANVSQ+YKeRZq8wp+iO
kDCXBC8WojTlbh6GZ7s33VOvEAqg9br9MgCBenacw4YUsXY0jpaBcWiejUMJlwkGuE7AODaXHaMU
K08McGzDj8ovnka3Pg0kmOH1Kr+GVlsyeqjCjckdChK/h28y3LcUPZBSWt6BzNh8rye0VTGLxVth
wXYPkmvXpu1Hn/CJptIvHTlMH4r8YjpRD6E0Ca95YRgXW4u3Oo7iPbcMk1grrqB12noPWJ0Txrve
Y+f689p35/Tsz1imvNg61U1130R2eRrr9rNVYS7w/IF0C1xwwRiKA3i/o7DLlyDHG6kmkmVLn5Ky
+mfpUdBZkoK1vNx7QhZQefn3WyVeo5X+NW7nH2XkNVu//aQhe58dxz1YVnwJkLtsJ4/hTp4hlUoS
Z97NJXbQKeuALJVHeJv+hi+Z4DZENJWmW+dS6x9J9ogvdlh8jmJtYOTpkyvDFC/PVvifjJex6G0+
Y+h+VDUaJ1jjjEYVc2rtgZpCwlxd1Cb1poAfba7MqYJydkerZsuFpsX5aXJ6CRmeRIzZnLQkmnoe
tFKP4Pk1ZsRNx0j5Q9JAszYcYjlLSwfzA2iirYqWCg2pj8v3z9BtWgcaEB1HVJ+0XhY7z5yZCmV9
sjWchnGz9ZF0JHk/5dm1pwp69kHE46Exz3NGewHHgdhUWWtdpgLFUjeQX+IXgkkFhcwmJVamNdrq
jA1tlXKvvI+mzZBi5OFzhALR6ONDW3Cia021CxpHrnGU/BxMp760XJnazgO2SqVz14dauI70wT7m
Y7EhNyfZU0sCAzBwIWwIYGBIAOCqKZq1ZhcEQnu4jfqAQmUVWy/OwHRmJD96nWi4Q8OO5JjQg4Fu
RjumCQNUgpxKXZo0+3jizSmhF77KYxsUfAohVUxGOvERyhm42KG3PnupPl8huT3BZmqo54Uf7Qh/
VYY56s7SqO7JErOxaIPvadKTdkGxqNLzZo9CJlj5dj2SZ0OZi1CuDA9k4nLfdSgvEXGS/3QLoyZs
LNSeIUhvHQg3b8UU+OifaXs8VWPab+Y+6/c5OQ8JKburySmSY/7RiaiG44wd7qyGoZVwyu9WEx+n
yewhDzC7KDQs/HYtcetG1d5H5qSqoDpZpUHCEMt4mIA5r50cLiajGTTKMNxdh7KNI6jvUH/vNnkN
T7WryCfVnNd0gKbXllx3BiJXH3EYbsPKPjLyEltwcT1sm3xYLaWghCD1DTQ9zKBfI9kPr760X0qu
HDOA/cckuOC7KR7JvF6DBUMfBN6KaaZRffHMQVDKLAbih4x43fc4x2PzRVaGfwiFjE9j15L+NRD5
xO/080g5K6YKulTuLX7XrqjrqyXjp9Zhou3P+UMpmeb6pYncNQ78jxBtrk06M3cIKi6gzaCduhKT
0VKR6Cyu4eD8dKBbM56qDJLrQP8L70kSt87e1ZF3emKk4j1XM7HbfrzvhQXbsGfgx+WLGpcTPcOI
wqZfk9kTBjjMHauLntsJZ+EwgFOyjQqGj1rYsXshJFjulkFLZI6PIJK0rZ+54cnkp4Nnbe6pGsmc
9Oo24X179Smp4o2qCZQ4/pz0YLOp+WZ+Ju83xy+rfXRKMidlE4Ep9wf9Wtb+lsCnei+l8ZgawHVa
66enSYtAhv7VChuPaoZg9lS782aQ0JuzNnRPlEkfgkGQlwqy8dyaEHWnKjzOifOqa2G9K8sqoXow
Bo/tEH/i/v8nSbf+M6YcqB6ydteCESUJ5yDaqNpkL2RrA9FJgGkmhSof+eauom8KfIY32ri99Sma
5beUzKU7RkXG0UyckIDlfES+0A3gkwrShzrgTtJouY87+UY0BHgmY5m/zHp+rE0vP0hNgcrGjv5v
QIsVG7H9gSHQvsdTtBn6HlthpgeXpGuoz5gxEHgSKDvfm19aRWVKfNoGvtsDK3S9B5nkrw2xQZGn
my+1+N56urN2Q1d/mJP67A9xtq3NON+mwLtXYqAKZs3yg2MXSqZVUewwButkmOUH3ePn7FszHc0O
B0E4zp8zjGhYQT5bZepwSx0q2rU5DtqBpKN8YoDi9/kupxl41ImrTKhrWqa+dkpJO5Iu7Xn2xUPo
8FFDWBs/DXXwk9BVpoNU3c5eT7YAl9LPRWU+hQm1m7SoIEwN3Fj4irRdXMXtA/Zlhij2mbPDuCSx
1q2DQOJmKxjVzjG2rAyKSVhE3tMY+rgme4wNoAgAeowTVLQk+qzJKdy5fR2ujSwjUkipRfvMJZFQ
XSV9yQjTKTAejkFdfalQFJ38gNjmZS/3TPqiiH8SUZwdrcTAR/NxVc3MJ4SCPVrTfZczSUu6clfb
00PQgRQPtci89FnE7WQaHjgPiU+i30FbTF8Jz+4+BNFX5E8Sj10gDoFH0YQ5UbOmhVVdhD1Rp/YZ
yxPjhIcyaJNPdvl9isKEXltJERwmG9eIOjqFXVRz78/H04gtstRq75HpG0VYWoAzBoaNk8/iUjiS
+IMgIUQq0TgbXd1djw3oCyADtGwmLlxzwoCkbtr7Ic+ts278hPb21tZOE0b4ftq9BDJunr3hk+6Y
D04X09rkMgIIxPvWZ5LqdwzLL2os+Tw6MPEo5jxo0/x96Ar5FJKuKj1/bYuabDGlJuqN5OfIhWrd
1NbXwtRfnNDxcdr56XY9CmKQJl/D+B9O4UqO1r1o463MIn0XJ2je7e5ZmHjkmHxs+g58i8/P3HG0
70HYinWkGSktYaYStc2cXGsvkrktn2W7NbS9rpPvO7acPpFunJjfgGTS/h9lZ7bbNhJt7SciQLJY
HG4lapYleYgT+4ZwOgnnqTjz6f+PauA/3c5BBwcNGE6625Ipsqr23mt9i3iaElaVi4prRwCgCvpH
9PEtEgBo4VOf/zAQ1zN7WC+jFNuYiQQr3NE3cv291TiaM3x312My8dDHPeMDLcvpiXekgm/LOKve
tSqG78uMfGsRHVEh87aH+qznafAQRbb3cP+OOIFzitfv0NojERWIFvs9+o5vQwjGAUQW2YmLgbqO
Qkb7fLl/d/+iEeR77E1tX4wqvIRFHsFhiH7UQqT4hrM6ulTBcCBnaEKgsvwduuToMjRYuVuLfYJp
awIgyTY28KMAPy5G88v9i27i2uzQ4/z9d8GMEku1TEgca0wueugmF47+8yEM81s6Fsnlf/7+/h2R
zzZnAoXF3tnqsUY7hVhnBGF2eYbhR4VG2CgbOUts7WCI4Ni7bkHF+kk/6lt+vrMO+y7bCxrCfk2G
LT2WVD96nvVO/DJPjwExXdezfa+lC7m2KH1zrtXG8Dj8wjGbN5pbGhtiZYbnlNbkuY8rIlm8J9ue
Q/AEcbI3WRGCln4fvfhbzpVdayyCjZtd4oIOmQjs94HKCzl6/KXUq1/FEL+KIdpT+SM5pzUJV4Ti
uaaV005ip0RM+11ZJ2NktJILEuTK9uiUOePp4UdRvNl2/2Ew/OtCZeyHemcaasn2+5oZkrFa1BDw
ap+9iWYxtR2nNruDO16ETw1z1FQCwQg9ohBnOmcraA+N48FkstFpaF6/imS0LlP9oxi9ZhW9d8Z3
h3kRlZR1LIcRNmsN1szow3zjJSmmVwAwVm8TkNBlKLkTmaMzMY3V2O8tqxyvlgL+Z9lvs5EdJ8fN
CdbMkVS4zmNmZ4x4K3WRM7GrZBv2wUrp9NasIGccDUMzCKqIwyqd6Eh2jwEtcaBuxFdHWXfR4BaO
0VchKwfdCueDhEOj1lr08drsDKdJLRqGtwL3vj4VDcsuKZhztqZ1LFduw8/Us6UqbPapNiHILb9n
vYSUKUXp9zNEIC2w14mz4X1IXxgpIYTTbfS+E2aSE2MWLQdpWEmYMo01ce20bbZMrTgP59iyzQ6S
N/M8ihzxYx4gqA/WAu6Wzx56yniOf4D+s53luVB6REAR2Z5W5fw1x8jASwSEu8gdnrIqvcAJf2R2
TBZ3C8pGT8d6a6vgZAqHpyCkOLPcaY38ZtrUtXxxGRN5TkuLJ8KF6ETyp5f+SDuHqWkDXCxuRAGb
tYoB3Nr7PBSTL4JiB8yvXU9DU270rj3yXz8Pfd0Anq1PZgK8tCkaRd1lPUcmFE1Ag/qmAuvAHg3k
Q6qvZpnukC7GAMPrn9LRyaQxt2YK14+o3QMrPM34aGsWBZ8AbOJNPtdPpiJyLZ/l1iVoayc059Fz
BiYKoVPR/10YNYRyUGf+MEZx6xTdR5JtfFFE7UaXLcKr+KcD8wenRuczrCRwZkz8zmtCvw2Irwkc
tTNlcW1o8Ah7tJnS5+62TfV3hpJvXNe4uopR4wa3uanK1uU43zKgx5bA1Jo9pqSNUjVAUcKBU73G
5xMgiSA+Gjs7KRuHqG321JygzEPJEKaiaU8yAGxlSOZamW2HKbk19lKTptIAIuR5Ph00NhyzHFIs
merZNjk2N/22gDO86WOyrXWr8QsIAf6cI0zK2A6HUDGgB5FQjWwVoVOfkZynmxqaX2rSbNKzdV7b
ho+mDjtF020Sl8QILX3ECmCtA5nNCE49EtgZ60ydZrEQAnS0C/pbniEujEMxcxozhEqbuLPB07+3
GYY3OMqAlRU5CIFONFT1AyeKwHRD034mlRGD+JfSM/dZTi9FGSokMSZ57oyaXNcteK+/8jBjujJ9
oGz6SFnRVg7Y8lWEoCZrlL0dAv29nmj50MEAFiVeuwF7qPOSd0a7nYst7mCSMpz2ocwZ1QY2jTiM
BqTBlr5czpvWINtDbPcYJjjE6+6Q7oikU0he1kMbuVye5pkINUAuBUpKoimOMuZDtXV7azXpgcLu
a5Kk341oKFeSxbhQ08aLh2hHzMXLNJ4gmb2ZrER+yzhq647Wk067PnJpLlsulW+cfoMyHCGTJjmp
DF87njrSySEokLdJ6OL8TvT1T6dvKqikp4DY7rBSb7kNOXwWPaOG+VwqQesU//TWVaSz5S1pZlp/
MxrAqokWxA86n0UeJK2fwbih+CjP9Et/oA54D8t+OGBl/dXP3s9AsuHWmYZP39VX/9DT3v7O8fiX
XO53cZrjCP7BU04gHY7zf4vT6jIXcAYqYFNEw8aT+7WyqxZ7EdKraAAEYArQD3C4gIt0wQZvOAht
7SGl0Pc7oB0bK4W6AIU72oWcjv7w5pzflHOOIyW6XuxzJnb5T+FJVjBHTsQs4Zg0rjioBm2H7cXQ
4yJrQ4uefn7mPXgCXCwdrQzCHKmTc7wm2Wf2NYNz2TAHlCi5cYYyoe/M6ekPb/BTYI3pWo5DuJNN
38pkKdQ/Sfv6qLS7xguDo0WZRyyn4jRRRNt0jrVdzRsH9jGMK6DMiPwWTjQYccJ/yst/v43fNMa8
C0fXDT5HQ7geYIB/OfkNqyOIAunhETUNQ4o5JUceaFgu30ubQ2e2fJhVhJikJO38v196+dH/SIfh
ArhgcfhkXKHjCJCf1JZ16DkV6mD7KJaRdMO4MIljXHcDkIt5+Y1DqBooZGDR/fcLm8tn/+mVDcn6
yZ2r25Z0P+ELDLdMSjgekhFUXF+RfR3bQcPkRdBoG2LuGOCKG834Uszur9KZFQDe23Q/7eWQNZco
qHzMIFV5Pf23YgT0OHenLFH9g5TlR25ziEfr8Cd5qpC/v22hu7rrmMLilvksT51yWj4eJ+Oj6BT9
FW3GcIiCoGTo4KfC6m/CWDMpUHsEetYs8KOZc3ZGgKtQgPZwQBpqZwIjw5SZu0aoq+qaaZ+a6rFq
q/bU6RX5bOj3HKHtmBsjIp9/5IOLa6FJGDgwmljlCC7OlRmhlXPsNa3oBPUEtEhG0zC1TOPlvz+p
3+9OFzwUd4nuOCZDxk8fVFlYtc6Vto8dfWPAxaC9dQE+ou++NYKTYKxoABtO8lXZqb7979f+fXXj
tR2DLC2b2edv4UVZYA6o3xv7aOiAI+ex2SLSJNjXCXxnaZv+96v9vlwRW+UZrpS257FsfXoO7VaY
NWpJGzem9nMoqy9QjvH20d1PjfzXWAU///v1zGV5+fQMSM8SuoDi4WJZ+HRp0zqv6XyUcgl4doCM
J0Ap1M5oCFYtgTn9PSKIQR2uQ+2pqlSBzEuw25YuTcBlPForxyJ1tnq6i0bzyksIZ6SqGgJfKyVA
GhasuQ3lNWzIF9To5P7hN/h9AXVtuSyiVGKC7z5dsiLugwmunXWMEs3Bj077PmnUzejc8Dg63rg3
DO2bYBBme7xdBFUdRN+RHtsiRxxcFCJVsWsCsjIya/IYZ9gPEMxfzbgKX+biSyDr+Q+Jfv/L7eyZ
HqNdLjv7/edrTuBsDN9NmkdaDTT4JdMO6UJCQgF4MIIS0uVidKAVHub66b+v1j0s8NPnzZ3s2IIG
tGMRKsz98A8ziUPzltfOzeM9NqEu5gmTI8qdXqUnQzDNJ+V3ejBaF6Rj0jLrWjS1cF3HFRq//g93
u7HcXb+9GzYAw9KlDefm07vp9bgQkWcbRyiirFeLegi8iLm+cf9Fu7n6QlXOA8f5UHO08g9P9udc
MnYeD5eORFDnMLD5fVlh1uXqRaQfK11/oycItzMS0zfp7nKRPc0xI2ghYdXkRGnAdkuAVGchQ5LI
fndicx9gPfuuDGc/d6W89uJI534dG6ryAW8Y69BOiN1lcHkdLeM2L0T6KrCOodcZp7THVi/lTJRu
r+9aWdh4sBm5VWhqL2EcQqmamxWGEbnNa6DSzWR7G+x1np9Y+VMv2n1Xe8WJocSyNMgJCHbACgbv
HNWsMYUQUyIT6VfDMd1TBnuZUbxDYXkyZ7fZJh6DwsEI9mG7drlR/NgJxzOh1vZuGAF7hZV2NkQ/
vY/4mLUEVZKWp09krA+w4EAV9sPMXMxj2NlQUSWdDo7S7V3Q5NlzG6a3rsHX2EeF8Yfb5X/ZsAEO
UbJ6bHsUEPfF7B83bxFTPU5aII/hYLkn/IEkD+Tfk6hxHwlyPxGEd1LphGYgMShkGkmSalK8ENkp
D/qsGC7Tgg1rdMVml+0A8NAnQMvIsGRhcdfyiwT1t8KhYP7hjcvfn3hPd1hlOR57RHje78R/vHFy
2JGtcAY83mWiEo3JrE2/ujCU3/NcvbvaBGtCOg/pPAdYnzJm0kV3az0oplQPBgGKBM3Q5KhQPpyD
DNiSZwvUg2pcM+wUhzQkFd5OXkOmVZueKd/OChZff8WsoWGsZXjfBAnnMQiJ3DqJjEm+jUz9SGzR
7X6yaqn7z1BuC1yFlTeam8yM6SEzWz5ZuXgcCS/zM/WXChA9+2MWMylkydzXdPDUMHlb7d0V+Hxl
Dofujj+fOd0LrvA1D8Z8pXCD7csWnZc0h7c/LGm/23WAYEnccSyoPMTmpy1Mr5to7l22sMzdg/WI
Lo3T1hvkbPiLvEysQqhENOIYCaalBdSjhkE1RogiUq8Kdyr9w+pu/Lal2oKrbxlYiGzgXJ/fTx03
DC7VNB/5eIeD0yCpcJzNWOrqElt0EtrHtC3KtVOhexz1ahvNKNULh8FbHJXNuYuN6A8n3d9Xfd6S
i3UQipjHbvn5AOXOJppsmoeAGWKBzNRe0aNnYMi8IY0M2jMwBZhy6hOx9dZE3lW7zvXePAnDEX8I
KDV+O+8v7wWtMXSz5fAqP635Oe6cqoFBe5ShgS8Qd8KhaetdzBgQ6hIfWmCaSF+Ze/qtrRm+0/He
tKG6hmlWrKY6vzHXD/h/OsuvqXYpJuPkRAbu+x/uq993J5sDxVKUYG6iQPhcmmUiike7coajpsjv
wzupH/JQP6OOBUDJ2HFPA3ZgiWmCaxB4e83b1SWPthfn0VmLn8QMXHlw5JcoVOpA8GgH4dvNz0Rh
PkTbEaHvU1WP+Zrl7tJ6LTldpp2fmFhiOBqIN+5Yhsu0qfzJStVmLr23oIAoPSP/LCcRbDW9zdFZ
VYXnRwWCcJlYNBcXYXVUB/m2dyXKQrvZCZT6VuPIg6zFSLpN7mxas4aNjlnoJCNa2yjTtlbnOruu
yRYVmVNAs2RZ6TilbueyiP2ONNIrz3RBV3I40hsNkDcCFiwtWZxGwVj4/qVqp3ZLhJa1uxcgJQM9
1K+iPc+4JXGHFPZ1JqTI7zd555hfjInjfJKGX3KzessaStwwzjaa1RoHHJy/lI4epBcz6PBCPYSR
bNd213nX+yKa0DQ86W7/PNXdm17OeCO0zYDS6hwb2lNjkk0XwljKHSt8CKuvDPwTPAcQoG017e+V
dByoX2OBgj3xeq4GO8G6mGH2G1nMHpcH+8aS4x/OHL/f/NKg0sdv7EkB2XupNv6xEcQFDhnUXM0x
TknZS9X6foauBiIkhdhqNQOEYfq/P/3S4LG3HIshhSM+nzfbUDfbfiS6x03Tdgv6+SHreu8EhD6D
t2rH/uyKXdvGdGlQZeWYef7WK8jOds///VCZnwoci2O645rshJjB5IIp/PcFKLB+GLWSFqNp7aV2
CDThIWILljRskf3usG9YBzsKHkivmIDwJ6vZ4U6UpeO9Jqm2jdTAqMwdHsAtfecgQuPY1EBa6utR
yzk7eYzy5+hRMP7zS5TZ67lUW5k2m3IczT+t9OR4/vsAa/G72MK2Bb+LCdhULnvTPz5PK2NSaSHa
PkZjHROwHBnHOZf6MW8S+tr3P2NZJD1v+ZIW2bqppvgwLPifpMUJvbp/6wZInshsyLMtqILXcUzh
BC1fYk7xSNxHDp5K+ve/IhKT5iGtC3A77Xw0ofTWNVGCAiEcQ5BagE7HQHHtpoOqZ4YpiS2OsUy0
HO7W+P+/1VGmAPpn6kEYzjGJ3Gkj7eZX7k3aMS7nkf296dYqb4j1Jm+QEMagR7aUiXxvyRSWRsVc
O7GgsCHXDsBRzfnokiG6fDthFmIgcSyWL/fvvCamoNQLna+4kzmsCv2xkC1mGZU8t4GFWzqowz21
aLYfbWtnujoymzF6rjs2LVYxFHP1S97mCI3hBDGymknb+BLlodw5NXY2ZgnoxTU7BrQSvdydmX/b
r9ALYrkLu7Uc8QN1E2OZKrPqmxZ/GK06BiKvL7NFckKr4nErsGmR2VyG+zxISYVFS2Iy3HhKjN54
KaLOb9CybMYgZVSQMWA1JkudPDxBQIT545S77tnJhU/vOdhWEL3ux7NpqG5WEsKZClOXYIo22rcY
xe7vkhn4Q8Hs/dDF5OnpDkT5NjXJaky5GyhfmMwjEfLtTGvPmii7c4L4ieKiQnJvWvNatfSa2qK/
BUGtvySh7u2IBEFy4wXPeP5hTvAM6Vot2JeaSvMjyByo/ayHsAizK0AKCNgpCix7sO3D3a7DtqWt
CHyDZaGAlmRtgb19wi6PW2vPPUhSE3jJPc7WYhdBeyIagnLak2G5bZq/8M7uWzEYL4OVihUhFxoe
UFryUykJJiiMRe0kzzJFeRbio9i1iFx3OLeMVdxSP3k1keJpYL8gGCN7BXXNrszxQ0Kcwm4Za8x/
wld6RFesVrShyHhyoagczNzahxT7aNSJ/CHJ6TjFA4GAq7SojW9FLl+tIv/mwnL3oy7CV4or/mB2
aqv1pKOL0MDKF5YHW8fiX0W4+lRvfkU4y9m5yADHKXK4mmgz8KJJp8Ybb3PV2tjj/+5Q6imyQ1c9
lTUqdYxkT3dj6rTIcsfaezHRdzGEoZcpOfqdi7G7lsbcrQsNvKY7IK/qs/grStiazAduo7u7OEBh
eyMGDuNLbMd/qehDD2d75xG5uRsi9H2TDtCqSKISWyvlOi4D7tfZfJxRxrzAr8SOE2cR4iT+mNXd
A0Yeg9VWt9GN0F1wugFRSyTGG3msDEH6pNnmsZvsm1o/e1Ir9qLH95xkmBdHDH8bC4YzLuxAPKEX
4OVn9Uz6j+PrUt9AzsHstcQAJOy8azdl5FkerMmuniEzhOtK1R3DE4v09JkJa5Et+iOstyQ3k9qL
5RQBQba3wtJDNEQWVmNNIWJbHQmkis40S6KDlbAKNToPBIxybatE2vgtMAS/Z4D1YJskUpELfPIG
lw3fYUINbB6FHs6C07Cb0p9VilQUbV911uN4UaZgOMkQVp694pFKpT3T6s02NCC9de0kYuuWZKhm
Whke3J7o9NQO6xfOtevSLaxHTkxYVrzmoWg74+IJLcET8YRxByK66lhjmmbO/L71aKhY43Di94+O
dmGuY90db4ksphsKqog7YF71g1Nvibtzb1rYGNeKh6mmnF3DhE2OMT74pYE7HPtaA6qLnzhkSNbp
38pqpCdXDC8E3gfslBPE2Sq8IiB2n9P0LzYGJqyNcI9tTtVDJVmHJrZNxLzWrsVk0Qc9QqibNxrN
C215Y6vXk1jDAc+OYxaeyCef0tjBWtJ+ZFOhdjHwWyBaaecrZEknMGJPjT5KLulH1IUHD5/MMfUQ
wU2I37cxY20SVIxwJVWff8nTL10jwLiZ4SlGTb7vgYExZUxOmmSLU54kCLCo0DU6FsdKIq7HJy0N
SVFA/2GU3rVsdWc7Kl3tgjR5tApafW3Fg19WheWD1KkR3cwDCN9CP4RT/oUtn4UKjSpXW6fR5zUd
hiT0bWvOxB4WJDD+GcPgXQgLawyJvFimqUmFishym1OFdDpedd5OqyueZl1evET8SkPbn0TEPNZk
SgNzV25iVFNFyLwb4Wx5mnKOy3Xg24X1HtSTSaiXNLetKzk3Z+kV1T0fQ1LpPhgriwnwgPNL24UZ
RgHcYvOFkSSNNn32fAM38TbCtrzBFQMGfq7xSngGUFf9wex0caFsQasGn+Y6KNJSA2StaJNMsXHp
2YNRVH7pmO4ZAV23KWUZwUbK9R3XlVjIjICiOh0PUtR4zpcfzVA4XhsLrQXpDknEzvg8sAptHJZQ
lzXouTZDguLDbkQ8cbOkkM81S2XuNMVtnspiN/TtsJ6VjeGkT7H4BB1RMoFubLiSyUY6Ei/l1CyW
kfjcxgOqvHlMPnTv1U4vVtw5bza8jUbWGX4tmIbJOPTPqNTWd+1vmcaMWSL5kTs2qsKEVHZPa4n5
06yHvLAmgIDqRkkJg77eu703HwzdtzhKURiNP5Bz4D7Mm0fHgRivl4bcW51zydLwYtLjvprN9DZZ
VeBnYXY2G93bm4ok8FkgtSVSL1l34WDsOKJtuni29w3miZVD65JeHFVHZMVroo/Fqm36iKrZPuRp
bfhlbT3fxzJdK9KDDWCe9128iyUXvu3tc1vUJ2sRW48hup0sPZeJpQ5m2jFODkKM1n1LPKZHnLbg
VQgRGU52Ue7iMDLOsrdPhOz9qNvEuwTIggQNnl07q1s9kmZEliCBl8HcHWMj8KP5VMBgu6AvQ1Js
VdqByTOQF115m5TLEQNpoBUEQWBKnkrPjR4k9gnSE91zrWzfnQU8+WD4uDvLW9JvXFI9CYlpzrVL
DpT0IMh4bbu+D0NIPNdWXQ86n5AywtLaZDPG9IhKGtEb5vloWnWQ0wl59m5uPFZ0R5LuL11ua8QI
lgq8Q4ymZBUFVYpAD8O9VSxQ4wrr+7BYGHGI4hNWgkFd9B1pMdDQVtxQtBb+lChwlqRfHyny0Mlj
jV4btavOAIerXWzKjzgQ4kHOzWJUSg6mnn0LxsHaMg8lnCzHvODg9Yn1oj0px372smqdWol2DBYM
vl1SgabV8ExquH7qrJAII2tat5NV0Cxu9ga2X7J8yid6ey/5ZOqnbEavMpC+msWZZLzd95vJEdEF
Ocl2mLE3AyhxzkbXYjwZ+vhI/xFCaMvqS1swp2CWN1uLX1nG1XGgeXSd2YwF8taDcCMWkDYl1FN6
V1ondoyAMmYiiMCSsV/d9O90/6pH+/EOOAlTZ7zdz6GIpreZJ6Iz533BMo6kW6tbtdF48smImEmc
dEI0hR0352z5ltV2B0QejR8Kt3/UvOGg42t+IKmwQQkvoQyR9bArIuea6JbaaXmGaWZGeAezAKFK
E393+nQ+jEOHY9XLn5SRsqHl2rMeWtWO/DWP5T5BfCIHzOBxcPDGunoqZkAJhmYvO2e4Dypea+zT
r71onut8fLWNIXiiW4QeqkrNa4/JmvYQgJkpIYA4Sd1836RULXibsOb1M0w3fb4ueQsrlQ/a+ySy
K06kztacX9DH+W2V/kE9rPnKbIkWZjpaz3RB29Q4qLTgfGNxb2SLqQoHWFNhOiJvZjgL/KF7u3a/
QwcwcY6d6pYp2RxM+TEtCUyypCcwbkB3+lsE3AAnQDzKOBVz0cqup+EIx+dLLc1N5FXFI2rs8hBH
7sgooHt0Re58DDxg3owtqMsaGLmII58qsp8Uq8khDl3sx2OXYFAPlj2DUmvMo2NifbNrjfNg0SBJ
rprK8Fska8emquNDBJ89rOdya1lz8M2OUNuM9pKn29/C3uKZSxpxcWZ2ZYX0e4oj8xYI6+rJEQ/I
ILLzhJfaizPvxRV4HJH3PXS1daqGST3Kpmoe+x5FZE9g0HqpH+737YAmfD0ADN80HcrfzhHj0zgo
A9Cx8F7ZfbyNnNDDY/TZTlVrbnr0sb5yOuV7w3SYNeo8KuxXyxusk5brGCx1s9jxyXwdVSGZ0bHa
Bom+rggVOxASFz4uSJlKIY6f0tEC0CTG57wFWjCk/d7OMHbTNnSfM/ctmCUAFMN7HsCv/M0V4bFW
ZA7HbOvLuKAzsT1xt2FeLAPGiAXglsYiN25JSaZxhuaqGA+5TtSpqywQNX0/ggPoN2XHeSCrBYCL
LJ13XjZANyBO58xWM8GHACxcV8UvWhkeYGDSVhuVd2u44NNBN3BFBKMU2wSR3oMoxRYxT3rKGTYd
Wqc9m2NUH0eGLK5UN34c4t9kQsKcptWu9ZBqjHqr7dQ0tbsy0J8LZgCniYb0vb01N9FfRc8M18P5
usq7IDljsWZpJt+GEfzLUEwXpeHqsjjBTUWT4HiUGEWbSO1hh3/1jJ2W6c26XVhGTSJf4xgPDqkM
zSZYXE1Y9ZtrVffNjtQqfFaGe2Ih6Xf4q92tSfPLj7vmg2QeAZKsn5kmoNwhNWlZwwrykglqgptL
ZWCTtZy55oVh2fiWERKWTNs8y2yOtiMwfjjIpL4W1FtFcxnaNl1YsMe8zcqTWxOA1dbaLgtHHB0W
U7BSMA+7I5Ja9LMbZFsRmXRQu2lBXWDibAvZqEeRcJAMEvV9ijwySwN0WW7cE0NGGGtqMnex4zHz
AaS0pz5sBQhQScOslN2R43B8lvmpCubwYawjEjr72lspRiVIwMGcwOAknJFrWKCiWtO3wG42DofO
UfY+DsZLiOByP5rmL0dN8iHX3fM9zQY6pNjXUzLsScwQvq6JdwvF8camoqBo6ud1z/XbO+p1cFka
TMG23g3D0x0ExdlI58H3VgZktjtmAqm5cQmmeNXXkXrQZPdSo1pcN63KN5VLsFhax92mD43sgRZy
MJTjeZDj0aWGOFYgwDqUdRsUvylULVudSLm/GoPbPFGfc3suBtk8vpBbeHRTz7riyz2VHTFigLLC
G/17v0+8euOEoe63DrLKSYvqs6qrbp2p+mpU3fS126IpX1V6qK4NQnQL15rTz83F6eQp7CM+efAQ
pBiV74PiP7xbD8lPL/yxK64pViHfCFFfkvHAvMdtX+tOvPTYkLEZEeYqrbWTBGDCYBCtWfm/51qE
By0z64eB1zx4g3zVSu+ds8qqttxsh62WYy5NjR2JwhhosuShbnLIm1SZqpj+bpRmlS0OhWNsG4PR
6yzZu/Sla+n12aU2Iw68XfYciJ8GMC7s4fXEsUru9bo0v7rBBxTF7+GIZ8ZyhmATmRn+SIOyfzSF
u8FmafhB04ZbnG37EHdMOotmY/WwYyIvesA5+MPqOMg5NAZWtlHLVdDiCEIwjVvNfEkFLTHD6Owf
89ou3rVZkEZPcOGcu8aLlxEDHtpvopf91Yyzg9Kd7JTU+VOoKLwsYcF9CcbHYbLIISS4Y9Omtkvw
Y+Ue4tY8NV04bZpByI/eiCWcVXmw00JcqUXP3PKl3YwH9ACmr8V4jO8nuJLV1YiZXsSojvmVPARt
QBidvkBT0oa7WXd+RQb9KFyZGL07ZAHDxLPaoFiNHOrXcmDZ8RrxreFeX0Xh1B7E3I84q7Ri4+nT
hmUi3sbtcDInRqC9UV/+BkEuAjLgT6OfBLrA4EBXYiTAxifTUmyDiXuz79AZFyV2lpRmZZ48e/Zi
r2wQDqL23bm1pfno36o1QZYtJ+fAxjCTPOAaIx41mAvQO1iE5nn86djA+WY98egIjtHiFVwW9OZH
lcRqD0sE63k/f9d2cHlw/HiXweyGoz2YgM5F1Pt3fBdUAdhJI7L90Gyr42DSrL2LJhkUp0eb5uUq
lQBdZEherqPowlLWuUXV7KyBY7eXUU6xBdk9et4CY/mq7dONGZbkE7TpR9fa8QNH+XqlbIKkXM5N
h6hsH4fWEwfROGwpk35vmtLJW/5OV9PZIIvLF7Lot+HQv8G6b7dDmxFlm9r0Ph2HmDl3oNAbF4tK
OyC0iRp9f9/xuxaSRFn2W0W1VQt8YdyT2FCB2o1ZPnyzG/MQW7ieHf2CiVaXY3UoRkZmE8AhoCtr
4KbjDYmns3IUk1JdbcbOFIeARbZz7eY06/rj7KbGZVAAQjql4dgeBp4dClF3KXayNviuBqgJruq4
m2sgG65siOLzhuRogf5az669y5Zhoo43jzKKsEgTUjDzkyX1lEjTGWLGPpgxVhlB/c6/w/xidps2
jo1zM9QXcxjtgzZhAKeXfvOO5RUWvLTpFlV0p3C6HJJUb/zGICKe2MbnKjObp0wl1iG3WlqJWn5T
F3uQ1qNMw7Nyy790N3M3VW/VOxdxAo0Kt9vS8TVearaqQ8HUo1TljaS9NbA53HwBGwIG8wOS5ukp
zsBbpJO76Dfih+Qpq115srvM8Fk+bo49gQsY6nBtJizRczTZZ06i/XSlh+wLUltXCbTTRzSrDOlq
e1pJe2h4GtPpKnC5YRwmYgAfpHjUXBZby2zcfQBkhrQ8HI3UypJRxHLn1lBhsPp2O+CnALpkETII
b0jWYcvFhz1EZFSazjY1OvY1zaRd7cX22zD9cCPcWVoVUGKaY3bRVf4ReMV7J2maTNlLk5vmF7Of
cZuifwTrUZ1M2f+g5o98TFM5M4s5urJb+ZZtFucGUMlW4Npe0daGqRBaT0rKzczC+VyyGE2Re5Qc
mrbRaH2v6il+RW/wzTWqDZhf9VPS7wzTL27hinPX6dGDxYJsoCk7mx3jA5d2y548vp9DXEZYGzIm
V2DwX4PgjYroJadj9FSSlO7HUXptu0xnkhFP2zmKMJgOcbrnQH8eCtrpGmltz6rSeXzaSeLxrsms
DQYJ8o6eVGSHzSMer1eTI9CDqM6aGes7owCMe5yitGMaVL+msmv8OlX1m7tYEYKhGq91XeqPg1F8
w09X3aay+VV00MjMIcl26aA5X2ciYGkDz9qlnPB+pMNsbU1Kr33T/T/uzmS5dSXLsl+EMEcPTEES
7MRGovoJTNLVRd8Djubrc4ERWRkVOapp2TOjkdJ9FCWC7sfP2XttN6GAUtpzOF57KEjl1s6CtW4n
iIJpsa0gkLBWWQuowCQf7qFBPX0I4pkG4KQdZiwy+HmQye5RctLocjPhRVpxG5LxLSiV0SdlpX0g
WPmoL60Ra5KSapvDHGju6YyObjprLGVrZRzp6vbTS9qHxlVOPLFn8NLqeqDazTqG0H0tbxGWzZ0l
BR+O5eFUBf1NuHvDysQlK6NtaZfqSxgNG1sT+UfDdGWbganwm1LtXuw631P4r6WF293bBHiVuR4h
1ICKJEm3mj4GoCevkYsN3HGdjczXZtYR2TkjI3Nzc2930Kc4xTtWdywjElBdfjYOkNRbRtIJfgfw
db212T7x3+/vVXrSw//Of+zXG3CHW7hVR/OsXZ3n7M36QzdYqwgB9gYdgz8kF8ZG644KIl7HKwOL
DvHm/gAdYNqBN24eBucSDzd07CRtJc0a1ezWWG82583544yzzPtyPHUVeONm3Gi+eaj38TW+ylfn
Xf8L9oaql8RGXMkLVJUDGGvAU91tepPRB5nwvvM9Mq7aiX12nK7DVXtuP0h4YRiZ4oki27FZ0bgO
2jVOMKXz+2FLLx/3KkoQHCTiHE0kOZtV9Bz1ld8CRMMtxaCyr5xqBwhRboOkN7DiN+4q0Sdl7wzF
GdtdeXb66GMo85EPqrVhbq1/pxQCRAbTIMWsa+/ConzIUjl8lRUwgH5UytOE5O7aD+J1Dgu/HWT2
xp1kO8sypMaMszc6ySuzQYKQmlGNt9ww3nRp0TFLKDeT4qhj+Ch4Ebc3Ai48PDaTfyUwF0fm4ZoC
rgpuV/sRX2VdERtmLpEy95t/ZqiB+/znQztK6CNWuH6SJXrGhtp2COq2Odwf3u+lLZdGT0C8yjjt
wOTrQYkecjq3fr3kdLgLZ/9+7z8eNkxHdrMp18mSaVfmNiSPKKy5VZmX+WPmPN2/MwcWccNmQ4d4
CbQLEv3BZkD4zyi8YIm8q5fwlOUVDIOm/NvXq8KmCYcH506ev9/ckfT3/Lv/+dr9HlibZdlnz85w
LavLz2wL9utgDup5dX/pZlxxrmSmuwrVChtOTxRdS5bb1GVNexSV1m9L8G73YLb7c7ZLlNL93n98
LakBOKlNRo5Nnr3MRR35ja1hZGqjuFuzoUGEWmD9nHyKQ4utMyuWELI81Vh6tAiHEINqLRP/fnP/
Wmg3GS298qgsf/X7DfNYeqexu8RYjdYI7kZBIqELVn1pxlC2lqiPdPlBA+P9f2oH/38F8us6Ha1/
04T8LyD/8+/41f47jf9f/8e/aPyu/g9TMEYTi9p+od7zZP+i8SOw/4ela4sGX9WQkC3Blv+deWn9
A67D4uKFLoFBetHV/CvzUjP/4ehMU5BwYZkA2W/9v9D4Tcit/7fkQ1U109DoLWso2JD5aYvW898k
H3RWFFmXpWAg2dBOauWNXkfodWFO5LJtnQgMAKoSVE95uNjF5+mh6F1kUyaYSv6JllUP1CUEarvE
DzMzRmL8BfOhAGVn76pyZuojn10oM57uRo+V6dwGFoRmiXWNZoA5MupJMDJeUEuXqxTX64OpN1+F
6NcK/aca/MMYaxdLtT09Vg9qUoL2q4Jd42S+3bdvpCgSyEPab4o52gtq87HW27PZjEw2C3x0vTsi
x6n1K5sUmN523g5O6ptjd9T6DnYH1PZG+UnosftWqtnewKqSgy8CVkbfl1ioLFPzzWzvmzhigQad
BHh63vZq/5oz/JhVdgrdLbaKEj+3LkeAwTbQ/QHtn+uh84YYmY4IJ4pIdpug/awdFfer8dDbNlQ2
LdpbNn+PlT7Y8qCS3CHt6RBncMVKiFfrgaSAVSVD7ZTnk6A/wSxxeWSMtXa631M57+wZOZ+Qx6tn
TOZLbRq72zINCYzUjPZBmCqpHIrOrA+oJoW6q1wKswxphc7htaStVJAv+TBPOtgiTiVrYDbiGs7m
vHFybJn3h30Z1NfJ8FIRu2AqpmgTm7HxbMtWO5S2NDwzl9GJnuIb3QrlItyw8oGckZquOMHlftM4
k3KptPIm9W9AeDYnD7sDr5lZ85kAzP5Y5HjZjZyvCZpBSsC7nODgMFZ6vmziKeQq3SxxD2O0jo4s
5frK5vLG9Z4upaZtwxIzvUgZqTfkaEPvKCkYeB6GlTK6jo0dnxnVwd6AU7F0pREECW3cZkNxdS2h
EI8+9TBc4mg7EUGw7m2zuxWIux5VcZbuPjLU5kUoJTfiM9Tn4HZ/QC2HN7OUV9uMPHVIrBeZwzEu
lPhdZPQfdMEhBslP8j5XAvUj1gG4yvr7WLbTMx2UV6AY8jsZOLuOs2E8SitQD+BEx00UCE7QveiP
E9e0rYTKb20pXMBjdZY1OleZAYwWIiTetejNZ7RdZ9dKurMlhnhdNNqNuoFjBzVgOFQ9hQ2ATiYR
0Uc58BHPXNTCRs5YebSeoiFNPtVAVTzwxs5tSsxqEwo7otKALgFlY95nCQCkmvf5cQ6gbsSpA4Zy
DveVTINvqWE/VsaLy0EZUmo5w3VlNOS0ekuLp9xkGFoZGI+9Jxjwbon9DijHhvAVBp3hM103Ns7o
hq95SpdImqHw7991B22r9gv6Ae3aLl06anarvk2pUmKq0NHuNHhbEZyFi8JL/sm/kOMGT8jEl+l8
fcxy6Z7bMY+9EIk/+CMUgZGqUWoWbfUcWf0WCLyxIY5EASU+y2cnaNqDJbUXVzPgm2fhV77wZhqY
0ddSRVEcpRHskXw0PIcP27GudKAYztywULjUc8ow3goN0raJ32+Am+Any9dJJZw5WE/q5v4v7LZx
d42EciRhC0o7nx7Txh4fTaMbTkUck6j331/ivUy34HOPsQVuoB2L6k1Uer4lwU3Z3B8CgxpR+QS8
qjw8NktlaEInCRDbPppzn75MCKisdPhkujOfhjoqnttiYTSQaHJ/NIZDuNaiLNyB6F+N00ipXufx
ivFK+DDFqXjLBRNCTpf4hIf+2pjuqymQMgsreyrBpT4SKLstBs7AhjWZGwBK+cloxuykpHJVwnf0
HcQaSJFGPT4G2jM+wOFQxoAtSjswb5VBI2xCMfcbuVvYn7Amaoz+llLhvM7S4kRIcnPh/UPHJWW0
taeAmt0tX0NDaW9KoeaMMIUg1SKufLuq4h0NTI79Mv7jOOrFyYTyM/q9au2BLk1vClNYoMeZWN0f
QqWJjHXT1xp+WsN+z7iq0GClb4brukebepSuV+68Dy4UQMHlxfyk0jc2Aqv3fsOW37wLYAfHLK7r
lVp1fyWczCfNQvoy5PLVUnQFfoeaI5kOTN91iQAgWSl4LFSTA0oLVyjobHsN7cC4NlNbrKTgIwwL
HWKZmyMu7hsOHUZUvYLCwMprL4CsuDgHZeVehrnPV1FohwdecvJim1kF2n161wK38VUjjG9MmBi/
yRy2nEB/OBis1YFV7eheIQ9Iuoe0duTVSCuFj3nSv5Fm4CcxbTVL6eOXsUWgathFu2feFr9oTZ1u
oDYr/v27mE1sPHAPRb5wTASnQwuk49W0+kc1xDz6z68tDxF0l5sqF69BNXcnZ7m53xsKXs8gzWjT
QRI4jrYmj/d7+KpD3FqM+/IoGDc6DDR0eixPogF948Q4zWJNqxiQ5kA6YcIy9xp2dtr+xRqhbl3Z
V6vMYFzFSYBt0MoOcRGEvooo1Zv5I3D9gCsNlyC/CLWDW3/oTGL3aRzuokz0+7yM/Qk925ZZLFVO
YwcPhG94xIrBbTlUaXPNlS5/VFhl4ZGkqq9Yv+pMQWSwKWxzgREt1dr6KNMqY8wibkMQJys1CdTd
DBhlbTsNAcJpBZGw/gjh+qqh1DYMhoedOTTfLMIz5gDFvYSTQS+i7N9qTocnaYxfRo2qrGfIYJvs
D31q2atqusUyw4AhA8PTO8Y5KQhSm0HVQbd/7Cl5BmfFiprSO4uwnDYj+UNMhdum/hvES1BDI6BH
is4jpeGqdEvyuSb/6EzvsmZsEcaoUIQUs/ZKI0GTktjGyjTa9xlpmEh6En8Q7/m2BaeDvh1x6BEA
QLf6CVtSwfi0viod7jA+NcjIGWMuFJXYfdVr7UfNlROjt7MiAqShxodTRdtBhRVZkmOaZMOv3ZNk
VhN1vopj6yXs21cSdbaQ3yz60zRrquk3rRC0mTTZ+258M4PqR5aWXLlzeKTUsBFvrgWztw4O6RBF
j+FcYlD0xSDkJpDBZ+kyuSn+9IRbQL7vV25DzznsAa6IRt12muFPw0RsRGa2KDDDHy1F9SRy85FB
FElIP3HSvCNvWM+Z3BZTA9gqzun+ZId6qOgTmeobYq8bdNOnsnddP0c5Y4u/eFaY4LwGk76gb9dV
aOJEJYlVdpdgVg7NZDPTqDYz9d8sryOQW6eh2aCB8ZW68pUO7aMIxR5UOuQEazfZcNhYiT1HG58R
rIO9VRgEcWwuvAgDm4cRpQRNn8rsqbCHZ1K1cnTyWHP0pF7z6QeI6lg/8IQi3wFtMDTJvtZMTHtM
ogFk8cnWrYeafl9o1C+lzXHUZa9Hf13VlzqEMwZ/54H6Kd2yqsGhmTyCvM4aScKwHIYWASpOXOSm
rgjqbeTal9atYBrqq4LoI5oV3FvK7liwwOThu0mf75y58sPO62M5Fz9FJ6otmSHPACNx0jRDwp9R
36GPfRiqOvAANi9PToyzatqrwp2u6kRHRU+QmZDgwQCdt6eJ+tuU5sdcJIlX0EZfTXpFP7FRfS51
oDuOhdw+FK+i1AGT2HSoXRJ8ajP5mMkKAK7A7906yHqhiM+uNlLIydc21z/a5XlU1fwgGuSs98Gw
0GlihN2/NeEvACTrH6Z2OB/7hRf1YufuJ46C78T5ww5wDZqGl1qBbwDyVbTOXycnO8TSHrQOGq0o
8gZmWX9NQYmyT1rrWJm+pO68ohf+ldbwO8X1g1H9ti1IzrzMH3Cb7s2Wt9zMop/IjB+7AeReaVZf
KlppMEGMlSzG7IK9SMbVp5VwLbMP0JUfd2UUnSiY39VBvoW9+dRa1tmp3MdMm65lqUP1yscP4fQn
1ME0P5QjpZGGgSj6E6l6fb8Ac/IMvaxsfZCNAMgr69IQo9bP0yY0PUshahFaUOm012CRHQwNlp9s
RvKiMwIblOEKqeKaVManKeJryP5rKUXkYdoufdn2D2Fr7GqpRxuyG1dk8iZNfgX7V237GTV2SApD
k+eXENCa39FGadKIwVsUrushWlfOp7EkMkPR/+0d0jyatD621lnJk02UBMGKosFh5mWlO32IL/iH
uq2lyqsz9RCKms/A7felYkMjYxK3ytrWZ6qDaESOG2ThKtolSHnY+3dTbW5apfyCM92jQwd8VCAA
O3PehzRZNdQbpUa1xPlYdfgbuPNIBz5BpOK20dVugue4bP6mU0uXFMuQp2d+YBjOT/iU3Jxev1lu
ET8DJXwLArb2cFHCKwGiWrPNfaqslswDLqnCReA4a8XFqLs3NTKyB7q90gviKfVTEp+bdc1RDmz+
cGrrRDwp2XOso8PRzMpY4xczVr28cPIz1iFYIIqvcYLZFR8M9ARYZp1gVcvE3CqjE7F2W68EE4G+
dIqLjSTNly5dexHY2IPb/qjwm7ZdtJ90GUJOzS6KMpDbYToAsp12F4rctxIXXY7RuOtKdPPaYeln
Njl+Wqhn9pwTYcNH0B0dJFGNmX7g0NcODYlTa/TofxggNnzIFWcNfxNThG6Qf0R3OlO7+r3NG79r
nM3Ewf/GTF969BC/NF0fViHCY+/TVDRj5UTGvOsczs0Wb75X6ziBSzTD0RT4HGtRgDbOk5XzrbDR
X4UGO6xtcJihX8KV6VwYBTFSZ4G3M5TevSI3RRJARFSArgsUgm53QFTDAb1CF0JYFBEMbrxu3Pjd
zLLMb8wB7Lb4GyHpYiuLcdCnebhRa4ODdej6bU/AcmOhNEYxSgLf/zy+fxEX51sKGwhdEv/unvJu
tdP//nf3byciPnAaq7f3/7XJuLpjmhH/8ZT3b4qAipC0lIf7U96/NNQMdUGJeowYJfHbYXEUNiMT
AgZZlodtq5v7oSnPCWO1rhh+oVBhd5jEOw2PU7xvFQEoTOn2ZdtdjK7ZO7R98EtIiDrWuxnLb1jo
vwy+f2vmdl4/Bet2GeMOw++cBqwEZfTMJnbMo1XtduOqy6kVTM0QHr6832ligOtE66ZST+UUlyv5
Z55L28+AetPgVB/qylobMcqnstfJbSX6bMU4Hr7TEtuaLjdyIhL+fg8gsoOivQaN39v9kp+0vn/z
fhN1QFvnwXxBfEywnhZ/5VFmHQRCOjkYNcdV28vGfkT60LmkwLqDJwy0IuoSeVtr/ch27ZDsen9c
ccY/VP0u7YiUMkkeaxOMIkVbDl6wREC6UXRIrazY6CbV2azlb5kxk5dh0yqvZ7Xwiij5nB0gYlIP
taOQuvrPG+3/3MP4ZVBKITrFp5keHamle7w8XqEltyyvyW3Sz4pt/sF0iJ7g1mnhazaExzbN112s
nlyz+Yna4MWOCRshdk0bz2jMsXI/DLrYaEpxMNR+K5P5hP8AhZChPYSYIwwTQB5UxriU23gk56Jf
ZxGHHq4NDikoTrQjY1YI5pW2yQ2O+nb8KCtdHmBwdhbmTlf5rNWQncEu0D64f6oJuUYbeEuJQKy0
6jWwS9zssVfNo100h65+HMP+VBX1WYmxXQAoVoXy2QXMOhxAWHG9MUvp1X30qc7ipNcdn6U5BJgP
z0mIpqPZIK5O4dbr6KnA2bPT++GMi5yepkEhlflzaxyl71g4OFKleiAYfkseDGBC9OeTo120ILmk
4VijyECO3xTDVnKgxpif8mvaXMFFnT2XPY3LMjuYnKKc7HmaEN8ZWvCmKsyNlITzxXhwtQtaiMEX
WfcdOMTxNkQ4rXGVXTWG4gJUqaFXf1OipdxMOTgTUn+UaDAi6Qgg/fCIHCjPFQu/N1K1mE6514oR
+G8lq31r5pvRqRhs9Q/1wjarLIE4NL0ktV2uyuqCGNjZNsbHFJD5lkW4KNvoUCbX3gSA1bUVuRVm
ZFI3YhLsu20OTcZLF3ROmb8hU9iMzJtXWQymvYni58pgJGTnKLU4BVBwcOm3PbLG20y57zkucP7G
wjCBVeYlMlm8DQliTak/ItoOQMgAwDZe3rQ/RmkfOoNQlyROfpIyh4CVUrGm07DWhpORZp9j0DcH
veXiLEJ8PkO1w9uEmL0ygNoF0Z9p0ntG9lSPeuWNKdtY5rhvSWpiJ+n75ySWHGWIWDeK4b1GJZd0
2e9gtW+qMW2TdP6BPYRKQ0lLH8LOEpox7PP5hgdIW7sC9J4xMhUUyotjp+7aiMpDNPVM6VF8kf+W
ZfFTbotLqJAR0U2PEP8UslLfDaPFi/DW2/FBj5A+9DWALOMpKaYSGx06EKI6Vxlu/JUjzb+Nop8U
NdiUdXIp68mjQidBBMnUrEPS7Otzm8nfeo7hgFx1tX5DqUkmX4XBWhSW7g8WK5ppYm4eMAzJIPzo
q/JHxR6ot8rDaPSXIHx1+CDqkirEAbpUOcGj6sKTCylFLBXtciveDDM5mmNxCzUyCbKBPZpciBpX
aGOTSEu0SwcJr8achbhIZeTuotpJ+4/IcKMtotrvIGGSjtJ+XuUw/qMoveVz9TdiodDm+m8FxlYE
3SM05xe8Dg9jC7qsLL4hmXwHLAoqCCHHVdFv49G07c8pqT77mbGz2awBrkAaLun9S7XM/UFlWUnB
sePN1T4aCKyg0ufn1lFvWb0yAqDpjgKjdHjMHIekrTRGFSYljXxX5QXOJwePjzu9gKxz/HAqD8VS
qgYIXjul2wqN6ake6C8NW0AfqhfDnRHiYPEj9ccvZ9uf8A95CVJKtj7ERuFjpo6YhH80tjDm+Suu
4A9dJWWBImgqIFQN+24MHxM5P1kGRRkZkQFWCses19aQXg1S9PhVlMvY5YfW1BPPNU6xCtUm1u1b
DTpx1UzYYYY1HV+H7rT6MQj3KWKIHjrwdG1qQxGSNzDUcCPsjF+3JG1yJVIkXtpEBZ1trJCCZy7H
x+VP3OcV6jq3WlmsCKkF1rKLfhTOZeupKilz+BWij2RW6Sm3ZKNN6uS1ifuijeppsHhQqDMei4bV
E/jlnhz6qxP/yNacTkYcISQ1lXd8BR967CxHKxc9Yfra4Cf1hpdhUbBZeXy5f5C6jEu/+kvx8ZLH
drkJUTYlneCM5lxri+Q26B102xWMUbZQOX80ijdBz7bJEGKKRc2uzBwWrZ5tMp1Pmsq5yFoCEDSe
S3qZzhXDjo5SimnXNurFdxCBvU2jazyo39lCciXQ/hqqxJ8TBbuZSua+mcYfENnTxlmO26Tn4MoJ
1QerEjQEU/fMu79HaoWPEM2oBxyOrFWDttEygA0dczexd6ws1IDrwHwxa+tzNGu6OyqoaxocSxBr
B24xu5m9LH2IhOsA8dWaayvzAn2YPMZO7Cuxo6wJsQqpI6dD0OAP4ND31xwsciEIgE3H6Qm7G29t
L3HH9AYbqqZ9545VI8c4JJMZnMy+fxmycZW3AhcxwhZ8vdiisIgwip49qEboP4YMlfVk0nKlLm1p
Pgng1VJl6IZdIK5L5C8oPNjREzp06sesfuVD8joxgvGgNtNnWFbIuv1QRvll6UQoOyimrJycLCej
DsU2DjWp4eWNJYQEE9LVGLC3SsKXVppm6JzOzIn9x8bXqBJ6RLxgD4q6MZOCgQipPzS4weInTr6u
ukjdxlF4tZXI2sRTt7ReUyyEkeMPGSlWIGhfml4fWbEahGju2ywmbC7dT1+jDh6NGWGKGV5swsZb
jS5pp9+6enyrdPcsQ2YZWa2807E1BelPY0QeZ67QorSimH2WDS2Op+84Qsky1yQZp83f2UL11kjO
rMz5yOBBoYRweIRBSioZbfV9EH/TtkctPuE5MDq8odpHu3RT2Db+jLjIjdzmjYtIyZ6rFcJm+8mz
2k76kVa+RgbeuI4XIOHYgcCiqzwj7FHzMnxQTAdQLJe4Wi7TTRnW6zrXCSGVpt+p7g/lzUs4c8pt
Z2Ud9jORBNn0d4y6n7wx/C62qV3dWPMCFQJpEPiiANqodv2r6nJ+6tsLDFDe3iNBXzXm6OGilBG6
RckgGL0Vfv/0BT0Vzag1xVJvnG1iBY5SEO6ahaX6EOU5x4cwiF5RTWAYHYD8MmFDmdx+GbNFtofs
D3YgT8WISMhw8NRAmKK91vosz9PaHDinM4M6OJhwYmV8Fml1skPWPFIhPCWNpr3tVl+GxjgpCvdd
PtLEkr9OBRfd4tykJpo3qPnLOKSTH9fwX2UE/8dCtUkuyKZEs4XE7LcgJtJXWt036POr1avaMZe2
YptmXhx/V+TH5fLgwMBSqi3xwhdrEWggWfztW4f+P3O9gna1oiwrAOQiZLIbXloOFSsn1Ejm+HIL
4SVVGFOUu2/WyF+8CeVX0aNxD7qNqzbRqtN7sWJiv2lb+5ED7XOEn02DyuNNnbPRCwc2udA/GnKO
t4inw5Ucm8+WcD1PjXsEwKORbtAmsjmpFwhUazMgDR6jDmo5JT0BXPehaxg01ZNNyjRlowVs6ZTs
1a61UY9XjUUJCpyomltqdHNc51JpfcvCaoporLdBdvV6u8YtiQPVwjgn2+RPzcgMOkjybGccmzU6
AXAv0CpZNAH5yRoTgbVkzIXLrv00gyiGwEJhLAIyF21nMXPOr/BUoZf1mDsGBweLVTjTuhfjD+wV
sTJz7YqsKlk54yFk8oLkDUuFOT4tGd0bO0JmEC187XaHlHwmv87pVqqKCCrH41dpilzRcn8iay1Y
TyqZJVVddBvNwTsP3m4RFVBMmm+BrT8aY0g6UUyX0FGJ1rWLjzLEgdi/9glAmYjU8F0mAxW9FTpG
vNCGBniwebYrjWh6FphDPmdnlgc/ZqxvnYOMTzKTJ53QagXvV2gIH1y77vcjmwy2BGhPqfobc/hD
isxGS2JQU5Ys2fjE8myfok6PhnbY5RnpEMSO7weXLY7UvT219GPZM+xJhuik6Ewb4mzcx6nLjC7D
WJyp8252KEMsAyOBNq8QlwZbpU/XZqLHftFSIhgNMGDZl2wwHbh1iwP53CrvZWMfSL5J/apat6i+
RYh/W4Q0VPTGwfk3JRpBEbLzyKxgLSrd1p+66VtDPEEcilwzPcvWIn+KScpY1Yp9Ago/MqTlg3GP
zE3SBziVt6AfKDwcXtkU0bWDeuoxqt0hOvUTppNe1/RPnGP9fjHdqwmTWgm27SDxls7xodWKK+hk
qGKcsz3FyZ4GjDlvQXegh1NWpvKH7txm7tBJL5m8E9uM4bYXSMxyrSSQh/h5X5GsWDVlz0pN8s1o
VKWvy+JbJNG6bJMQPAvR5Kqidxgi+XOFydksNIgpmNtsay/tAkll10fsJiW4dot6M7AMC/V/T7PN
/kH/U+xIysNeFiXORmWPssoWhL0WMHRYOjnMI0Nb/S6w0x+BKJGQ1xwj235xpgX5HWDEBnNpNplf
8SvtwjKM9hxLjooB6WEOaYcgjdinNbGOFoANQC7XqZ8fdDtGFM6USHTtNW9SRh3glFCkA5iWNdpL
SSJ7n3JiasBNz2l00x3E0HVY9NsME+yjE4SMEhX9pXbLJ+DlPceOiCOn1F+Is/RnQljh6xliL9Wq
XDXusJnp+fuizbt1UMzXTDkbCnRLrruTnipnRAUoP8bmTEIqfQnOcIh3YlSHs/JVR8mL805D/5gp
r/iQ93rJcW8ITSIiARLm4lcfJE7DNntNkaYuvSAmDv2X4PBlVSiEkDdg5isrz015J2d9pHJ1cmtj
WKR6MI1+k5rD+K3Q/YnYIMQt8w5YxyNJvAjsCMZbp3k3enppwTvJnHPkGtJvBdWeVkQn1NH2WUlt
gr9MRFB6Smut/4hRD22nCoK5yAMaFSehRB90BzmJdE24sgh11XC2cKIokNxFGyYfBnGbPTLCFdsF
QUR5TlAMw2XSwS0JHUKjk812e5QM6VZVK7+t0gDwZ9Qg4uU7a3vFfFL9oxJdtkLrHnu5LpxN7van
fEsq8HpoyF5QipYzL/Vv2ktsfCW2K8rYPuZIRVO+1gttzcyyWHOmc1duagQbNWXFNnva6pLGNwwt
9ucgQMlcZDDuw/w4VioZmn0tVkhNdobd/g1VQBZqigSX4KxFLEx2l76xanzBSGLYBxZg9TdME7yY
ykFTk00wAXLBnPbSlckNHwvJuPgYcD29TPw25IB+TvFXZwK1zNChbCKhrSPLLkh1LLJNORF7Ncth
eZswkOq5tc3R/+ATugYg6HFH+hz3c4KL0FFWM0BCWdrEo5TpHy1iyiMsEuaCcYds4qNn/A6+noXI
rduvOYl2VNLCnu1dFkIPsMvyL4OqV8IbWMr5+XRtgVD0r7Y6nlo8bnhvaNcNEss9wCAEpNmXNeka
K6d2dDVBXCIpCyO1P/Wt8yytbUTQkV8mw3Wa6rMLd8JDgbRDWNNvgryoVkOptVsnbf+k6pBy+KQC
zoRdPy5O1dg2SQkl0qe2lYVdpN1AJ0mmKgwKBUG1UfDGYKrxaVbw3gAnIV8wWadt1axyNk+DjsYq
HvNPy7HJll62JScaWffhi7OPr/os2Va5bDcKO6Y5cp6sLLD8Zd7+MoorOX0gvEKE7En6dNjys0Oo
6gdrZLI9MOyio0kEueSC46lZGZLW2DZHy67pdBjujWBPE/FF+wdpF4eoDM+pZuHxnHSdtOwWl5Sp
KfgsKTZV9XUWyh/gIQYGwBJjl5s+OQ/OszpGxbENncX0a9HvDG+W/mtlSXstk/kxhPYB+XtNhsZ4
hkfKR4QTVwunTB9goE7WPK1EfSLAXZ6IEGu2jl6JVeyEuOUsAgXrtnyDdyuw85hPjW5+l2b6HuZq
sDWSSfisatJ+MmmwbnXUtEekUTWTHArOsujMk4Ulw0uJUaXN1KyFLUsYKM5+rN7Sdh73wSLIFWb9
jW20PuQVIVVBfwU5AGxeo8Qsexo+FeboTdORXgkZKuqQSE4t4Y11DX1eybA+KulelROppHbykIUL
ASpuxN6axYXGAT1sVMJYDbCAw0aIegLCDHjZcTyITUeHftXicMS11FJgD+1DGSfBnyhnxIZxndAe
eCFWkG3JBiL1UiOBsB6HNc0Rci+Cs6IQ7jvoXAaOTM7TZN3UEpiOkZXYDhtjO4bqLWYWtRtFEVKa
BgfE7uq2QLEtGewfVMc9KbYWrMWovqh0CE1Dzn4aCOwDSKQP2AW/ICssmaQGIDGSsyDIWF6pSk4t
3bwB8t7xeSdWCH1XenRF/KpiBl4HTvfVZoa7jVhpoPrl66mhQxZE3TbVR8JjMW/uOQgTXVm47X7B
dLOUfGZIKlY5Xnaf2XtDYApjIO5N7GHi2tZ4KIIBEHmffUmzVi9qLzfDkjZt/hd357UcK7Nt6Vfp
F6ADk5DQl+WtvL8hZPGQePP056PW7q0dq/8T575vFFKpVE6QzJxzjG8kT6mf3kZo+O3UWTcKoq6X
YhesCAe4xLIRacKhgKIWiIl22f1qK186X03VPGsl2J7IIf1BhiDTiPLcllyXdYLYnQBulfIAbopG
XfeNyZWyO/SFAolaBnvWKXZTefjcxxqrr4W0L/P87TDvOL8it8nhkESvEHjbbUa7OtLynNC35JBx
UO8sVxx0lEl7q6S2xhYLBWctLcqnMZjeLDbDWBiXjoqTtV4wxYiaF9+sorWXNK+1WflLnxbekgr5
u68Ufps6D5dQM2rM9DTtSChjgIWzCvzQJtM4Xqe+rRHd4kzVK16smXvLIIrmdJ6YMYQ8KhYbWRAW
05X6s051v5Jd94BpFizR3CYWBeFDbdE8ZBH2kKZ2cDIAXVvZYUvMBotTFyf+YbRzfRXX4WNuksdj
FkTNKtPqltWk5Rs9ZOVDS1KuA2t8r5rsp0kGhVBK3pBZKbaORyxLytxhiXDlKYkoAbHhPrU9n5uw
2gm8TnHV6SU9XhOenKv6B73DrFWCo10BTOGW0q/tZMmIah96wcAbFeERNnfGWW5nh8t39FMQa/7P
t5ns3mEd//uO4/wIvw+jKIWWThk2+dGI83J5uePlPqp0ENpdfqaP78L0+Pcz+oniV5efI8xh9B/m
B/2Pb38f/89v5sR6093/t6/iz4v884xc72D1/uctgSCBUpaiTY9OZXF8zG/m8ux/Xsjl2czQId/p
94mVllBCXO5aJjND5/Ltnwe/fPv7KJfvdDlUnA8cpLiT3wJHtAc3I0U8x4K3bwzcJoYbqcPlOx/t
w5/vfm9zpylC1fXv+8SIrOiq/fuel++CeaX+va2eiQR+DKFtvv3PI1x+++ePf5/r9+/+ehhbm2U9
RmAsDYc++jpqDYO6Ibj+fSHwJJlAXB7rP74tao7V9e+j5RWZ7+ZgPyYZaUy0NHU8s61+zVmYHy5f
4nHKmT/w5a/bfn+8fJc38iST3Nv8dfvl7y+3XR7k98eJKpS9T97QbuHJfn/x+2S/t13uAhEVK88/
Pdbltr8e5vKj1wCrMWqyueiAbH8f78/bvfx8ebq8VXBX/nqYP3f6p4e9/E0yeQcwWmrrEAJ2qHPK
MkNoHbsvfpRgdqji+fLXj/rQkGX61697fRNPoMO9ueOiV//6o8tfXr78dZsOcGxhDaBUfp/hr6f5
/du/nuqf7md4Pq/p97HQF5YHoqIvN1/+QKieGeBfD/ofv//rSS4//v1rzcvUbozb9T9+BP/0uv7x
YS53/H2tl/tcbgtRkK17aX23USuW6HyREQL9Ry7REzTvGplVNTdB0xMyfVlOe+tJs+vUn86hqR4v
q0FBC4/chAJUn5XIkCs43YdsbSaJRkuRLZtjafNFjEQrw3hvcB1smf5WxxEZ0tGev6NbVwm22I5a
dwZAdt7zlZnQOtPd7EH3K33nhfE2GbqHso1oOWq0NGWeM0asUf+1Dog3QtBro4DMxIWDrO9+VUOp
GVX3JXx/lYToCSxyeJqCOSw9QOhQKag73S1RpJm6v80M/Qvs94OhCHQMS0QR8EoRF1X2YjT8aG1m
VElBcs6way+qSC9wz6jw5KCCOgfzHIZIQqYg2VVmoAVgiG2vPCdHEEApzBQdkE/S+LeqbPeDPuI+
7yf9VriOuZsIQrEctquDfKY0YWsDMggJO4UOUWMBDIK5EmMG3mVs9flMVwV7FXZ613B6Cc+Gfgy2
DcTP3I/B1ILQf3q0RLrPlTqj0lXLqBavZV8CFxnTDQVUtLa5tlOhnLBI0vYMabuxYy9Wdb7H7Xii
K8EeI56R9jogjACopm4xBfAbEW36ks/Obqyd74YQUpkhTgrggOa79QqAFoSF8Trphp9a8sEAUXtl
ps54tPNOwYhRMoIJThS0fiCjd9gyOzuZnR4ieorZt1Thc9n9xD4FpK5TEQyT7cKsW0hNEcJmMv4G
KLSNBEFPvaCdruperKmNn6glhw3AyWKZNvWXjG6ygKE9usA5dJlW8tbSxvHO1GCntrPJl6kbobDJ
W9154ZrxfbZTGg0C1YbVxp2MfiuadEMsC01YwRsP0DUSg3M7RF61c2te9DAnggZYAQ56zj9abaxQ
ehDeQJG7gaszNuBcakx29qH20/jZtKqG83wEmbHTnNNw+maETZlcMx4oBZGc0r8qzPazzMyBjEhC
JJEBdouBnDxEvVIthR4L9lNyRnn3qwpviKjrYZUi37JEom2nhHQ2pxkZimTMFlG+PPvggKDopws0
ax3qQYMXzHM5KMlWeTNhshyI16xaGx2dtsmC2r8djWYxwaJSKQ7rQA/ex07bNK5GwolBXWZYZ/oJ
xPXkWLm88Eubla/FENLXJnfXK0cd9cnO0L4JmUZ8ElnRnpzvOaIRqAJM36UFH8MPuwewcPjTvFPr
Un0XJJpvko7Uei35BHrXbqaSwpjGo9po7lM4V9B2nPm4pPIW5kBOL0QrThOn9LJveprihnEdDHQn
Mqavrf5ul4KyZ5Tduq3u66R8REyfgqrz1o6nXo2mu2KGli1dC4xZ0z0Vum8tRR3TGfehLaOHZ79h
DPoC8q+PfIpxRyzDnS00nTrZuHNi8aRhFxfY1qD3pps6K/VVHqsDCLhgrRvtzrAQXKbp+Bx43Tuk
zYqpcfEVTy+TmZCUiDpUj0Jm9+ajW4aPHe6DYx41xqY/egA0nc57bwayoWhXEckpl3FBQe745k+e
oqfWnde4t6/QZT53qXcSJnfLDEz8Ovq7ZhLxukPS0ii88OhDaE2N24TMVhJz83A3fjjdFsbHQ5K3
bwZpvSu9GaEKk7TT4hl06CRikmDtFgzCSiy9Rt7SYK36VcAxsayKFnVc/N7xIS0qLMYLbBZ7NWDB
wqZVLhv2iGDlUinx+9TF0cIPn9n+LWqUBqwEqT7zCNkZMsIVWxYCjY5DmhIY26Yrw0tnZTztiLrO
npVtWEsbh3o6JBifwQisnEqnIUN8iI7Kfl1r6ZMTm7fdMDennzuHqS8wSayUCCIi86vQkq8sMj/r
0qLLQcRFq9sQT0mnzPuWcg0y85KMBOI5YewtwjF4MVApDBm6zn4s7vW4vCrrcZnl40m1NDprGlZm
zwsOzY1XY73TG7NaD5pDX1NX18ytFlHhCHgGAfvWYNgXBheFbAEeS8HJjGmPNk6wjMHBMVWXtcQ8
lBZXWUJjy5L7snTea9gbxSBguqbZSpARGxqyhAkDm7HtffQfbn9omKwHgEFXJVfddWuRDiZ6UInw
wenjaA1QMDsfVr6lfbqAekO/G7ZWZDEZ6NEoSWfL1PtBGHCvgTFtC2Fu7ak/w2t9zMmvFUaKEB1y
MSaI9DWyOcy04sXTi/jQLQOQpbYq79AAP2R2+jROTboSVf0QVtNnMTjPZoGuhtZw5pAbGgznyV3J
hIarUSNlNRznXAAwcYuaSWrBUMYR9Z68KJDNJMZEGu4SlGqvTO3fvIBQc9WeBqB8sd4jcE13tUhf
k4FjIm7qjdlSG1jdKZwQEY343PSKplaizJtIq6COcH5CSrDBS89Cvi5l1hf1DhL7YoR+aL+NzfAW
1MwEZYok1C1oE0RMfLPks5fRowUprCun75ghbUf04NRF+1ZkD8xXmcjpxZ3CVdpGsNA78rQWfB73
YkKQAhGzWyeGRYouhlfhBe+1W++DFlsO3c01LBGkH438rgWxgA1X2EXbIGHIBeMnHbmFRkxxmev5
inw8NOj5bRLo7JIQRqwxRW0Hx9u/goSfG2TuvhgY02NSC5baCHIhjLg2a+axTFv2yz6CdgFJZNZR
l8rPF0omx8b+1DOMR3r/0vKi9rp6jlRSLvQxffIq7cjKdx9Vvlq0reSjD64gaaFeN7dN3O+GggTN
XU0LueZjYZFAKhFhuVr0jAnfQhIwl61UV5E7qxca8m4JG1oN3ikpivu0tVAzmDkmFc7e3vW/03Q4
FAkwEvKfn1GFnEyvuWldeCptT35c8GZniAlajzZU3Kevc2Ik+pCiA6lHU8sS9IYnjo2EwA1wFpQN
ldFT0Qxr19JPnJJbsP/THqiHX2RXeANQ22AGwjPD6dI+Ow1tuSmFkQg14DqNaZDg8uHTFOg5rSx4
KBzSemfjChy4Hul1+xjRiN9VIVMVBD0S1wIeA3TnedAdkW5BGmv9N2wwK5Zcc+Nk5UbW3dmqvHNT
KDimPlp68iASEjWY9qIrwEKdJahT3UBqC2uyafJbfMiSj1HOkTMZKqtVa0rycPGw02dhsprdo6dW
HHOImdBQL+DeRHdNB6fcaR64wFFJ3npf+tC2J4Og9rop7B2szgdNjOzmvPYNze9iHAGSGH37VtXe
JuhcphrRyG+RzKU0aSqmImlRlCtk85w8FGElmsAyYHzGrA9BapbsMnJy9u6UPkuKesUVvO0UOnBq
47Hn9Cw6LobRSeDH6oIecE7M4VJGdwbLz6puOdd8P2FMWJ6CqPiRc3gZAlZcZ9ajX7tXCE4+jAFV
ylRBdjMwCfkE3TPuPbdBeXQoFgOabJ0XXFGCgMm2z2aUPFFrP7mOpZZ2YKCPNodPulIMW9xuuHI9
LjXOuErc9j0geTaWzq0WxLTHnRLpNkGyql86cEuv7S5j2uQA+hMuNZiTik0cRD/dxhPN0S4MEJr2
oC2MoX+0i35tmDZxJBmctkiyD3baG2yoDHu15MaiN87M9YOWWL5lzAY3Z2KKOYXdFl2uVTPfNtz8
EQXRBzvlcmknJbJXg4m/5KDRfsh5eo+KZO87TAejsDkqcZUpXYCcRkycZhSikw1LpE7cJeSpZTzZ
56r1HjKt/Wa0Y3niFA3+Gsn7asQpvcBqtG664CbuhEBEUr4OVXyAdX03WTRnCLSFSoZa1UM0phfh
oxJIRskJfHR7BLSlHlB3YspHK4sB3EXLoYMQQJzCeAVuElAnksff4xaSXge5SwSOuRHW+GDqmJdi
zsCQTzgRERhvW/u2EZSs0kYu2COGhoMSZHibhgNzn8dUcpZmWV+uM4PPSfQCWFB2HrEyz5skSNhj
fSbk+FmDMSCwkSFX7V7M+qgZG0cfGAPY2r0oxKYTbMdYpCC063DAovHJnb27kPFUkrCwadbRCuvX
LrQ+TEcbSQHu7vXRX4+NES9HUNrLqKIiJPQwxtJF3CCFScAZklBQAWmOkPQRdv5jMa5YOEP7zVD7
sm4uIkisS0CYtxHq+kVYylXiMbvXPI4SaZvvhDV+gxdnmpjA4DV7+PWg4hPTuCttD+mU4SEqtrDO
JYU9/8E6iuxmhQBrN7gJg3FzXBqIIqUBX5tsOOjEHhIexB0vsVHuK785aggUywLRX52qxzjNzyGp
qF1VQtOhfu4bjxm8YQIjTmfLX7xaFPV0RSvgRYmvEUmSyqZ4xcAKn1jd3sq8f5V1/xllzW5iqO2Y
xhv6TnulrD6BCFcu/KHC1jf1DAQ4eJS47xJ52zIMBaWbnTscS/D3dOg+3mtsoz9B//TgN3et0BmE
snVf5BXAf50kTIZK59QWJ2Ew+UyCZu1MA0YNXV4rdh0dYIlVyFTAE/2j2YH49Np8E4TjHQ63bgXa
4DbziSDsYn/PVuvF9e5ceu2ITDIJhXU2LDQxBTYFpiPxJcUmcRK9fUA2tuiqdtvIEP0Qruf0scQB
etBjf8cxuaxUaK2HGOg3cjvuakbkAZgOnedDHWC6NGp8fkE0rb0W72ku132pv2gp7KaKJBp/GLfF
4INeTTG9lLJFUtV8hiQ8jLa1p77AE06B0cuFTVXJ7qu/1pM9lbS912blSRd5KGQ6h6dx1tT7Gr4P
7yUvLTR4bvw1yvAlbEKSNTAka11rEUNkIroanwtBCJJvblMwJIu8ywkTwNXixIz2RPuS5EzYfaad
Kz/mv+Y5INRqr8ftaGDhlCSzbONZfOUkjwM08IVdIGhVRGEvO6dZem6twJC2oBKldxDFl/IlWMFQ
XTVBuLESO8L0OhxVYn4AgtjBR27ZtKFHLpvPqIe8hYptAyDTW5Sc8WtPgxNleZxKfV9f5SOEfdyq
YwRTrm5KJl8Bo9DCD0DBr0XaqUWMyW6V+nNQdPRV+OkJTiZOr1jZbOtttYC7uwuHAso4dfaiKsyv
nqBX/rEGs2uCTYw3iZpFTkS1k+SyTyz1VTAD2sgi/QL6805F3QNNCq+mAKFqyRcYRMzvIUBXobeT
NwNXU07FK5zK75Hpb0y7+wHJcuV7+Lwi1igDimHWySfPGI4jHNz1VLKLL6zquqsEujKmf5LpVeKZ
W21uhYdqPKW23qzTKG83EQJGh2HzQqn+iXMUNYihELn0pMZUwQh63FtkEwnfSRzujVR/xIOqrSKm
f0/CRDvSl/5tE355w3PpWs/oZx5k1lJtQl2x0Vksa9+PFog6UCShpZTsFih4OTfR7EIqLElNt151
x8T/YT0NWavxgZJKwodHUxBOX5oQEiGslw7uhwHDEfR4hEQy9YITFoIH8kV2xqx7E0FYUwrDq0Yw
4rKHxSWLv6u1MvpwuB4788YLg1v1zcLrB4j5Sus0hN1tKtipOZWJbqcvkRDoL2FVm4vRLK7stH8Y
0ClsxjC6iWV3sjx0ZC4zWcEYltT18tRj8x5G6954R0r9LnEu1zoHZmI/ydC5N518hT//HHrTNmmw
oKTjoa44W+ChIRrZ1Zb+0jb2hyaRhPC+9piqNrhxacbEXP9JGrcWutnty/YqKZ1zzQLgCRLaqsZ4
9efNq6sFpwmaWWkUp8QEpqt19aci2h2twFNKejs2XeRaPUAdXbcRi/gcLVQxbV6ArCLrCmVJeij8
5iMX3a0K2wk+gM2epr2XKamLZIovGVJQUyG1d5lY8sI0bUUe0jcFgMFQhgQnUk4+wyzcxXZyqPAW
64n9RU4pfaqKYFFBoMZmiLbmqK5gbg7Lqkz3qhvwk5DaXBb2e2LUh8pkEuvZ0TpO8N/GjfUR+vlt
BaGVl3Bsw2sJDaGe+lOuQb9JHKQbEfiL3rrzGw13hv8z5dqDOXvWcOw8aMlbh8bBnsylFugw5HoT
bWemVlZjfMq22ZtedA8RJ9gXefLV+POHHaZvo9E9JzlWFdDa5qIueM9RfzUm/bmIo3ssFO+UEO/6
LHOWcEFtNb61Cvq8q3Mh1zKPGJypEMvJlMib20unctgOLJkra6Q1q0fmAdU63YTwzcMSNM9UTxnB
Jaig7zK3Fwupa69T0J/00juEXn42WcKBomwbWM0Mrk1UNc066qOXiGi/5U9pq0/bSj98RRREaxa3
mVYukLCxuDi4Y3zMHw5Y/Lxf+9heHTp6aWIowjSze8SQi1yiISGNZzf2WJhCw3+OY1Sxdgv5Zerl
MZoE+GaFmJ5Ima1T5v1SXzaEYCykjJLNFMhjWuTvjijfkI5fkz/nriOOU86QZ9wOcq1BXs+Lc9S6
wZZgoqXs22AtNUBk8XSl+WDS0m7alra1tltIP1zytDWx2CSuIBSd9G5ndyjMZz314GKxm9+Usry7
QdK8AdPErpyKjqM4P1vpEwSZVZgWN1XYvIQd2tf5EJzG0lzklEebwOFAoZd/hd1vS0f8xZfNFZ3b
a59kR3YJZs/qZKztWB1Tkd03ofmaEevFRi+krO3V1vWmdSgaLox5dI96geuwTlOG5rHasRu7b8bs
RTXxJ7vfh95tmr3ED2Llk7+CIPBiq1Ol/FfKg3YfhpQoPo36k+aKdYWOaonYPgHFZO4qTdDWi0eL
kqEMTtlIoKJU2hV7zecho7c7tXJTqShfobTo2dMjxMFQQ2ccZPiOxIe80BgQ8AAwrLRP9r2Lse0e
ROS7uwFOpmJXvg+yhCYmYdNd1LNp1GCMjgTOqBjRvRrt7VhnxkFL0TKXUxkwiZBs1Ihw2Ga+sR1H
r9zbmoscf/SA5hpWdqeNNZoayBzby49/bvMzSMw/E+OblUyjBC2wMrlWNTbb+KzYpqG7CvLhxRXR
mcFPu3EknioSP/eFzBIcB/LNoY9sYKBeSKvVdryfzWRQqLbCp9NnZEu2Nk8TGL5tR4Ve9VzDuooG
ZNTcq6F4bxsQUJHD1WfS+r0wOm8r/R8pR2AvKaOhkr7xVJcdcklUBDXeFK0dGyxMlPZOb3zjBuak
ocLOfP/DigXYHIcWOlQl4WGRD3UkWJXDsuSWB5wjc/NcQ7Tp7qQvP0PPxPxCKszIIuy3PsTn6KQL
OlaNZz57lySMDR7hczk/XTRPYCzHKBGIvvWe++QKiBhuviP4BJn6GJ8m3bnL1LWKwTCgrLkHVM/l
xEVxrgQtTXk9p5NV0v2qBltyMYTkZae38Tw68KB1L6ahOgo96HFBWJwRXj6uW705tB26xzIoh0Ux
IllD6MZpDRi8E9+eThS6Dj8FnXiZhHRCHb9dGJJwCzex5MIcMd6BkLqu4u6FrBrKoSHG1mhlP300
1ecmabYB7W3dZqdsBR4X2BEIC66qtRfqL9Eoz17wgwoKeHE1exHYcKrIzVke4/usf/ItbCmdyx4t
DJDHFli/h6ZAJVygzPBi9s4SWR4MmW0c6cZz4rFaJxAW7YQWCzQoe2tER9HSfXE6ccUe+8HRs+c6
c4nrrDAYdAYIikCDFeaa22iWwsUoMvknBmza9Z2gc0iTCp0mbU+Mv1PKrARLs9JK8LDO1WAnyRZl
EH9lHi1mYRvddd4nDIkZgOmV3zFc6QL+qp4Zb0S7MHuwICzlqbtMHMdY+1P3QLoChapV4iyG9LOw
aFjZ6iuJy5vKy/tdOs7uohTPiCn2TdaAlg4YTNUTzScpk/eWJh9Xm0LDbErHDFLsPoi7uYA2X20H
/yvdSvjkNJdu9AzNUm8ib5tHT/5bSYcF45JG7dqcMA5gGsRQGaTQ9ChGbn0wL0DmaHa2OiGx3VWn
zQiarFVrL7cran7GHk7Xu/u2pOMXTS3kczBqG88KEhgc1QrxHPC7Kmlvy4whUA23emn3xZG+/Dmw
4SqQrHEaoDgbPW1NailFsCcWGnZT27AUYAfaiNwWxu44SlnEpCnx2ERn8gGuPSWsrSBBa0Nw634q
YwwaSQ6HnlDGKeDiEASiPvb02xMXS0OcDE9Ojg9Ubx6ZmvH/zydgc3Rk/aiOD2lBW519a4bx1TlW
VrfJdaI1+jIn90kyPy0rmvaKFJxjxVEMAwxYYIPckw3Ei+fla8DVs+qysY9TtyfFi+iVqHjKncna
4TmLWcKK8SDqeSZU6YQNGRm+LZlU1LXk7BQtbTURclhovTCPzBuzhhONbZZjP2UptjFp5P7SBYlu
Qomwe4VvllO0Vu58Sl6nw8yyHTmFrbSyl0THW6joyhP+2ufG4bP1jcaBspegoeG0X5FHUzm849Lm
KU0CPkF0OyxrjGQct3u2iYJFCp6dXJqSx6C41WmhcEQx6Oa/sg4JKWOvXrHd47mBC2+skiXUmKss
yaxn7bgoweOg2wk27qQ4ZhqxwEQOMSy2QjvfeMgwQ4DxdVu+k2Dc3GWmv+7i8Rkcw0l1soOaEBfo
KbFW5CMjogmAwBBN3En7ERnhc7YdfCjLaVfSbQ8BM1Qah57pVQAsaJs76ouUGz6iMb7pZqeu67tP
ZBm5O3xK3ToolVo0aFBXZlnu2vxY5RzJto9rihMJMos6i7FhuRlycy9NnJ2UFTbHnFDG1xDY77r5
0w3TF3lDt54iJswub6baIbMiwlhe+8B8YS4x6nAwdD/4kKVWg2LJTKl4HK3vrnpmzA7+qTjs1nWo
vXqVcJEqVPqS9Q5JgdDkOp3czzARzHQYey1RxlJrTNQiIxUr+9qtWbBWZsNIwlit7WPLHw8OVpxF
xNZH5C3FbFAMG/JOt6mK7skw1zeVe2MKjcJQH5+6AUBVrdMVHqrHpmMi4vT47oK8BgPkgdcZ0olX
H5zDunmd8xZq68fsohuX3T6bYK6KXTc8C5PtQItfbRGSbLaId1Vhh9dBgSuBFEM6L9Oqr9HzFt0r
8Ag03f45aZNuIdqv3qWhr2Ja8F2gPTQ0BQoz9RaBSWznEFuPnc/2ME6JTkUL8q6xda9COUIOi8Q+
i+Nbot2B0NjQbeSkCG3w6F8bHXs+qHE0/1X+rVv9RwNPe5s5/c5g7SF8p4D1mX7gKPf5W8wlmsvO
2JTVHe+IKGobX1Gl7HQbWmA8p3KVaPEu02ELVb51U9ZefCjQJS8twsf4kBej8o4cR/CtS7w2YdP3
VwprlpgTyAbQWWH7Po7FNVfYmCrYWmAqiWCi5uhA1GaMiU3HWUbX34vVjT6pr7hGC9KE8b2peyQL
lrRew8KG0Ee00woDXXudO8so0z7ptfdvWrBj+oqMXRNXXc2YbRryTynhg0rB1qiqr8rZmROTsrQN
oNpdR/MXm+5bpnnycLkJn8pnZ9N5UInDu63dB8AFwy5DIL5IkEDQICJ6QIOo7VTduFIl67CvjIe4
jWKOA/25VmG/MkxTLgNr5zp4xsTkPQdRCFSmoqdd1Fm/ruDfnzPI7AuCq4ai3JdD/dBJNW1NDEjr
DpjSkJDmySKHw7pKyy0nDy5iF4tS4+L9NZjEUcKxxjqo7Nl5JcXaqur2qlPuXZrzgeYTflVlVJdM
ciJEQVLy9wjgtYbxRtnH15U/0uSnzYij8KNvDZikkrF83BpPllNK1B1vqsx9wmExWJNW7FXyOmMi
tsLCjpwY5byvtE3HiNVItZpIjf47xrTlOx3WcEjKVTtssqwEHuZfASU7Bw57FbZl6GAVvFgtoR9j
oIf2lKLIGb5ZcoGxSffGsKrbsoWBHzmQOEbmn4LrUpA27ATwZvrdDdkvxlVkW92qybNgo6Xg30rD
/ZEEoDhZ8zQ0KM1ERbkhRxS29cj6bE1fYriEvVPd/kiHA3TK0s+SACaanw21n4bqPx+DY2+px4rc
jEXDwWXWD0NSH70KhQ8+zTU680ew3CbyW/EpugqfvGWAlvNMQtNMeTIDtQBSzT8xcPYekp+DiodH
Y4bcB6SJ2GnBByDFF9yAbRtqS5wi6Wbw3XgFwf8BQgRzU4mTHxk5GrzxurOYHtjCfw1vUKCwqiz9
flq3ZrPSuuoMeCzdIsvYj51/rWoGxJJeRGIQmkVPL2b5H5+z3P6upuEswBtQpa5CPzxiSM4XHJ0a
gqB6kwh8WslcnTFHuXbiEEt3UmPY7Agtspu9ATGphdqujZNxbtECmYo8zCIiH4ESl1iRbzOxwBnD
itAKgrbaKeFiwOdmlsusRPRUueGxYZZGz+3dFE1zQv/Jau+OG61pvFUNR9kTIUdLdJsWcPkC1vqi
2tbC2DsdEQwJgOR1aqi31CG60B+wK5nad2C374lIPhqIyhz95rYv+b8IEoPxQSUbZ6rB1dKEJDJz
rWkxEzQLP59ZgAQRuNjoMDCxtfmYOzTLCJ9YYYnzjh/5/9/Jjwq/5CqgX0CblqZ/7en4DtlW2cH3
UA93tSm/Vdo8u2N9zxQCCmmsBXzoDXNn3GWlz3ZAGLN6hzmqhufaEeCN9NBzF202kZ6k6UydpW8d
VWl8GH4PZilHJzZPs/ImQPiSusDCcrXvBufYkYRsjVvJGZSj3stYuH1He7Ha6KcycWLDsh62BaDm
3sc9X33nsn72yGFdxnlxXZKO6HPlZE1P4dftMtGdB4ASeGd7hifr1o2Q1OlCbQIK1VLJdG3PNhcW
ny9pfjPQdNfh5J0HJGmr3BCfKeFsmIXDAwyhw2BPF0P5WQEIo3DPTg6gQAKbsy25F/oa2ZxNdQGx
MXe2Rj8Ep7pR5Saoyzt8YGvdLjj9E3Go2JQGTalhlAc9kHllwwqPkSz+DiGuYVogISjXeN/gFIVD
F4fylk2YE6y1sccCEXpHOhvLoc7n62BkrAeZP4SqurFaazUAdeBlRKseH+3KpVu+rOj5OQBzF8Su
Yw0ZYehJKznFTnkbwLpdmINiYjUwxBgygn7GdFs2GoASdd1MugG1udvgmgCvllCUqXpX5KA+WnrC
ERGIi2YgEjqczhH86qUflvlaV80hILuc5F6E6iiODACMa/g1zxGbxXTA79KR1c7wHQ4cRT8AiK+A
gV4ZA1bwAi1aaaP57jTltdCbXeal47oxqHeJrXDoB1kacRUFrO3+pgmsDyWOgcWqOUS9ZBz246Fx
KIQNsbLzvuXYvNP8EqX7xARlO+QBs5LkaLEpDQPKiCEwr2U8XIc9kuq+Re1hkJyTZhtjjjzMnJvB
xAxHe6raqlI/wJUBbVaZz/UA76akYWpnYFaaLl56uXOVTxapWfGdYE3ZuLLdJhVBeso4+FzJhUuM
X8GAzAGZFBOhbWGBI15pYZaDtUJGyU9uQLGj0MXU8Iz1JtsTzUIIjbGRTUNVQrPRIytmobT0JIbq
y4+7L2KsSz+eFkZ5R2Z2y0kzYoUpXtDdf0WD/d12xdqHdG7pqdrq2sC8bARkWLJrd8IPWrIM7DGQ
0TzTrq1ieght+RTLYaeTVYQps1xpjXmKem3Gy6LRabkg2jVe29MPWup1qSsuGKTidJ7Y2CVXWL3/
QLJ+kyYfwpoBBwkRQuktljCT/1/xPPneqgJ9gNXJePSKCjWS9xq2SNuZdJ40MAkLhHYtwtmBdDr3
Hq8VDe7MfdSr7tT6xfUF5f//a1iBKR1HXN7h5/B/gu/i/wkruAuLr+//ta/T9/zrPzML/vWH/8os
kMb/Nkwdza7leA7RAEQM/N/MAn5FEKzQPSKC8AT+F3dn1ty4kXbpv/JFXw882BOImJ4LijtFiqJU
KrluECpVCfu+ZCZ+/Twou2e8TTv69uuIVtttl0SRQOJdznkOYQa/Jha49k/8CQuhcGD5iF1s/tGv
iQUu384FBx16DjqE/yStwBfmP/6LQDVNitfh2z//4TGICRhmuqgGXF6XI2z++fvbLa3i/p//sP5H
28VjV4ZhvTdIal7ZcfJFHxPffNYB9igzYsDbs7rSDrTRqRoQ0IUKb2WVHTrMoFu8p5cl/hj6TDs9
BzVZqrb3GsQ4DZ30PuiznLApvJ/5G5q8s6hNHotgvrNzUtaHvr44kDTbSlxkBgnHk2o3UaOHIaV0
WwcBA8T5lio/QFL8OJDEW85Jzq5bIgCO4n1cFheM7wN1K49imzn7XZuTM1WMJqmhZ9EF7jpVkB1a
wz3mTgEdMIMPznMEhJH3MbTmqTK+1HmioFObCD/9S4h6FpIlKu+BM5cuflVPi4zLzj4yjcAp6MUF
7CmFlLKueYEeyhXfJsiyXViyHezZGfiwNBlYnpmqs/tHNGhI1m7j8+DyszP8XKL8LpEsG+Sgzkn8
XZNb6bAfjUABe8x1RGo8CZ76K3QL5zyqT/Hi2xTKWFfV9CjN4pwOxZmcJNppFk2gW93WPBhSX9MO
z3RqnlJzPtUhy/TIRGLr7R2y5CMioqS9zHFfOtASXt5t+p5to1+c2WwB3gCcbaSfo55QsGB8thPv
dczjDSykqN+IOrggjNqVKue5lr0hvj5pya8JSBz18C0xo4MdH7CybUnq3rKnPKPRQnqqT5kvd2GX
HyWMyy6DozJnZ/YDXBXpGUAgU/QtA7Dt4A7Q7MTepnT1lqDOcom8g8kh/NdWQyQxNF2bfx70Z7MA
OkVJ9+GUXAexX5+QqCKmsU5MTPayijdoEyiXeJStUO3ucbzTSTIGKJS1TvF9WoPzCrT3LfaK+1gS
SGddm8TbQ7Y5ZmyCLTs+ml1+Xj5haqeXscfBMHO65sWHFycf7aBuy9vYGPNLG3BRu/OzBfUxN9+1
SbFrLTpCtdMVmLrAWhcVK/8caYAjbyHmIlbW8jT77BZjWr7eCY/KklfFXhUgybF0VrnFqT8T75Tw
DjbqBGR0H8f6lCbFRxAPmAAgVqTUqYDlzo43vyzX5NySFsmI0fVSnn3qPWD2H8CLy9Wzj4pCMrVO
MNEDhrtzmvzctdnbj59BkY8S3bn2+BRjyXR2bOMPpFo+jYbagYJ6E6Y6oebc8GA5Yuxeg58nLhVv
r74ia1ulJqjNMfvo8p5DYmB6mB0RHZ4NN0cznaEbS4l8w9jQ6RcFD6ucgrXK5ms65+ecKS4JASc2
Ik80mVOmdl07YXcdnzsDeclyHBAnlcwv4TzepLMCt3wDDcdArXjrp59DPRwHOb+Idn5ZPsHR1CcW
2Gc3Kd+WN2a5Htlh30Qq15C1Xno9MobW6JjAkfIrRag5FS2QI9y9Z/PRGO18lb15paTcEQFlK1Ie
nI7vR84Vv08eik1GJIqU3muvKLCI6Ezd4CszHMRfOWnU49NokBzEtZ3n6rS8NhzuRJZMw3NqKZRc
9i7LqnOWchSM5K773rieI+71sRy3ZV98KNdFFfQqMYhbqXq2LXTsXExoVbYtiW4RQiW7fBl4p5xJ
vKqm5Xox5xfTPfRG+BQ3/bbzsqORdVsyAjim56vo1DXx1HNpenS0AOPVlb3Li8jkLqjAy0d1+hbE
xmdUd4/3vfIubme+Mwi7S6N4PdlgWBzTvzhCvYde9KliBxB62cdQaVA71h1K5ZMRp5tBH+vYv1gb
GtErobD3DlJBtjo0U8O+nfNjEfgX15ueZ4JQGjpq7D7LNes588n5Smf6uOiQh46m0C7OZctrB2yK
EJNLgnfaJ1kA4A4Si3GcT2EzPPf9vJ0XWEKkCCLPz8t/DXSydXs0HC4v5YstesFT643vfaSuimuz
c8dnoDnOKnObXURj1wlvvxxWac9tNSOZx1FcHC2BFYkDm4JvHdfZQ8iTbcjmFysr2WK1n+zohY71
2YmWrbir3u3ke5+Gh1j5l+WWXM4EMxSXJOOz4ybqbe4xCwE607fgdRwpgi1K1zB0X9vR2/NMRFln
Djefas/moKJbviZDhpdKPRcVp1s4nhO18JAcSK5j+ZaFkvsjue+Sy/KzSltcftxxlrpYi2EgMhbX
iXFhwlNuIGQ8TOjdGIJCGYOD+2m2USbEjZ0dFbmk7JWcPcEAYJo9Os6sfdPhwCY4s96z2I8PDNtW
YohIJFqYXrb0jxlH7D2IpQL6lzY3PoPwXPhHHnefCqh6+wyuRokIipVD/loqdQ3rXJ+QA5wGq//i
GB44fQzlGxxkPPQqSXGcpSyLK0/hfLEtUlHMZ0W6B8lEcjymiwH1x1/9+P/0nOqdZKk6ovRMk8ze
zpnvHMmpcI8//urHF8Ptfv1b11le9grgd38MFzKs0mF3DEX8eXK1Wk/OcC/GJDoyBDRWBdOeOzJn
Ugdk/Wwdf3yRurWOZeYO22j2PltBu5r1GB2joNqquvicMMZhbgopOqArRp1G8HExtVu9mOeFlRw0
QznaNY6Q0dy3gw+d2tjM1cTKPd9UlPSS5TnPABZWr0H/4aPQyVWx0ZV3ly1LQvTL4L9onDV9gcEI
cFPirERqY/SnRtfIR5cvo62GEy8O+pDoLyJZEEM14JsBE3tC3G1hJNeqdusN9dcLmfGF9zZ74T7h
KbBpk+CtQ4exaccpINRh/EIQ911lZMnGYhg8ZiJdjb7iaVy4L8gahjXapeqOcULOcQObCogIkhUu
7Dmz3wsjBxbkXQKAXsjqyH7sgn3d6NcRpd9q5jZnlHdi9owabLyV4UyUMLpSmlQdUejAB/oZ69Pw
gKoeum9o1SxAOf6UDSlP5+JVsA30kD3ZnX7O3fpSkEndRsFu9tK31N0bks2rnx9/U9Rff6mH/wtp
1rVOq2EpfP9cJocosgPfDWxfeMKigP9tmZxmXIaZzGuyavOPNj9Iq1iAyc9RoC4AxJiXnlrqKCXa
zd/85D+kiVGgs02he3BYe7hW4C+v7DcFOopIphtaECsbW1cNe2Th1R+KNcPILdOSVZqxRygQjYT+
ZSmV/ubH0+38oT8IHccLBK/AtENh/uHHSyGUkxFzvrfJBF7OmioZtkbb7ELzBj7l5jvpG+7wQT2m
hJt3LqcahS2KiN3fvBCy2/78QgL6Koq2cPnf378PsVOFSdATU7N8+J6abh6VSWGcAsivuqEwKIab
wMgTtN4dCx4kgeOt0kgDLZ4+BQVr6O7Tyt004vO/f2VLj/bnVxb6nimE5VnCXV75bz6hJo/lnGnk
A9DZId8QC5k4j0aPckzJZQ9HOpWbj19/XN4N5Me00O9UYs8xSBUvezND9e4kHAA/ykNSfK/Id3zj
c1PMLwOPLidDmqspQ6jt/JJJHfO4pQTxQ7nLM2+fcAMsVbqJNSMo1K1MsmNQmtfZ8fYdn4WMibWu
2zvWgLds7KB8vBYodFoeflEwYrHVu46A9lazAR88tNzoXgtsUxOZjn63NVFotg52qDJ+MWL9ns8m
FD33EmrCwpzuGljjLWrKD6wUfPvsrSNoi2cYg1K4V4KrBkIF9n4knRhsVb4a5fScsJj5JQXxl7b7
L+7Qv7o8yNuzPcu3TM+2/3Cd2kUaljWWzn1i91u3Nq/EER3L4uuPylqBFewO//5jt5y/+txdy1m6
9sDlHvnD5x5Ki5ivgDsz9vWpL4AsLcB95yWr5a3nwbcN3PxNM/VhnRIBr52eaXePrVseHer6YvIO
1vyU4MxFtAUv5xZiZgCJ/eCI5WIwKUiLSV8didIEAja6h3QgScCvWDmMPDpkdT9zHo6UYsv3ley5
0Et6k793KUCXrqDgSgiT8mjZ6hSCt4Cm9jLRVZUeOdxI4DWYot66M0a5o7+HwFOQlDVt0/5rkEjK
FJJQQl80a2Xla1s0+1TbbAxl4B0yy0OX2OBXW5Wx3eDGLEauougcBSzT6fXfAVmy+5gQCTabcowf
KlQBUhDCkI53Ey3YMrR+tZelWUeUmQdckXa0LlLiHebr0Mhd5hWXUvefu1G/TzblWJXSsie3tjtg
5vPGmOm1IssiO+dmeU4C99XGFCOnY+nqe2VkH4bd7O3YWwfxuNVN8WYV0ZEMrMG5qsbZJxpKLKf2
NASv/mRdl3aPiuWkNwa3q0dMwtIn1f7eHmeO3eTYVo/K5qHF72FI6jdMVJKkKUuwGbemkwzM9yiA
womD5G8u7SUv8vcjmtBxBYGSFiosGzrS78+XWRg1Fg6nwk9u3S0tneJjt15E1GDL8/YVNMLqb07b
vzr1PfQAXNRChJ69/PPfHGmdrVMUqZrDNqch62lM679/pP7FLSt8y3bd5WtoB3/4IWnSQuY3YfW5
wYQ+3OsZ4hTzc6fYFMQhOoxu9Zib7W2eqQ2CHvq5eeqT/GOpsgFOnjLUgakTQqe2lkkLoRv2hWXR
drLdV8FBKAhZzhL+TN3d9Vn2lWQF6qYpJ9XeOi7j3+UgzhFojLH9gg2LS7HLCVOeN40uzz1GbCXG
m8PnP0b5mx3q00AOFCCq1dKXCWcm5Nm95A3+DYeSvK/OnrjNEugZjc7yItHFH4HHXLTjP6M84pLZ
TEHzqWHCEIQIr9U1d7JzKMdnS3hQsNQp8LNz1TnwF9g99Pq0tE1Dkp7NGbOJ191zeZzm+IFRPIt3
5gUA0gEpuM5KTfVna0SSFyXVZlSUXqadfng8LgxNT5Lm50nlR9uGG8snGRTOfpkrLD/O7DhoyBx5
rfzxuew7EEvi1SQ4fmlKQlXcGbwW0sWflxPcpV/7m2PU/IsCh0ssdAO6ItPF5vL7a62yUb7UuqwQ
lvP4ZPlxh6UWW/VA39QJ14c1a57qgvWklfAZGaibZd8cyEJ8wl6DTXWeLh1t3kRrOLo+DnDcG8OL
h3itpUNfWrdpuvaluiXot/vAvm+D7OdwQKdcDYzkzAuL8c+EC71lNt9f2Lylkr0nIs4tbLePiun4
aHPmtYwAJu58qtGlqBg7dRsj77Kcqu08vddRj9ezP6WRfBec/CWHmXBqIg/5STo4Gq5H8aFYVO2W
6R3RjrcwmG7WOK6xnm3L+svSpELLOXaGwro7bCGwnHoH2pRHtcP8xW/US5uYVxo8JQnxZFi2VGNR
Pq1jmrlV7AFB3cbWeMS6eysn+a5HhayHdIZ+GVk4r4uQb7Gd+ZHYjbV88T1+Y8LWzoEDwYIR3RB8
zT3jRu0+rP/9B/0XpxiF2/IfywmZbP/hY5YYZAhgn6q9DCrCR1CmNIguhZS75SJ3BnV1fXb48d9c
X7bn/Pn4DCifeUJblh386fhsXfj9tjtW+yFB4dUVhAIVPB4XsvVGmnwYRCtGclgv87M8m3BMuPuO
gqfRDF6YcNrcKE7vsXq219XIyIoiO2es2S1rPWoxy//qM0gBzLha6qWAQalQ12W6UeXB6wSmVbbZ
cTkyZHoeDWPXgyjETSAk/VARUoWV+j2O/EtiO2uX4V6mASY0xdkj3G85dzMuugxPfVzJFZZ7mHEb
kkzOOgQxlssb8pg99UTdzu8I2Nei4tPM3HufXf405OcKzm6ZzTdV6FMpODeWezh28rfld3Zmws8t
8yWbzXMLarfPcUcUZ+3S9vFn0fZuEuwuts/p28EipNARyjwNXPY9nevsrse2uEBhC7zolXkgd+wU
vC4TinhC5JAkPG7dSzOXH8s4BMfmQ0Vl/q1uETmW6mwNQNflR1dk20GWZ9+l6tDz/F6aGyfiJMrR
kLOBTtVlXgQyS1k3e9UbS9JVL/VDnEQ+p5+E2tYCIikI9KHdZf111CZynsA8N+hVdSYuo0K+qcVl
mVpbzOuWaZNGa42/erMM4ei93pdfOnSoWHLr2hrp0RRM07LxtjzhU+4NMhUvcaSvy983tj6Z4ypl
XNSNqCQZJ7NLR8G1MGdnbJ1sCcnFgBVWkKzF6btM1mr6RXeYHizJip4mVo/PgZbvFnjOmeGMNZpP
xnE5dUeG5GaUnW1WB9acvblpdgbWQLOZvBFqse0MjxOa6Ws5gRyLMm+bxyfP816XSVtZ8S9w91am
98oj/JQVPD6oLpvkKWv9+6VgwsHzAsr2NYuTTQ0O2iKBg9Dom0M1gZvsaEwZfgjmiCReYnPBz3SE
4LhdZm3YahgvQnyr91S3x6bRpx8XPEuPpYxMeQyTZ7peTi+XqQAsUTbqNGCNuITFQPLxkqkqD8vD
p0KNuAy7px5XcfxuGsz1lwtumb5mPFQbRe/Qt0xrAKGLmvFCL6YXrA9yBdZmM5HZWMwQL1qmzhzH
y5xwbqLv//7UshzxV8eH8DwE2D6HiPmHKr/QxPnZrlfue6Hfq543kigJJ/rEnIuBx4gGdmlGEbcB
DMrZ0SCS5kZaZs/LhdUnob8KBnqAIWREDGXgVgBBWo7tH99A2F/Zwr9PXfoB5fo9C7CUeOrCw/sp
xLdt+kG8KmTe3TMPkpv+kRyGJQshvVOpYR/diWdOhYkB+PSwCtWo907boNQfx2spaNJjG2e811Ay
k7hBivUr7nH7HotHtFI+CV6YRd8Qo2C8zhokHgw1OtKaVkPNbBOnhVxdKirVOz8Bxm/XO4m2JWTK
nQ36JYSzNE0fZsdqv+YGX86XZHYOdZbdyYYkWE51H2/1xuZwWs6cp9gwL2bbLcF2b2ZAFTLJF8dU
NwX4bWhyLDHHqe42yzO8SCEaO/229gdC5ij1lufuWJzDJYOV+w9s+pPlPE3sNYrMvC7fbSmTYntp
jdNj/mB0YlOzE1iuCjRRl+WbhMz7O8bLy2TAYJ2Q2+q4dBpujzQ898lv1e+65AUwty81jCSILXsk
obewHm/mfdoKCLya5KEcQzgSy7jtP4phfHZ8dV1u6EH8q/T/b7sut9zluf4///f/+v+sy8+EgH3v
6+Htd7vyX/7Ur7vyIPzJDRzcBB6+jh+b7/+7Kw/FT7azbM+ZgvE05378f9vy8CcIm44nqB+d0PYE
t+m/tuXOTyA0HI+6wwy8kO/8n2zM+TG/PxCWTT3+bkErxuujkPlDO+YkeVgObsXymFzaZJHWiqlz
TrU7IQXXfTBEJ78ZnO8gcnFbN4EoAgd06ZiI5zazy/hDWI70vplwGo1PLmC54EU23QDiWUN6fSN+
bDK+TRmx2eTb9EDnnLmfcexPbKPbIFhsK7USRrYmXqronzpPaHtten3/ktrVlBOgibNwr9qhzfdQ
wKx6GwbQ89+RyKr4rvBt4sGaZCoeciNwGhisRiLQWpK9i6GeuJN7MlXBz6PHTy0gbYluHqD+Rs7O
LwKIIfY4AbngN4nTtTkW1RczgCKFDy5G1gqqBaAus7KQHU8VA3rdUbhb322teCL2vaGJbktiQn2T
VqGBJFx37AnzHXv/XtN+T8nDWLm2orYYCL7p+WmZNvtDEnu4nMusQH31Vk7DkBwS60dqbA+5GRJd
nmcHmZSyY7Hj3lzps1VwZhgBdS2s4c7RNoLSro7yr3YvR4f1cFgk5yGeyhRIrADFuqc3KcodEgPF
SsPzw+hnlgY9bLyon5tV7zmlc6dTSx9DyUh0PYUls2/XFzq8jhDr5ScHobXzxMDJSt4zSAXvMcku
7+as5n4Hq6rPydXES7YdPNfjW3nO8MVPchLSnFBGF7IMURDakfNMjHUCv8hjlY3XYoa+UpkYEvmx
9jF3bfex8gsHsIfZMtVrLDyVd30biU9AWiK5rSb6qcdwtAsE7UaWZRAGUKAdO9hEjIvhtTDWsXrb
hVsHp7+5zqrHCZr62mY53fZE+VEvj3SSfVbrbcKeEvN/akzVNSScJfjwKFzpdGCS5ED6hjysVmUN
LBDlQiditBVpnBqnMvYd3A+2byKJbJo5ICzLn8QA+aWXxBfYzFF3GQwKD1ZSYXibCIx9fImbUdvY
J/oS1gplp3lpmskCX87CaidzT7ZnOHBxfDZUrMRL5RmhTTIoIBX23p6LAmqMfUSim9Rs+FSw7OW9
vPhyVBtbt9nGR1l/zOfYeG3cUj9NwnFuVtfTbUepB7vZlVdTkNHOHZAhmPM8TBcmUjk1kBaD3z5/
Nrpe7mRlJzvPlunXdvLjnTLoy0uU5vu6x7URBmW147E3UOfxNhPpCCZ/Nil9k2JwTm5ntec0bs07
gIbOg5GTDwPll3Vf56M0TYOaQr2F05OY+S6MwMMQSkNvxOTw0HmxfPLbOFp3gwfCKrOyfTw69sGM
Yu/F1C1ReEmYUp7Pzne3lPpt7IuOWIDJJbdCRo9ywqVbWVb12FTEhvp2j2A6mfpHSEnj1wklLJy1
1HkiJ6lPKWVEcmaozL9YtP6uV9J6pcBMKTOy/OBrbpViRNzvhClpyUGGI7wMqmjfp3G+p3zUm87w
43toa2TAtrWV3QpOyIduzqov5M5krJzC+Or7He0oQXwbVi/DFpVjsJmBWe37zu737thUj6HD6ZKK
oTs7XIo74lHmrTvn3nVyI+PNTrXiW9XNC9m7A6ElQAm6CvZHIbLpYc7i4uBnJtjtBMKB56XulW0n
DYWXuOUlDwwyRvDifhBiXD11Y9lfLPJXw5VvoctajWZpH8A6GZ8x52K0m0TR36Hg8SnEkry5Jk4h
Hkl8K7daK/bzTimIdAsnIAFNuMkYSi9GcaffOGiVVnbGbT5aiEjI4MGFidz8zpfRIgnXjWbJY2MT
KmS4y8vA2QQ9qBSrbMkjwzMn7iQMzHf09JDRhclxi+DkiZrJv+BD7C/wK9Ee8vns7bTxDlGZqwPT
FbJG88zYwrpwji06hH1eSMai8AjPRmbDEm50tQuGH3T8UKzBQIv3TrKZzOcWFyX7hy1wImMjbKfZ
yaD2104atuRE+d0l6Ab8drpJAPwU+pyMgd4wnM+27awUdCmDLV5dOkcvKAeOo4JQFGWQQF+kakeU
hTgXpcZ/2Y/ZTuGFP2EYaPEyTubOZpL2GJVmd+E9gKjmVBmYUFnXbJ4Itckay99LPRNmg4h6p7s2
xNYyk4ZRZkiJOzTfRmxVh9auSXvxo+EiNMwrr9DjMclJ3waVL7cD5+ZGxQLjdT1h0/Gn6DySG7/V
KOUwdxXBTnFHEzA8R8iX8aNE6L+RIXX2tyKW3cXLsOI2AllEFdRkQpgJhPkcOb1RzgDRAqkORp66
m2we0clloCocgW7C13o6JNiV9hX0hq3jONa9YQrzUI5Z+FmI0v/E2tR+MCKKXR6YYodQs9iWw+Ae
IwM4Brc3h+gAXYGdDYl3XqK3TDqCjwTb6clKEakbs9HdgkDTInujtclkD6ltsvDTlLOzzmfU46X2
/VWJJ+YIPwIT4TTKB+zkJFiO5XSxODl2cwSxvBB+dDerKd5lLoa+KhXVpjRnyB9GkuG/csgvTWOM
YcgKwcn1TX9uwiKF403JDb6sABcWobmtZy6HcepymnUK8hgY1/LAJU5NhIQe+Uhn2e/MB1atEYQY
JDMCcxlRpBn7J4Y7d6ULQiTDG4DsOuQaTuGqD0hqqMdB1jSZOe4Sia87IyrkpHnerbHKeXeqQZAr
S6JlCgURMs9mSDkQT7JNNpk8QzuzuE/1SFtgZBgpyplZu1X7h0GnLDs9xcfegqNjUa02SLbgi4S9
t/HCSG1SxqYgOgE7rlyd92911+A/MCd3V9Vq4TmpEZk0C9MEfl7RHDARg+EFqdp9bkayqh05NwAu
UGfglXBB52WxRKjX530fnVXqDvCCGDOMW1gIgbdXrBfmexSjWF1VO0MHI1INATP1ZTes3a6RZx7q
Bb4pK6GI811d6FXZ2iR3Z25oLfZ8zEUeJDiEn4Y270cRuF/jeXJtogd/lPb/XZsXx3P+vdb3Je1i
nj2/611+/UP/0vl6P9muz/exPfb2dmDRoMjv/fDPf1BK/+RjCBNuSGeztCE0KL8qfR06HmoTiwGj
4/s0FIxOf+1dHP8nvpsTmMIXgW3bvv+f9C40KH/aufDzHSH4nrwM0/zjziWY/BrjUGzth7l99Lkg
wIdV2Ubce0NKlGjMrQR6iR1zuytmgYSNffBECHsJuWRVOuQ86UWVIy3tEIl0qSfuMFth+lNdc6yb
Lt9POUcymz/yN+AvknCg4TnN1ojViEl3GDLzdAhERKy3LnymrRaLmhQ06RgcW7N/8u1PcwAtqcd9
hfnsXFjkSYnkkn9wQn1uIgVJojEpOKwCe7b6Ivtr+tJ5PcxSdJXpZDDAb75kffxVpWN7LBNyERr/
lto+cuTeWkOSw9p60B9p363ZTJFD3ldkOAox6T1LuDvQuuIozZhoERsgYVT5D3Ul7GNfu7juOI5z
L4K867J/wGocHGaXFYUv8LnEDbF5oZ7XYG0/BII7CKP+Q9sBj+KdlmuNBzdbpBpTnt0686UIv9G1
PjvphCIw/ATGAfQPOp5j0cNL5+O7pdHUbWPHhniwfCm9VWlkQGo8JmJdSQpEDe1x5Q5GcFcnM1xe
s8ITQqjRwneOXE7dow/aYM2Kh2mfIWPUUulumCP3Lk95/bbjQB3issfZ077W3np0i+qkiRtSoWju
m9Q/FTxV9uU4kinE4M0DPXW1R/wHXoQ2bfIMGAXJFG+rMN47Ok4fSnP41siJcxiZJ2d/FL5oV1sQ
RTF6aAsfMHo3W5bWXsuIOLw5hocKYWYfZI8IyWwcmvCZgsR9mHQXgXul2HI6xu55eNWLKmw06D7o
iV1SkD41mncqjMkg8ROLl+LGpylVNsJEtEOdCiCyKoM/NxW7egkOxu/Cxf+FWBgw2AzPCRWzX7y0
SkDMtf0xVV14UP4+xdF7FxRmvC5hqeis+O7J8FkSfSnj+tscGF+hk9ZbaedyY0Y6WHU84YumPvbN
HYM6Z1cF1X1nyY6xf0XAaBIcWVHg2++9dcmvRaRaDnTJchjcwv8ywOLhFwnuTOnWB6Ux0XUuC4qO
Fq72y6dmzhiFWfqrUrbcZHbGTHSc7mN/yndiudU85co1InXEJkVQHX986UpIy7PBosOGpn5EumGv
Y8hFaN+JYh+WLy74J5JEvT2O3uqooMJ24c+uWd5HHWXnwBOtHN5zdPjxAEs06+D5924g1iVTNZ4j
pDjCYf0o02z85ZJNe2CCNelABMt+K0T5uStN0puKDfMDFgitlxHZTpEjI2/l4zfAmcOXyCgOqZ4R
fve6PfaJaI/5ypjJt1BlVK+ZrKGESxgx5BMQp7ARAJN4Y4yyPVMJfMqzYZ917CkBIfU8z/35+INC
HsGi38gKQF+dxv2pNvvHbvShUyLzZ+/pb8FGXdrWM3Z+WKyNJruKlsKk9xKqe9YzQxxLkuJIBbTd
lCqrmA9DHW6H2BwO2h8fkowauLFJnZ0aLEJasrQoJFar3qj3YjS6O793sai6hBdkU+Bsu8kEFSmp
5P2YzdFIcthCS6fvfErjRDKCIZ6iMgG+Ip7dRS1DkEQmb0HSj9uefwldanPsylzvZdrezd/MPFRH
e/kSzbDJ5Q099XAnR9NBkXdXkU90dERwaWLBW8saheSi8qCIVemV0CxbuVBawyrWUKqAlo4Nc40u
3gkD/6lRvckSX/aorWssU/CHHAUQZfqvgCFSUvGEhihge1xL7aOHA3BtCD4lFh3iiNNtmWNk+kap
c08vjiAajsBuOKAQ7q6uHTiXABh3UYiZqBXWL8rdBqoTx7mJn7tEVbsiBKYRSSk4EYJ1JjVkHJc8
mYRUXdsjYUxLGlLilNcePOcTGXXpuvXNbaKJbloeRKpzzz0j7bVmZ3avVP5UQSPeRX3+mEM2uSgL
0m8Hdze2uu5FdzXnVtv//OPvAJtlLPfTGXrVZ/p8i0jj3r0gL+zu2sKIdzXZkXvcePFdFcW866gW
13FoGmsWR+49Jdb3YUqOZVd3jzlhXq6L8jcY5jc7qS9Jx8ykJERuxZtNoGcbOp95a1cBKJyTNht1
D80QEVA+nEdkqNtqtsdVh40Z5y9FNntbK8aHKnGcxsSwBYy1dkE2EYoFi2UvFJptJKVLuj1svh6g
GHnTvmBH5ffbsF9i2ECUXOPkq4uYlZXhQlvrGmtDCua1m+eAI79NueywtHncU+daAX+IsgB9Zi73
uRUcPI+weBvk5QJXvO/cEJdOJ+t1pfLP/eCa916E+dXwK+ce/enE1pS5VwB1CAk+e4qoYGXXx0jV
7D578TX0kMyBdi/J9zvyTCf7BzYHwNDksw8o+J4ilXy5lKDWvJH+XunAPg41hmk1hcOTp9duVBAv
WTUPxNLWqIJNH/abPd3lyWzdRRZJNWXxrXJ4ikDHnLFUBieZuuMBh8lzKi1zL6nIOCfG+jQHlrcv
DIKmLOKWzrRj/vrHP+AtrDaioc53uCNZ7l1R/V5p6aanysF6WvfxbTQicltYjFz8sKrODHQBw5vM
O5imbCMzfI4B/RiGg4Y/j770zI7uUlIBz50F3iHLnyZnRnnuTsdAzcznlDUcA5EObxCWClMaR6Zw
5caB7kQLFmBJKhFcKcY9W7PLTsPkgv6dGl9hk+gPQhjXTNbhoysZPQ9T252wmTsxHegET0kJB0+p
5lOdx44yzgrZyQ/PNTssLLVMBwNdvBljeHMMv3zI4UeO3gTSNxD6vmoYD1sO7IvIPo5CncUw+euk
w41Yx+4D4mO5BRU3Kic+BC4Dpv9D2Jktx6ms3faJiICETOC2+lalkqz2hpCWZfoekubpz8D75j/r
P3H2jWJ52ZZLVUBmzm/OMelzgxau2JchTn70nDofLSoqC1H7W9lhM664ZANtP/MRneZIXdiddhCu
KvgolvGu4xzYhF/kL1S/XTMkgDBNmgv+F5j+YzsDM3rGXG2Abh8ABQYQ6qlDKM+idZ4xOGGPzRvj
FplTdDUUj1bvcyrC8JFNBMN+ouoHBnhkMmBiYOMsV5Xh9i96gf4hR9F01Mb9S++lKIMj0a55riE1
crdNXlm/5Nb7jNH0wHnNOJW0+0aNe7VKSfbaW0jMKJy0OIAzAtU3P3eo6ReQ4Om+M0vxFou9Z/fq
7HcQpyx3lJeqi8+ImSy+fZdfkmS+BoU2TlUraKUGabhD1WTdBzYMZjqq9pUT25dBM+MKYHGbo0nU
jPKOl5rra+37ctpGKvxqOIzc4mQA5wlt45CEJOVaewAQU8blEfSadx91c/MT8O6zD9ciEihpAMCu
qWuEp2iXNEZ2rpIp2YkqcV/AWX3y6FvZVdy9xGO3s8HA8KNzxbELg9QzhjW/jLOLW+f/JElprG2D
KPGc9PKdaok0/ASCo8n/asoHWjNa5w3ZL4sV8jb19pM/AU/ggQ/NjirYDbqG2kk0vT375mZvtDic
pjl0TuGCSDecrjlYJMs3cwogSLST9VxWfLu0oPFiLLu3rgVpY4Zu9WIKgre5dqLfUhNuAWbx0syk
KmCfGaPbvBQgIIG8MCFh5aw+2gSjdWEZ4RkcPoKpqwSQqfLbzRt9Cid7KTUqJL2O9Qvyu1dZ0Xcy
NDdZ5hvqv8oHILtqE2A73NAQ3a56D55TnQH6HDsOOonqX6M8NY8BjZ8bKbFXY6vdK552PKaAISKG
E/Duf9pcYdsc0KjqiOWccC8kfcXVwftqGJG/K3I2yUHzNgFVvDhhyFGup7wOfpR9xP3FVJ6eBZFE
6oxjLkX6KaCJc+Z/j/IAI7KSd5QoBsZeA8699VaJn1M+h63lofSTL75LcC5q5a1dF3QkGSFxsxGL
t7E/YFIeKaANRusdsBKhyfApHEPQIbooDmUeAfc2mdxYFu97EuK7Bu70CD8EclXRhiDNackwK/BP
WeRae5l1f0a7jJ4JTuFscoc3dIphQ5N0hrSNL4bb/zjP9tWjg4dyb4fLWOKhG+LgUWfBvY+k5M4x
/hSVnRyVcezptAwTqgCLPEVIBmVG/qdDoeoMEHMhPhBvqg5V0BrYLKYLquyh5WFPOB1tJGHqtQHt
l52jOK83Le9obCrjyu7rRoKfk5FIHVy57ZFFgsRRX8bHQsrvaJitXZsAUzX9ikKasHX3sQb8jp5W
XseMyErf/Rr8CnHcbcnnoRBzCg4vVV15m06Iku8MIb4J/UM7853d2v4j0QD3tTCXEFqR3HjcsN+o
rPapScCcTdi6GQN0dDUTXl1RPRCcChvTLqMYTXdP7W9UED6Mudc/BB9IEPgT/LY55IgYq3Y04Y7l
8K26yb3HrdEdxrFwV9SyUsKkgIo4OqWvILvOErAeKxM4zR7uWRC575Md7fPGzV6KwLwZVEEVeZRT
24CqndfwrOeESQSfWgJ6aNNhktiUQ4EVLQUa5DamOBUIVEaoudUHlvwhTy/+TL9fn868yYG7MhJw
ZobLhZlY6GxwOuyq+8FyUZ+1SHn1hfpqQto2B0fX+J4682TM1NFSduhT4ZmswwRYWtOq/k4v4YcV
wdqA0BSy67PFyiqdbG+gtm31pCOqvumjSBP7MC0tiB7I1IM0oS7WU/4Yw7PaVmCEd2hw3Ylh1j/d
5JdnOQF/7GmCCqRF1KZOh4sbDDcHaujgzv7dz5L+qktmRvmTtJHqcXPE19qxHk0jnE+VLp+MpqQp
wCfju8LGcaWj5IJ+Pa4ix72UkfJvkWSIWYCpz+t4P3WOczbc3ybxy7MAo71yk5rPMqtPZvlMkMjG
ochvBVg2e5URR6Ka4OiJgWO3CM9taKjd1NrBLwegQOT65Xacq88ub5dB0mPRuNGHpnupSevdGImH
VgcA48qmIJhG961tNvnOJzq88ZYV1w0sxRMzHw8d8Ll1Fvb30W25eofEPIReDGMFnm2klurPpocv
DG5Nl153TmJ7Y5UWG0Sv/TX5E5iwDoO8YuC7MXUktgJ47ragiHTX2Rm+G3+VdDL5ZKkWwOOL6aT6
gVqrELYnmnbCKfAIt/IFWB8EiKkEJCGoCG9MHDLqJTPWI/7SS1Fn0HB8u1ylravoYY5eVZOxrcm4
nwTv944lYFV9U7sx3qmnytez1r8tgopR2Tv7JCVIzbRyO8XOT236PzIbBdVi+T+4fJsjJTg7AGXq
ymEYk7FaElpM815th0G1778Iv/hKB6igsz+zebUqSGo9kopi2gH+lpM22I7eovYMUkcF+LZ95p14
d1rMUmVMyCWO7sXMeJHlBykhe4+6h1oU01sQzhImHyCSifngU27TLlmG09GgvVbr/tVC+yDy4bMc
RCVEKgOKvDGA/22sYjt3nncv6biAMXQMMWD/w5fNXKXrFFbLc5TYsET1zhgwFbtuwxWvB6jpAsIN
26VbHLeC1ibiZSGykzLaferwjk5UN9HK0Hwo+rZXkNXC7dJsEFKk8FQY8fOIuYHiMyPY9+8TlSMc
3/vd0FjVhv+XbBHa2rVRMMkxdkB5BoCoEn2ww9PcdbDYDVJYEfXV6xxxZUMBF3Xs8+Bt+JhI3CgE
P2191XNebh+FO77pAeu1O5aLQY0pfz+baz7y6aEfPOeRR798zBg8EHlhoVR9dQ/a0qOLAhSwMDx2
ZHLc1EztP0Skjxyoss98CrfOAiXv4zq65r4ds1NvmcGPNRWUdYTZo0GJace+veHoX8i4RrBRUfBb
pmW2nhuVr52G7PJk5MlRJ929AKr32Bo2XfAe5bqjjexh+m1/mBN+aBUbJjnlqWVbY0WHhkuuxmtq
Qh4b7OonDzn1W2FN1SJGuhqB9dEJseINWdOx+uMSNJkHX31lVVt36t1t54mvbIZ7UofXrFgMkizo
veSp7NE7rURe0s8XXGLacM6JV+xxIOe/JKViBIHjXd87zzFDQNg24tzE/Vb78hfe02CTn8aU95+I
hl6+RKr4rGkiusucC5RTnwqrXTaM3drTwFT71rr5xsbtT0Ai6IOrMZWEUbqmH/4qSMHmcKChZFkm
YGj4dkbKTap8YNxNBenM4Aorq/jb0NSS+PWb1WPx6qevMRafDDb2TSAJVTbFrRmYQFUzTyy/A7mi
7RfeZQ1usr9JUX2MgXOAyLLP8vg+sw6yz8H3VXg2ZYPU4NrpN3hX1s6XRvqPlRf9UgLj2CpY1OdQ
tX+cWFG5UEZbz1zgXOx4VsUkbuPfKnq574f+jGzdQEdnglmY3Yb7+CUcJjxo9UuUOeGmjI0XuMw+
284+QrqtxtUcMbsc+g98y0Sw5RUYN+lQONRoAIpaAR8j0Jjkb4NgYx1WFGqjjRjsN+SQ7+sJbEsB
rQtQ17CqyvlDxI9RxE6hyrCA0xSTw1zThU2vomo/usgBFm4Fr36Q/JNChttTQUOktB9A+zNvZgEQ
DvVFIDw2s5gc5tfWk5wQTtEoIMTRXp1mdB4uF68TIa8YT64FlkYOtntGfHsNJ4DCWVRg/xgd/He5
2Duw/Fahl7w4ZXsUWUaPthw5ZJbGvCElwETBgBzVUntcolkyUJthziUfPfrgKnVIu83aXgMAhAKV
z38yw7uk4bwRI+ukNW696qI8LK2knEun6g8uU8wV+uV3743f1A0iGyMfpBWPWvLLhyY35Nmytq0V
qo3btf4aYB5Hy/pHxcHnrKhzIpDC55Q99InnbulLP7NnAIB5cv36AKflLAC0rzEjXMiRQIOdyE7k
lvtYApblUsMUprvh4A0yAl3Sfga0DboWZEZz5vRu+e15YhxiuenB8U/1gIGrRGbhMB1TrlcKSMnn
pqr+CV02cjMJ96bWBVxnAl3zt5nlBoTkzt+ZSX+W2FFCZ2iPwLfW6HePiTlZR6v2MEiBEHR6nlGe
a18Uv2Uri34Imi3XadX+BLUcbjMp8dwK/xmEo9/ZqSQ8Yoi0xMyeYS647LnXjoFj2AzY2ZU2b21T
jdClq77+pGMcNpvhprduQnKoDbpbPX62lQ/cs5Mo3pPPHcAHpzeALI/jTKW7TOibJJ1o084kHsBe
p5eCeYdh969LQkfpo1v3+adp43XLjT94FXrm1Fxx2aIuSNteDQazfrPLcTl7FHHMC19jIo1FCq5/
iXwcCHXVPvouQYNYZJfONrwTmTMN1YWdWdZxITDeqH9JtrSjZbByFJxmqTJ7dDQdb2kLkJg+mG5f
OPUbR7LmI1EV59ZRG4dAMkWXRkv6NqBplDQ0ZUN67A/4eRzqorurZ8uLX1R3dnfWun80FhQTlu56
b7moMO1iK8K4BO4xqo9txMFz1MUDtT5PauyYDEC4AypN5qB17mpgyl7Slzo3nLZ9GsbDzMFEN5Al
FwYKe10aj3bJyJ4HrwDm0vflDVP502x21M5jj1snD3mTYy4WtkM5O9Q8ahFvYQ1KsNXzZyDM715Q
5dMAOFxzjvnmcWN1Qbk3zGwAQfsdEnne6ega635Z1PW0c0NJ3X1LlWZGK94Wi2Cz81Xk7luuvyQL
s0thZqQb2R+QvPd3zvAWTQEfH3Yrjcf9aA9TvO7oiKEXQK8oQf8TxPOfiTn4HfpRT7nEeE97TpJx
yqKwqFaOAh7nQhnn7qEoTzbGL7f+HCsWBjmH75EMUd1xpdXj3Zo8chICrlkTYs6Kjccibckp4/zP
TItZOcAxK6jtB19U31wRObhpDUPy6hhzvnQMEJ3w2VEwWAophO1eBk2Zx9TP3cVmjk/ZDpxpD4x7
XM+bvGxeEx+IQ11Sh1EzlMuxUzIJYocOrKTIUjJFvfk6lbRGjHNtbXrClDvdTOriVrQ+d+4LJafW
CuAP3Th0sx6aGNC1mexZ66iZMvxvfDTDe2Z+lpHWYICj9jDVFIrUk4FxZdYRj6Y2ONTHXg0cc4ad
SN03u85/uWjO28Bvx7eBNqlxZsQZxPs5F59DGch1NUcvlq4hwFpGemhcUg9xLMJPq/G2tDnmNzcP
D4wlV3wQ3mZqokMRv2u2ldeEzsfJQIOdVUb+FdEsQEaYc/NYWezw/ArnAYyVbW0zJaQajn9BPBk8
IzkfgjUNAtajqjgRfTlNBDiY6Y7NrhrREhz+JYyAag1Y/qeQDjgQ9XuosI3mlRNtyhRYnzWy9a/z
W1/zjnXTyg4F8zvK0XJmSYe+FOFaEqYxNXGMHJwo05v+qRMmtROJtwtwcVGjN/zOVdScjNyc7qpz
77rluVWP9c5p6JqRaoFxGth8Mstde0Q+ItHf6SpBqoI3mvDnGlxwjF4PTuEdkdRpshzEPmT2th7C
fDrKtiLFpYngDv2b3yQehIvXttXTqhvdX3ouX0TXP6vE3cZVe8BBC9RqgDqjzfSx0pSNJWwLT9Jc
2C7aPHsOulyk9INcmMm2Mm7MvlR1zZuuvOiORdZ046MbESKYBEdp/AjFewFno7J4eKet9zjm9SNb
7XozRPaRPhPrgXRduo8r1qo8fk2lLS45qkkjA/ORe5gNcM26xUKzbqGm1FOZ0dY1Lgf6CU41nhMB
pnwzmGjlsnrwiuE2zJy6WVgJ5R9xDd61bbIvdOr3nqYpWiaggX+CvY73hZlPcNCz50lI3rcYNy3n
9K2hYQTBs9jiNOOYrhhjz9t0wCtQTz6nnznHcEqJQyAncW8sjC1FHG5IVzClyPXeM/h42oMKfPAQ
Y39dqkfzpoc8FgToDll1otlgqddkTUiATLYuY3+we1nFeKSOnJfQj9csajwzUvucuGy9zOkyG0xE
66RkmuqOtAK72b6zeNRFcjl0+Cm8VNhHbXjvcKeuKL6b93SWXWdfNGQGBE8npgCMD9jDc2FG3Tf+
NWvjRgWgm8FczRZP6NLCqjr437oicp/M0y+Y8myK7YGaSw6VTip+MugsWLcYT0aGegXEg6XsZ5ib
S+UqZztmtIx6YYHNqULUwx3FIZbEXz1Y7t0N3SPtZ5QLodD69Sv6Wn7q7O7VrSwNalPeYk6lzFpy
++bnUE+H4HdKfp8MjzSOtYFHbhxIUdFquq3lk2XxHG1hgnqz9zQGDa2JFHRc6Nk5CjU4nIw12mdT
/oPxjaPDnIYH7XoWKLVuXw02nwbbXcin0Tbuxy9tKbxpFSVp7tfo9ujt2ReFdRSjYesjUQWVvTTB
tfQ2qNUYOzYmOntt27HclEbyoHNagUUL0UffPDO48w7irAweZSRq4hrdQfcYZge4bkA0MIuNXrrJ
pu7RCJfJlQQWq+HPAUUUjMNIJ832AzBpdw/y/MdI3+qKxdklX98o+2FOx3jbz+UGzwczF/uO9vtu
LcVLLofLFs8m0ZyNT23bQcvHwuui93Fuhq3S2A+7rGFQzake+BLG6JzcZxdXDwmIc6OkNNScht/8
QJDc7d7YRzQzmcWTf58hUb4w8NpJ5VVX1ckHyQhxSqVeew4HWhkET2nueoid5XYZ7a2ipEb0Ses9
l89V1c2NaS11W130ZMUhAWi6Fy17pClCuiRncMIA+t6K2M+Ofdy+BbDDmHOQ5+r5gOalahADxJ4y
wXkVFczno3lelcEM79tFyMigiE5uyMF/VKsk5+laZgCsSDZs0YCWUkYPdawZgLPMbLpFfdNl9M7I
j/x2DIDPN7DZuLcskPfaAnJj2k99nbLJBDQmQ2wMlkAL6mnvBJWR5zCpqkngywArYWWcANUCAbTp
iaRjj/sNe/zZmNZ9Z1fvgIrkefE2sXfN2Ba1g96WGgC5MTU7gj4dMU6z39h1X23w8Fu4UElSKZga
G9cdNBFGRaRaU2lmIDFw2ksvxPreSXmA4Buyc533pzFcuqY6dQpj65BYHLucccSCkpVnS9Fo28fN
AAHKeehzYq+K+dN6TOjPiIr2k1QIXUh+vmoyhiuBOo4BviT6BXaN17Nqjv7KrIqv5XfjAdAyoGwK
7M4cvLZIe3TFvya88iXSWykUCYpwHQdzTjTcx659Jb0CY9D4VXZ6uGSV+GUe2pRSz6i5Wjajihbz
PmbLllYN9eTHEKeCzNhaUQremaqiXV1Hu9CDbBiG9IZWoUYf0CHKbGeBI0x4gZhqr3PPIGDZAgv3
7ywvJpkSg5dWEUOx8KvmcE0AAzSeijdZL71dN+rn0WKTFPoO5WJmBmvCxAqatbKhJSPxt5WDpalN
Q0pN83b52Exnaw2xsUVUmR/TsL+6A6JoEEcx8YZnie0D9BjLWhkU1yBqI+ZFwjrGbLtyCqYEVo1C
Y5CC4HMzXYJ1I8f7IczmiyDUmPKZrKU37LwQBdsuhq9hYuxMOQBvkTeWR+3RewHdN7W9rW3TCe8Y
tcBiWRzaLOU+aw6Gl7oboO+kwj6CdHzrgyzd2olDp5/X+VSQnrKoV6xyZ5rLrtHkj5yuogCXN/14
DoStlR7NAkxtcOvo2zRJ11oypjFnOTRMNWI2TYylbhN63LQ6LtnYpn9QtEA3JtRar/kardRccV7P
toCrm7Mww1uPH59ChuzHmeZk55jj74jQh+aoZifa32chZ2S70v1dGYcKk9ShFBiKEys7JAxh8JX3
lLkVkLvBYqWGPWxdZeI6mmj31u6T6ch9zI5rEwGo509XemN6VryeZXfDzBgfRRCz+fYolGtuBUwc
9iT1s7AX6SYqDnYHtcr29m3GUEGPEfeJqByw1BmuXEj8+PggSSHvPSdBW+9V/dLP9GmYNISw8mIF
p4rPbKcXYjgviUAunJJuj6Fgo11EI8gpS170yy9FdNDf3aTeJ6YPANuw7wyx9ZTl9MzICV3Ej9V3
5GXAIeOaApayJsq4Ho1leFsACibRBBKU04hb5i/tyCJLMNfb1p7FrC5szUPvgyyL1bZgvMxOq5jp
WEtGOCIsEidKOmlK6UYI+yFc/oJK3ZL7KbCz4j1NwVMXye9C5qeGUqGzTU9G4bMJHFmuWnRQoovp
sWS7+DrV17aZ9KeMJLVgqYnN8shezOe/NSU9srzWZnpx0ORRmJ8Lv7zbvWhpmi5PQcMP4IQ00fih
zeHTHynfdSlOKnsuJ7ZdEBCnqvxqDCCQZSO2kqfX0Yj9fW//gXfonE1yr7RqUu8hj7LCuKlyQUIJ
CwIPAbxcqZgp6wRPAdGDrYz1h37aeBl8/rJMQAODglLj9Ps4VyA1jd56RJ2zVjpEGLYZCzPam9cB
I7k9+jpG7yHDAqOJOMOiYfhhmiQTpghksjPIj9yKh1sm7qP/EHeFeGOd4OdOwNDF1BZNElP6go/a
hi5uqjSmytcB8pCZFFWVfK5VihZrtT2nJZ8HGb4zwKAwezr9GTAyPM9mk9Gj3t+5ivK97uKN2waX
zGjYnLqLWMugqa0eYz2rLdkHvao5363SJn6jA9IiQ/fSjPmtQyfeFQMAJZaZbcQ4bx0qquQmyngo
cHnGGfU4BVO9JoTG7jR7mpR31XXx0bletlZ+s06lwLGSgvpWAHQMoRhHTThiuwo/d2vbsMoxXOWB
m27c5p82WSqQpjXb8JNsqXYngoaSOht3qB9sISufYTfo3LG0d7LLh7Wjshhc/XIycNpsX6TgVsoc
c3tQu6ypmwz0OGe9wV9XwQycCLum6WSEmK2aCxtkS7vgc9x8PuYR6KlESMTlnmeqxnC47tzyW7Pg
n2bPA6qH175PkHcdUbylPBfRtoMbbpRyNZgRieVm1zb5IYNkflDYKk+pQs9QvsfGPjlaJd4XHxxc
yz1hz0sTSC0ZrRG3wXn1nUe63qeCMERD3Gbn8HbbDXKT4KC+nl3KI6pIRRiIgQD4bKC8mdR2ip9q
M3kVAkvELQgZ7ErBKEVoRApCrXgSSOPa1vlPkCSg2AGBmh8UATCdm0e8tE+yn/S5cZvuaGQWRSya
/X0+qzXPNoA0GYF533MOGcaYCQE30SXtcdrayGKmYjWRDxEZIvyewcySygGuwJbHZbdEBaItteRb
RkCcxkDcn2fmZtOYPFVFzrmrDV5E+2U1dGL99QNnGZ0sc9zSvR0zAY0cNitTJQMq4Wu8E4vnjxDn
MXYgXZiJ9TNPeboN7cWqnAT5CSo44001HA2Cbsd84UlmDAgxcCcZ0P7mV+aLbJcZllgTkIj5wkBN
YyAMxyA9mfUIDDaoWUE6+IJZHR2l39EpXtHYBQSdzAPi3Bi9OvGza4F17KsAmE5W7/5aPIu6ggnW
ioP0RtD6jkCTX8yWrAQ3Z8ZC5pPpVrYg6+XHI5Uf8RXpGXGlq361OixPeuqsQ2S22CeGG4Shdh8E
COCrthvMU0O13hwF8CuXlxMoF02SX1Kq+jw0Jp6wKXQ2ObD61X/c3/PiGox194TYXVPlo8qTIRoq
rHRgbrSeh3lNmRrTVCYZ6caQ/b0PqokEIBubBGdH7ZVrE27+qs35VBUNpmtl+UjiPga0kKZwil3q
m4MhYFea8T+VVx6GgZtDGYDqs4jmCX9q663v/4aGADxSYxlf8k1JjDDZJusZMMmuzfOnnnWYpoXF
VFouvlvDLb5KAmpb2BAyW2nH38yeTraAKj4WJwZjGvfXbPYerkPcnGurCZ29K+EYRnm+JdT2SXd7
z3iluHdWIDfABl0Ci94VHzrJ0Uh8FrNvnpgX8aUeymNMhKSKynbjhOxhfDFbcG9TNl509SnxlJq0
8iROw0gs46y+fKHNDk5ENe5nj0LWIY3fVYHl1TIfVJeehwlduw/HUxJbu1EWzOrwnJDhZG2Ixxv1
Hi+z+2V7ocbVgVs48529LRPFg0seU0v8CQ3ts8xSM5j6wUKUJuWDZzlBA6udbY3FiW1mykYySOGY
ezTPOhLbdmcBHxCWva95yPmuLo4JuvspSAPvRIhjIwqX8ln6V9ZoUouXNprUdybEYmEsgOlRDsXy
r4CLdtUXR9w3j2gORDX3ygIYL0lqkLgZU36vTJxd3dVPWKeHbZy7Tz7HAcmJhOa6fR7S75QVqJrT
lJ1RnmvsTtx9oJit53YsX+fIKWmUNd5VOwrOvgF+4+zrr3PYZffxH6/zhIgKvs2/c3Bg8zR9yXQJ
B3Rzui+pZqHSKTzN5q7owwfc2ktbcFevE/bCYbh0rQXFuGbQ7JyKYh34fGTYTnem5E7oWaIZb1kb
w0fKrKRsdo2dPf+9q6wANWQQUbutzOhsOMGjzffe/r0s/7qe/36Zm5LJfkABJjGIzri7NTkTFHGT
tEid74Q3vWaWT7vriD7pUkzE0hPuJgmT1RA48ILeBPdEQWYf4LsjsMRjG2Py8mqbEvdKvVwpZmAm
Z4e2vo2ZoI2PalhWh+kjsuz2ZNQh30ISealIE9BhxRIzBPVNzhxX6jJ4L2zjGqhkCbVWa6Xzp4x8
ws4K55ZnckSTRqXDHwoCWeca0m4TBmdco/lOK0S1RBiHrl6u7gTIfMhLNhe7fReFzkFMHPYVw5/B
yRDMQiKEs4Pz0s6PlCNvEObGtRlQauEHoFEOMfNhrLrjbwRy1n1ZMGJkQf97AxKu61eGGJhkGojV
cehQNr485ET63Fv9FvJf1qYPvSV7utppKUUTe9IpA1VfZ4RS652L2WflVy23m1PivXJTzqj/g+Xw
/2AwLqyH/4tUR4GA9IjeLNwGi9zLv1gp5N1Jb4djg0M9+ZmlE2wS6aVgkRgmTZGkk0pz/QJpck4Y
TwQSClOzSX35yHj/hWDHX/pfL8axLQ92ne1yFBHyX8ApSugmmJ1tCRgd+7QrnWZH8SKWo9S8iqp+
5kRCYVFDOBf3FVJQ1DDwsGEgWd6Mb7kMX8vyOeXWulC/W1wWJzRSMxydNH1QKGUFoOPEmSLUpzHY
DhFYK1dExs1ZEJAuPdpM6+xTl+UgTMCjXwLHxUTZMem04q5Zd14ynbyCjdOQ5vvYctKnrhMOxriH
ig7vP0zuv01tegdLVBG+XKxGLDk9NzzzWDOno7AzeudlkjsiASFlnLF5N6qYp/ug5TFLmRrIkr29
I9n/hBnLZug03mpIrB2Xo/FR4uG162O5qChDbTyIkWFhHo0x5iczfpt9tpYqA9/j2yRUovCYKE8f
e6c7Bmalbk5cvYtmyC9hZJTn2OZgMwXFk1E13gkZglhBo60Hus3CTdXEPCYlJBYap1gxZ8++mct8
sRiDi58Y4SsiShYyM+fUbe88mTwMrosK0zKVwHJr77MswNBWJt6RTp+ZqXbm7wWP0i3CT7fH/GDt
SsN8z+RMOa70npw6m68lYvSmqxyxreNKQ/5NWgoliImOTvOdBgVF0Lh9yUhAlrBEZlxQDn+zVFin
dOJlpgki4mDl3tkJ7H3sDuPFLXgI0tw6XnEKGoRR5c0c6hJEPdhA784qUXxhNIBOGUUHppbyy8f0
uPFE9RoHY3oxmFLianO47oP0EjkzCz3SYpkL8UsY5JyyOfkgdnJwq8zb4mrrcAg681vuQzCMq+yP
XQlKOXIuJvIoE/7ptHn13e7TymBKNRopbJgy8+qoJj86Qf7YL79KlB4QO5b/LLigrjaFjTtqIylF
9mr631y8aiiCTPvNsSeQF7pi3Pz9m3//DsBkFKOpiP7zB03XcDdKT0TVFaoE9rP05HQVW3yybKu5
EWxJZUxTJDa6YyT98Ym6vAYkKTa3sUXy8V7phRhOBYPoiFa4dRm6M57Z7Lmcyvpa+jS1mWlCI1aF
ljqzk8IFQh0T92Tx3A5nvEP5o5m74aFSNolqb7r4/gDWUGEeizp1VFYNtcpofmojEqzsLStAiYpB
2ot+k7Jxnthv4qqmyrPm0u/7AN8vXaY7IAXEoXhjb91Am5U/pN4VCGvCTtxxCS8O8xP+8xLAgU/V
EkCAVR+Q2tOFWFtVUt1S+acO9fDi4aSRVhdu2xSVDmemPMeJucsCgi+p11HXleHwdVWCFji5315Y
NgdPaOcShP1za4TVdYQpwf5x3MWVTUa9aogt9jNSXtlkG96zZhc4M6NchBwDTwVRonkbjAqqN/vi
qLAfEmUOJ7sErJqW/Tmxm78aE0glDaAhLCkM7EATn10gsxuG0xRSu1VMBdj8jcTbrDH7ZXtzAvGV
efFGhsgy/2Wh+DdUiwCoVDTOeDzqwSb/G5mcNpYIgHuUBxwFa7a+zdqxCpojRJ5c5EC3cpikPw3X
MYmZDMuAF5f438cUgJgZX4Q2blbNQakoCJEwa/mDmvhfXuJfxOn/pK7+fYm+ckjxwiMS/17LvEYh
8uGBOoxWYm9bQDrrwWOAh9dLnM0MOEaf58lPwKPcSeki7DLB7lTaxqNOho1l3jMIbXBpCY/r2ev2
uhndq8KsFpceXVnD38Q/8yo0Q+gybOiROkvxX1ZB69/URd/0TJBJvvIc07d9+S9qdmVgpTenscQ2
VtRXJ5SPBPBWisMHNRWyuLb5qSr1JeQZiIZV7+OxcJhoYsjj6QNMpq1enCaON/74xTgJ11xJe7Ix
5GTC/v+XhPNvTOPySh1hQju3XNv/X+83MUQjKIMGJ3zyf7g7s+ZGlXSL/iI6IIEEXoXQZMlTuTy9
EHbZxTxDMvz6u1Cd6NMdcTtu9Ot9UUh2lS1LAjL3t/faEiNUQyl9V+vwd90RPFxDQqYbf01R+9D0
bvvay1/TzCjekV2770uCHW5Y3EiTfkpaHLV9VXgvZePcFOU8nV1M3EFLNxgDy8ZjgS3EZgoLNixl
bZ8oAsDYyAB0UxeOuVdjK7ZeUewFe4oXmpm/1XKnze70UNcRHmiAflHiSdKyWP31HnknczBGoOwn
qEmHVmeSd31p/r/m6IVh/18QMLTLoU3+nQF2/U9/M8D0FQnrCGmTpf9niN6z/+E44PD/vShL/4c0
DEPqMLlMoZtr6P7v+Ly+fqjY/uO0NFFd/qv4vLhSxP/lpKBjFRJAXwjNuKZjYgBnzfmvXGRDpg0V
OfFp3TS7VsTwr+z312V/HgssnVlu73G476+Prjf4RwJmTOlBnzMaF40v4izV6XrjVjN+6etdvXVr
X++X2ywptqEVLxtankgOudV7r4dMN6OyPRuLvY3N4ltS7g2poL2QWd4kisD0XHgT+kwLQJEzaAiG
JprEVsnBuAsxjrMjipqzXsakdsfax9eSBrOxOj6H5YeajWxfL8BzByiUMpPeMdRokGxcUslGtW26
GCldGjYlVzmDKjFld1kWyNE5kW1fXvQJJ/9MCaOXn5nlHcMy/IQiJSlPCc/4TDuTTijJqIkqwabA
8JiZPtu+cusaQm5MhkeEOvEZhmGtgkkDddNHHoDuo2qNcDM2JE/dBhEORXqzWgmSLqT5wCNIqaJp
z4XkboriD4M65w2hrRLYh/5tiievM0CFzCWJBRDIQYfPYwM8lpGKC1i4snAs5WlxWGr1s8aK5cM0
bQNXzDuSgDXw730apb9xZjxmjRDHHgtgoqws6E3nHtH23q3nY2+k01aXKDxZU/lW090Y0NH27hJ0
7oK5KgerFehOJQh9X4FqTOpIvV9Grn0E1iJmLY1zz4LKoG+MVZaXdXfwkrItk/gUSgDP2Fl4PUhM
PC2M2zYJtptTAmKlqB5TY1g+OrGbmvF78pLwWIRUwDNwBMfDMgEumh3kVf6Dwe22doFNVRjJtk3P
HM6LYp0USDUFi0Nq0YW8BFqm5QymwauB0nNapgcKDeJDTg/pBn7ik1e0OF567WgpF7sJdhpemhun
qYybyDY5RVJWPITASkaDtxezBBI5T9M2MOQxVMWjx4QzVwen7eTOo/R+E2UqPbAnKgmz6J2/ROV8
HKs5CVgcMPDGcFOlIn5yKeguZ7qyRcOQkwtyj7Wq1+50wYuZZfgAdfU2DbiQsCe7fs4KuzRkSYZs
K0YM0UAD2Ucz+90r+nhPZVd+JfnDHK8F2Jk+Y5KzBsBE9k9Fr/V2FPZJT8fCr0x8qGpC4RWG35tm
+8ge1uRNQ/rpOc7cduQVt+35sQYpNbjWVx4axXvcHbvGvhms4mTNZCwMxXDCWFjuuU/RUr5BcTW2
YZJYB8gIy66rHqMaexyOdzrjSh3j5DDjn8Bma877lPDRjupscw9RynNH3r1YmzY9GYmtF1dUfmAh
M+IB5AHqepLXt1WxxlBadPq504j4YT/dD0t0b9LZJ2y5o8SEfAYhOHphaO1sRKzjoU0PNUt+upyg
vdU6jRmst32y4Lsa148aGM6AXDzaeZxdhJHcianGZOCzuR0B9P/sO8LdIEYLX3MPotCiHyb//MLg
6Bb+yJuj3GM3DtjTSfJUhYUDiQ8yzCF1Uwv7U8cDnixVvZcd7/GZjVrqJ9zfuJiejlHC1JtNw5C1
DKKL7iE0hu1aMh0RmA/MpaKuvVQlVUMacK8CR3Jh389qWe5U171qKn5JrYx2DKuaA4T/6tiG7q7i
Z9R29dkiIq5jZ3qk3EBEyxxEsHwA2+kfEQUM2I/DYvUkhYTNux6CMcLY4NVfYTaHt8JdODcR0djY
mU3FLQVNDBLIugtdczfhbEm/aXsL8/rq3WlASWFiRYBq/dwZL72WHOwldXZWbmAQl3dmEtb7StZ1
kA3dp1Vo1a7yvO+ksV4HYOhHUSLaJ6K+g7tCR/m0oPYLvd6bI/KaZaXAH0gtzYk8xumgASKbP6Bu
YGevlwNWt+6gF5UK9CS+mJF5MyqyyMqYzlUyCLqB6WFzswKYvGKeTbKZGWBrhofU0at93WNs72ba
0OpoviXK1y/PzmTRFd3pRoD552tEeq0Elwi0ujO9EfeNEzWHtMq/GpX8Sks3vQlVPGyYNiki+i9O
n7lBO1MhjfTPHWbflr18gCHheGmRizpDevta09WGmJ29aZOc6Lk+/mYZW2Hsti5j5827pNe3ORY8
PLuLFpRTi5aRZA+69aOpKvvLGZ9lkr/2Tpb9GBNarDybq6Y1Yr4gT/3d09f4UKbqMcRSs3W9ad6U
pnfTLYLMm6G/J+15dLNLWlINVU3bqa94j4tlO4TGyWB3xhxu9ftHHuUPa5q/5lXqlfpV2C9REUU/
dCbcVddxViluZwq89/qC+j55+rPZPQwALALs5VS8ekMNf2xGAvxEdtoY+Gj8yB3VfobBp1dFRg9g
zIkZlmdfT84ORC/ukohW4aShba1q3rV5xqyVCyJNYCR3uiK9k4eVGcRy+inj5TUBvwhik4HsaLcY
g4b3yhVmUOn9Wy9dQuAykgz2nJEtTLrr4IU65lRy8EuqkY0lArtPYfecdL3vGckrYLT0xpbal+32
WZChsAUtqE2c+45asxjNbTJrzJWjMLmMHn3PozoCfzPvK2N1NiJBbBzME5QadVtmJ4hMtQgkVuuT
TWQwcBT6dFbbcl+w2EAM5krR6SFuu/TObuKTuybr2ZbFbBbzozaY43aKPBKZTst03+4ONJoy9xpy
ucMy9jzo6tVMdC4hHT3JZq5vJgyUmyozfwGD2crWvtW6mkpSkVG1THejkJzP69I5kqN9RPG6H/kY
+XZH0LzjMCYj+Qvbq2mN2pOnk8Y0VXRZuv6WbEfeL8Bo2AUEMX3YHDTLa1Zz8FpCeVQ4pmTMy+6V
qw65YSAw28nlYubYJDJBqcBbgX89mJRecNqM7ir2Gh2OsdDpypMG3g/qs3Eq+xy4AwFaxOcatg1x
ggUYdDs7CTMv4zvpWWeE4MtSpm97G3NWY2JknztXP9pw3wK7qCQru7LyHctgGq8v+Uazc+BDOKwW
JwNMIvTwth3LJeg9EHHOKtGCD8wYl4Ug/F41w3zlWa615QvnaiLSz9h25sDx9lbE/mlQLCLp94GK
h3csK+gj5PCibENnOId6d8QTHvo2V+stAy3OYK55tuhv26BgchWsI40pR8aKdBTZQ1WLk436AxPY
22WFsSsWdvqtJ+WekOXQAWzolGkc2JLcph6OaX0Kc2AS1lfretVBdlirbVYsg03k0RFBNWLynKWe
ba1q5ZwXIOXGwThy8eaTYaLU0mMXuJ6LFac5mIrBhmdiBy+GhgWMJr6jDJBjYch3q7ea7XQF0WXj
sYmmbVQqIqSjNe/qrNpxzSElp0U2LqCCwDSv58y8ZIjWU2dOpJGqiDuztt4nwWclsdqbxaMMvMjs
9xILWjA7UKl7HZ6BgGu5vz4k+YFtIuVo7BudK4jn3acDi9PZto89B8cW7mWJ8776obdWiR81Wc6Q
rDh/557r11at0HhoCLTG6rEx1+r0DOqcUs1zEXWnSdYw7Rqs1CxH0htdLy/YHQrmqxBx5mbbNA+a
Pta4YpyYIP8CBIJtSieb9EaWzr3BHoPuQYBfjOcozOPMXQDu4ENYPaumkJclTO7MYnmpNRD2laFZ
NzCxIrFtXDR6d4RsBEOGWGma7buQjIFXhemZ+cYnIClmZHGabYgbFVum0jeW0cszC5E7b02jG16B
tcqbfcbLOxfs10UmYrnrCHeSRwuyztxbHnR/6SiI57J7WfKJVXWR38xwS48t2VlYfSHGN/Tdfixp
KqzkecwWDBEZgzUET2KvzC3E4ySGt7XtUcTO28xkDP9NjAxZ2bSTYuxNR06jk4Hdw0vNnaqxTjNu
55leWvD2t7rBH4KB2bejhY9ZB7E+eo/reT61vZ+G7GDYOLzSW5zuO8FlVfRqz6nxF0Ze6yE36FeD
1QhGqjqa/UQWri7lybLrA6CGzgn3caR+2Q7DW4MLO9Xw4JZmK/yh0VpOtpZMrw1WPdEeVdT2z7Et
GTvEX5026buhaafzsqQUqokbMZ8Wi9R+Nrx5dgE/Nb7TUbUvToNzS2ng95M1V90ql4KVV8W79jGn
DNinrPzNLC5V9OBUQOOJcNBcutzVvcMxHbvNRighdvm0JNvFw30Z8FGyj44+khBrKRBuZXKoXeZ5
vOFQKyP3l5AEg0dNWBsKfmnFUN3PqO7SA63HkcFBiiuIUe3M52jxHp14OJe02W9SlPhD4xArsYx5
b7ndo6anYKknz/ooUjuo0ipIUq38EilzemVwaNdNwwq39HlzOJLZAwfRmN1OiEcRULO2F/lTj/lz
M9j8/bWhtSdzUms3TnjMNdMOWszsPuvw0hcc3dtFRxFfcqOCpeDb+tzd1XL8MSRk9dnuR3tdV2ds
guahK7isUuB4N43Lm1kX95MuhrOylNglomc921l+XpXrwqpjOGuBPOKaHET6mhHv5gdB6YZPzOa5
cFprJ9ncY6WQO/wPfVA66ghhQO4okp/22GcxIUvx0ptJFsTglXCviLVh8VfnujnHafE7Jfgdt2ly
MZS6E2y2WWVmGu4d0R1VqJ4YjgCSsHrAbhnX+MmEdMu64FyKkcVY0eRYskOWllV0qYmV1ZIurSru
Azt3fiQDL3YKzyHIXANKC9DZLemo5tLQRDaN7TPw6ITKRzHuJkuaO0NXxsVtN21PL4tq8Mv2JVHu
3LECXKN0bScvrWyxG2oWbl5d/ED8Z+2oHHK1zrhdHIe1jsYSCxMQ7fZNztumaGo1MPFBJXBgmLTR
DZQ8Ikh0Oe/1AN8+7b254mRSewPpTZE9WrNFvg877giSmqhV0vsynGl5nsDf6Vl3IlJLxUKmszmv
cIFr2cyVr6dg2C5/iir5XgQ/rjBntscmB/+Uf7Ly/RDCTlEc+nNE2m4DKbRhpOcZGwCeNOtF/HjW
30wH5KZk8dY4A4eDw59QRiGQmoYGPvSBuI5Y3M8Up+Pv1lxwRpkdpKE7+LMx3JdSiFOzWnY4TzmE
kdbHy1CZp+u9601dbMKhHE6uhLg4aw9NW6VbT6OI4XrT2MTwqvXm+pCTN80pcHZ83EjiVK83cT5i
sOjxDkkp0z2hE5tVm3cvMVJgmeW3detTuN7UJog95fh/Pwm91yOQvDSoTlS98z1urvf+t4fdSHVE
qYE3Wp+gDn39hMETg7xxvD64fnkS0xRkqv3WEbxJE+hsvUEPnq7P+HrPVMldzjJ/N4CCLf58V0sW
n499dISOL05FNACnWO+ZaWn5hjAyn/ZP9yT7gQYxz3Tg5cb3PS4cunGpeJ81vT8MbRkA5+lOhKG7
0/Wehz735x7M1fr6L3oWAAAOWvyRpCRW1kLfQ9MExmd2GKKVXtFVPSgAcUsKZ9Nc/9/E5LTreZus
0CNXA3KzKht1WlYa4vVmAsIO5u6fX1RcUfiUwPpjr3uvMfk6hTqYwOs92tjHP/euXytZrR9KKyUU
QYdtL42/buBgtbvMTZ4m2Mm73DEeowZXFOof1qt4hJQwKLzXE76pv2+MHG8Vi+z61Hj9uCXLi0Ok
ksnRoC3E67WsPswrlTPHBnZyWKPzga490vBawzuE+4SF1/DnIVN6g8rcBkDpqhCmhRxPGUfi0ZBv
AIjGk25E5b6BQQY2BtvYenP9ultlUYEOqrRN5S62XzEdYAU8D4ra39WOlHuQxjTMQNlSvBnpZVzN
VNlk592h/mOpwjw0jvh7uqjuT3/f5HiiMCfOE5md8uH6dX4/FYuen+oL/YpwRWBYaUN3qks9RsUj
Kz7PBjUsMNNMPDl+SjWDX6x4z79vyvWXdhaoC872fOeeuFx3MhiAnJL1Bzbrs1jnsayh18etNg9+
mTutz7TkqbL53KUWCQKK0baRw2nSIboJq6PflCX4cjeaql3cP3tjzXLdI8cdG9a7oh8C3smILrLI
X6JBnXVS8zhmWGFUd3RBgWy0cCayi5FgY5NpxYREqbOywzfXqR5wS+yVruzdkBo/GtN7ocBthD2+
05I03lPgdp/MamIr3fSXGCycX0j5lWo/LE80VIkCaZC2+zzb0RmTfL4bWK1vvHj0dsX8VSRTvnc5
jguFSgeh/DanO22H9QZaGw0XWwZr7iG1QgwkLi6hIg0qk6S5OxGSwkmX5cWuH2jH6oqImrGW0XLt
mrCP+t8s6YYjrIM9f9FzkpE/linnS32v8tneWjYfQbnK5UwGqCoOwa64znCXVvxYV8Pjt0TVxZw0
yo+pnICNVUraeYhy93IzDeYXng2CIB77CellPHMNmiafi2qWDodW6ZvhFG7V2NB+6ckPLX/uCobf
dis1ZrdsuIQLalFm2q4anWPnpfbJTVtCoXkrL07ZHnEBPnuluqi2mk9NxfbM4i/D+dMM93iafcKC
PxtCddXAYrkYtRfQCU/QiRbw7usus1R7Q8OwbeFAp0grqN4UQeWN6Tg7ylLL9iWx8+GEdo+2oYkj
ts23weSq6khBnU45AQkZn9N+bJ9QskBFUEDrLQMuZmjbDNMfpsjGi0pwxHa4vjUecXzHGF6V7bLc
axCgevnBwCb/lGp4K2kS2xhO/NkvDia0RfOAaPJmaNGAS2IsP3nBXwRpADd3dl4v8PCY1T5S4ksV
CgZFBFUfLkgU3i8hLotpQPf0DHvfewggyBI0HE3JvnVoVC8sBuCMN1jJVF6A/H5XwjfQJzKLGDz3
ZuVQtABV0W+jNt5Td/BtZtKm2LzaMFtY1TX1sBBqx4uTgfgY2NnptQMaJz/PFtlBs/N+skOY8Oqy
xYTHIZPuHa3gfZxwe0QrQHxEYWQUwqUkTqr7uSTCR/JeP5jE38Uc/1RtCdHIaRGq0Ff9roxvCuO+
fVwEfziBfiogvbfFdKmVAqPLhlQhhDZbOVXjxTSzNLAFYfX2wqHFp8u2btO5wG1h228WvR+Hcnis
ijV7bE7PulHgdlD9e6gNkE9tHbOOw8eMQDjKRcrCp9J2cVy+Rbwx7MPJ2EWxtUt7HdmGHWPnpse2
hAdVzlDIjWYdQhXh0zLzTEPbrWhoStONYccXDq7NOsrInaEPLLCCviqco2nmkEASrAgOuPtH674u
IMSbFMis0laMFmPiLnY/IrfSz2GFNZNk2F29xtrtNFSg+RoIrKDZmvR9tlyN1kDCusYM0jwhlhDn
xoMR6q/Ucb0jbFMyH1UFmIJj7RrkWYcuKKt+zyIOYz4NotrE1i6WtbGNYW8MXHv35MXWAG37FDNY
YWvypa0e9jA28bdPGk2AYCo73ZQk37RftlUsG0fpv1vQOOMyGc+gOpZdLLxsy9roiVk7yacMsxiu
aVDWlid3RUib+gz5l+siAUuAzKRQxo7cWVHfwWXGEHrCt/5zBGV5T2aLIHvFJy+sG/tYQZskjSM/
yq76WU75NnNoe8sacK2R2xwa2yr9kmQgnpqSQCIndpGDhSsjoksRl9Nk5Aw+xGrn9vNZmPYtJyyx
SRM2N4LQ4SZHmmRzeRvnz7aiE0W2zbNYoIppsNoaD+ZUZyTL80gmattTHseHwD62NOPia0SiFbva
bOdDbiRnK/Gesxpsau9aYg+3bYMeUuznObmoLALYzfLTomzAiefPiEKPPQVztEUr+cTC80WPTQ0Z
a9o7Htf/Km7BaJC3oPL8kiRtF+geIas59e0+Nzhmxuc4rFGTnZM+mmxGas/YO7PzY7Twzcz63hKz
uUmZx7Dhs2u2ytVHlauXhskBBGtq+xz1QVrkCkbCsrSUqCPYgZrVHVRF41npw11X5N+IgZaS+H+X
EucAuhhzS0znFJwc0/Vr129cbxKtKYGPgtmlf+QZXTPdxQurlOtNQ5yOBdCpcIGmbWCGRIdEWrfj
DAzFax+LgpKZCJtIM55y1Q57SRPa6XoT6ixXrvfmsA91PzboKe1CY1uTmCYtm9SC0cqgqZs5tKI9
LR2+u7rvEz0KEjRJxnT4Mhl/0vDDyC+yqgXDczcdrg3dORcez4OmOnEZ91JjTeyO7XSqc+uY6aRo
gCFPp8kbG06vODhz6uJOXCQ7VigsYiWpepHSB3/9erPkILLGlk097jjk+2AZGE8m2eMY9nKnm4V3
MqXHwhoAUE+HdS0GlMIC0Diwg/TogI044QLEFNzTfldqtIYL3JzBTB79Bh9hfgNYvrixiPFyVqGg
YcYltxkl6Oomquy1iIpjT3RpYEUsO+ErNqfrvevNmOZsqa53cUZXpwq8hZ7dlASbbqbMNJgPG9/1
YNWn2eXYzi0WcDOppgC17CvSoXD3mmxONlCu0/UhW716I4HotfOI/rG+ZU6IF+7PPVIEeLTbczM5
DZ5AT/OXlsZACpjB0oUJTl02f36y/iprKtHOo3Kz8HKAqHvQ4VfsTUsWB/JWQTGzDPz7xixZKnYi
Qcq93r1+Z5bNLhTsF7IsLm7iPiJ7Uia3ZVy/Zetnciaevgak2otWjs7uX77Wy+6iqJ3kQF0pLEsf
7SahGKjy6b5So6/3mEf3x6F8HlNpnjhzmqdCRRwJoLtXf8M1+HC9uQKZl8WCsR+vNmezQJtZdxHe
mrK43rve2OlE2n+s6m03wrzB47VPS3TqJG3NjYmed4IvVoZddEq8Fi3PnBxf1I2L2rwu660+pLoZ
RhlHO0v9642TDN5ORM5tsW7m+sT9rmZUUi7rR4fRPAgAluEs4cqEz87Vt46l3mHbMiEbrFZuBnY4
xifokaehpn7HkLP8g1O/MtWvN56r5weDxP5UxnRK87pCQU203+Snoa6nMXjI9Ya+9b/umY1nQ7jk
M2r3sbujpoDWaooV/rhFKHfNM1kftnO8OLo/Yns59BjN1bpHhPPA0WZTGTRH6LjXNyJaXeP5Qrxh
07WO3LqMr1E++pEhPkvyugJO7ralfdOYxk3PCAiBspi0/WITO4xg9Occ74fY6Zm8AZNS+2G2DkOX
cO4isBN6Xrm7/p6R4DXHlr2e8ugmsXahOT5QSM84x6FdC1Q7wq/V82QVbE0x+ON1I6TZTqCy6vWa
2THXj4aeQGmhpmLxU9csT+sF/tSsiZ7rQ6ts+73p9ccrfx1uOog3UyfZChqy2JjrXtCLm4Qrx8AO
pKOWp48ZPLkKUdgcPqWYH9MVly/WXahju/UpB+zLWWl9PEUKzbNNeC2grd84eZMca2SFqwVnKqcY
htb6FKv189l2ZntgerC9PnX6EWaMm8frM62o5CQRJPqL0/EW/klMXVNDDVU3Cx6ziF8CNwILrDxc
f+Q8UIPz56dfH+sZyaz1dzOqIlC/3gjyHmQJ//lYURrll9byoA3ZexyZe4nJfN+pmY8ZftGaK4lj
LD7FDyCA15PL+jVMkw3Vwhb2h/UvtpyhJPOwvg6p1r0ulgFQfSJ8vH4zPpeYcU5OPshTD8ioGjPz
z7F5fYpEaIkhzQ1zunVb3hbuZzhXPwE9Iug0c7SXq5SyPgrn5EtNhQqu4YqQ8SEwsLCDaqWQB9an
dT1Urg+vN8v6jXGIB2r00Nyvz3yatYYmJHGmW+c2snLcJby7qWOv78pMxxFMpIRNoBqHoyqKNR3G
IV8MzMPr+ZUrmLZJJfTaOmsfNHJrTf3DHFzz4GXDrVEabB+icFOypwGwB6MDzu5FJUBOfBsxkjOX
wPq7bVUumLZG8GQk8nVjxByDdF9UvKqiVr9qdM0NbXePbi1e016+UYp429SGBwoKeJpXlxavtn3O
02XZ12nK5Vyny4NkaefUb/ZgMu+wdUzq9DtQ8sYqMMZj0BXvEVEq8NyiCECU+iUdQSgl+kaZbrZv
EuvnMN+YTXipcraTwh63iRhu0zF/r7qck611GUawKE5W/UKO7x4VWqXKJ2bWMRz+UD/0rMfcqOl9
VoVgtTRIdNjd6WuUF2T6ezcNzY3zYDg0GtUWkdFJJndTzso4qfsycKlJNgUbYxapLFT68VivZI/V
phZqLMpEEhKy17uJPQRBPrfD/sC0gCqRxpab0SyPM3i7z0q/t53Q+kXqYmY0sY54Ktaoipomd9Sf
I0u78xAuSKBnYHXG/rfhsa5vYvUwNR29BZVGw/N6pkB0Hg5rteFUtmR7pLu/nkUgJ6ckidcTSjZF
4tjMhLpyzmtEBe+MfNF2Xlx6p6mgg+L/t0VTuBKn8H/uab39/mw/uuzfqo7En//0l0UTK6ZJxMey
LUzFum2tP++vqiNDt/6hs8OX1Evg5XXF31VHlvkPSo6Eq0twHBbeK771l1fT0v8bb6YhHH7hv4aP
6DKyyaRZpuew9bJ5av/uzczZvOgzrA4gclY/ccJg7X4pSXBQsUHa9Xrv75v//mvXzCzoNYdA0/pT
/+OPbq0YBSfCAkvhmlmkYCr4/VUjUVKu/0lZmPqUkwBCpNER3SRcBZR8lVIcNJUGbSVbRZZ4fK7c
ShzBm3IRXYUYF0WmQJnhZ0GpXsWaEtUGsxkKTlqve8mPYdAQdtjp2wnuSokfUY+R8Uy17AFPrx3i
r/UqD7XoRD16UY9uVKwCkr1KSe0qKmEqmskZKXj76tlFd8pXAYoSNoOzJqJUzSZBmC0iQajBlaz0
wGjJTugQgFDZnh20rXEVuaxV7hrQvajpcaBYIYVlaGLFKo4Vq0yGewOimvlloJ8V6Gglv4c5CYQw
axXZKGG6eKvslq0CXLhKcfoqykGBxcO+xL414/dMDVp1up2zCnnpKun1dfks0ujQSXs4Wpr6PVox
KsxY/sgYTrLFRxoMV5GQgnL8+WTgV/WQNypwXApWkRWrVWCcVqnRODBPrG0Ny8YInG8VJMEK0oCH
RFnOX+EqWapVvLRWGXNBz+Ra++xFhedXEgCdap9KlE8crbpvcSm4zIkOG6zK79u4iff0GoGzIruD
gqpQUhdJ8tkCtNU5xcNSu29qFV2tVX7FA8/QdVCEbq/iLCrthFrrotqaq3xreuYvlRDPH1dplzzZ
e7qKveEq++bymV0xnrJVELZWaXhYReIYtTgd0q3msNUojduw1c9dDtwrtfA8ZLW3MPcnCEVlRM1w
Q/c+CMfzx9ex2LESYAPfA1PQf1VKlST9PjQHikeuFzWgHMS8NmvOrsrpd+KA3FDXS/A0z3j3qvqu
Ljy5xRpGxpaiOtpnrTuWqxLHKMsyE2wwjiH2rCMmX2CzQSSr57JymKGw5N8NSo34k/CgFiQzmiKw
mib1xWI/kmEDiRpTQJMDnzFtluvm1J7qBnuidFBYZnJ9jOtD8vVSTwNdxLcF1j/wv9oBc/fg81Tj
rdE4n3lbfMbNsMUprDbKch7TPv/WdcBCsc3Gp5YkNGdW+NZH6bDzcqjoCZQgjTTaR7bZX6kiFWj2
D5aimkBLq+3EHuvBgGorovydZGagG9Pnkqu3eGraA4YKJns9AbIaUaPDOqiZ5k+3htA3jLxXmoA9
nQJv9j6hR/9Yz68bLssebxqdmiBBvWaExD2w2w+FQj+19D35uvqmJ0sos+KR02OweBFAQfa6QULq
WZNYncaYRDSQjMF8EmX91Ga0t+L+9rN1bf7nxtFYZlkvSTEP23QtPmnlQ9Zr3jalNQxrFFqJMbj6
ifLaNNSSeydT+xGhHzOyTiWbx9IxIvBJJANzBxmetnTtTTlcUjN76ovhV8rRBXRxxwmA1u9HrRpY
5xcr3tm6IW1iLsmLvbDKWHoyV2nD/HHu8pu8yNttcopoyNnZFGpv8O3C8V/XwZxRlkhZF7OYbqck
5KMhmsMAvzTqp/smj2DLsM87OAVeSif7OWskcOiIMAH42JfIcT9ZmI3n1gY/luHbDzuHlaX7WCVu
votygZjYOIE9EJ22STImE7UJ1E4FUUb5qQbVamMtjOYB/5d3kFWx9W9rvWGyINI3C4JdUZuFH+Hb
Y+bbYaicbT+26pFgGUIOxvGNsXzXhX1AJB+p3KV7RljWO9V3fjdccFqlTWtuWaWBsl3DmzGeV4s0
ktE6foJl3hfjQH9eZhe3Zps8GnLwG6Csvju0WPgX7XOw4NovNVgHYRFjQntgkKeGZFu73n0ZkhKj
+SOvFrC5JoxSakw2hjbLIMYAiR8YiSfWd2KJYW4NIJNn3OProUU7AJApW85Bln4JKJAhMd92gRSD
HxvVttK+wdu+ckLiq+AMvMEAcV991dV4x8Xg3Ebs5dOYk25s5Q+ejgkqqsiHzhXott9kdhh/F+03
OA8GzuHIpbL/DUSF2VkWP6V9V0N5g0NAbnvXy/53OvUTlmRIhSTmzoldv5a2AVAHAQ/77bCVJBo4
t+WAtEL399IX5qaMwdlmKjp2vTqk17Y9VG4DViEnLrKeVJHdmmyb/XmKq0tsGZ9Ucj+283zuIzYl
BI7LswqpCGPsCTrj2egtJs+ZqUgo4V9Ik/neDcufjQ56NEw9jh1CR/Yioc7BOdpI9NA1HtADvemI
g7iwUs3MZqQALJLZ2reXlEDAG421A650fbFuPPa2QelOb/2Y6fuwNT/CJmTUwc8GgPMbLqqzQbE7
V5imz0uXPMzFsysipvr5vUOG0Hf0PAqyWf4GZ+/s4B3AsBWEQInd+b3tPPIj982QcdIbdWZ6a4TE
ENE5IzF8VkN8o9fUfzcMHQ6wG2FSij3/ONnIpplv3P4RZifTKIhmqvYcOos8AvEcT5tmQJhLKnU7
zED/QSF+N8rD10HXzSjr16IBi4ER9LenDL8b9Wbfs6SDLEUgGKLwAXc3BWSFGul4TXy9dZgSt1C9
M0HS0YDalXVAbNymU77kxBYVyU0SMdRIMjArdAv8D3fnsdw4m2XbV7nRc1TAm8GdgADoKVES5SYI
KVOC9x5PfxeQVZVZf1fcip72BAFSliTwmXP2XlteGpBK0t+zjkTkOkIRs/KQPR/DsdtEw641xw+q
q6NtFo3hobH5Cg6CVBg7siItp5iFNzkmSXFsjO7IWgH9LDheJnsyuUppkRGOUBvSpPqU0mWJZ7Y7
H18HZLvsSMrK3dQS/zRT/nS6QET2RiJylwGdUK15O9Gn3CkjdfJWbDcNHxZOkAbHgQrdc4rpzClU
0nn/MN+a1VdHwJqtKIXpGJHBTlZYqKuTBMtl8br0VTXaqiLE29YggaQN2U9JBHx0iLOw+8YhG8zs
ywBpcKIOxVi0E4foZ84nWUH7Zn1F/IDBRtQbUosW6OhPp8GoF482qkJNkLmNBNmdqknbDiSLbcrA
gGFGNkfK34VQrW4Q3lYeWkKZsh5ZNy1qkUIbsao3SmmrFWEuNcqubR+HDznBEydNKGWPFHWWsjrh
GTHMnCndV7OYuKSec3nm/U9o+z/nWPyk3vXohwvVSR2XQkr3XoWz6U6dqR1wArUU4+TQxaRxwxgf
7/Q8Q4fnK0/WjIyxKBBkl5Kt+f1PdbRcoQWKwKAOBTjlUE8hokFEiXpUHHOl+yG3gXZnUTeE+A9o
rBSesswsr/Q5I1/bmxUqMmpXuQf751wRruTEEhP5HIBFU4A98nEH3akxRk+PxWpT0eqDshQJx3Si
hJMO2Z2WiwT14QtmEAgR96Fg8oJZ6J/oUN0VpNYl+I52kqJCNEhRM+JMRqpLbz9EMY2WKLrEBYVC
yNraZtXC6AIJMGIpcfMWVUciGisbRUeuGOeILiQ9Kk9iTNZ1n1RfopVUEKGV6riedfJwh/1N2ssC
6oHCQMgwGtS0h1AD/1MML8KUYTBJppOqdQCNDG5sxIW7KZ66/cC0SYROmm/JQRZcFunEzyQK5fxl
2W5Ae2TnWO7kgtqKEPhn1EqjE/el5lFdtEEqQDEe+lPdGO0xpbS0a/z5OoGO2I1LLMwgGoiEWsUG
3D8fQCk9pH2JlixSk70fV+JzZoI+l1R0mIjgEhlkuQxgd5Iqu59E5diVY3yufGxMDCSdVJyaYhbv
CVgC6DeFJxreby0lSltUfZ9wgOKpambzmJXVo2aVKPtyA5vLQyOa8/0szpFL1ETlmXnmg+8p8m2E
ghw9iG94gzkjFNKFRzEjAshnZ+HlPblg4KdfWph3rNxsIKzDZZDzgo70KfCp/c8mi9NVy5P9U9Cz
qnz+8pyZpD+igBXHKuMpzZ5pMeh8tC+/BT80qUFTM56VZT4eVoUP6msIkL8f9xl1SF1e9g/Eith9
BkEmz4PvX4qWVcyyHoosmOgvUGYNKuUjapWOzG21Qz1e0f6wrGw5pXUFbmV53FYfQanMrt5M1UFK
hKXRwlwL44Q02iXic/3CeoiUyhH6oNt16hj2RwZybafFycYYMzQ46VKHz1QfJNV6SrHIdDupeQmX
ujcB7fkfh2Gp1K/PTQJqNhVcTdfQI+tg4m5Wttj6O9aDyMDOBsQAg8hf+H3oa1CWUh8Kzrh0PNbf
hh+Sqvd6+vtJS412hUxLrF+K5eJSTmet5YM0Xk5rK5j3gXTK1gJUuPC20DBwY6yneMUoepPB600Q
Q9qVZ6W2AhKQZtS3I/WDZJECWZ1Pjk0ogLxQekmk106nB1UP+41VFQS/Gy7hUkYNJd769QBguzjo
p6TSSMtJZlaMpA9Ck19CY5ePZj0bMwWeAHxJhVn7l6hLWVBVq7yrFDWYguoItY8RHG8JpWLUOku+
M0jD3WTiv1qUaKuUK6QueEiIs6D1sUi75EXLxfpkBoChbEbgBocWqh+ld87UOul2GhnKnTTUh2Y5
rGdElahuK49v/fKtILdwQ4a/1E/rxRctuqfIXDpc/ZhPGylOiW1brraAtQ7xlcur50NaLsQSkjnB
HW60vGJ6AxWmLW0sdwOl4TCWdAIE6cSsB22pTCOLrw5D4x9QyoNMWZ6aZ6NwLLahdpLfNIEILBpr
QH3wfEEkWs7Wh7laQitUOpwwIuk/U4s1XaFHEi9XZoxF5R+ny+MphIaWWBmQ1qUvbAUQQ9Gbcro+
Xg/rw1nwaUjUuZWfuoxteLRsxMS5O7GJI0x3uXDIdNNQ8GavYajTMaiXV7C+oPW1jA8dEaWHCt8B
n8nalJKXcjsKQJoAFOK3OvX+VaCI9RQ9GdRfCBRQOVxfftBUOP/wPug2xUtvd23kJtwoDtpQfKrL
tb4euKf/fkYGM6/l9+P1y3CPeBIq9+BaE3vkf/4c5guCg9fHbSdn9etffhsI5WzfiF8j7PcFBc91
9+tUrXATMVewNlmejHtq5FkdMc7//s6+oY8yLof1bP3GfmQepnozbX41aePOLdG+79ZHIgiMX81b
S6lfq64l4WPp7NaIlCVXDMSczlOpOaWQR04M6c9W/tnuXRu/f3moS/nWwhq7HUw2qfTy//HrFaUR
nEQtkZAv7+36tv7um6/PDcsX1rN/9y1hMWu7PmdEx53+99YW3h5fdIWg1ncGBU+22Wp2V+CUYO5D
rC9ik0yRRFMxN7SOK3M9rSb5HBkEIFvjfTFpuLOWgrm/Dk5rELS5nlLGrZy5Yk5oi6uwfpprV/CP
07WFiFRwR6oNIIt1kPzVICysnGAdVKVrN0vRl/w0QUTNxVDy+99fH0Zr62v5wvowLKu3eegUElYY
j9ae2q/22u/H/oCew+wEWmG8srUht57ljJ9jL0c7ysS1I2tostfn14PW1DCSqUE5QzCxwwP9t9LB
uIHCeree4j0vaMya7WYNYF+j2AEj82EtB9AT7EDBp3UwnT5QwPb735Qz+tNgQNfHgwRLKaRp/K8X
4fJw1R+s16RG/c2TBvX+j+t7PW0jSqHA7rFWLBd5qYTJNpWk4x/ft17ZYitdJE1QvD8u/vV7fv+N
SipFlNpluFmfi5C8sIMel863av79H1x/pNFLLLWjbpTEXkAYi5uQZvKqZlk1LKua5S8P1y/QSDf+
l7MuFJAQ//9GyvB/dh9Z2YRR/fUvwItfP/n3boohLgwLE2ya+CfvwpD/xt1ALU+TdUU3JPOPTgr9
F5EShcU8RB+Gnv/vTor8N/xIhmkpiiFpJkiM/0lnRfsrmAUBCr8JgIyJ8ZDOzV+YF6qgk+lqGvMO
at82iXTKaqFrRq5wq07pDnkRsMDKOCAFgxHePbUf6o/gqX1eaMi5M1ko7bxxZkfy0pbHzt9KqN7y
LRsQrY4Q9FpLto8D9jG8Yd+u8j2ig3SbObKXf9AlURRXgizuO+FN+lkdsdvuabXG/wE+I4n/2jvC
+8drtGiKaRo3uG79hRVX+/IkyZk578TZeO4k6SHsZvow7CMG9UdXd98C/HeGj+hNi6SHPy6If0PN
IxL73/x1lU8KBp1oiJryl79eIAes4kCZd+bNGo7iN9nkdyrWsneSTr+Z5XLf7r6NR/WhQLh1pHSR
PAqeebYeTcwUd/CB1asE0f3E6usju8x7YrgQP1+i2h6uXbnBfXiZPkzwiSwsHo0YVKED1uhH8Rye
lHtxW5pfgaajhLTm5+SLCVu/V98aB1cWNX6qgNq5zezZsG3qwGyxb9mtJ6BP2eP0AMFmWGB5UXlu
8GdRUALr1pyyEy7Vn8SMKbvWsM3KyQ2HBbTp1I/VBQmsdGy25kFxsvfihvEy/BE/8XK88SX/nrfC
A1kZ0Rn/SwdZ2u7Rge6GEypsVwQJ/DXtMqdzcOtHCHtL+1s+0iFp8czEwh43SfOJegxqruBkn9Rt
CYkR9vU7iSIwUuubiTkFuAIODBi4TwWa85vfbNP4Ot3PGK/PASn35lNxTb4Cldw3WzgXT9p2fjDp
j7xkwxNeXRwyvB2EHbzmH7oHTg7rqvYdU0o76/q+hx4XuGzNAzaXpjcMvCEYlJFYE12GmOK1R8Si
wAhlOyO5uXhVRW9iDX+t34ej/lncw38nf++RDTfduL7YRUtayMZ6iLbCJTsMl+DQz7vgXidKczMB
6NvQGC8/0kNlgvW3w2vhAO12seuTwoqVmFr1ZxvjiPFChnT0zhv/FbtNWdxHT214Bm43OVgWc7as
Lo6x47xVvdAlgNGK8aza2pv00z+X2JnO8yuiCcvJ7nAxvYdnGZIAb21TOjTqZgTJGpJyO94ap5FV
IuKxo/mCV5GQJuq36Vd9RY0wXmTIqHfiG3Iy7SHYG9jRDbRdKBo2g7SxnmBcGhgzW1zHJ5pY8i7+
6PYIMO/kB/Qb5i341C9dc2wFO3oheeRKBZ5Lm3zs1umQa+/1S3Y37MXWzZSTcW1UF7dZucs/AVnh
vdhVu/TVchhPrB02jPhs3VvPcNSKbgu8e3SJDuLusNOv/qLybh7l+AnXYHVX7PW7Zmnu2awoMpoH
yWF4lZcPTW0cSu0y2H0nddsPfUfAAVkGrhVuYMAIm8KzrtoBX094bvDgI/QkXMSlWK//qDesQOSd
7pGsCVfcDmbeSPRv2/gMWq/cgZyrN/UlI4l8H56TeCMR23WjtDjhhuvZ9G+IEyBfPRBt6Wd6C910
p7yBuU23sk1uyj17Fn3LmlDbx7f2fXJ20y684cOgYcteOLgzWgcpr/bkfzTfAupN4Djnvt9PLyy3
XapLFoRjG6GQsJ3qvQj3ajsGVCNt807pbta1P7dvITnWNjbYB/FFdDKq9rb4IJG4+B8G579yPE1T
kjXVtFDmSExzf0WYyelsaoNOB4egO/D481bOjBczav4D8O2/DcLLn9EsdAXIB0xZX6aIP9FOi61G
9KVqp0nD0/InrGkkMGf8omxOXT4DNTJXTPH/FFX8m6EfW99/m11NaaGeIaBQDVO1RKbxP/8skmxV
H62m2VG2flGmyHe1MYfIwnLTznUFPrPWYKhLPb98jsnLcCTzg/Y0qjgYQj0dib1aTk+F7/e72ZS5
1WjceB3s2DZSxFPSjdCRhHqDpqDxJIVWUyRGKhk1sunVsoTnH0mynVTNpR0ZMtI5daxCPUJKiO/y
WalO6jCZjhIbGJ88v2qaZ7kknkc3UMgjibZgFxe06Mz5oc3YnnKV0y2cdrKCn9AsbrQQusdAa2Ri
mHL0+hRDM4Ll2bIG5d5qmxPdLWKNAyYyqKJvVk9ot4amLMOQov3oggE6CZ5uDDLojWGzFJlXVC3m
v0TaKuIMpCGfPR1U51J73Qq6j+ywJm/YEshwGqA9SHl/H+W8BD72luHAtHOr8apaEg5gs6uNGVov
BBIKMAXmkryi6LurW6AbQ42poRAfE91XibyrMGnOqJSLxY1RaAKd0WmH7fKqpwh3xSlDxklvAgOR
wj9pfstPoeQzpuYhYVEyFhQArAUkRUmxZWFWt2pFSg6BH54gE1GixKJxbhvjTN8diKw4MPEZ6t1U
AwHSBfVzsEZcoTgolt6jTwNu1/eI08VWI+uxkdxxiAn/A0wh85/l2vykyR8B/y8GuOxnXag+fmmd
+WyW7+IeP5ZAC6stiBKVI/25i7TZVem4D4uvNdVZJPSkUUu1Otuzrj+Sq/coAoWME+kimuFuScyV
xp/VqD3MpYCzPphekII/E9z2Ed6RFwRWfGwexjB/jP3gSY6anzGId3vmAp6XDEoN/z3n6uCS6GIu
Wln8Qhn+rHGGkS9i2aVUuoOpP8Apc2mPYZBRyRmWM5TXMRAmIMyXsNRuaILPgiBiGLT4pE35gK9b
2AqpKsDkR0XWU01VEoxAdTc852W2EU2QSGMZmJ4wfuFdcUQhfRpL+Sf+ocMw5TUDH8VRMdkKSTeR
2NGxM+z0e9EwwT4zM7QXBHpwbhGk8+7AmJUmmrBwYrvhkdoLRuLFvZI4Jb4ayMAknHXO8pmJvuCN
6Rd8Ts8AN6WEgNbhrNfYZ1o8G+q9XpJpBj+1RxWbF/BJIaqbWbfRFgLaSPu53gPUg1VBHVl613ow
CTUILxZeufYVhx/z+Dj3moMn/WY2w8lSwr1piJ6KlNBI8B2hcGhYovVjpB/x+uhHJYADH5HuN4Ua
TNPAB45hGsukUXfKCWMQ8CqE00RcghMf9lqr+hioEcNOuVRBqMonGqQdaUI+MZSaNHbHvKpp3cO4
VosgQOwQwxHVMOoGzSxRZLNEaphm45i9HOymvj9IXaNCNhv9DcVoF0t4hFE58owGu/B60CdZPqRR
zZpNttpwC/fx3m+hPeUCIdWofmAbTwr45EW0P6pDcjD0jxjsN3qG5anIfMl7qmXFoudfn9FCC+D8
8rVe/sEdER8xwdEsCSitEm9KDjlwcztsU4bP0Ur9Q9jJX1WAV1iW+8i9B9VPz/5ufmjo3qE+7+xy
ZzrNubhiv4y2WJtZMvpv8m3eyW9x6TZOfU7P41n6SKn1HcmI1i3Hup9pgDSb5G165N6vTiP29+96
K7k0K0kfuphvdnENTVt8A/al3oUfzUn1xnMHr/dSfOJ7uEcODetffuUz0l/NY/MY7lQnQnhKEoF5
Z5RbA6EL6SCSk5GRSKMP04Xq1M3GuIj3aK8klqfIMHSsMnYf2NSITGMvXU2HBb5IT+JNAvhhnOho
8WNY64wNTSnt07w3f5r76ivq38KZKAUHlIna8YP9d6W42vNwQvWdTxC0MCCx6tkkMHEu1tZ4Lp5Y
yMPMs8dnQtW24h2w2XoD+g2OhHVVvtN37AbAFz7n9xgz1bZqXPJhi6UTxrLZIRyuPbY7qWKr4vVH
eTwUCBR6BlBrA2aMYm2tbXXpOJBuQS99QLfhoSqmeaeA5FP39Ogm7rb2aPkb8YzphbFUE+0CPBfQ
T9RHVIaIBEZy4w76vQaniZd3Jb1sPmYuzH7TCwU01QwIzCebGsQg/i/eQ8KeXtJ2W5J8aJsX8E0G
ToU9frf6VYbNJaEZw/u5oQ6aahtS1rU7+WCSi3Qwz5j9oMEAtyAOy8SF6gz41eyE+2vatqJdKzuZ
90M/jZ1Hq5g+LeLqCUYQyi43uha8W6wuvzR/o9TH+rNARvDJryGeSCQbmmH8ztIPSYU7kq7nwwAH
wnoTLgxh1kXTDvqbQLN6x2WRCXveYlgIWfBoXNSffcvo57Ila+kF9Evey2ZmzWg+GZe8Rtx7MaOj
/lNzhev87N+xf2re6oxd+0P7NNZwm21wJpv5NT9BuvzJngymm/qleNFFP2cfHRkZit2+DDd44FAd
rQu3DUTFhf5CM2lT3EjYewzZatFqfuMOUD4zNmuxgwigW/zjbDc31Q1wI8mvl+SmsVQl91k66rFr
EXHq1C+9YYPPLvn/D/y/YkdmyLKNYwlFdBiwJdFG4bTBBWdU2+omhYQW7nmZ/OoeQrj0WhSb3IQl
ewo0B0oGhVTeRION5CUhVe0kVa5x9A8mO1CiUAs+Kfh7dpU4fEC5I/rPXfIcLKl4G52yXXcUPtXc
jR4CCSMebKxtxULsYt1NmQu6mWb0uO9PCXrywOPKhXFCxOS2PnaJNx7aA/SxwFn6/T8nDOavonVK
Tz5yacPWfWwBtpjvgdjh4mI3ZwMWKQLbeOW6op88EkyI6qqwhZ3MmNF9YoDa5Q07c9JbR2CETvJK
gKW+YTHABmxwx2eAvskdtkgwfkR6K1ROgb4jnLIJYhtMLhESjNzhRPoHWr/5bHHVsEWlLuCm7zVJ
urhKkDFd2ZEjG0ueIA3haX4yrU33UrDCGbfmRtnjCHiVPHmr39ItxZy3DJc108c+PUeecsupK7jG
6Vjg2HscMhetFkTEe2iNOwQuXrxH66GeE4YxmPKQoDfGT+jgwS67AGl47V/VrfnOa7iy0zXzXXgg
OmbG0sKrRoM4uxbWSWe8A60w1RuR5l/hiRf/gXQoAI7s6pCeOGzL24fmTnirjtojHc321bwi7nwP
983Rp5DCMuGKRN4CScio3T/Gk2cSpWv7e8uzPmU3e2YKbe8XlcwJTMAluNQ/ACWRWSafEwK97+iJ
qSy3buVn52jnRTPwpFyiW3IMdqp8CBSwkS4wR5k4TXGXJqey3ZfivX5Vz8Zj8YxcjAVmlANERsGK
5HJX/2RrgMLqWO+lV5o58x1bugszDKUQ9ojRJzYjaCRW4IbcrIZjdPjYNhlBm/6B9x1t5muF480u
Vbd+lRTS7bgMTPJlN7XkGcKWpnsogMD2+Jz80OO1FMlVhByo7mVCzw27p6LQefmZsgpZmnFxYlcp
/WyqT1YVFnKs9qRewycajaYteeZV3lqPUujQLYRDFogbAtMBsEQu7L96H8ooyuzxFO0iVgTWpbpg
6RbVS6VvkHWa333toCJQ7OBl/pFd1mFOdYND9k51ZaBp+05Hn2WR5U732ZYcqWsQHRTpMxRQylyD
4Ry942UmtHFeGoOIXY5m2bHiPTP4k9YSJEd/eOokrnThG+UM1klIQfeMPxZSvdR6Sg79I2y3H9IL
2kd2BMM5faMCobxKdxRAesWW7sgH8qqrBFqB9dw1eGdeYjBQlA8STlCz3BUPpJ9oP1ovIP7lBbCN
aTm6uLF4AwY7ZipjfETjwTysYz+8jeUtMFmFbxJti60bBS+TisRo9xa/t8YmuZNZl17HVx/I0+In
37R7hSs2lmEKOB1uS9t/DwI7QXcuueVndSveYfKqz2X0EEOwPVp02nfx27LwRBz1MSJjposROQtz
4BDfzQp4XLd/kXYka23BymAsoyCyAxq6Z3vanSO0evW2kr3uy9QcQBEMm/hKYax1b+ajOF/8x3yH
dO2t+2oRirMKeMKyv0RZkXGZ2sFFdLMbLjf/vriiznwoTygMkw+E7tW34nXvhNgE39Mh+5CVKyGS
DZu6mbe9Pw44RFmEPzLnRVdrM9334laL9hAz3OkdJH51Y1RHZQm+JaA2dkmO9SPdT2YRZWc+65Qp
MZ/cUVD6UDzxiwdwA4aA8E0SQRx13BIQGmPEkzb+E12w/Kg9lBRLQi9Mr9kXsEOzd7MvzbDz5Dpb
x0TyBNfMPcW4EKDb3/f63mdanMR3lXJLqn72M3E3MSzR4HXW6egnTFCqW4BB49aL2Nii1rWrgdCJ
DlUQS6AK1zTUQgNVaBMTnA3m2FbPExv01yWj51wr3039o0ZLcc9rmpij+o2/D75Yw+TQqnhToN76
oC5ZJRyM1q1rFypC+Ubvkw9O/fL5GHPIemw/7A6bOSlidvjUn9BW/RjeUbAmwWb+rL7YNaLPI33C
/4bbC5jAHtgzH6glay/BiHmYWWiD0fownycnO2XbjNWlM+D5ueDPeqtLUhG3CO+k3kGJTFreJXIR
AU2Sp/4U9ywRATSghT2qZ5zrLS4Fu3KDS/qW7+NtiN71EzwmJJLwqUI3tyGInpniztxWF9M8ilvQ
7F/mhauSEIHsaT6H5/yH9RTctWc4uOqntY+e6xNByNTPq+dx8qb8W5rvJ8TH6Yat1xTvAcdHtTf+
MMxtSZsCS6ZkByYXOsFxY5Qpm94MZKQQE0Jm4DMUISqNKCV2saFmiEcSRKXjuH5BQtvfZ62wFRsy
6NqU2ZaOq3RcD+v3rWfrjxkDAtE8SRoG5U46WmOENmn9cmHMJW66+zRoESzE4bWBggM/QkFDBvMq
ZJxpKzDOpljLLiILhU0VEOysJLQuHjPW8ubG0MBShiM3dob+MSulyNGM5BpZ4REVB/8bCkpHUDPR
64ko2eEytYjfrVSnTehOy31CvJImM3joBQyymBWVYLTo/UW3MRZnSi1SjLI06px+GLht3L5JCREz
Fdm6jxJ64SjLUw9mNkO3xYK7pbHlVISlsxOuH5tGMQlpNT9kRL4sq+G4TYpjpDXE8jqVHdkyandI
a4rmMjQZIsDC5yjytEpVEdEbkhcFBC70il97aETRB6BVcooll6didWQSsG1ZsYnvjZDgdFTZrpEZ
onbM62UyU0gxh2MYp1fBx/zcg+M7h43ypqu4WOdFHdEl4T6fqGSC631AmAxuFMo1kxNK9yNB5o40
E05ZVayQh8K/ppH/ripJc2jBTPTkS4KTYfxrZs3D6DAskhfZKPZJcGR/fd+WkDZkdaYkLhPEN0XZ
kpvMooKAEcAq1i3MjBCVcOeFvQnbKjj55fgKjFne9wP44KzV7/34I+1qxC6W9KWWKduy3hzdforj
rQhTaimAxJ2avqkmmxU/6S30ZCUcg5mgAsEfH+bgCmeJzM3utREKcTOK7VveAfKExRjF/lOlfUtk
+NjoWJ77MGVerRL8KrX1XeXGUWrQWQoCiE0x539AZ+qidHUH2YTMBtpRaM1+145KZFdi+D1DmpFq
dkNmkDohsOSdTy2v6uZbRSLIrsOQuqkEk9q3DndBD4aXafljsszuFNGibGHKHDEh2vVsuTpKUVXC
NB/FsHmaUN6JJeXpSLG2c4LYNslRxdbysZtf0Ca/9PlCJGNPbaGCrfvipW3ZjK0/CwHwWzT3iUSG
U0kORkM9LTKwAY2peZfqYoX2U3xqRfU1HxNsAy4CegHwnlgx60yzRWA6RI/ODPgPjB+S37wUGlSH
jA1xSdziRinaW14R4JarCmttAt3r0QHS8KnqLI2jHoNLwYK5BM9iqHhJ1TcrlV7rjopjQv5Z00bD
BjDTqeg7L8C5spFDWihxFRlulKZbqc6C/UOoLWrriR0daqZtIUVsZhrRlivjCkL4WYgHtk0GmAxD
fEvK4TMemWnM3N9OFvWgrN2j1kTtBS7UisGWqvENuhd6JYUhhbBUww2btHDCCEUa8DoXzUi7M6OK
jJk80g+9xARgBE/dqBILRGYG+9K47RGoCeJ1ZJpqGqIghegJBuWHRrQL1Scjcc223cupkmyVBsdF
KgPOgsbGtjvAIQo3/RZFdBAZIl1lgmRR+50jKvTbgq68M638Gg31TaqmpUw2mfbUSEg42gdraBCU
i8MtU1vgmDLOuMRYfPoNbQuQtfFA0rUsGsGunCjB6oJXSsTj8tZydcr5rlZZ0mo1QvA+6V4wjLIe
SenFMIZnJ6t6xoFLWHoevxktFBiVJNOLmmebODCf+gFCKRxjX1YTJKDiFtIeZqke5Z0mCJMTJ5N8
V9IHFMSi93SShkHhKAQVzoGNXv4RATclhdT6qFJ2rqSy3caOGQlQw2LnIrNwbBHiJdUFDP+2bX3M
D6qj9N1LWcSYhGAPESZEcDtx6PTS1fEARdls5PdwZCFbtm+ifgyk8kJfY1caWBnMtvmyRhr3GWFJ
6LINIT+DbaE2A1Vl80AwzT6rqkfRMi9jiSh70Om0teJAOGj9s0wP1gQbPciYTvMO51Y0Q15sUopN
RvoGtYrAbu52uD/pIpSil8CChy3O9PahT9BZtYqFPWESRHFTJ1UE+dR2VEVqYdmrmsNDZMJiSOLo
KsI20FIt2ykVbd+x6BA1W49BHWde2kFI6ZJy1zTzHtTAwY9r8VjUAvYKMX0Y+/atX6JcKqJa7QD2
A+gd1c7y/loIwsfYd+4UKndBnx+RTtwNowVLx+oaewa2b0sNlC8U2mkT6htV4yFBx/XOx1oRGuyJ
SW5vWEfB9yys7FaMA0+VlNXqoT+izb6Jxug0BUGUjSZt8SmltFYHqr+9vG0YzWzdJDej7ZULiQDP
JFTrWzTLHZxQNFH5/DFr0RH3irCPRemKGWgpOJe3YSTludPbx1GhgusPxrXjOt1AmId3YQEFaWCI
dCn7Jnqtgcq2qjc0CLqll1TEBEflTlGELWB9mtCpJW0iKd8DYDr2ZvQo8PqfI4rnSZG8JkYSMhOD
66yZyKRcAbRmDSKJDyKicKGwZSWjhBwrjFO1GnlhycbeaGBxtL7OtA9nbB/H7DvmaLFuxpGHhbS/
Q0F96GMThu4QgJuRLSecB8lT6OtsJgpAaiSzNdSnDzWx4O6NWbopymQ/i9IuK8y9GredawqSYIcd
yTp5Ael3Hp0BxYYzhNMmmQlKBi9ZwOWcPSVkXyYhYtn4sXA/qW2210rw+DUAA7vLCvKkDWTpg/w9
VD1l3BRk01OP3801UW1XU8zWAZNVI+MI6frQndUcvWv72GQmdc223vuduUsNwjshdV0HsNVOOXf7
aLQuCW8RVgDjVOq+QLAvkw1NqzSNHqup4Y5ptBeAxbjBkuwt8cXbUIcEyEIZayPrxSDj2pP7cXGy
+VD6mmzfB/qriuJ008SCo0koWtUM54akYtPpoIAXkvyKcFizdZ2agLnUrDU5fZgF4RiW82MN4pqV
Lv5tVyq5jTN1eAL7rUGXl352WVefVfLwqOOXNuazyuv99iFo9kVqwNCIRChu+iHIpu8Y9pdnIuCD
wKtvClV1u5H6miSwYotUEtbQcG9I1kD/UP0wKsxJks4lETYol9ux0Z3Ek7Kk2siwqze5LN18sQuw
DrFRUFFHFH7Xb9I4ekyIhfBo0HQ2QJWdRf401VAkELMXpb7ljHQ0iFwV7KA1zrLCyoCB7WyIcPs7
6+r7sP1bsry3Ud7f9YonmHgg5bBTtnOdq4c13HQ9+8vDMS2mfQhWiICpT8C8pisplXYYzPDPw/qc
WU+WC0TpffWBr4eq5w5gwJJcSNcd2lz5TVyRp3r+g+zFxrMSixQeUYAQuyi3tbCnwkcyKKRINrIL
78QZcUggqqKmmbJzW1CPfRAUe5Wqk7ZwOZIq/fuhm8qrkCmGN1uCfmjiCT+trEGWlENF/3XIc/Qn
7RvcPQO70j8OJLHgSNSq/W8x46pt1JC7evDnH7LBpCqmaPm96A/ytu+05AR5X/0VRva/NseKcN//
qO07fNXN1/Svwr71x/4h7FP+ZokyphZVVRQNNOzvMCtDQ9zH8ybdSwnt13/9n7yo2/D//pcq/Q24
iGGY8iJHMJSFZPCPQCvzbxa/TRT5iqhKoqT/T6R9QBMWKMIfgVa03TSi+EzJMk2+yMj4r/IDuarz
TOm0eteMBEiFk3DGZcvtYNGVimtYQU3AAi2vSTbH5fck1LrvCPQNuaXQ3CR+9RRY7UMXVKITt3Fy
yhsQ1NHAehCrHZ5Qs6F2nRbkSox4rcxOf1dJSz36kXipi1HzpGlWDmRw7CWxSfaVpdM3eYVgVB+t
poBEj/ODA95Uqe0zD7F/5ijy0seIlOmx+vCl/8fdmSw3jmXZ9lfKao409E2Z1YQAe4oSJbok1wTm
6tD3Pb7+rQtFhDwj85VZTWsQCBAU6SSI5t5z9l47fq1JWEbro3KBpE6fQw87FXXyqDIrBN3iVMe0
6X2PESmB47EEtGCQKGal5Z1N6NIZg/rVLilfGH2zZdrY7HH44mSRHxFlSoS7OfBlxumTuC3kNvQh
0J+rqDNcGvOHVqeBVHVIyIIxu+0jx792uf4mDfFLpTnFtpAJkKiAfIFmKPZtylVUUlYz8u6DlXDV
ltUodm/qDFCvqsU3cS1FgAUJFQCJP+NvQu4wFQECNj2/xkQibSqiBtcGI0Nfr2YPN3e2rYPhx9TV
IB6HLY7RfKsOvHNpUizB94gCExCrWxTyAVfvc1BSrOaWfa0hYiG+ukJqxS84RKeMK/aBxoiUhxHu
tnqTdTrdlgiWfVkAq8d+dTUUGovSgOAw7wy4CyqPamQVIU66HufFOmcnenVPRTclDYFbqQoFM49X
spa73RTv2gE4YVcxTG9aEaDG7beIh1VrjdnGKnlzGHTHVBiwnC7fahpEora4L+SI/Zb1EGDqvl33
ghOZyfTnxSsG05KAXku44WM0Yk7MtmwknxxxBIjmaSer7I7aQXAKIQhXqR54c/0oSyM/CveUls+5
2CeBw+/mbn6EkIZHdE7XeIO4/UxW/dBiAB4i/0aZLfNkJ+1pGEhJ0Sd18CYDMYCmMM9OwCqrCW5i
JC3bqWf39tkP1RqJ+65NgshKCvcJJDlHuKiUdj2TYuOWHHSYW05YiMhNwG42VzZSNnCH86M6cqjV
errlGB7hWam+66P5mO0DkU14o+dqr4X0BkfH3gZONm+YO9GdZ9BtUfJR8ZlS7a9dc9Ck2ylKnvP5
tkAIe8R1OLpWm2JlnkfUGMzxR4a6iYPvqRoijvl+eDXN5zJW+odOeoI3zwCKHNqDDlXQq0xKDHVs
n5ibwHKfw+eOEcpBG+aZiXOAHokp2zpTC9w2avFYWckGtz2mpmjId2PBT2BWORhLpX4Ax9eebIQ/
dKjtjcJQ/qLStMhqhdiDrL0UdadufdXvkXE28crK2vkmTRMbXKfs1bVU4nimy6SNJCqTGFKQekPg
gOkOJQcPVIgeAjH5XYQyZuVJ2GrCnvpYqo1UjHGOrKEleGXh7LD9ekjCXpTWuNTQR9YRzGBGG8GJ
j2K5wR31wM4t7bx5sDW6bFONfdLq07XfTcXG5idlNtV9mAUDldhm1jkY/BkeX2MDqBMFNL2lmSlZ
GqSMk8ce+m5KpoYTgTMaG1oqSo8iWi8vo4XoFmqbAyc1fY16piHZFL8XAfo/PaiuSYMKwzcoQc0y
P29cDxSS55QIWOz+qzofJQaQbi8p3U7/BJ/KEHzgd7adeTeNymEWlFcDu89paoVs1AqZtVr9Q5oq
FNO1csbBrGswHe1HCfzSegYceUnIUhukj0ROfgDKsMnx6vdaRqM4bBpydaxtUBUfNhwnYuSNI/FX
azuMXqURHJUZpjuKiureJFWI7N3ktW4k0BMBqIdI8/DTC3SyQiZCyQlUq8lt0QKZAh3GeTpmCKY6
G+bXeExrK1ub4o/GgJ7jmOe7YMawT36xs00M4nFzk7n9EOvrGHP4Kn9RNaYFAQPA1TgxJUBRdrWF
VmzQJtQxHAp5sZb2uU+ZosIOsaqtqrtJFOdsZ0zJh8FH3VCU/qbLYRPjoIShQpyTN0TBRyyBIenE
RTV6D8L+hkJC76JD6j0c4iT/YTrNpYzZiYmjuhn1bdvrjPECUgd1ieibvAjOiYx0x8wNY2NG9mdk
MRc2C7Xfzrn5U6SeniqFaD9YpyXEXl+GYlEx0yNHps40cFZmqpz8CABOp/XpJlPb6k6d6I/kUEyC
urygHitvrV6KTnkabIlv0igNNcAXZ+sydnK/h3ZK3nVQHTKlTi51A8w45q4iFVKFoEvyL307nR0t
pg1K+Dlh8vY77phDQN7FzdSGI0wA9XNWY+PkE4K3ycE0AwGrmpuqoTA4J1yaWk7PXNWZlUSRtq7s
7tgU4085ILormQ1xGOwyovTckf5G1ucg9sV9q6ON4sTNWaf0QcGSv5sqrnUMZyUEAWFhnkOzwxYw
ooHxw1fu9r0bi7eDPvcw1r96mcZLn1BfsfuR7rJcJZuuHok1KqJ7Z26FLuWmg564ZWjGF47CHw2B
eZsMEAn+MIkZiTgZZ7TUPTEOkCf89Vig4jPsYF0m+rzT+xElNY4Gc1R+pmrgbM3UOQNOmzZO/ag2
kuUODqIzfPxuUXOpwUSGnRO87hyN5w7zJqAZ/83WafkgTKReOBAAlA8NTSjd2jnsT3QOMWToPrpv
JUJqte7BGq2tbqaq2w4kUIDk+jWr9pXbUO/lAjoOoJQJaweZyNZp8LeE+ghQBLPZfEDY1Sif3JgJ
fJrOcTdJ6Cm7cxYru6lB7xQRO79SsvqnprUcGFxtE788NUoybXS77l2Cy14zP3kqsMOfiCJdbmVa
mLcHFeGMVDJAMgCieCN3c+LJKHrI6jbXTP+ghJhAhhaZzwTIzY7oMcak54iIwZiWMuSpq6M3Z1Sv
4WbAP+nq7Fx3UXDNBeWztNSfSonZyyAVBkZIYo5G+7amln1TKAbWWfUgh1DPucgxNqFCwYVhHTpq
t07LvQIdnmABL6R3w70wcmOTalBZmsUJmAk/aDeMrmyiXEJ7TIJTRGk7xbd/W5MNTvFqcu6Z+b/Z
s/5gln5/pxjxpm5i+z7LH4oWLQ7T5IbWXzQcB8pZBIacCu7NGffGe5SzdGuT1qEdnWrboN1Ecuyg
Hbeiu1KvSEdPZq6ogWvrdempJn3nmvhaTLvae+zn80NSnKaxkR+68RA3QX9dFpCcfkyYGc+D1fRX
HVwSwV9Bv/ODCmazrM7gAnzsHDWq9ShElWTyTq1e5hdJ4kZfIKJE9KlwDYzYEVWu7f2yNTB5yNy0
Df/KLbE4Y3qXgYPDZKLEbF3lQLX2iW6lCK0SOmlzC7/bV7GEVPNPczSctZJP0rrpBuWesfLKyTLj
KhsTKoQk2ZDN0aCNE5sc0ojyQQYJSMXBIBLgmgScHIQy9rsizCk4DJW6xbY9YTju6CiH7fhDkTh9
ldQXAlG+Qjjqb8YU0nQe+HFVbABl9daUjkEOhZqTbl8itC3NCF2RShwaVB5rRl9ziGZsGuaIAGMg
0qaDq4yil564jEiymNcSv9vqVNmhfa8o8wB4ov+RpvQ+Cq2eXK1U4N/ql8lKbq2O6ow0SxDQajyl
gQJkDOCNOw/tFROX6wiBtDlGFmnzezN3oOaSEc+Av4Sqk0ePaTDV6Dzot2ZSFe64xUUbZMoKUmPl
aZDpzJKfuKVPRkm5K2j9+Ola0kShq4cCq27rGUV/gJEx7ij6O8c8q7Yjdy3yNfIfRFaO24SqYFCG
O6MjQM9kDykMF3Y5lf4zE45LTpkpUyxuek4vI2LKEL/gUtXpZ8dlZ20IrtM3sU79D67CNRvp5A0R
XKG5LaqtkQUbzMIkD6jKa8qFAnkhcfaZRshlaurHjvOmBUazQntcbnKaJjZ7BMoOhZn4mfwfBogF
bH8urHR5I1mCMkmvdYQJHeN9Xclj/x6/NOacXRiLIC3hYLaT+mRoV9NwmqNFZ9NrxQill8pTrVrX
PHOq22rGth0arwzOkUjPgNbMkUAPZ3htklK7cLk51hWR4ok6aK5po1JwlIAwZWszAqhi3KNqu15S
cX+gwHOs5DMLEQ6PJqeAWSUPcqxuVWPCJYtSyHYoswWa/WGYnBsys8msIWi5qRCCSpT5s+EyRnK2
G1VOXVpKUQgzXn8ODB27TNRse9OEmt4g1gmmGRiT3HhGHj+gk322S36RLEnMNYx85DJCD9YHN/k8
Mlzs0wewliep9l9sE9ZLNDYPfe7XHj7W94D77jxYtttm2Fzw3j/bFRPUpKSqNI8l0t8wTHZRb71M
JRKaHqH/nsohYYA6RiKp7TxynQfXbhMTWR6zCDm15ZPKQIJvF9BbUePuFM09CD2JWAp7kwaBdg+A
QNwG0ZsNNmPZIPosg2KjNnMPr9QvieotvDJ8t6yBSIYUYV1qq+MuNnVCgPnEiDq5dftJCPeqJfmW
ZCemaTB+15S0rPXgEMIL/uBHIrwBfVLvxxm9RZQMzrEeY54CZaNyk7j2M/RP/AqecJCQh5R5Q+kg
bQnKk6lk7e1Q6D9JFFiZUaiedRo0u6QIbmHoYl5q2hvKkehuiVrydEEfah0LCxGJrOjbIw6U4hfD
g7fEQqeEvy10MFqPxbyjTX+UreYaJDTrGMLVCGyF1CPpWjcwFE55XXo0cgNGCicXqgEuFxFpuxCs
MJLoNVaCmPxONPVcJBv63lKAOjgvo2SrJOjcTQUCTGxR6yT/4aaZI8A49atpde1RD7sbrbIPUYxB
J1fN8JyrHUpXPav2TsT1oatme98NMFUoLYHJ8hlS25UEq4JRXtLe4KW4ATob7zkiSR4MlRtfsujB
K+a+U+C45gogNjhCnKOd8wPgJjZwQ/rI4/J1lsZkzwXYdFXOWC/sGYUNbUQsREzqY+bIV6N6s2va
Uv7c5Tt6SRTrsQlKJR9OhjxQNCZtpQ52CBMZfabLFszYwXIFKiswWPxRmrpJQm7lQceoUfd17Zjr
zV2gdopb1enPgkCKySxcqS6KjRl4qn0/dY2502WrWKc1iugyHOGToQGE8oeDbm6I9CM9xpwDIBT9
uqwQBUzNMU24lDMKU+TrVBI6oQKT6wfITbRgrbShq+ygbsjjnDZro9xQhlUu52Ya6bXWj9y5PnvY
a2TNOJdKw/odYw2jvFp4ftBRohqoU42IEJvC0dbtkKGhJZg2q5HkWDpD8lkOFVcdn9JQloFAEmOu
UEGrW7qR8vyhq6h7IzN6AWdzzKXc2TIc+dW3SGAMjRv7JS58TAD4Ze0c7ZKWMpkwGpurxqy/kX5M
zElXrzWzbFw5fNUVoBOqPUpeJzFEs5EprLUm2swtQ0OmfmvQLtmm726FV6eti6OZjvFOWRBGeoOX
TjHu5hH9FnBNzIhV/Ah9l93L0GDV5Qk6woRifmG9oCSpfya3uQ4+0C8QJ6Wm4FtKbyGZitsmeIFd
FLgO43zUywVxtMi7SNe8s3LsmT2iASwMXKFVk8kBYHJ00fQ7YspZxDo4JPwaBNyFfANlZtCkNYCZ
R0laB2n8OoPhFDAk1HBFfMzh/7sZ6BRRX6OMVvrXyQBFheDiaZnFxRXyXUk7+9zMtnMA1tBAqa6z
n5ephN34vCsjxrD60dbyuBkLi9SYYAS4fRlUyjYgCiW3wUw0QWbMGhqdQQzgj9EEaZEY+Esx7i/j
maOo8o9Mz4yN33L6VowKRQ1NnmttlVGqyay83BVyioyVW/+6qQaFnqPZQ6DTX2OpZ3o/yAc9ZI6c
q0WG4HZvpQ+SYjzDp0JObTElzitcCaZKaiEj8amvEaYCftjNmfngtAnQiYFmbJBWyi7Qq+tkW8Gx
i7M7fwIzl4ZCidkIYmfp36ZMnG76Ysq3gR+8DWkXHvwmfdAJn8IMGV9aEx8uzW3QTEi3Wibea6ok
eFBGii5OAmoaouJTBy+T0vp0Tpvy2EBHPBYmatmpqIZNp3QH3y8FtBDhtF6ODxHALvo6b00M8CSY
QJzainFcbHb/VxsPGv7z/7Hx8DQVVG6D37sOf7zmj67DF4FZUwQS+auF8A1nVhQBZ3ZsDb+7vvQj
/mw7GP+QOQNJnnJMWWcyhw39LzbzPxxAA4os27D2oTr/r4gCf3NayjY9B8FpNhS4lbqjCcPnb05L
mt9NUoMrPWvVM95m0CSrStowbTX0OwzL/7PFUjP/ucPxL/+aeP63f60KNIRCA/8alYtPxlLmI3ne
SF38C0M5WmjGU4H6+kbbFtcIG+FzuY4+gm2016mAM151bTc8DY/IuUEPkBFMTyFczRKuhXXxdZi+
jf8VfBT/xg3K6PJfGNYgHvC4qprGHJ4f72/tmEmBW2ikukKuAALuUiQJ5mLhDBpjcl3gevogtETC
JPaI/Go187in2MTdtxPopFYRSCWxhle0XQUjCOpQpUBW6fm8UglWPi4Lke+x8XX5pRJgMCkYRoTS
8+BmMdlTy7bcR8VJW770qhiqIdnMWM+qqt/MdlauWgH/WRb2AgvJ5x6LgcK9UxNErmiBH0WCe7Q8
7gWXa3lYyv1dbnMlSBZMlUHwYqHgUoMmXR2+FyBq68MkIDXBXJy/IxG4gyrb0gh235tqRWS+zJZC
hg+VXU8RkYRLvEFnlSQldF2J6GJEl7NEehjWoO7yCp+qgDlBhxaet2W5bGCQAv9J77n4p2jQBrv2
t1rfbwp65Ae9Bw61pHksa9+RHk0NYVNR94agnWUa2inG3JCnlkUl1pQRqeMgUlvB5CCdE+wqa+Gn
fT8u9NRZp6P/VKXVrq2oovQKRKAl9GM25Bs5av3NsqmdJbg8jGrNtW9HP22ZnMmgTT7tHtWyKR4t
m5bF90Olip+pkQpkG3H2y9c1xE6IW6yX7vLNl1/FrqFYN1n0FSixfMvl+/q9RpbEsirbCZODOX74
/oYqAKg/vrYFvJxZpda9l6HUrLEN1wd7LDlIv7/ssqboKbZ1BYKkyAqRZChfy1pEVWBLx2GPcTTY
OJbxuDyH3BJyD42UXsU7aEo47KFWVodwwY85EBqRRkC1WB4SrEbKzXaBCi3IoWVtOTpAA6m7AcjB
sn3ZxC/O/MnhmA8coLDMeZCtEGmHb0cJmUbbjXD3oYQ9tE4lZBVt4klLDokmIkmGwYqQJOTA86KZ
ISO5YeMhUghOGuiiJUXOlEFQm5bDthef+Wtt7i6ZQb7mb8drGVsctcuHaorCJtqpvlk+TbF8pL8W
hggq+c7Q8ZdS3sKIEhgpYOnNISsAePXi4bIY/1pbHv7tTwCYAoVvJonCN7+XPAm6WpZQHjDy2tqa
tDMVQbNanmWWXR/+9jD3J4wmThN5OpJCr0mRoBPKpAI8EG9o0j1bl2n3/P32y1oLGWzXwV1dHtWE
GjOug9hV6+yvQWCTAGkJQhuLZdu04L7yGvJXIhhgy8ZZcMGMhRC2PP3bX7byh9RL2R45DvpLwfRb
1kY9LuvnZXUKcjKVl9VlUdkGgKeK8dhCaft+Ynl19b3x+92Wv5FsRtqpYKUtez75a/ebC1RNUu+7
sKLUyH12ppLLdSowxCVKySpnB2pvNSyf3aIv9vV9ly+tan2ydQLU5suzujlzvQunJelK7BQ1VG06
VtpTMY352oyx76LfNMSbfP3t8i7LYzRDf7zz8nB5Ytn29Xa/vSaXumw74ZVBImlhtce/vKRl/bu3
+d5GhQU4oFq371ZDkBMxPqQdcpjag4HbO7V+LY9isUkWx2saziYiUx4OCufbsva9+Pu2TOTzmIYG
CoW9kUmSyCMSr8vn8HMSX/7fvnZ52fcz6AB53ffjZe3v/9Q/f6Sg00M4UFttUnu3ltXPgqvZemEV
aqGytsYy3Um5/Kz7MODjhf4nFoO461UUFC3CNMdy2yNcNtABrUC9g5GfI5yocjvRVdKJdFsWNmoc
uH018rg/KYPLGgP9P6CD30/kUfXRRCVpaOLfkZGEunkTjwhTAUDmQ5vJzDzxKMOdRZQnDv5loYob
9PfD37aJux7MfirwC7MytmDL5To7i+YEgOKpUt3GmHfxUGUb1dH3dtoVm6RuX9gd/V5S5FPM/Gwb
mdZIe+1gyBmRw3L/oN/qSZJ8/ZsLK9NazqAK3S0+cYpdNnP/dWSwe+oaXbxRWTuE1O2aiRMidnG/
7MnDY8gmVhfW47JATGPQCoacYtOGHQe4sST0LDvI0KS82BV5Oe8b9bzAPZe9tDBAE6u5jR0cx0HT
EKY2GJ+dAN922Amm0f5VNSENSuTCTtJMOyf3YMQGxMb9CGHP7xsxwlpglo7VMa/v4VUBsq42yzZx
OGiqnu6oUfGBG2l29oN6GhRuIU1lNdiLkoupOI8tY91pCpID7YOiBtfYN5m5NYJwj8FEPSiSpnwt
QCbcksCS7OjIwdgu7DN96FWoztcqIwqDFJ1DP5T3kcIAp1CACouA+trPrUtMb8FV21HxFiDpshAX
24OTjdkXr/TrCSEQScDCuguadFl8HQHLamQmDIKZRNJTIFxXtaSzFVqqKzdzDZtUPw0+k28KZD2t
aGLi7QEDzoiPxgBJviKPm3O2s27NOR23X2RR6hGfzSgTUfRXevQSHG0I4t+yLUchsZ1Ne5sX+ns5
Knd5qvUwN6T+sKxVcTaS2hjWXkj+8SHjGxCcNfPL/PYYXVZ1QB8vNidO2Hw9Z3Pp6I06Jbn2z03L
X3y9B7GquD4bCgirRgQINuImVIlFmtra/AXl6/QYQ0gEdAiYAyMimWoPLxJ/VSZwDJe/X9YWCOCy
9v3E8ndfL5nH6D2NwTEt2xBPOluKZxtgEB3GExbynGPIWx5zsCsEA+QwqmfC4pZtlqTzdInHaVKM
/bJpeTIMhu6wrBUSRq6+4uPhGqGwZcsYDX17j37nbvRNfcORwi1dDfdp7Q8kKQWJ7H5ta+uPwA7q
tVoyMl82GZkiIch3YgS/vOr7ie+Hwy0Zqg4S3HTdU+gfUO7SF1yRzWptFbs/p9sg3rTaUXHWBvP+
p/zDVrKbwSPVXkIk7ZnX9My0415a+w4GIq/P7oXpcNzCsGJF9Y+VyfDcm2rEu6c6OotZUuzFwWHq
Hzv1V4+9UBATbbjPaLce9fhWibcZZkvpWMS3sM9alXNmaylHG52A5HN+n/L4XI2nbjwhZ0fBkfkA
pva2SKi+QFcaHC+I9km2T6bCrccNUHik/If8RKQwZkRKxm9z4FXr7BOCdN1uKXVY0gvea4Pv/0C7
zECqL0/QXFZZ8qRircHwAsqJRk31iqwZSGavXjvSaNFCY3RfjbS3afRKcG1WurYF42Fme3xwQbSh
4lfptygg4h91fNfIr+mNvClXJyJ5fhFCcYZjwCnqRu580A4otF6mE6SMz2mj/aJH068LT7ozuBLh
dXlxtqNr79V35YLAY588y175CHTEG3fOvApv6YnsSBBfRXfWGvmwecekE0f9HpDaDX7Q14iJZXtG
N9KWaxT2KVITCuowEk4aXr9uozDCbj2MLr732qy023xvbOYrnEl9nVykc/AxvYeP5Wdxqk7YeAy3
XmcENKxozFo/6BgbZ/XaPOveR7ubj/vuBYP1DGIDga/LB2ZMeijuDtq4sygHr0gnI9yU8nFsUape
adsctUj13Ma7KLwfgjUWzrremNXO3zgYiVNsijR7CSQwH1D+QLGQ33WQG9SoftLCkOS1qQGY80Y8
orU7dDvBb4vdkWIkxQGs+QGlXphn6xKjr1y/1EdgYw5fK9+bbv5gjgfaaWiF93iqJP8Jrl9BxZdY
DExmHBw/us3sY8R3LqqX3xCu+UK5snlXT5gn8GUkzi5AVT5600OaeKazaYl1ofzoI9/FNH0vuIq/
NNoP8+Znm3mxesmTXVmcIe69ldIaEc865E4q/gPgNr1a7xbeNHQNxjGxICAcfYbCg6vd0qVIHqvJ
PRoo4FfSUdkAxX8y8NRzMRMRNCvn5N8T6WT9BLoyCeyb01I2FU/qRx1Ez8t0dcqTqu/kE2OvS/qi
fBBZQGVCfnVyNz30v2SOyuqkFC6jn22ODpJG0T5ljEKC7uhi4omInab4/pSjkvHoKFmP5mt/ye7s
52o/3sAHwAFb5idOf2RHtu8NDz1RUfAQ3wO3/nA4faDoofbH2a9sUkR5+pZPyNunA5N+V7nRDnQ9
JxdlhJPtMIlHH/LN8Et6S+8w4LpM0q7qc/CeXHHHUA8VnQlwAP45eaqeiqN8ES5lgHjdEcQHEcc7
KrXzc7rXz4/TvfEg7SBEfuTYbwNXg8HhyehEPfOA9X+NnZULTf2j3fYXdacf5X0SrRCIhF7/i9lx
ssdhuoJQ9ywXrrXxPTIdvO4aDSuuhYrLrABhZp96leK19C65ZDNvv/QvpEmAanP4ijgnVvIp8Lim
PpEzAnvjAT4kX71YI4FB/s7sd1ipK3Vj7/KL8zPxnMdxbXrzLnnJtjA8EOpCc6MajanF5aLpBZCd
gSAQIoDo9sTpFm8o0u3QWxpPHIcnMssVQBqUJIYVZ74KSfIch66NbWE7Xt78XXBi5rnLdzMnKoRu
+448iT2Str7egJQDJYmjFrcpGYgP7NN9exzxpiNVdHOOVIIF+Q69lyIl5rS+c54r4hFH6BhupW3w
JGsc+SoWYmvnGy7WgGZLB6bbkl/iVtv453BTAHjkZiCRUODmzsZ4omxO4xHyk3ayvWBfnfxNdjAf
YWvaW1rj5Am4t1bmWseq3OCTEVwfnbs6AIANQq0uXn9Mt8nJ+aXfIX67QUn1ionBOI+iXfp9+7Pz
ioLPcovUuGxkfdruKB4dZN2qt6HmnxWbgU0rZip+QeatLuZG3YB7KGrMDlC5/UxQOmPrnS6MkFpZ
dnAQQBv34iXLWiAmJMsa0kK6RF+rjoxHPE77Y4I8chuJv0mX2c3//9VagvEVXS6TkpZuekFeVNIW
zdG2PrFBWEyoQqc7dH8tcFd1B0kjYHdZW55omvIF76hJHQn/vTPUOilMJJ4niYqLb9fagwQ2ZsaO
9rUK5wwElVFWnmXqQBmbkAHnUOFBDxBpER5spZBE8zDmuksNIl4e+xZPWbR1pySZdlhKGE7LeUYp
1KZUtKy1oZgUfD+uIa5vo1A+mr2eemVKyKQqcOmyWFgig29Z+96mOP2wzeruzke8hy+qcU0EtOBF
RCWrypXSm2JF2vrBbWDK8sG2UsYgZq7s47ButgsNe1nQCTlXk4SyRlQXvhdLNO/3Q3UI2Uu9fLtU
2ZZU4WWtXlKGvzfqJqlMVlSTWyFmgSZUJRnX8G4pB7eiJLismaIaHCWqjI4OPaqpPKSy5m9smj7c
Pgg6R3JcHv2uRP8gKzjuNa7H3eNYwfMaomEjGaOz/S4gyVik3Cmht5rnUQfPqmrnQzZTidHamqu6
g5kpVBl5dgAiRgNl5fKQvBjSdxkqOQjEEfrKOGFHTG9Y1a9lbVcbegDjgT7AeMCWom21yN4Fs/jF
a914yqbSXhNUWvwRBqwTlrSyfLv0Fij5giP/Xnxv63t52qv+aYlTVPraYqjUFZM30eGSm+ZsMevR
LN/c9aIQt5ToRBfENfqeq54gjpMXSxPgq3j8XUyG8/ViIHlcYSjDl1qM2iGf2iNz35Ara/U6tQn6
7aFrQzJqtKe+sRVmbixkiAPkt3TrhjgboHWUVZcfeFl8P7TbIjroAvwvMyb/DsWVJpHkq4hk6BI9
xWqabIo8lSg6fy1EDdkoazYGAVgvetMrrWqFGEmhQrdUWGM1Jn1jeWzLY7b+P91Do/St4nX5C8bp
/Wp//cdHDj59Ov/KPv77P8/83OF/eL8owv1zyunXC/9MOTX/YQj8tqXSsDL+NeVUN22mkZCb+R+N
pT87aQ4pp7LpyDqqO5pdFh2wPztpxj8cTZE1cJOqramypvyvDDyWRmPwNwMP0kSLJp6pqXxCA7WC
9jd2NLDpsjFHSz1BlvwLop8C/6TCqDFcli3kS2JiLaF8PPwdpb9sbGVEBL2Um19J12AnCV1iWt1n
urIvcJvBL6t9X5jSNXp03QjzaakQWeLCWosUk5EUk+/r4TDYaKAirXeYNLlLByiomyon/eXPjpDB
VE4jc2fbYT3G9wOz2c3uc+CA7hxmj0jQX8JJu5eDVN7lPW5kZT4kRbQ2xUzXx1Uq5aOXxwwpzKr8
0QTzNePsw5iR7SVkDU4SETU00aSIQ1vxrMDO3UC3L0MUH3U/xHk/M5pIiGWu0J162Ae79ejrxCQr
GUQKnEN0YPtVmFdvWsHFRTWtu1Iznys7uW+q4DLJ7VNKnYqUAVpJwFLXvT2j7ciUZitFETQDwz9V
OThU3J2fTGqymvN9BLXIBhtActneOCRv2tlwo7fIl6XZeKqy6dZI8ouiRS8AO1OPVKiLCHzIVT/d
zfK9yVWJDsdL7xic/ugIIUsjnxrjeSvekPvh02iEB51xFNVQeHMZwKiEajrFDGTXWVQ6W8sYwcsU
PcXm/L6QChA3KFpQjDAR1U5hmwPdYa/SL8vcxEx9WvnzEbj9z9K2r2gGHpSqvrMb64cTKo9oTmDM
DTGqZfJhFRKQklhdWdVFldBWN1g4dfTDYwmvB6JHGFTvJKQwotPydxAyY0H7NZ39dWrm+3YY3oah
ebM1BnUZupEgwUCSr+cmRYRgHDqmv/TQNho9NM/xYX9b5r7G8w5aALFPnxv+utCrT1UV0aMyVtCw
g2caXBxLvU1b5cPAtq2m5ZXUONSN+QQ8IDQ+ybQnhc880gMDwWK148oks24186WBoyCMo604WR0H
Xh2+RENFIcMqJtC5rbaxsOpXKXJvEA+lgfC5HurbPH8eZI2ZYwnCh0oX1nKjeFCeEpVdxa0MeIFu
buTeP9Gs3IjjqZSpVMoAqhSs7ancQF2b07so3eeDdJtQ7Ogz8yBZ5q3aTwBNZ6Nn5I+wrJh8Uh6n
91kZz6nJ5CVo49vORlDUJhoyMINXKtmlhscAHiF5JBryScudM64Xye3kiYKCRN5hhiKTzLV3vZXv
pA5YEIjDKuFuVNrxzsAN45IWgbQa9opdlj9AMb939HO8JMMm1/vDiqjAB5sBysZIYmbp461mU6Eo
BtIAVC06SMw9q8okc67R73JrUQb6Z4MWZxYwy3LAcnTJrtYanSqJBugouqnt9jokaHZTBxdPzpGM
2BeZiZk+lm1gryjnmBKgJLxjblvGu/ph6EF3tJYFcEBeD5NxY8wVhduEysVgBBeQJMc5lY9Qvw12
Kml0kLcSFcFeOX3yD/zMIv2Odp5wLUavOBT3MgnqflM/+Gb8ynq0agYTiafkUJ7h8+7LqE82mh+f
oiq4hxnVd9uhx7NH8AmeSQO8l6baAyepAJogzaPVCO5+QrSY5PFtQy0MUNZn3OLXcM65U18RGt2j
WYTIpHBO47K/6+Ao1IzIo7S5mFr0OOj9RmqQE1ctGWsSrUq5GO7UfLq3um3KXYLDK37pNYAqWWN+
Nug5VxgeiDaVRjRd8oNDrjqOYfR8NGg/ZOPsO5D1Avu2SaMPXxkJ10uH+1YDupbk7VUpgLFhcmPe
OOeUpxpzbc/cUsLOf+jD/q3Rinu57F9Gxusoz/KzrjKuJxd2yzf3/h9355XkOJM12a3MBtAGjYDZ
2DxQixRMLV5gqQpaa6x+DoL9F6vLvp4FzEPSQJ2EjLjX/Tihm6fAzfZ9hH6LSvmHMgDv6NHu6uZT
zgCsNiexhK5YakCYukS992amYDf+0vQMZwM+lDD6NfjZEZEpmOSiWbc+V5OmMe0lVT4ndIEVtMDm
MMREWBL1/EYpAWzoVres2+xJ5eN14ZAa4CG0ig1weqm9himyZQbkftkR54o2OEXC+ppGc1gPgeBD
wvDaFcm4thDWMYcBBtlM5k3YmUc/yXZxZL5gXf1xPGDDOa6egPL8OjCdK08n0HToj85IAGuXTqfQ
a4+DClHY7Er+Jyxu6UChb06O2aiqf6+SQL1MmyvDIMY5PZkpJQzhULtvC2tdte4hzE2q99o2SbK7
pEt+/IjYALuuNm43fAgMMCsx5KeuhOgwH13DVG5I3IKCFwQ/E0jnrrdG8CceoDsXeeqYrICJ2xgY
FnHt7uaZW+P3uERihv2MV26Aw3x12ZQtAQUjAp0+G91/HgbolYIIzy4idLUtjV1oU5qoHfU18/Ds
IUdsIESO+6EkO8dxuj2O4qtBiU9jwHACiaXlcJLPFMBqdr9VreleS0ErlxGqf3LuKpsiWxOb12o2
4Gdr4m0f2bsCPkRpOS/DgJht3ttdvdC2tfCARENc9Af9zceJtfRrCKFGddf1iN7DaOtSQgzUnTMO
UE6wD6XOddIbT4VmPWQDBQtnaN/oajXbSfSHejKWbWtni1ypETPPqPxe2WPZ0GqBhG4AEZPr9+YU
HJlRwXNEZ6njRnAr+6TpFSm7vEhkj26Jia+IP0xC/NAYR88FghVFjWYLbnpknI85zyo43w0W8wkH
2X6WI/+fQO9mFvtNl9N0A2u8bCeCPEVSItFAla9aPF6o7Lm01b0rhhSEhqtc3dhDDLPa+lmyswvz
gJLr0Nn8w0U4PblDeqx6E6Wm+xZqXbiPJvs7iOFtOmWCxl75dIHQLwvr1ooCGlOxcd0kgb2oy+S9
6S3wNUW0FTU8n7gXBLXG6qb3y4QczEw/0p/DYURYdBFmj3bBIW6n5YdhRo+4mMC+VOWPMdYYCssn
oNsufgKEUlmSgLBkPOTlCoeD8ZR3HK5BIZ6B9lqFeAo7lPnM1F4QvhPVGVRvukhuUfgCBsujezv1
fki4J+OKadfgRGjmxxe7EQcvNOFkqCHnm75ZEPT8SdkkWeq+elMYn1OuLUxMQZqLWMR5S28602As
oFEVqxLOiKlZP2LAwtSXqi9Y92ZLLnuCp/qbbtaXqLl4AXZHyUlzFmqH9pUzJpPYgSJdizo6t4mn
NroHTRRflnsyXPW9t8R3TQllWdOYiGuBFMIkyoFMUT3PnzwXVXIbqKfaKdRFNEEoNQLqeCgqaR+Z
hKMMOmZ5/1YPdq2Z7Fsg/Ysh9t+gJX1Gpf9RxtNNYET3jR7dkPl1DeAI5WeqHg0oSE0NUxBEzqbW
Cbewg+F5zFB/pVP5MAnjPVPsYw6KgK5MAtTUvkJxRfVsoACDJSuN+lOf+y9WPozrLA6OVmlw3gVg
yemPTArzUZmF64oNIRRn3ioLh1crgkuSNsXJY2DNT8EtN9oVlGlocUxNb3OLAhMRtq6+s5L4O9Mo
lPsTchKHi5YYvyJov6rvQOZycJiIcUKRbR0ZkYOloyZs5Zv5OC977zEkBBRngjrTR8Nr1fXB5QSo
hB2APgYgjajmBDcGyb2nYA+AbMcXwNKBHeJ9IKl9tAUOBVyXxtIaQcBQenuJaefSDPjKavMe2Qag
oiT4GET/6gTd99g2PzqiBEban6GLkqdQWVeBF923iglXuZ2THWdtEs0FzWvvSQ3ajlZ/pVXe0dbh
MWMtfG/9WjDuqDZhvqV5WtRRtItC51WP0iMaul9BwyV21JJ3wGmgXcSOfqm/mPT4TmvxqYtKIJkG
6Klm/bWmxreuBh3KCezPJqHUnTmQPeP5gjcgIvnJW1UsfZlXQJ9I2PTRRrXk8t8+mLn4NAhpZ9wr
tpxwQbRREXPoiaL/pIqB9XsUwxcnnHuDVrrr3fUFDEpSFzIK7l5ORn0eQi9w4vKujzJ3CdNgzkqD
4R89DTAJRt/n8r/EA5oscaBDGu0hDAUz8ESJ6BHojJRb/IylNexDnHTLvNVvp8C57T31Vi+KejWW
9b4pByZBNeYTgQ5db6/KvH/Qqz5YKgTgtJMO7tD9ImfgvjYSkLdteRp77VktxJtXRFdKZHN+UTnA
BDpyG3g0eW3svH0K/gF0Hr6LHdaWb3hhd7EigDzQ4o2n8CrIOEOV7rOueT7lHBGtjRAkq0r0QkUo
Tdxoz7ETrG1hbUtPtjPTXeSkx8F7JBaKXlUyj2pN6J12xAWQ0r2lhNdtjZ00NAYw//mwM0bOUa7b
gM9585AB7FsgjZof0C95VFSojZkDK6MehXeY4e89aggvdZ4MM3gWHtXr3rkpWK9+gd46T35aXd1q
ZXeV6S+m3v2EgfftT/0rCrnPNrCffZPxtivg16gns3B+lXFx5wlBTy0sSBUtgAkxQgpcOtua9UUW
5F7TBtqot4PG9dL38q3I3Q4Kw1Yz2h2+H6wraZIt2n5EoGFDcvDz4hG306GJbNLTMya1rgqijoLe
R1oyiZyCQWHGF7wFFaqPGtxQwWXeVQKaB/E9wEp6DWPwE2Eza/1Hi+uebq+/cA+mh8EM0X145jkh
9W8ZQtSg7ofoF67lMynOt6BgXx+mdIR9UfRkko7TTspZpMjE9W+DEMEGgIcSPHjxLd+XDLgWiqr0
V3+ksebz1+MFj9aWTZdcvlA+RjZEu42UAc5U1xYH+QQN6+zQdRoKnmEkPV7VKzAkPCZveo60tspq
fLk2BOS07O2lmEr8k2Mg6rUyV6F9N6SkEIASQrmhrl2poCWNIN00MbauuYZsx+K2b+FBYRSYizF9
GO/RU+DKoy2QOCOeliBsVjIwVP5aIrv1hWXV/lnsIXUeUt1RgJ7BWmcRSSt1H6TCejuDndadUx8R
Ibsx45J5cb7JFT9bxcq2xHnJxbuPJ/Im+G1JrYCt/mNRvhoKH/pdGVB6Xpzj0+3MnhMY+b6hroel
RwO6iV+mQT/INXdeSyFmqdxKsBDNwbhyrdCGKFY1NIA/1r98h9wS8nVnVYq8L2/gmZF/1Qa7kuz0
pm/v5aoInTl5VK6ay94gn6mGHl+am0BO+S2B0WXxuPGJoNIbyh2ojz7hVuGZToLz+jUzp8Mkahqb
1PUs9jpKIBkAZCPYZFM+rRp9vJeiKpkPnEa2g6cEL65fkqKoMgei3l239oLSDqmyf32xXFHn/0Eu
OrNqUkPSd37leevR02AM3Rn6OZI4mKtobaXkO7s2VsM9SIzwvHLxHrKx/xDvAP0hkFiuvL/XoFEG
N7iphDLVYNOkAFIE78j+1PVlDRNYDMFUADT5vQPlKLhTiHcbmYTceSXMzAkVggwNrlMO9J7ADPk7
5efId8ql//qY2xZIDrjcgBZid+iihFpC7lH/4Z4+2M7O9Eie+n2QzS+wy4kXmAyLC/KG5B48tFa/
Gwn0mIB2Zg5lKcTRrI//+r0QL/ce9LOlm8HrkN8tv1L+t1N0TZ4SPQIjt0lfmfVz8tCUe5K8e3ks
d8z1fEaydDSunoO8PXCS01nmJl8vby5H6x+76HlRPj9RBt25cx1kXtnntyBx2yrPIJk2562alYQw
Ys3cX47wyy51UXf5816ooluvm5jV5IQb+Zwpd3b5hsv7/94F5X251eTS+T3y/nnxr+fl3b8eO++2
RWkjYZFP5SmjKIwNe7+oQa7r2MsSgrKxwxI2hCRNdzGB+HoN+B59DkFzwkIWILc40V8oUBzSqJo7
h0AGLxdXOrjDSc0xRyG6EMaur2jQz+J8ao13WYrfH6a2hiCcGlGsVjtDQd0CDmGngJU4yJvczQGg
ahX0dXnfwZ6Klkr1+5WTO6CodU9biqyj926XPCNf/8+LmQC22Av9IU7QGyb2I1zO4NjPNx7kEGIU
5aJu5zbYRh5t9arahZW6xbAADAV5n3+UT/g+FwpbtCh+OEOn82VJ3rjzYXG5e3lsMAZWsXz6vCif
EnK3v7z+//H85ZPDwcl3ZqVHw5U1VNPm8vY/Pu68KHupfzx6/uo/Hrj8g5dP+afHLt8unx1s6x1T
s/C3BsLMv568vP/8dbKN+9fHQ/fzN0XYPJ0/7rJy/nrdH//q5WMaSmAL7H3p6vJVIPp2aBPfzpYC
2Sf8Y1GaD/R0dHctqGOp4b+YDKSCXz4ml+QT8m49gCTxVEjhbYjU5tKBLWdt/ygf9GPskPXgE9sg
LyPBbGaYeYGHP+7HaWEvKVQxCJXnfdkMlTeu3AEko9CtYHnlhnYn2zNW2nO9l8YdlQvc2qqZ1GC9
4dw2RdQ0bJBX8oWiL6PDcO7plHIIAVOEjIpYrJkv0xHKMJWriHa5FMk2t9oqcHIyG2s0vc/E9DBR
yJb2xVYj72IreKd9qa0BKKH2nA9aucRIYkt/vKJSGWLVUckA9Zna0KLNiCQiOM5fSSeU9LTI/rdc
+uuxqlIdZqH0n+vfdqhmVuxKFvf5sUgFk5BinpzMhXyuM11zG0CfkNszpMxzkEva7Em6PBb2OrIA
Swvpzkbwiqua0a90kAzTLACVW1jetyv92ctzD4kNPTfZfQsvrpJLN24sCKNhdk3F+D+TrOWW/usx
Yx4/Mvf5glDM+ObcgTsvyw3dZdTUGmSLcnPKTXzpyNlScX2+L8eX6FQguJS7P+xacnFM6YhwTkZR
HqMv70L05XILnp1Sly0qH4wywgYVxqqt7GdPsyzC5ix/8UidPUPyvj9G0QYp6pN0SSXYmfsjovVm
P9pv0g8lLUGXm396jArMTglrbRto/+MVkoahJqMMUDtAUuXd882M3Ix8qsuu6hF/5cPWnMJPw3eL
PTVIa93X3StwM45BuZ3Oxh+52HIK8XTAp1pds69ftoTcMJetE1Qak1RnJFp+HqpcbmRn9HL3fFA2
dr6Ox/hHbga5gf5pU7VSQ4JZf4cHeiU3SoEK0CzQh8sj7byJ5JEnMNqQuIVgQPqwQCEs49EZd7GX
QbGWgoB5dL63FDSljEJpJsTFl0cnYd3Pjitfw+STQHdF0zDfPy+6PmkSasD8eZxXoTrfnNf377ua
2TF3DGmAzUcLWHWxrmPxIk+Q8oghPNOdc4gwoZyPpdwO93ZO/ayYddR2KgbIKlgWpAYiUDQE5SBF
mBXp8Q4C2pr+JYVm+ew0nyk84GZrrC+gzYN/iyKkJ+9yVy7Jx2Bv03hgACH3tEDqIubP+P9bEWHq
BnbS/66IYDqc/2kpBks6v+HfSgih/svSwIWqkNIBWGBS/W0pFua/hDYrJFzyI2ZJAxmn/6OE0P5F
7YGWK4VSjPu87bcSwhD/MlxHxaNs6NBONbLN/8///g+vbP3X/f+VtemJa0hTw0j9O0fVcZHu6mhz
NIMgV1PMoNM/bL5erwAtAqi2Z79ZkbQ63nruANLdAgeZ+tan0Y7LSHyKTrsvXIIPEteMV0h3XksX
5JhFm4Zimu+tK7Pb0w2gRsDzENCmTSy6U5KnlEz6wTsAJ5l2OFhXllvdFZpNPbyjBqr1qb6cPJpl
RjrDbQJ3P0U3eUP7dExoAltg+GM1WDuZ4GB9zPJtMk7BLtVmwUON4aNu9bNi5z9W0Z+rRP+HVaKj
QrFYK8hhbO0vaYjbYl7Veow6k+IgKtZDgzAc5SYpwpFMFgX4M5DKoC4gnE0GSvpgp0/xu6LZFrFj
VJRHfmlTkBvT0sebIv/Kxb27xKi/0OPc3ohOQY3k2q+jYxf7P/a8f7JCs/n+Q9hC4C+8XKGZtmWj
n7FNY3aR/7lBA5r1dhuWe8/3XtOSCm5hpHfpYKsAYzAjjpN2m+EgYAKF0o24gJJ5196sxEseKT0x
CT7sP5+CKYAl4NS5vrb7cdc28doeIg2pONSoGjxEWn52BSILQ6fkkQufHDVKibWVHA0CABYp4gpN
n+6IaIErqFQ/qUUcQOE1xzIJSZfOh+PYIcAlizTmvIpXQbzqnf/kFA3lzlDbqxN0MBKBNEDRR1uc
fCwqi7po2w1jgqfpKum8aad0+j5VMB9QJbWXeGYZFyHxcAeM1wTBT+ZnFUwlZqfua8S9VQoyvHgf
XvRb2OjVbFSsFprduQu7+daDgOQfxgiCrAJwtkDrAz3dJab9UvYI37W6bInxolOgPAOmpZ2qK19N
G4NYRxR6GyTtztGdeXrm0pzzAoytrXpV9uwtfUA3E8HTHvz8Y0ZTflkNQOEbPoTszxJpnXlnptmX
T/DDQu9JgYvI2nFH7SMeH9Ekkvg5mB8i2Gv0P5CtNafQIoNcLUzUwfBs4hSkGtG4QD3epsleu4Ay
F3lFtbo2CeEK0/q6NCcymwIkFtakb50s+5jiUWDWwIw1TSXY9uq1sMjFy/uwWJYzE6/MscGZAnZU
cEzdaaJ1kWExiEhPD7H13OpeWy41wsc8DQRF2VImfhDEPuwSUnbmOJl00mgTIEhNnebTI1/JCsBe
0BkGmJV9KDat3bTpnRU60mxDTeiOtgi6kWJ8S7unqhvLZVJmz8VovldN/ekk5Toy21dHDGLRNdl3
TeaBHlTFQgvD2yoGihi23QvCpreJ3EiTPLjGGYksUqa1L4CVmN6xmCgJDWSUOIBjh1y/LmGKLHNY
VeFIqGZcESFWaP7WKTRyb+fAIrzE9F3Nca8G5WZCPxg33e2IbgFR51UAuKRRIqTcONzi6svR7wy3
O4Bbfqo1IGS+OnxAHSHkB7KWEa0nGhi5oHyekyw7cKHG/QYda3RQbTkJzuh2bwGjWuR5sDRV80XE
zuNcpTKV6SoqmDgEQ0RieOSj7qKf36J86sL8PrLrj1yv34KkA0NJFYgjaZEF7XsjdgYzDigzNMwy
sas1jYxk19MQakZkO3ucWO3HKafi5iSftRC/8MC+V8l4IITlQ6mD2QnHCd2ZjQ2Dewo76zVie2pR
cBt74TEucQZV5ROw0EPZ+SfHsr48ix+QmR/m2FcYhmIIbt69iIrraCb9E3BAu8q6T0wSlUzUn5ru
0mIkCWE5pd029bUf2JsESgSkSqFHfmrhKSIXRNdvM86xVERa+pRjBxqAMNUUM2onv3eaZKPFMZ/R
QNTsbPTGRWLc5mjzQM4s+GQ4dOIUDvFdZM+ETmVXODAPCoF30Wr9tZPQSXZdSnj1DdBfsFc+OgI6
2fvaa/cR9mqq+5+6lV4Ben5A+wYgeByeigSADHk9gKV79XT+3riZCBnPN9ScqWCSOxQ7q/n4HmuC
WSsOpSoN917irY1IXWvYmybTf+tKqN1TN/zALkXbQXt7oZDR22gnr9Du5ici13mNod/bA4GJDQYT
hG51Dw8n9BDNCPEuBuPKF0cv3ju16xM63r1O+1FF7VRqiJALb5sn07AOAb0FZQsBmm77Qi3sba57
9cKxCRQLA6vctHbw6PWWRuut3es6p8ygoWlaa/5GM/tbCAz7rNFeDGttRlWyih3nxnbyF9+tjnFo
vdIZjxb0rEBYfaiklK8gRF4RbYHO160AYINCQlu4chD5LYoWOVvbOI8AqqEbMilA9R3tiZuylw6X
N+CLITnHxrMRBjuQS/PwVu83hmncJkX17AXDyXYADPiZ86wR4xPFNTacWTDWGt8Gdq28wf6RsVB5
IVrNtMO+xFOjW94TrXyVuXD0CkHLNzDedexKWMQz8MD4zFyCzhQTrimwQbBedJ7teMLPNXW/BqO9
s8OZqZt+2uqgHoYq6hF42Fduz6TIh4hJ5aArNvpo3frobrDgpSREtI+DkkMXV0fOL1x7RrjbVqx9
pSWGZgMdi0NyA/Gg1ls8UKCOPP2jwAdVzeAyr3UXmZFn2GXVLTAaEnrU69RhJqHrlrLoqhFtGhQg
1x3N60JHDzKKh8gaVopwXlNB9k9L9WD1HhXhx5hO6xY/+IfFQCRCkl0pegMZndYbNaBsHVdE2god
NR8ZeWXR2KdJ8ANVw4dWREFh0cc7uijVyZybYmqTIipCzyYKo7nFPgXPKXWLazsL1WNT+9+TUB/L
gUhRfgPuU3Z4pa5JMSb6sVVz+i5goHs7/wlVjHKJlhNzR7cLfvOWadYefSGbpzG8tbAeGz8kA8Pb
O0OCIiF1TqrZs7HN/nsKDTx++rilEPrEdDrbmgo9b3z7y9ZxHnubK6gvDnqDJpY8wQB7QG4ZOKP5
bzlveVPzkdj2tLXYJa43VhJd9177MgmSOvM8xbKBGbkxH1CjIAKLm7d51TVeBLGC7dFb1qtftt+T
wkGcBupr78w9zQxXn+m8+Fr6QAOf6KtGW9eE5TqVXmwcXEiNmXx3GfjCgtF2Q/se/gXxrolyoof1
bnJBXE6mQcB89kTgCDKoBHtkWebPAu92byQ3gV3u29G+V/T+FioDTr/4keHnQWkHIqRCa1Ydc2rC
TI1preZdi8m3nuSv4/K4NMc5VHJMSDkujwauVj12H0Rk/2CHZ58fnOfCCe86fiH+k3VPurzwbuyx
vFXcin/c7FdBAicvIcmmEshMXTc5td3n1EG68eOWXIB6i/7bWNtF7yytmqZiOjr7ZiCavkOjS4cg
P3Cq10Z9XWbFU9+Mb/T88NH0eIwUk6luAhsDiiTmih46aFOFBzwP5RIhZ7RTbEY+bpVvCtusNmIK
10z2m2Pu9qfE0XX4pFGIHUWvV4VuHLQqCMFAJyur7Yqr2ETlQuraJtKZwcSm8SWaiCRs/NEj6IHt
FAKhV1rGCkpICJspHqMYxU82kaLUACsk2+hBI7U7I3HVs6Jtm/sc/lq/Z1zSYo51f0K/8tbZNMNq
I1Z83BMWMOo05eO66inMEfaTetUNKlP1PssGLoR+eFemNBFJxIHQmpklJ6y2XhZoU5J6T8QC8DUw
boBNjFUh6IEPOvgNldzsNCFvqHSUY2JCZBs7BdGnb66QIafXToppjBgmlC5Js+oCyuiJrmzRWrYL
pUwBO014VxJvZo4TW0jfBt7bKq9RwUnURtfD21ClE2teknflE9poHyu7D7fyyV6JAalmWUlD8fcb
jFNSAVqqY9zdl4+QS0iNu43TKaeypZSZ96qLpoEgbN3YBv5k75V2dnZ0IUWLYK53KLo/MlZmh5E3
+vwPyQ+Sd4tBP2VR1G3KuSsyyHaNXIxVj/mFV2CZEm/D3B/KcJYtM6unPhfpyr7QNVK6iNMyHERm
IWFQe6fCic0Ezj9w+XhwgDO10eg9mhY+T/nx88fIJfkVvizzys9O5oowbgPirDxOTL4Sl+lutLEl
aSmBlEPZX4W17+w7p1+XKYmiZAVke7dScZe6gFiSQEw3ETRczvUWiR5KvROhOR3ZZYLbStGC20EE
hKaOKHZLkOHwmtEx+hoB44HnJ+uhB8dY+OTDOR5R0AMXhcFr9HvHJ0mwitpgwwiG0VxSdmsfue/K
nAVjmmJad5auhQfiFYnNNAFWjNR9Zlm+gc2OEPWcgBPSJ0vG7T1SrTjCjBVQV+ryd8YjxO7Qm78K
g+q5gTfMKDFblwmJ8lpaXqvYKU4KCFxNpKg34ENvFK2A8K/x/bU1+Fd9Z71RX/iaqinepymj1Lry
wF6QJwaPOkyxkAIJNe8DLSJJrW0pHqNCsWvOD1nBpaJJyVetAyt5n7ggiYjI5ARg67Gcz7Om6KCo
+9VdaprVUdcqZ01d+8HU9OG6n5hMqelYg9TOiEOn1BEgZLjVhpC5OmELzPHNPSkoIPxc8IQ+hwxD
jeyza66mWHEPuckFrFbS7JhpjMQQnNVP/hjC+Fdgf2mOwoki6JJXx/HvoGo6FAAiPK5h5z/2U/bL
KDl/95gd6HQ0e7f3DOz4/VsZp8PW6Z3pml1ErITeZEzGQRPa+pyR64gj+XLOkVRY14rux6ageJIg
n/fRgEB1Hm8BMZ/iOALx3/qfFtDtfZGbn8ngBMfY6+L1YNflCnlhdNN4TXijGD3MXJhnq1a3D+NU
jo+KrWirOMNHayX6veW64tFX6mxP5Bx0dtKTmdXbpwHLC3rwghTQLmLEmkVCvyrmm04F09GjKA5c
LcbW1ehPoWOf4qLH39IO1+CSMKq63k0faclOGE199If+KXESYnfdlTdNzkmssqyN7isNwHeY2LsA
mzOa+fF+HElxjypLO/SF+RraFdq1NO42WDzFPhgAxcBj0NeZy1VVLV89RiMrLmLGvrYid590+dpM
q+KmKC2oXKlv7gF3LkPLOPl9rO4UhBFMkWYvaq0TyPuo1RQeJtO+tnMkeroOh5Kom3w7dP4hRAS/
CVLvu+ni4l5DXBxlnbMdA7xqk2axwrTpravIwwybrTKo+R7y59Ho1PxosedWhAND6HrCM3PAVUFI
dz/UGyfIXrxJi++drF1pXlVDMGIKqqbY2x12iG4imxM91NGnKjOr12PI9XDnbqyBeomwh7tw1NxN
bk3khJqxtVMn5vGaVRA1XUP01ZVAOXomucJiXLcVkWt+2/5ESRPctgPasNR47lxGMsNUbYt+rO4q
9tyg9NOD5ucrsl6MPaGZm6LDFpCOE4OjWWYwVeG7EeYdmmB/rRAYUKWZfwf0/sYj9mJNeRKMbZIu
A9ABRqYcCwE/VDNS+HfT86QmBMFHabYNI1L9BGyPgHQbCgoopzASmn3cHuc+WXVnhSki8Qm9nCdI
nLbHmmTl1ijIPc5wKijjLePpaINHRuw9hZDT1r1V0dtzrU6gnjrjjUf23aFKTDinKUmAYePaN5aN
xMWssnGrqt7BRN/8BBDmtek09bp6KQkYIrSzXcVUOU4e2m19YMCYqhZOK5zgk5+YIH9IddVxZjuM
zuHBVgyy+3gF5ltfDxaxbvUgvv00HbdT35bHATmNY00bFPrWilrphhQ1Smu2+US6X7PrsKsUGC7h
O0furphpy1WTXVXxE63ma6fziPhueu8wontsimOaY3mckvqo57V6R80S8ho75wJXJMIYxNbuwZlv
5FIYXhUll2SlVGAcVPPiUF0xBfa4OgbKwe+iXT92qPbcYlx7KrUkBTKrRSz27HXFFgoXpFAOUFB/
ZYo2rmtV0Q8R9eKFpro4s+MRiKw2R7qdF8NiNoSaZXKAZyzA2Xu3epIAiyD0g/EHx1rb4JkfYrJy
XCbwBPWk68RyxkNAaHPgIJBjhkEEzfyQvBlr95mcnwS0R07X0gz16dA5evfvxTgvQ7woMe4BSz2M
841c0nFxMQ+c4bDyfjMm4UqNkpRYdfBOZjX37+aljHk4I3zAQQd78A3mOxmsn5kAFfpimQ9gBKp5
4FLaczc2st2VSnjW+TFPDl0uT9tc+9dwqt85zdN4jl3nj/fKD5A3lzf8dVdVI9qkOMH0ZeUzB728
pXQYz/pEY/z9gRpGQnyw8z93XoQVCes48FNyiHjwj2cu94Vid0sOp2T59y+Qr/nr/3MFsZqDH1RL
+URQQhpo9IHsq99f8Nc7/ulTLi/RBo7csEERNY8WORES9QpQHznt7MlUbItGZY7X/UIE0vu5fRxV
96HvqDTJ7IZJHTeOF7YHiqdIVuR9MT841OggyQXI18U4Mnmz07Rb2V3LVXRUHoDPPdouzW0YbPmB
4+rLpeQDUp2QB1JptByEHrtC41dM8L1qwE6oJ2CCp0PqDSXojDQYyUsj32igsUAJAKRABCZ0yKZ9
1fXfQZr3G5wPtu9dt3pxyFK8PwwsuECOls4pA9kCexGeJcbpVvdkxlinqrh4CMMZMFCAsipXvuGe
cs3/sPMY1EUX31CJ/VW1uE/DUzm0QKPa0FmR44DIyX+lBY31whKY6YxPu1bQaCjqzF1RPlrsEfYE
eyOaip1SDl9xSijQVAzDKlBaEyO/4Nub8drIlV/QjnyuMQ9Zbz5Fcf8YlGOxbnVxkh2EzMOkkCT9
l9FbOA+YGdl68VKZP2KgkmuJ7jZVu51OLKc655lVxCsHQfNjAuoOjOFIkhJAOn+ra/67Pv9mhXYF
EUsE/x1JLSB+zgr4tn7VMP6LWgyzLRpc388elDg79tCimzRdxKWzyCzzVrdaGNtLI6CYnpTP3Wjd
W3kNYxu6SRMq37Uw1RWgxVu9HB7IaHqK827YaSZGucrNr5qq3hUKjd2Z2xp78aFAO7tL3fG+8O3u
pvN+OfnIsKgkEINY7sXo1TXMK+MaVm6yCrFXsCYMEx9+hUkfV0qvMRtwk6eBVIJF2UPmPlYMtpZF
LNyVSx3CLTHTzM7SpRkx/IefcN+UT2M89r/wRaEgd2N8CKPSb8rB22utd1Mi1XM797rJSB1rjHl4
fqOK6NEEKrlwSPslSjcar0vLRIveXUNk3NnhiGgXzSwIibxXvnq3vIrBoW5z33wuMN7o0cvg4arw
PXI/RREdaWmna7cnvIkiwr3QdW8l7OIzN+DKuLW77jiRbI3IcJZja5DEUdowioAFowIqNT7GHQFT
gROh5bVsC5oQqUHgp1lY6LqxE8VCQFXIGcj780TGRvGxKtPvSiFYZtK7fFkjr4B7EihIeFOyu0gZ
ZgUWPcAad2QuyEwdVBBhZPeuEqrLYhLfTpvcmg5IIn3w0LqVuJHJmcdvhGklg+VFSfFRGPa4dizv
KcydbabWz0zK9swlAON0bDtTJTvUN60TvXkPEoQF1aqajsAxfogbiYP4IU/cX6InhqfLiwN5xqRN
T4BuQG6916oBWKYeVjgMwPxQUV3qSYa+2y4XEW7blUP9Xn/JE1xdeepQCEpCOhJwTBbqUBYLTinx
Li7AO9B/GsxWLIqpPPYO683149fRVfftgLPJomo6sQqKTLFWQ/aecJHb6POxVtgpk5ZDYWk3858X
EWyVMHSlwGms44brq2JVj+zwnGlsJKNu1ZBYBNC9yinZgemnOD1xccwJ0TarYaah44YNZy5OgJI+
JZYi7IuW7o1N4qXu36S0CriaETqB/wcJPlYWoH/qqEDH97lyJ31GofitptxDhFUcQEA2Rn4tqe45
Vjrat/26EvFrRXlkbaSVBcy4fPASJ4NhmtzG9US5SXlNB4cGVc9xNYusPPtdz12P/5cVqUXYsclJ
uGG2QlcLe6U5vteW+1VRD2Fr/F/uzmQ5bmTLtr/y7M2RBkePwZswAtE3JMVGygmMoiTA0XeO7utr
AXkrdSsH1+xNawKLoCQqGgDu55y91xZ/kvDXjEYQQj5K5vFnxxyySdNnCTfRHQpvEzrR6zKQZtpV
P7Rd3O09J9s3Q41xOcca7KYrcgXRRRiypRfpTDK9nSebaSAHgsC2LcEUFv6Z5e13rtx6OJ3rxrTp
5Ln7rA6pmC3qwRHiMIEeJDHa+mOnaUPQ46Qx6rjdJ8YUBbUOIJHUrIxIy8iwmPlZv3qPari2EWhq
93Fp2GP1BlWpIBqVBDgoCTQL9U7sa59GnFzSrPxsln660ScJ0w8CCa4eMd12T4J2ZWpy7zoH7H3V
MTSmz5orqKHtrAnx1ktaN90kv4Xjr1GbKvwJJnnczW0QjHc1Wt9Yv2ad1qnu/EppGeyqitEBHZkN
We+H2J6LA5VTs8kpZpDieSWQzjhPgUoxTVPSxlTH1DhJP83MyAI7m+kIQquBaTU8zZh2Uu6hlWa/
uqk4Y74ioEQYdy3vx0AJ66NrFVgXlTWbruU1kTW1LTR8JmHh3MlWgjxVtP6DN3ZbrnY+fYcEAnYQ
Sb1+FdYLgzWsNn6Tc6OaOCFCnZBOX3v2FhN8XnVi0+FvK/Ex7EfTT7d4izPtZ5MRDlVHTHaUTYSS
yCOugbF+S7N7VvrzdpoH44G8ddOsjKtS9fiAnzdI1U3XizqoFJ4wU119HS890tVmU89sDowsOqwD
//+tiH7Dsh0EMP9BTAMdsSz+p5xm/Sf/TegXzh+WAyLEdIDjGOaS8Tv8bLv/93+ROllAR2ybmF/h
OLqw/w0s4vxhIIggR9ikPrdNn9fw32ARlDY+9k3XRCzhAh7x/3/kNMJ3/pEMrNsATxy0O7Cw2V0h
+/mf+ou0VXM6KF8+FmQO6SDFV6mlw+ht0yKkmDJGc6V6i806PM2+t6TapK8eRMtIJ9uSdl+x8RfF
/u/Diu8JoUyg8xXbbDQZ/rMZXQ+NmZ67usz26DKg/P5FzOkqdwc4/ZpFyjith3IpoeY8MbYddanf
N/XREaQudjE3roTJx94ZZ+b1Uezu2hT+ZNXm6YGUxHNoWp9JpoWPtco6EJT+G5xmuPE2+/zQfaTw
IUh3elR1LZ9SYjbCzrqJ0UNr3uZXWxFAhAHju3TiUxXO2jmyBueh1oZi95c6dl56qaucb320Svwc
Y3yrBoSrdenczb6o9nZm39JeT88aaItN37Y/wjH8RMwAMi6jiVFWeINl7uA19bDjk5JJxFuodkTy
2OdqOWD+hmiXfQy01M51CJ2vodrfRLwbLTmtTHBz2bSvksX16fpIFMXLmHYpXxkunyJytANtiYee
Hsc5nUmGJJOYYXePH21AdL6+B99xnMO0iGRTJi5/yUp1/jdq6Aq8J7k/QVRmL4OZXJJYzwh2M9R2
KnG+Gk3qnjwV21ulG3dpNUtrlkYpOHRsU8YDyTHZNm9jdgm9DoZT9A4QZNa+FfsvO+cYhV67LwCP
ww5dfEG2cvDHDm5zDmdsMBgS8VBH3s7II3wObi+Opl/89bLXj/4f38Tvb6eUKcy9Rv0yrWKvVyCD
kUAys1iAzvQl1Gk9jCNTfa+0f5IqNMGYG5BKOkmzX5MVnOViWB/9Poxa3J6MDM+KNdk7k//+tB7W
N/SPp6tksplDi90H46wYxem8+Utavj7EKvU4ZNABJHny1oLumUcmEeuj309XUTmBrsyychAmy3e+
AuLXR78P68mwPp2nsd4Ku+0XCgn7+eVEcOcCOfgqLl9/uJ4dQ2J/NXPSl9plSLB+dL8Pv39mxhSr
afIX7mwVphJShP5iVayKpcWwks+yeWDXXS3kxYVLvQqI18NvMlYul2q0TWP5YLsMt1ZReAMGmy9/
kW3+2/Ms3TlT92Rhsp4Db3FFxCuPqMk+ohRSXdeX1lZqHgsi8oUTUsGZLhyH9el6MDAxgwmptIfc
/paI/CBEuK8IID0gEDa33ghH1De8GU3Lwstnd8HDuiAUpxg77PXhOwlKgSoNwJhSaSd0bITqzKzK
ZHKguVpelBV0SPtP+vIZrz8AK1Sc1oP596P1KSnnYs/gZC9cxP3T8g/Ycxv7PJFXFogtuiFxTLGn
nZ1coKXQNZqSZjnzvjkQQDfRChsIc7LGrzJvwEZoMQSg+ZU7aMpIxYLcFy74vn5B+k1c8Lswtr9W
bRedG9d6YcqQ79aXuM6A4lxnA+AYpFctN7T1D3qZ5PVXV/fr40SJJG5iSF6mqUMZSWj7Np2fWr9e
gC8WFW7f3tigfu8aDdWJNuBu7y9MEME0sdJtqMB+SF9kRzZHIB6IkDfC5gtpcxLIpHrTrfrge6T0
GYX/kYNt2GLiffJ3ym+yk8z1y5DLbFfU/I1adgeiQWY4iugR2ym7Vp5b7L1x/DYO81aM6bfIKv2j
OSbsAXNvZlszbzMGjad8BFHTpMVGKP1bCK8jKAXizVGpmzSwhpfJYnorcOzJnsi+iHcHKqPC/j4R
OFYYwKfi4oLVJ+cW0cuLhUpwdjmbovy6VPW6Uc3QEgAfp5Y8Tp1xFUuZHrdiM9jAjfTc9R+GBL3n
ROIiVK/xQDV8npNBnSpv0daMcXv20+kN/AXg1QTUjRcXP1LkIjAC1KemR9ZproQbmB4ZVNgsQTr2
GH21ODD8/lXOdbqvkumuJR4+xQmvHvPAhe4yEVanxXeTmvfstnZ+LFJEI7AqogwyLSWAE9hhykyV
WSwD5e40TeVZa3wiqgtCju2xrfdkf8HTbMMusKUidWq4l1FiBLZVdxtwN5uxQerijTNYYxsYqjKV
tskSIFw2fVQqItPcmaZi3pKnPycx62SXTy8qm+4ZQ9gXODZGwFxg15Wmi7ANzJK+4AEcCI2+MNTB
SDBb1RW/lFiIx24mxIcvfjwbRaoxhI75x9GPeMqcm5dp4FPDSu2LMH8dq24MUjcRO1Faf5ZJBeOd
IM/CXGWVHRnfWXU2O0/HchsR59xoN+UAMI8G0g1V3kNzttPxy5A0LWphNW2jnOmkp8TVqxioAnqi
acw+6XvmoNxcZiZo41VGs2wwNp5nvtP2jRVDfVAGc2Ecy7jf6rr8kRJSDYQpxADpalfVGxsxAeXt
Wc8P3cgF1Bfxtzbvq60+ozDsGZQeUWRM3Gf9wABwdOXF/HCtCbmYIbRAUJtZ8w9RmI9uHj6BD7um
RFwGjl7CGW6/eTWE2dG/DiW3KZfrNoXYgrM5ug04TA5GhtlyuVTjlKszZuD+YIfq0hIC9zq7obab
yhAhQ6QRb1q9plNypKzAjAp917HIG870ZEdUWE1kKchhchPeSsf/zIyE5USHXEg2lHabYfnkZbIH
YsE1KfKZNpROQRUTyKsm9ejPhhb02OLYGQyf0cJATwmBPcyZDR/pGDuEpba6sa0069vosNC4PsS1
8bWTzCLQW/xC+WM/FQ0akvjC/HsMXNJxjk1KSDj7UuNUlCC8rSQ8tCYNy5AAu6DyDg0pDY+LdIQX
+iglEWetNtTXZGkfTNERQP/PZDK/zlVkkGGvX0w99AJL75tNZBKgFls3GpLdrnfA8xInDd0i17Vr
Hg5IQzJ51s36V1WyRDS9Dj4yg00FXXTJSCFQKjfqoGnc7wxY7onmEyeg11fGQ0lQLinwhLxeOjUS
lUwME6O3J8NNn8kWTnEOdS8WvNg2BoAlm3PsQNZ0wQhEAD1AvPTiIRXtzKkigWwTxIHHmhKQGThT
nmoJyx7bd3zealvdZQlgyXFoI07WJHAXZ3szVdrVWzRW9p8IKsJzE9ZkZsVoJAhGDbqaLguhpY+D
y1ZGt6JuQ65qW7Tfe5VmO3fWPuai3cWq+BpHkp34bMltFpv8Lf899hbismypHywaVTGkbVXpZzIm
3a1v+VShWv2jmP3uyAeBii25VzZQalqbj4RQPWS0Xt3EvmaO3DhzxXKkkWuMVIEOMSwTZsmRf1rb
RCZAI4MV+zyhvOP2RPg1DJBNpR4BlKqNCKW2NQpSLIsJSbUDDi/XZXlwZUKZo/dBSp88XGwnMUMo
ipOegcn6fH0UpfzJ+nRY1KWTxpZs8cCtB/am1V+P1qcsicVuaIu30QKU3+cF4MAc7LkOXmP7j+SQ
fzwlOdc+kkFYGOz3iJgi02uevphmozO0rhh/Da08u8r1cLrK+i9PPyK3jCopLWjvKljEhFiMRfZq
lvq00/x2CmgBs7kRWARVFn9Gi6lKLod5cQOth2SEcvDgsQ1CqRtu8xoEr2uBDkY8byASMzruoQQS
ZMtBEEoJgVdeGosxXjH1H2m0BDrTN5dD3+/XH8Nc3USMuA45CGGzrKcTER7TiRpjIjgM3Y9twpfW
loQszzN+TNmMG3+NyiLpy6YBf1KLo+/3gXhF0giAyyxl3dVZtsLroVr8lHlFe8xfhxk1ohtz2U93
lj3pQbQ897OQPPrcvXs28Q15SkWD95iH5gLTTBhcntanYvF3hTtr2dkPaUe31lgecu+KIYawMVTD
fsHY3qYWDYy0xBfbLN/CLO0PrCJIBEc9ukZ9fZ2t3HqxonCDvAM5ScnJXQrtnrjyh4rNdF8PpXue
WpJVvAqJd9gl4w1J13hjWvtzzpxst84NNTJFA9FQH82x8odtBpBiH4f6n7JYpg7Op4wYb1gT6pdc
ujbAFk4RDEA1oT65cxf9dAgL9gtF7Hyo0rIvNUPTLJYRMLqK0jQ3meZooD8cZ2h3bWN8jJRc7tCW
zxeWhuqLBiMz15p30SURlB3NRWkk7S3VOEx2km9f+9BJT2SkP+AV+zVlYXntBEHzSGEAdi/1ok5Q
SmDZPZe0K5p7rKLmPjg2+0+9VPsmsc+ceUQdx9wyHejMXJUlZB7p2NHW0uLxavjTE6HzV0yWN74I
/1BmdvJoiZ9m26Q3qz4m5LBjWagcBvVJ8wADDfzD7OTEGrvlrvWnRRYqp3tCfuhOOIDbUsEYqhzH
p1yZOsPx+oq+j/qfE+bBHpDBVPWqxAT7oc/5WYtygomRMoSF1dz8SbY3VaJ8gA7Iej7K5No6sbfT
h+anPdE08KNwj/qvnrtr15ILME7WYyu9EqsJw19AI3OQt7x024w2Fq4J4ICcy+zvGSbp8xlXJioe
ZKg4cxLs9IbBtLD9UcOLRP+XlgdtCHdaHzMfqWnpThJgoC+mxwHJNZaox1iN4jjR+tVQej4lYxzv
vHT8aPzoT62YzMduqvtbAQ8BbZB2taFJ731l/ZDdnO2RCFkPEzXWk6mjMpmQ5ObsWvZsH269KLJz
Yffs57xNoRONiCWoeBjMwaTVzJ0q4YraKFPU93wTOa68d7K72JOybomhnXWk8QdrzD+ZA6ExXgbn
sZckN0hgEX3iDPlEHRUHiIx0U/KAqnm6uPBEdHYUQY9dbDM3Qhyb7CsgMsqTku81s0cmdArtIZHt
xjZuIVd1vCNkVa3LyVX1+zj2fNw/vBrJDr7gNrNv5wlAfYr+aGKQRoYI7l2aDgdVJ++lQyE7p92F
eFctDZ8gTT7XdGkO/FpkYhEaYw/RtaU1DGVKwIZ8bwGSlvRuSFQgMgwvXjiaaKitkyvap1QfSTAB
U3FZH1GigF7SEn3rOE2xz6ioCVFKKuoezDwDHnOqvqsWI4Cbsmda4xGSGj059ySDbbUyWRrkpACU
U89IStKxTWqgdY47EHcShMnQB3rto/dw/BM4SudLmqr4WUTjw3ud2nu/Kz8zL9P36VLjaBEgUf8+
Ii+46qJ/jcdQf9aLb6rj+sLSsav7XL/1Dg5n7q7kVjffhY5Ix4IBtit83QVhms8owpZJTq/Ykw0i
gzIZ5XevilOCYb8PkH03Y2c2R/Qx0QuMo5OW1d6xbvgVWVL+GATOKOTzURG7GyIQe1LHm/KmW/Y+
Ie4GBVWNRLbrPtxMmBdYukAdFWmXiQB0lmdhFdDrUAe71H6oyp12ygKtoBfOW9qU/cG2ki+q85ub
iG20TJZ4WW+07dw+RzZ9DS2yh5tIcsr7Kd2PqBBPXdFs9DKfTpaecSKoGPKLJ9COD9FV2cbOJEb3
MTZ1RpvNtzYUzanwxifA0eIqS87ALlSYX5n+210+BOAeWvZp6IJgCKGidv1XbjTZEQnxkRL4EwdT
dp0iDGAdcVq7ELjp/jj7tOQTt/K25WCcDC9Wu8xjkJbrHpI87pGcMV9Ti2K36burbA1xl6kv9kna
m6Q6uA4jOyj1mpPmWz8ekFgazX1ExfO8dFPHQ6YS9xMk3R4YFxYf0WIGwPI+lEyaZVsCHfxuDbrO
5dAfojIWp1F8Z4sxHNJiKhfmD265GKsgk4ttodp6V6TofjQ57ou6PPiZ+zNh2/5qsbtXiAM3saY5
V2EjjM1rwC3TB9GHREc7XEpOj07caknl6CqDFPhr7tvHBPjkrU9L+4ntNRECTZoEclgo6IxrNp7h
/2qxKcKJ7Tq2urHcuI6NqUIj1Dws2WArUbzUkF6mGUGpFwOYtUfD23U5bLtRMnFvDTawMykEW5yu
qEuwpeyGxritWzG9c5Ej2+C64N++dXilt3FTChhK5mvNfdpCfLm1SwWLs4qGhxpc6Zal7NIvYn97
GHGVTDRj2Kx3WI2OduiVSzo6Ce8oAI2QoGY55/tIZZ8jedfAYnvsQMYbzpzubGrW2U8UPuzMqLGj
NWCI0ZR6SAtelK7QOwwf1jBDHclq7k8TwRd6KvN7PyOLjXzr6udLTA7RLH0eN1udASD6xHOB2Ocq
2lvVl2CMHfLEUDpMXyLT3actVglaUczhfJfkoDZELCCz+JbZ7L1dawaFSflaS0LbRIxpo8p/NXpC
ho3nDx92QyRZWuWBXaf9g3RCosrBps1TatLWxI2eMky6+q5Lw8HXL0pCgdZdLT7ObH82UvpUrcYX
Kqlf/ayPpJESPULF2OJiM35B7qJtYphHtKcBc1pJ9DXDy9grCV/raHQoILdBZcnxrFDf+g1ML7KS
i1f0yeNdmeHdYRqXJOrdUgkr25w1D50HejrNYoEYtbtpXUwnCjfxuWgJT9Kt/qludHTbdgGlVFjh
3sZht7WqhiZnK54LFrqozv0LHuT3KfPZI9a2RKjCwQ3L+pzrqH56C6Yf64x+pThiPRwR8cRGTG6b
yrRLZOs94M62wRQ8HCqiUXfFcsKaDVJ7+LSFU4HJ81t09UX1Va89MmcHYDIur37U3HKjnNzYYlkQ
B5jaH3lUVa/wubay97jJ2v74rNX4ASot+pKEDDqZL2/zgvmHSIjinluv3NtAYaXfqe2Qw6TMKG2D
XI/sTcdCE8TIhRhZIKJJh948DH7Rn+MmzZdlXtuGnWlc5fK/tHRuH8BJsZCWbOaXWXmaJz3ddVu8
mDKKt85IzorHsIbyoVbQA55LpyDgnf8UE0trIFJjh5rW5c2LyFpp7HOTNuFDV2fZsUuzJ6GRXkHs
iIbxD83hEIEb7BW4AaZtaCiBPxylgdsrirMrjYn9YPnaoa+N9mwORbezWnAHPQZERkGuOEJl+DRs
NkWi97o9GEmsIbAMcWyK6MCuaGcOEZ/I3EqiXT1ax0ZfHe3So14rm2ZLD7LfuoNmwtPQiv36QQMk
36wJ6FodPjhmqJ/din0w5VnPSjQXcmclNdRHiH+hdJsnoS8Yq4rb7WDT6vpTs/x6U3jli54l88GO
TA2OBS7CyeiuZT5867NZcJeNaF2M1opLnxGp00a9DG361apH/D/5TA5onvv7esq/d3lKdtfku2hu
9Ix+ZMHkxCwu0mFzgZ2p2Vp4v84wu3cCQSStbyaWx9St0JXoDJ2ITmNNjs5eF2ZX2EQBmQDlrdO7
nck721ejpDC0o+eQ3ua10Pmkhq+ykMPFS2GnOqFZB5bXOZDrfIq0UnsmE809rwevITna1xoy0kwr
v9tVxbx9QMHmRWwh69xr9nJw3asBfvDK2/aU1O5W4nyzbeUfw+VZ5ybfRs6HM0V9TwOfe8FgOu+5
qxW3GmvWLTENpE9jc04kwMGJmjVw0zGojGl4LpbD6LdBVqhnv6dSxcPS3GskRa6vzpYNxpziwbho
eDM3c42GOs2S+jxLkRxLPx22RSYejVgbv+hzzLmO8W8rMdTvhbWYhvniNnjsXYwgiQex1tqhaimD
HpnxXnrsXX3uXdiUw+SU5vN9bLl+y3L8bvW1PBh8qbcCXzUR3/IK/JTMuViQMZuoz2G0raeE09Bn
Sf7SIxCKM/2mRaW4UfMeZzAOl9qB3t7PbM6zo1XaLSRRL9s1latjJlREH4VocyI50d+20rNTsG20
adxmk6+uXrOtNZPFgNIUH0K6LVK7OVY5N+E804gvGKlY6Dg9eh0nkdmT3AkOHfZhjVWn20p7MLZZ
Zb4MtnEGuEjgUkKOXuShqDXqjuFJ7ad3ZCl3BHz9CZb7vk0hgFt+KTFPFPRp+ulhsBAOJTDcWjHh
fCN95QHLMk1m+CGoNBMZiLIwwTaWPfcPn+u6d37JpPmpJ0699wvvO37k09D2OSyGrKbt3qoNahYV
2M18a5BzbWYfJVtMcxoTS6btp3Hs9lbGUp9QNu2GHIWGIi98B7Jw79Wu2MZGpN5yu7kozTGPpsu8
eZ7caj/loIH0bICgm3XPuqeqTV92vNaRbXrlqZcq9L0LDdyXSLCWZCFiJylJQiQe8wgLt4SreXQm
1PPU3JwciuoNT+8+t+ntirlGwWHkGtWj99SNtKcGO0XPrGmkIWKCeigUHaVatD/NaCzPRe1i2rbL
gyRDwdRZZFrVvhdO+U2fStwc0/ChFDtbb0yC9X0or7b35uy+D3HBCSyj7DAI9Rp7PYDzEt3q1N3n
8M0ZLRjJWj1zC3RoEPtMbom+brAYWS9VehaWPn61bNadobHQ0dhqCaL8VxjOP+Z+6wRw/RmKvZe4
xoJAN5dmb770kqplGqvaMlAhTZgytjazB42N4RNUYl9l3AnIrFiT20Wh55vMXTQI6/OkbRF8kStC
8xDVtD/QZHW6cCuGmO07alwiz/0skBYRH54ePUXKJ8cwTuR2HR6vaB72UMMBr90WShfSBD3/yE3A
bKOuHfzmnjRIFbB1sv4vnTJU/3BbI9i9rSOGU2QQ01lDE3hIErjR6yHOklvYdWQX06o5tRMIHmvk
5M6ZYuF1xnXDluaJi6V5QFL1ZiPLoWaRBAZQy5TnJBOI/3J0zzp8eu6poqoATxBHEafTMVuk7JE5
l38xf9wlJ9efWXmN2Z8f6IO+igTiZpSQB+KbLH9hTSK3jAEoU4KEkLF5J+thxS9lS5Pv988000h2
pF++/mMOHZrsklKqEXsM4akv73x9VFbF+G9P1z9wqynZNiaTJMpDdsFNOpzWR97fj9an8fKBlYbx
Mnf1La7Ji8srAkS5sWcEA8fhaVgOPv68h8xEOthbRCevB5vV6zhjLCWmqz8tjlfEwcvDKmPyuR7W
p4D9GHklpY9nZrwgTpvOxMfo7AP4MJbXNi89Tfr5iwwjXUUKKXfnJa8qqphWsOFNzMUz7MX7ttK/
iskkB2Bpmq4Z9enaL2UP0p58135TfoIvmcnyKcdqcVofpcsjMHI2dMbkvv6IQeJ4jN23bnk7MJf/
dejwpmyHPiPxfiFyrUqZyPEIdp9wXWoVmXqEUvUeTbPCiQD3dhNCmb8PvVleFFaxfR+nqEbsXlJX
LR1hhoMiAG6TAh5xaCPSyZSj9Wh5qdj9r9Z1mSzK/xGS9AXpd/x/Nh9c35A9/l3f9a9/+i99l+v9
YfOrXDQyi4LLsP+Wd3nmH6a9Em1cn/6192+0JNP+w9BtJr4GjS7L4G/9Le8yjT90i+EY4AlnqW3Q
i/2DjvSfaEmGafwTr8PJRzIVSjEP47Iw9X/Iu5Q00qJJWEaasov2IuxdokzUS06NuHHH92bo2+e+
rYloGPse47CwL8l07ucle9MmmZnNg0/cJsv5jbyf0CXhwedmA1hInMwyGrdWHIZBON0mAISHHoB3
kmSMZ+Y0oQDQJLPiJGb9a1mUnbHcRjd0LMkXP9UDvSnM1ymk95uPTILFrMLt6DBvpnrcdzreLRsX
7CYDFLmzmsUzKQD06i62HbsokoOBvnlXka7jFhGbV3wJDn3A1BBAB3mhOALiMoCLWBzLEHDuiF2g
0Yd6YzaRT5CSDNLJ8ndhF3FjHJxbS+4KkYfZF1dQauW96Ryg8R8kcHKYEIIk1hHsQT14RzKk7b0R
j2QjeUv2QdJcNHuPF02eMfYC//SH9ptmjuCFGpMk5MTfaZm0WBe4vYSm65+cofjRpPAPCtyO2740
iL1IFckRJEHSzbONwJLtV6SjF8zRMU2I4pAkEtOvrM09nig4F7Z7VqUrTiRffG9aSQonyVtHER1d
KewXPLl0h6EqFQZJ00Ue55doDOFXGtGJRj3VQJAzPPuY+/aSm6+2b/s0Hyisk3B4NvWEbM8MZKSj
Zx7mLeI60Qr7Tv6M/xIeuNZa92Gy8iPgDma2MRqnEE/L2VbameFrdooZndyS3qd/7levZD9QQRCu
t50hdiCpwKwXx0GmSEcKW+IbiRZfghKGXUN//YlUh3cS3euL3rhvI5DWjWmnSM5C3X1mJsMMBC4L
e7tp8dAMtAOpLFCs4Fbpys0sQ/stVICzjdA8Gk30bE3S3NUZ0Ju6ioM6Lx710CGVzKnlZjRkuiXC
ZD5P6Vw9jJ391EAXfOYDZfPhHOahHV4qQik2ra+TNJLFLLN9QrhqBYwvTcthQ/K2uYuaH4i76YK6
BIhZWFkfSvNblYvqg1y05JKFffFEwx63l95ijDN65x3cATm1kw3TXC+2pZvdXYdAmpSmEue9w46l
nq45YoHHtn9xIr06x2P+7BVGIFX3xfIxkE1ER3qUv0gGMfO3IfY1Ov6HmnS5p5Ays0I2dxRFRNQE
aS1yxPFgdpZ5JLPxmGRsjjvP0zdsz2gz2aolDnt+qss+Pcx+SuXzI9HQHrlSbzmBcvKOu5uRyemp
jMIfufJIvHB1ne+V8Jw2UvhKa5TbSY6bUMjFXDxg6rMMkB5VMRw0oYszYXBC+9Od/JdaNjVEnm2e
sB3li2Io7G2nxLswrhwQ6rTaA/mf/ilFbKpTOGl4ei9TVtz1JSrTM9V9SZy/F/voRnPpXML6OmNb
0TYy0nVALwZzQ8+n4Gz7vR9Xw84uSWUdEYmkfRIH7UhHdEDi6nf1zjeL+KUx3grcbvlC0S90IW8w
esUm8REMCc19JND1hVuQ+zgM6lfcmiSFFHgmZJmXKO8n56KTIYF6wwx8peigERm4T2oUm15KVohw
6tsYSfdSdn64zzwwLZNk/KE6pu6Wp57zqmb/iOp06w0s+XQizEBLanM7Vb7k8zH+FK5l0atI/b0e
qx+tk+4Afhl7LcrSQ7KgY9hS/HTVtJjqMcV3OkO/IfHyR/AKqXemi/KaQWghsSDt2GstonSHOgbD
GBOsSHucY+YHAP37IDa9X5YfvjVmnG8qBCYPUnOsffnOZkfeJg9VQVKHIa97vPPR0i2c8ue6+Jln
nXptlHgoR9rzlo+PF5cQuV5YK2kCk7yx6aKkPzZkaQQaCD2iM/Rx2/cZg3wWgdjrIPpNP8OqkPu2
RrZKw3EGaF2/JzZZFLJvyOvg77Ar/EqniDmMSwBwbY2vhYuvfRo7F54bkduipc+iF5+zV59UKQiz
LobPXET5xkhJZmjoUrlTnGzKLAsAGkIOzMSe5gxMXFNDj4myIBSkf3fRtDMmyUUZ61C9RtqS5tLm
nCnIItOod7z0w+jHR+Ld3AvugfHRo0f6MMwMCx3m14sdBqRGF5iNTeM9GnJu8yMVjpVjQtXeLRm9
Tu0oA7vyzePkA8+Yhu/2CGfMMb1xT9WVH1EufTOi+bsXZ+FT0xwpzfrnlrC3KbWfPN2Sj5EUAssU
ClvLIcxuKnkTrSWfIIhwi5u4NJvcjLZq1gh+sYDzkFHUF64PgiqqNo0pNpqZ+qdMdFhDaD0Gc0Zl
r+tXr7fnpe2C8Lgq9INXJN/nmbHsIGD4zAhsF9N+qXsEejHej1q7uIEtqBeT2wx5AFNs7hjGCV84
aooisYMpnjA5zjXwdGs6+Ck6stls3s3OiQ9Gx2BDLIASosQ+prhjbuQnx3lO7YeOBjoZjGRHxZxg
WY3ypnRb/1hWj46ToHbItQNuhwDe2XxoZ+vH5LrxdU5i0mtNm5tP92vKPfFStAdmO1+FO1TPOTi/
sp4/kTVEwYzTHHO4pLFP+wT6VKaZzCH2fqhpJ6Gab56T1oc6AxvuM53cwlBJNm7rOnvfnfMvwuiO
aai1AG2Y8tR2aCyua3YannhCXx0khSa/TukxwdZ5wKCWBoYr9J1VQJqECt69p731xZPjU1uI+CsC
L4gfJNZUibJfMBW9clui2x93765A9Wb1JBinKfG3UqGOZwezibpSP6QoHbZpp7IvTKuIGcuI6sEs
rfZ6beabJG7Dr6Mz/WlMXXcTsrC2fnKBPGB99HrkbYEAhecO3adHs/8cI9VCTdK5H3bsfQ2r8CNG
mHbUF1kDLQia2VHmXuJmtl56t3nvLZ3rRUT9zvNIyrMdWjxNHOeH+b+4O4/t1pUs2/7L6yMHvGm8
Dr0RjSh/OhjSkQ58wNuvrxnQzat8Wfka1a0OBkiKlEQAgYi915oLLCYqWWSihTMkh9YabmbWdScK
SWKlT0qxsyV2zA+/SurWC4I54gdsr+22c+n14vCzLnHP92GZoCi9iowXAg32BQzGP+gRGRrTu14f
v0KKok7oFPtyCCW5UNsgPQ0gTaN0SiKUv9WIuRG6AVd+S29X3BLCDRYlYCUPVPWjR4T1Aj9G93uA
3l7Y5S1ya5USklrvUY8ThJo/8FURVF5Hxb5tDNjt/kSSS1pRLi3jdzy99pJqb8tBsVZ5pUEOHaLw
0aaTyjyLqLiNnvr2FliCRYZO+cS9dwO8A/pZibOuxZrfFvVV7/d+XgFH8xGB1trkPUxObVCZmcQp
YrrKWA2MMZ1MkEL+F00FuHsUWlcFAscVdEltmVQE3CR5oCwUKQ+zhPEnrpGDhY1p7zKhXkl5xMv2
YvZW9Wm03puvF9GrGvrushsLbnCxidbXglpGGgpUueeBVvpKBCQGqfQ51nUW56iGp/DNvwojOvlY
n78CShehGU5vY208KI71UXsivwmjAyDZnhiPGEFcIyW+sLyzeze6aJyWi6Htm63dv1q9hpfDYlaa
A+xa55NWffkNx9Gp6RC4hPJhz1LWqvIHrlh4LEmwXsUqGauKPYBYq+0aynhibkbF7Akd6JulmPzo
apurjOzLZ7c1KQ32rLCR2lxyn/aT1iefhUsmfd1rIwl1w0uZ1+jkCHvxxsl7S7rq5Jf8+bHjqDur
QqwSmc9E7DTUDvQ/fUaAKPMeMuTpyh2MKBHoMfJPQ4BTsPWWdlKH/aGA4abr0fMcfcDSYyJwrMsQ
yPKe+Y29LAOEJjIoYmjBbw7+Q9ErNc0GCqCsseIUMYgaPtO/cyjwDp8uWtx1rOdUiwB6LnqXSp0q
2yKFAcUxCPrvDePzPlSLe6VBvQ5FLz6E0d51OOMwbZ9zDYkWE7DToEMS9As0Jojr8aLITS+DtCOo
LhraEjgFlKMMkGdcGyb22WqNGoBySQBgL6WIviQBBVDjCN9LdWjccM07iORk7S4piIIoi/hFA0a3
aSnzKLUTbTVrEIhOqUhFOinXfd0eAwdqlBWaoKqsEg0P2lCa3jAde+aWOC0lL0G1P5pyUNYZresl
yS7RovObx3Kg2lS7EWu6KdjgNoEPBglo1YzhfWk59gZolLtnejKVzi2nwumEH3bSJXfNZ4iggvVD
fMmsls5X1Hsk4NTHfEgDMByWeTd0hxEk3DYBJkichRmeNMUnCiZBn2q58cV1kG3FGPyDLHYQzjne
iQr8cx4CyJSK8FvSp2Q4QV1tPSbIYRLftMzZFlb55amh+qDEfk6dWknoSABbSzDArqKpe1N6JVti
UVQ3AOBehY7GL296c4tNv6WuiUm5Dg8x2s2mN5qHKQaepATuWzzku7Hqwp0q0tc2dd7onWybQrtz
+vCDbhU4iMx8UapTiIuwbDwWoiXdYz3mpgVh9tLCMqPsvplUIDR9SjIHXYFVYPsI9hjZQnWkotft
WZgcExEfzPScwmvzM5KVU31lWuq4BdC0rcKu2wm6NCQ06ds578rnnkUrG3tyyxoQSgDJjy1pyiQS
KmQ8quB/BufgW3cdjcGD0ZbvXTy1S3yYN6XGT4KSWkWuniXHKHwmsPDdxlHGtXsVbfLiG4V98BpQ
L4N6Nm2nXTGxnz8on9DslEWyK/3qYNYFN47C0PD+VgvLmV7QEepHP+c6DpEQrMsOeUGfk8tqydMP
7XvPKojyQeilsK48fe8jwMwlDWXMjB1mS/tQ9V66TRLl0mEEbyxIXN4IFNqRRtwAsgTmLNoLWqp3
q8hza6zG7QMDz33UGsxxMiaRma9Hqw604rA2+slHH46LKqmOkjk6Xgr4xfuipivYSv9WZQX+Xmk+
FTAty8pzgNnQ9mYRWJ3dYXQ3UYKXfsyGht4/XyQKkJZVj/vIyso6mEZpHWImbwcvxDVv8XlFYdJm
Coh0UzUlW4xyTPPa/sGcsrfUbi44dptl2/fjKleYRzGXedTKnAwuD7GRSqmTqL7gN7MhjK5BgAmb
CBtVt56gZxsrr1NuAvGj1t40F6RSQoTLonOy9eSmZ3VqINxOGM+5vT6rNp5TxQ5PhKJ8Zm6qke8m
TKy5W+QeZKMmhMD0EtLpmElxSNpha3YFCCXVf3L6KFy12vjVi7e6HLIHXf+yJ+85G6IAOKC76DHC
YBoni9IYXX2bhpdsRFNP/gWZ2gqKoLRe+eGgHWOn+dBKbSdCpkyT7mwbiBFxoP1qtVUtWmtvtupb
Qw3wkOOksMbJISa1jXd5v5h80rjC2ECcrb17VCQWVtkgrSF5IEhY21RjSdFe/yqU0jud29HzfulU
yrAblG3WohIGvOYGR7uG7YpWF8CH3gBDGtVFOALFCxq0bYnRXxp0fDQWY32DpIQMiyy+05nqAxms
g7Wa0mAn0xLE19qCS2GOiGFGS/vshzSkhCbXAFRGOC/to68QJRLFLmoPKdUDnfoZW/mTWhAGONlI
JzNrAv6DxQVZ+bBMNSTaihmEF6cmC9o1gAR1LR5AP4kiQqhweygRkdYyRbHktN5VpKUVRFsnooSd
mH+VrHUXQxjsIqdzl0o6XIonCNTbfiiXqFSePQWzYRqm19pL63Ud/aLLmpMnlMr81IQWt/OEeOzN
zCmFTPqZ6xqtW4G/J/sqGk4H3SgJe8dMYVX9KVRI8Mt8JDn6uJo6NM1mId5VvB4largSds4yhCuY
+FL3SRNLIiffRzHsOoO7nGfUZ517CYoFZYGqCDDUdHIci/tCzpzFIPiZ9Udkfrpx+End0AvjB7Cq
7ToxDA5Q9ZrYyVtvSwcwiHKOnEZH0SS32fKt+zDgH6669B1J1akbEBgJequp36+SUNk7jb8LVPHp
ohka8gFWXmORhlAvVbRWMKfo6yCk7pZdo+7Nxi/uWFQd1Vi5Fjg1qPZcgip+jLoCBxIiBEZ4eBx8
C7V94xrB13Qvou7L1iEY15r9EnTDObf5cihRoJK8UWA6RLryEfmSC5HSvcbyR28TLAHDfNAEO19d
11qZbRjUlAUWpWvV2HS1gUzh2wuZtb5MXvV76s2veKqfMiiyE4aM2O2fax8jvxh+R36CM7EaT0pk
fCgDoaVET3Rx9Nmp2s2Zelpe3X5KBLoHjZ4zXG+ZpbZq2/R9UIhT9frhE5fowtcbLh+OAwsVwqgp
m7JM2HsRjH4r0J4M29qPRbIPgM16Nf2connLS+uxZxXQ5/EmZTAnLmqHTmdpBHBkQmWbZQ7YJkBr
FOWgTysQKAxsikmhQXJUjU839BBfarDAHbwHbZM+04rmb/RrWIUxCVwlL7lKifOMrEu3+KAMfA33
ZvaZlwZG2upkoNtnzIKEM/VI3lJzPOUNEXS6efStcZ/3tHbjQTwPVkDelebVRFdCTCFWeCQPcjT3
ZCtzhoOwglIDpNHcDpr7Wfn9m9nBhYs15o+5cNd2IS7lVBwV4wrjixbns+B/z5Pm6nFOwYLKymgF
kB2BNCKUIIGEZqF3D3T+AYM6LjpO4jRwhdoOufeDCUurrODGAD4iAt5SHgTI3KUfm8+J8ZQkLrI4
6h85b5+oQTewhyiGDn8KM2EZlXhPGATHBaLXt9CF3Wn5xrSHI72ME6otXh/+qYVxbiwo9CVV7dZt
13rTxiuC6tRTmX+N1MEwIK0jIzS2osUrZbe3csrMvZotYG1FS/iQ49rs5RFpb7U3pMvUhbjbeOHJ
p6vHqhwl/eQLIhmjCyx9JqYUc0QZyU4/Q69mabgTRL/FrSM5cbh8Jn/4wOzxCzXAoopQXoVRtmQV
ni61DEHTWEkJa3tMaU2EOwwQxMSqPkgSP1jReKXzW1GWMguuOqUlbVCNCTEDvUTUIGtM6MikqeAI
XNR+Pt4pXFY6gljakOjYU81a1k5h7k0NXf6QtUw8aeUqIn63w6DfD2qZLDMvWiqc+gtrSIi3d9Ce
6ZFl3w3J1hjQKOiKQsE8o8DvHLLIZQ4Ej6LtrKdA41vuz5jy30X6G2a38eSGdAgqotp0qTGG8KyB
gLH6PSIggRBXxY2TVhsN1v4CcBJzDACbimGuQ8JpV4L0+k2tR7cpbnPK5SYmxJLiZ4ke3asCuqV+
CKnIKnZVV7Vn6zK1v0nZNZf9lLsSfsy0ETqorow5zc/ucdRVD6HDbSqQd9VAnVhTeATSgwdJhCcb
Oz2anJzUqCIZttwXzZ0+tMjziNNceZZTLA1fPI9U4aoAqbGXWkRMRi9Jg3vC6s1Lx6DlaeQ/RbZ3
VUvzUQtHAK4ISE92FeoYl1Nj2XTWrajjai+ZiJs26T6qMHhsbMglZh0w7gTUVXO9Wqt1/eCmcHjQ
FzsrZ4WDF4DSuG9GAUKXChDMXO4QBYX6TTVxdbqehz/HhBmLE8y7mvilLOJYF2MAg5bz4K7yJjCn
jb5LGsEcBbi9iL1sich8Z0+aWHclUEm46+sofoGfXVzNAOdcxWnYiGDdpsjP1axZhxCJgKY/M8GF
Wl04mFypiTADSX+3uaIvcv0pSJxyn3gswiwvMy5qMIGhyWzOayM/dyG8kbR8ynyn3hg4WZfWmLLI
64uVkvnvRQsQsSe6ctERHUBVKt3qKR+bdKy3y+6Zaj8yOviM9XgYjOyzb7pVrcM7mBT7zbTFZYK3
CMZ1W9K2XsTd9CrqhIa1Jx4Ghz9KvXcdrNkDVf3K6pkP/9Kd/gEIn4UxtFfXhUVBIQBpBW2p3LCq
KNH7IB6wV2YLsqrCwM+UC/elGm1ik/h0bah3moNmN1GwrDRoykfycasHkrseooGB20GktlARA2S9
f6/4zkONdJRpAaX/yVtTxiTcEHexwzXu1XrPWhMFCYowivVGexvnABmHWnqtpu8hP5yYwZ9s/LTG
6uSomBK0grYfBv2bjozJi5l8m1tw4eciq35VfcMZm8LnBlo9DDBpEfgP1N0V0DAWFgpGZeCocm1g
TGumM6cme7EHOodhYjPnUkvMQh3LFBKnPcpdxlZaN/Shf6G7iMnEWFW6c0BH82fiK+ksCTpLEQYX
fEoPLIxzLzLeDb/GOJh9ZjB/A+8+H0EmaTpAXa+/01Wb7is24Kyz7yuQnFOdQMJJ1o4dnMqo/lU7
ybpCKc0sz9xErXtuB+ek2PEqqFi1Lsi2f+zahqwO/yA/q7KSk8jNIzPWbWMQy1Mt6Viw2AIawb01
MvutH4kjHoLSEa+ejq1FtW9ei6/D34Kzf9V1544j6fXpSset/01dc5inMPpguxDaVmeIXAzMTKrc
WqcMUhUgdmoIyKnziaVOASmuYKiMMu3BHSfCx8XrQKGjMeLV4HR3mY1FuM+fUvORb23FVbqPVPCY
9EOqwbtYfXuRx6tVKOhm8YVfeVZBN+b2vd/Uv/qCqtYUw+ixW9baQ4+i2ZwWir/z+36HuZLElJQQ
kCrjzmhSWy+MCvn8WN7bafuC3pevu+YOoN90210ojbWI7ekKlmKNjg1Rn3iLYbEu8rjEkH8vNPtc
juG+comdCNOtYFq8QJX8HLX6xoYj6bfiVFatsSgS5XEQhJp4/X0cU6kiLYhmTVjF2zSNnwdl+KSr
uEyzGvsTRmmjTVC3CWTmabcbmupoQpNf1OjQQumcKTrzUurBBkrzJ1kBMIRL7JdD9EztWaLkgDU5
eoODFjSIffbNXxS2junY6SsxSKRLvFO9YCt6fZezSs4AxDM8mu01sId1wzkCp/OEvw7Aarhv4/BR
j5l4K8ZmakZE68XOx6SMOhsbAV2XgljmYqCrpK18F3BiarUPPkXgBowgw+52MAlFYFC80/NonUXi
QZ74BKG85ylVD+5peXcm+3rZGSXqJec1TYi9ULxzmljrunGfaLS/9km+IqHgyAqb4apUX7TexdE5
/hESlzdk9f3IJb/Q7ICD0/XKEpzekakHljtzr6vVNqu1ZGH6jzrVh4L5S57pZ+wIZxEX77Sv3+Ct
7rS4oTeuZ/CUfwtTrARtT8JUQEWhhmNEdRvlY9LqzzaDu6q7T3VI3Z1ixKdo7McxsUltxCzWlM/0
MX9hebda/5dq4WKa6j9JGT4JkWwSK7mn57zvUT8nI41W9BWeiC9qt1Xy8tEO4cYOXMpe+qGr9IFt
40EEaH2t9jdlmN0Esb1N3itFvVVp/ZZx1SuiuGvD+FUv+re+UfBimMaqS5wdoMbrRAsWASblTb3a
lAk3IKn6zbwDrt4V9xgIwMGTbmhXgoVWBIN88rdCHwyR01bbPHtS6aTZ3D9LLbvGwyP9pS9/dM9l
oJ/rNPmVErsUOPEuDYO7aMJEiU3YUNAQG+axMoqvCKpqlXRHS2lfDS4qG7imPWrZKqJnmqj3aR29
iQw5VaVTz2OB21pUzY36xVKsOysCt0qxsXAIZYqKc0jAltHRTFGb/mJMxaXXq0NDqpaSaZSfuV+6
waH2kztcq48Ulx4q7imLiY5IDsMyGKd1k3NqM3paGrkRLpdnpl/bgvXTDca7smiWAdGdS7ttjjax
mKzPqjWAkcm5WCOOkM5C/OKJMSTdxt35enb1gyvI5U1YIJSNqF8xzmC7cOoKKqqgaIWPGUDyiHqi
gDEMhC64mF268xrxqJnuujNGMrMsY9Hk5bpRC8zlMJadByPu99ZoIE6gwh/or9YojG02UAJyxgfC
IfgVPVENVnWZOvMUj/rVU8oPYwh3QQXaOJvufLqo9TSdASL+ytrolmePXhj6C7j1L6P7C+jifrCG
37lS0EnR9HNTJzeAEtPw1Gvle99uuqpG516/hub45rTaOku859DlkoOmnZp183vUo5NJFZy2yLZQ
c7qYCO6oU+X7odGhwwQ7YH8YERs6G+hisCQce49aXEYzOslPcTht/YQ5EiPGGvU+CzMIpM5gOws0
N7p0EW1greKSNB/AGQWrztGe6G6dPKGDVncOrHF2kZk+mx2XfT8FfPp0VCk/AHnfAVjn9KPwZJlX
5rxfI6/7mrsm8GQzaBe7zB6BK24D436Yope6rx5AhW08phF0ByiXh8u8AJAVFxtFCSlQW+iHNfOP
/L149+5VwzuGZXgKifBbVDpSHfkLM/zITmZhBgm9uyFA6B4Cpqk5U8LoSc/0TdPlz86y0qYT4TXQ
AQaTdUjYbTH7wKqi/yx/aMjKl9bB2hRGX3odNgsnsx9zvbiHx4/lz8CFnIsHF0mJiecvycj3qf2S
WS106WniTu6tANXjaSamCsOBZI5Oz8bUbmMLy6yC/TJyl7ZJUUSpKHIz2WmmhU6BuU6UU6+BFERc
v+qHflc53cXzbcqE5h68wmVUHMxyxj4Im20M1tt87VqK2ONjN0WrIRp3rttezOgtkKXMPv+Ke/eD
aisMC3qgobqwA+ej9J5o0ewCP/3yTffkhz50RLj2rlq/T7598yF8920I9pkKDvwSfoFOAgx2zIkh
ssiSLSW8ZUvslKCbtoLHeUmhwGtJz1eZtOZ64q61dISDbYW26jJuyCnqkA3QgRJL06ACMGT6mxwy
g3p4BdsolnR/ZBrcxXYbY+nFannA5OvpDI+oJk7WGO4a5hMHoSz+16s2kUr+/2l836rN1XuSN/9N
s8kb/9JseiD5TBcVnesZlmXaJFL+zeRTzX+otukapuxn6TD4fiIurX94pqnSx3F1zYG/B0jvn0w+
/R+ma1E0tiH1UQPmXf8D0aZmOFKUSRA6JMH95//9P5bq8Rm6qmqaTXg5SlHn/2XyeWotGt8vlWNM
WD3EDFyu5EnSE9EpuQ11sq8DRlJiiV5ZaBLgN/oHlAWvU6Zc09F36ENjPIj7amF2trPRO9i+2m4k
NDc1peGmv+J0Sp2I3C8TwkXlypR1nxgjQQ/ZTNMNwQFInWOqzJ41LloCz4o8u8GWeDUmSEkIAagH
iTME+21ZuldNntRqPll7owJzT8yNLBq/qZXz4Hn5E22Hc28Ov5mlMTMzGd2y8WgKJjP+gAZE3BEq
RQp6iBfQk75sPbnlDQG+8URmJncgBQKfWt8S2jZYSiIHWiUugcbKqVym61QfrDuNhWjNvdrN8AB0
ivhDqOwWXuYxyjei6NZT3V7x4eGeJZmmG/C8+Pkf0DXAe9KoQDtlPrVY4fo2eVYcaoLC4H+2fAcP
XI0ekZJc0tLK8wL996SZ67HpEZqW+q1MkwPcxwcc1MPCKCj4xq23civlV2N1j0Up3omw6RpY+hB0
tLiqlroBOy3Jp7UyVE+airdChRY9Me5b6BiXdtQv28A+KQ7Z9NrwrMbdqcvJcVR68AQZ/27Ct1Cz
yEYq012RqeRLjLMsIkgcS6CKU8ttqGbjMoek3SZ3E1PWpdvjHlP06J2VAgzVEbb65CZM269JYF1o
kj6YbbCx+YxN0hb0G6KoWvX0jnUDQlTQBQnQAoUgAnRckTV8VFlyp4A7ZuaZRhtvuqXRrbB/q4N9
6ou0PzR8CSORmbdxQLg6EuHhfbhJdFSKCvxx6z+CkL6GHGvdj/JtH3XYzxKYakPp7DUTnhnConWl
jRRl0/CpNXp3F1bNKSn04lg43WPuku8k8yu1yUo2ncOE3KrBV3AwUdAnnMqx9pJBnlzZxtxeSe7s
vIw3WrUsTEQ2iPJ3Vh2ejU4rmJBwhwk78Zq5xSvY5HEh1GfTSV4K+MZLhDndArHOcyLE77E7qZ44
6bBi3YR2DRmVOhN+By3WsCma/CHv7duUuVCfiMsaix4jgLqqbaCvRuBfbYvugjg7ShCtNNqbk5MP
SxzT1gSdzzKqdq1yJzRyfCg46ZdGYySnn01tR+YqF/yLmRvAQksSwQXdj6/0FmEr0tp0my86RUgQ
XMyxU4q+dSyzp6LgEKE4XdOlW2qT+VbKuk0TIhcTqFFWRMhBhDTu06Yz6UAoLJSoeJddFa8gu8Bd
ZnJqNfSPVKEidUB32kuf/Lz385xSspakmyGBgPOmlQD6ea+We3IwXg+m+/rXizS+OXtkaEFr/uwr
E6EfWQuu6Pu1f/k4ElNo5agNZnazPQx9AzUD5ub8KKn4mtZaRAvd0HOZduHT2ygzaN0YuT0M5mEH
qDL67aisLotWLasdZhDEfVRwMxEuCYTzdmEsJ+l08LCFeHlzCCb8G/NebxTXccQ08fPU/Dx+wXM0
RM7m5+dZgvz1zpF7yQracwajBwLNnABVGNM2mxx9W83RVf+WCjX/nAh8+D80P+Wbft45Z0dFTgLL
NMIVwuCm0Z8BcvP9Sd9RWPMTcPxugdeRMFZxdltd/lC3lPgTEZmPfabA7yQlJYnfWa07tCsYblzj
jWqHP9FS8crI3Za5U141Oafrm8E8ItfatmUTH/suf+xHylqtHuo7WxNnW3q+0HYEdFlEtMczKJgt
IUua3pGSYg1fUf6kukc5a2NkLEeHMj7jLUBeMXaPWaTka9Hl9sJ3JtBMU+oeKkcvd3qQP9VSJesY
6p1SFCiVY2jFaRRDgIXBM1GuoVrgjjCl/OmVeTarNuVtMlyVMmM1bYchbs5Qu/eJruaHYqrfy1pz
dopgZp6N+Yc5wANrrDLchYBWniII3ZntJCSKKfa6UODCKm7wVo7tlwjb+marfn7VCW40aJqSktQ+
TqKNDlMurq0/kLI4NDlVuYQUwPAGGwE6S21X6yK043XtqK9dw1ojCUr3kHjccGvoMyG4iqE66+F9
xdmF/xADF0CT+qAJNC2jaMuVD8wM092Cy7iADxcg5jaHMtzayKhNeZ3NuALCA0uxmx+7HbShztsP
PXEau1l1NG/QxF+6jq49s4mMnHYVo2XTzGhNUxaGOotsvbrminQcEKtpTIaItEYD8wcMCrgbKRue
y0pyluaND4rnEHvyZPx5PBaqvi3akWAb2kFLfQBmOm8a+tvQsTjjq4NdjyTFk/Bqy+z2gu7JYeZq
VX/vzc/9PHQmouBlJjyWLWhNUv09zpHxI+HxEXOFnSbz5CNwy8v5VVOmr0W6IaN6ZRKHTSp3IcZo
n0rI07yxyBZHRPc39Mk1rBfb7tz1KHPsLWYF+px7XwbNgbV7883K0v5+qIU0LjE8dMjFbVx2g3SB
fe+yHqsO82Olx/oXJ8VvM5hqLGqsymO+T85IvgZMoSnZ5KMz7vrJXTZSNZWPWAq8uLOW83GdiKdJ
6bjJsbPI7G1pe5v5KIcxoBWWY7tunMTh5yi3Msytlpt5b34hHROIRCo6FsqCpNbB/J0384nw83De
m3BULJsCkv583CmJIZiUm0ieBvNzReYwe/ErO9hkdkmyDyeEqU209+ddjXkDVQ6lfqVvba2RzhV7
NfqopS3OV310hYGg/zl/j/Irm8FjDX6LdSvJ8PPDeTOzyYK41rbW0Ox8aXP82czEsJ+H89783GS/
lXnc7N2mp+Mzf6fz6TbvIfe0EVnhJ5rPt5/Nzzn4cyI6KQ1GLqxtp8hcmiB1L4nIJzIb/8l7Q3vP
cZldqPOTfVQUjE/lVy8NfN/H7vsaVQlkoKPO5UqkFENbgt/n7wPnBArUq/90DFFmMoN3WhQmHLRu
vma/r9zvfSsufhMIWK/nA/NziOYj9m/POcLrSCAQFMLkEZuv3m982nzs5sfzKyRt+euS/qgmqWjf
F29VSz6vfFyDbeHug4pnz7RvEQlUUIv5kpkvpRBF/Pf19fOcFmhbp9ZpVgd5RWHMYB4tlpZTD9ta
wt1mztr82vcPyOfygITWzmqBA6qMhxgZINH9vfdvzylVCceIufvCdCXLN2LlsHHSiIJsOFVHL5q2
+jxwdKx05j3hhdoaqcKv+RACzP6L2zc/zEyfMW0+ogRe2rs6JixdXoLzJZnXIZHWQaAxUlqJu6Y7
GOwqzWU4/R5nz15fxt+XpGE7MMmmmFaTvCTtmhKNVqfher44bYp8f70JUdo9SnkieOWBFqVtJ4v5
ap03vss9n8grwoqSlpa6Jy9IzzJ593yk/+Vx7dr0QlOViacYOOf+DZCnzk+SHAJYhHANci3+OsKW
ROXND+e9eTMf+vk5HxCCL0oPaNA/GXmpP6HcnHF537sA+N6EF+CoSGpz48mbTCb/GXtM0Iu5878w
GIP8x+bX9KACgCZ/YtCYH+3m3fkl5mF/vXd+GOgqygDdVj66ogjDD79JIOdI8F+HUe4w7/1s/tNz
QsEh851v9P2Dmfxq/tNHDKxV1mD+/swfk87vg7t+tCwj2gY/b/tP7/2355IQft1UG5yO8m+dX1VT
551EjX49P8oHgodqmWVZNZ9aL29HQuPyMQNuQPOmq/m6f57r8WulFMmUjUpDbzv0KTlEbbY1bHks
5ncEY8Tu/Jb5zf/pY+YX/uU93uisLUj9pPWSdVkZL1qoUxSWv/v7475/tisGyUvk29AMyI/z6/PG
ln/v96vdZII85kRRzIJhgopmcSg08Hnc3cp+X9tEs3VtLqodWT6U4BUHBmXoMi0QYjvJa1STm2G+
uRczFbzJteQwPeRybqBILmc5zxJCmz8m8LPXSjUt8ra4IrBG+IAUe3otgRzgCIMmtdwXd6PiE24k
r8DZ7T9v5ofuPPLOj2myawwXNHV/cgqiedieHxeNwSnkShy5CwkFUfJnZhbVmr+b60ZuHHlbmB/+
xSUQT65jIKlkgbcy5ciDwULwtfnI8/hf5qfmf2jeBLFmb7ss3TaeNRS7Wk4GQjlLiOSt0fVocMx2
/dmpr3BjkCpWphlo2RLoQmJchm7E2Deb02dH+rxXN1l4aDkR5QBqpeqb1WPZaSVEs5abeQ+S5wqr
abtr5NA74+3nvQqXfKX50+4b1S+H9oS0JO4EfHuHGW3fmylFJcRAJmQ8ABRyfHAkTivTLZNR0ieN
cOqJQpOTxRkp8L2nWsFBmqQyY8JuKv9Pt4RSMO/ht0C3NrWnuLQoweuy98AF9De2wG5pTgnfaheF
nFRQgOX/VuWEggBzDb9GSJSw2xJeGONdOfShsgmpAG6ntA8QEcurcVSCa2nlsNbmoVRi2lFbM55+
k/HRfcom3V3pBdN+5uGr1LMIiJGc9BkbIShVb0n6JPSJm/oMv5/3OEbcF36eVLtQWbUVuVcz++Jn
k7mxs51qh9o3/9y8mdkZTYBypKl9SiSmVW0GRbmfP21mAsx7P5tA3pQarX4hV9Ndz5+Rzveuedce
Mr54MwZPVHXWrjFZjB39Lmh3IQ1OS87B5005n2pWuDJinGxqonCA5xeUHLWB25TvM0BiPttcL8PF
NT9G6sxuiAmGg2u8651+FFmA1HI++eZNRI1QXZKo+YdiX7nWKXPy0di2JqRX+1KSI0jTGQ6qaoKW
+nlMXxbMHKyJmRwxEzVycCBYCCFdolmXFIkoivjjLPEbOgSICQ/aWuCzmR/+t+fiaqngx15m/V2n
i/wC07A/t35F9qy+Zl5DoQheAlY0fzNlEDgbW3noXCwTkeo7m1C37aXr5WLrCCRVwODLDVHQJHOr
7nTVstuoCkjaJLYSbfxQ1JN7RIn/COgY6HSEpq8x7DdAluGdNChX+aRe21bL7wjWKXz3xHQ7PrWj
ahwHDS1a7HBBSIGRNjbrSMPw6SJZopr77KIL3yddIUjPc24xshWqMA28CBXsTUKhcog7f1f5033i
j9GurJ3mWPTdXWfY/q4H6aqgMNxgjiXxC5Z467D8GOu43NkOihOlRw3rDTUdlTo9Cx++OD5cMulH
zmi7tNs9YuedF6CDC0rLOgfOdBdHrUIpeHzpoX0se6cfwYn24E0UKMo6Dqx9o/cXKlvlsYpR6M57
bVJ+1cSrbqyyLu6McJ7kAv9IlCEkAQ1IM7x7VGptRf6pReiTCIDaKoRZIX00o3OaZhQ+WY1vyLTC
oY68xDDzXUzzdycQwk+dQ/8Hz7bRRu5m1MlvhUCNv0Wo/TYAvgqJCAo5TF/KIEG9sui1LCvAi6MR
tHe6K9RlV7TdyjB1MsvyCFmb654MUYmNQ/958V/cndly28i6pV/lxL5uVCMTU+JE73NBcBSpgRps
2TcIWZYwzzOevj/QVadsV7Wr+7ZjR3BLZcsigUQO/7/Wt0JqMybgJEqFZ6vUHlPXaHfKQdfTUkjN
DDrkEZRXV5KXPYW7DtgomgZesDNla2N0N6bffy0WgOMkaHaiqap849FCtXHtl3CoAdA+jbrEkBDn
xHAt0v0ynNUm7rrPBfAuXEci9Woq61Osf7Ebirh5/xWhGdj/WafC7+7nMZo9w+6u88ZE7GEAmKkN
nUpwGt9XNpQQDHTt1l88zLk16ueGYNl6yNP1rOcSHCE8R8VK4S2A7b4NYFu5FhwrQNpjhcPDIi/N
1JB/O1ZQriBMG9sEYO8pmIJuZbP13xpTNhzKWU5eNoLIHxD4ktUO/9dgC3uatfhNF0G46tj2YT3I
lw5kuWqcrLg2DI1o+opfXFqGtkonEd4g/Z3YyxLIJY1CrduOZkakqrfWWvabBu3JhAMmXuBi3SUN
i70MWM1bfYnWy3aR0RIggSbIx0C+Ngq8Kn4EPrBq3DVd4sHLG3ULzuzoQss8Vard62mZHZKk+lIi
GvEKYbTr/7+bbpYu5a+abh/e6qzI2x8YKd9+5vd+myN+Mx3DcG1DF3BnLYM0q0UBTwaWY/xmGia4
Hdv81jgzvu+36YL/rExArAgzIKv82W5zpCtc/oRMF90ynf+Xdhsdve97bdK1LOG69PPQrOOh15d8
rNeX+ygPmn//S/wPJQDXRgW5k3jaXhW6XCM6z2IYV3GAdPu7C3P3rYP3H3mX3ZHs3PLjS4/w+19m
KlsYfFLTVYYLj0Wn8/j9L/M78IRQU3ysWoIcRNXJldOPYPIrI9pUhC/pX5tGP3TJhg4eQgP1XGnj
geDm5dydfc4c6jcpJzLE5MN6aHEOjAgTzIR+gMqjpwhmdJmaFnB/4xillkt5vBrYhDQEciTKG0dH
rWIrOhWB2i/RChutn4DUafXdrz+os3Qov+tgXj6oZetKd7lTEBh+uqqhndJ9ITZ0j4UF8Rg8RYO4
lTWmLiZEKosiXcKM5CuQ3fc0MvblWN/p8JlhUC5y77LdssHfh3r2npnZKU37Ya2Qcnt2bW0S0Pi0
7CO2FRwEZNHQjczER0DH7MJ3JCwht1LGobdNiNGBKTeki1w7QXKdxlgSdRoFXWFcaVSGt64Tf4iQ
IlyRi0I/J4RN6ZXAfT107+sUncQikuOdmrxt4sdT1jmdlTKh9UXUxPNUocEMg2ofKvGUR1h2wBij
FXfjfawICiHfDRONE72LeKKROdzRjlXo1o1kTd9omt/Qrt4levBuJ5JU7iR6oH66lsOIMa9oAGKY
CdYFFM++27/0lRVTpU6H9T/cq2XQ/XyvHJP7BILV4gn9aVDqFFuNrIWrTpa2YqPlP8ZG8hlUNJCA
EYJgkvurOu86VF0xJK5Kp39ZD+wjrH0DkBT3RbsTNFKCxIAphLwe3Ya98Qcp1zIaWL9y6K+VesaL
knrSlHi3AJphnaSIage7usReW6dtsFXTWXzs9ZSpPojeLSCptDUBkQI0gQ5YMO6rXtvUw+BuZtP9
kmJlJH6rek7J6TELNOVaRGCBirqlZnPMZPmhG/K7jCyONd5zVCVkFIkEqXN+5zcT8usrdHqHSdpr
KdKb2NduOwmv3PFSiqWGDqml7Tl88Rdw+3IX2UUgKVfuWUeIvCJSiJsfx7dIetaOmT7SmH8Hc3bF
jboHY9z8w+Txd4+UcmzQjQqomS1/Ijk1ptGhOhncfWSUAyQjTj4qsKatMDGMyAeyv59/PTAuMoOf
BwYEGMNC3aAsKFY/zlZWLxows/xGYzSOpW0Tx8EO0FweBhQ1H6mQ3RgaNsZIdc/JxAiOsBQhJwNv
gDn6UEfBe0OSeIVsvvv06/f2d2PW1YHZSyZT6RqsUN9PpFI0eZ5pqbt3JOSbIsRXz1tjJQPmAVzL
6wqsUvmc/cM9+Jtfa+qCxERHGdC7zJ/uAfwBjMmDpvaZlb6PlnrEm6qvVBG/N6A9NwEejKRRj7/+
rBRF/vqEWpL/DD2IZeovaxQ+ROkOPLh7vUXuFAW3HJ3qVTikJ7/Ue0T+ghpQD9jFfPIb5zGJgStW
o+y9wtHfhXBp4c29B9qD2T/Mru0Y127MJOPryQR2NT0h19iBjYUuGXOM442kXpnayTq1szsTYQWt
iuhjXmvn3LSv8p5LPTkQ6hO7wDmbtJt0DG2kHfY2RvzM2LyzjWJYOzYUziTNDq7NAhAYC4caNvnn
gI05/ByUX0aIJY7yyaoqqJbZqn5t9acEusPa7wakX3B1LX8k/KJyPrd4gdGAMAcnTkKqdUPesZvQ
3FXm+9hZRwFSZn0hv5bZuAHyTJFg1dl0JKZl4knH+YTNaVPoZo/amttWViDSke5Go02Wbzo9Gn3x
1Inl77K0rtxpuseUl3qV1utIIlziPHjwfJeLa1XGs01eVVItq8PkNEiuK3gW7lZXIQ5ISuZFh3wT
imaxSuvM+4cRIU32TD9O2mrRBzEQJYw5F3fLjw+AL2FkUOEeiY6QPeaAbZz3t900zzvNbxAyu6Bh
RqTEomRX7XNyaZ1rqjFsqqvgMI2mu+43gPeNVaiTuOErfS/U0K3SLO44W7EQsVfxrGHwhi7j9Kh3
wQlK2VNHUwaRILz3dNsxobMfx+sPkcRd5RVRSJr1Gjlp5U20Dyfsop6lhmANGgjztEOxTjgegRig
s4og3IbZ9N7m9pUjIx0vkPul0A91ONy7xVBto0WbUTTtTiZmfV3M5lewY1Dj/elxLH2cHMraFAyn
JllH5fwA+/SUWvm9gg5BP7amrVkAjimFfAYiSpi96WytjMNG2rkJ7WRtbVHm9+aOLVYgsgMSHB+t
34SWOe+2Ya/RESQVuQ6nnQKQ1szFJ2JQiVZqLMw3ZHxnafQQxxrRIlhLbbDuse+cVArwm/D6m2ru
DmPm4+5unTO/t/F8pMNBVx/aTBH6Gw5IbMu97KMNvdpobSfDdT3F3VpxhZyUS2V+aIcUtVfV3+Pg
e58qlDJZXSJnqruVKF3weg7vm0Cic4gizXMs6D02GoXEjTHXz3T2R3ABo4/PypnJsC7sdToV+BQ0
4D1mNHcb33BJQGDzhVtyHIkbsvhZyu3TC1sznGTuQv6dsL1VBgHowkdEHPdknoWKoDrQSsAAbiHm
RVvkl/AFYkjCsYH6FtcWo4EhQb0tZPibZK7DqFoZRkZYcxJDKE3ksc4t/bAEZa0NKjsqDduNWlxz
icieJwv6Jr3uD3OQPsRWdYzi8hDbofSqZMIoidgp6yps+AauELrnjkXoEYNhAmpDlmfHJndMGHb7
CpMBo7voPDm5ZzewycnR+oegqVyvFPVTxuO66oVxDgdHO6AdOgKPml9A0toJ/wxLib0rffODVVk3
Nu47PLDULhMLNyLBMEyyFbOgBMSlk4OmrAl+UPSUJ+MxFkB6hkInUi8tn0ZZoQVZ7M3uWBirrKMt
hj1rbyaspWGS0djRqEKE5CFhbWIvj596mPB79yi/i6gEgGLcQkRGm6C9AO47s2kFF5LglzEkuyck
uyvYjp+ocN0HOvc/q3VaFzV8VlIuZM8O1WK3UtBJ3uad9oDhh1JLzhRrkrjSRCHRfdFCmeZ5UsN9
o/WIDTsNz5smT3O99OsFT3UrSMoivsADcfHJ4LGBdIGdxp9QyA7xdRIvVr0MTWDxqSYnY9XQ81/Z
GR6DAoLQakyNF5dWMAAz0nSHAyGb+HhGBMHA2NOqesiVdThvB7yb5YQBUiHjpwm1tWNUP074Icn6
twpcDlUvf8/MdtNA/rerT23VPeLM+pyYVwmFsQphOGaPAgzO5OChrXNqRc7wMbUIqm19Nt3tzkoq
jOSgdObcqXGhEW82LWjoMHuq037RCbovCSQj+nzjQ+oujnDHAMqV2Sun6AkpYarPNSVvMRcSrt1T
rMZLC2sADr0mcQ7qCzA5TU997j8uRI9hCY3qG3ITSpl+inOuTgh7XB+yU1bjVNbsUvfY2n50JasJ
+TB4NDQ33zvgoilNV2fMftq24HSQxOFeG9EU0q6HURPBzZ7sFYVKoDBmy7+vD08K4Tynj/6+wtcY
mzzMZUHxtTLbJ8cFRdiWt4nRIvBS/Zo8ShfzstpUzeK7nB1yzdFmzDl8dYjvzJFzg/ccT/2uUR3d
9TDFxmbmi/n9xY8e68ZtvWFi0gyNcw5+j0MXlSAQnqMZ7kQYPzoVM2lc26hfkOtHpd/uy8KdNtgv
Nm1fwfl0TIfmEDKeSNG6H4an0p3wGkmaxe4MHlocAFqx3E7aLhq5VwhFv2jRZ57yZgm9iddUdz50
2KFGwVoduMlTU9Y7cxSLhRqHzFmvUc9AU9sli4AUtFGxDssKOWDfbXUSR3WUox77yJVmdg2x1MZz
6ZqflnT6MuvY4LFuRn13tOz8qjSCV7KJ+zR4zUzUdlmFM5jd1FNbZpSP0zJel9awxLt+1DX31c+i
vV1iiZp87UNiI511BEDR2eurTTEm+05HxV5PjxnTCyExioiwEWeKg0ejd9foTxlU6VXnOu9xLHXM
3zVvtC8+Di4VMscWmyEPbwojfPaD50YeUwgWKz2hdBUb7k6UQEhbxFqXnx2mKMD20m0bfI3TiD/W
cNkaDMKihWQBvU9GD93/x9BesuI1RdQkeBjqoyahid38pJFzSb5bCAIkTddwoVBKMue2ybvVQ310
0gSU9iQ+FmDYAI9ZG1mZYqObKD2Y46hFwF6JlDqOtftOzNjozargUQvSD2HZ1nQBiGypgqeQ4OfR
iAmsGD61WoHb3HmmqGc9a/U5jvR7ehv1Bky/tpLa7HqDyRSf11n2KSk0CLcgyac43qHnGeHqQVkk
G+stjNGQdNMLNqm7YdBioqUJ59TK8bl1glMLa7rPcS0TleYVlvY0TcLEbd3CFS17UhKyZCPM2Vyz
DKTrzjHvkvIo28UhQDdM4+RK39vHbbe7qBU4ANbLKbCms2S1K7PIQBLZ1pnt6rwtDKRJ0Kgzr5s1
6jojRAZdErrLx110jSgVL1/9+RIsBYosBoGqd/2wuqQU4UPeTXmqdqjckUUt8gy7Yv/dzsXNNJL6
ElbkIsdZFC+0JLFcyw7zGK3jLh13lRXsTeUeA5UpJJvtzUW2lFT5h1pl0RaTIJonX7JyDPh8Qwfo
QBKLXWfI69IiKyo3yA+XJBEQehuj9mPSf2KIs+yaCVaiAJ5RF7AbsSj6VlqWrHHXHsG6b1HhJQiE
kreuju6GOQMTqvI3S6TXTngmoo2d/hTc+f6IzVVB53TCu6FonnAIPxBheMy64q0mYYfYj7VQ8kV1
9meT9ECOnz2hV11WvMk0uJOt7gmJRqsgbwkGDZhLlRDGYrOud09jl76xhzr21bJNMUNQYjNLH8Uw
hUW2nlToaVPCZAqbAWBtZm1KN/t8AVJd2EDDQqXqQZOtClug7rSIgG0l9J8e5PtVWe7GRd7zTeaB
EHVD5MCHixajXXrTCTc6aSz8rTyiWgSH8wJJurzkQ6pd6VFyw77b316ETTNxjmY6AFZaGse1nhB/
AoYfRXxdPMZJ+9os+PzL3b18dRkr0WyJdTT57LNpa4Q7f2lyhpdkw+UrtYj+IFNlmzCEZF+7j7Yk
244okS+yyCDI2eEhqvVPQUz1Z+hzuGf+Ll8KGnqcvNNneuTAhOKwMD2yc06yDZ5c+i27icyxGZDd
PhpZ3WD1o2DvgiuACSMEkYGDa992Hg8Brlk2cVERtvAIOKybRgtlI7c2lpy/mhPNg6WG2cZAD/Gy
u0FDilOBX47gQVJ7u2dObWyP4J5t7PnaBqMV8wcG8+ZmsDmeoE9b1W383psU5CxLext7gLx1zQdo
pbayylGsgjljc8MW88rheFk76ONHgu03lf2eLMv6Uvq7HBJ9KEWlDXzazNq9KkwBa4Uj99zzb4vI
hm3Rtwf0Bmo9Lr8OfsqTENPGVbBxlhLepcylZRBv9fRzNc/sa5MMc3oav+ITfDeJAiRwBKgnny+u
b0Jdo5kWgA2Suh5uola/j6Wixgbh4uBMt1rfQzUpWF3tUORex3xIcMJKKyPhlSOS5i4njqIVRGPb
LhE8cCjbPmJ5ZgsXR+ULyS4PVr2I8sG51Uayd9LuJbNJnoh6sCiUyE8yOqH1AcoNwqCHN+yFthz2
DvXU9qUplnYNI2acQ3tdLXVMe5abLNz2gupB3WblxiIy0Kwnwj91ZVFG4FYqn7sf53qK5Y9nvFvK
ikMRunys8dw69VffpiJA2vGxFEtobU+hwo6bj74qCQ/mciMw+CDoo3lmBdcoToZjbUp/nRKx5g01
pGuDTRM193ydISCmncibsrX2buwPRXPsYLuiPef2hMw05JYivvHjz4iJShpb+Qeps5TFVAYHq7iN
3ThfJbSv1xoo7NnEv43eiccjweVpqLNuUTiJCOAA6KDutYhQpdGlKtFyVZyYKgY5tZ+iLlpIAurb
qEvGcJMJvcdvx+5kGGmMC/19ntk/YMe4FEISkAWr2QhwzVFxpP/Ae/XVYxpDxYuXP+PUVjGgiAIj
W5NfReOLI/VSicHwd65r8zUtqQ255MNQSHqLNJ2ExwdYEPFqCqGcL5c0gsm8IedkKVRiRmKfk4Nc
Xf61Inlhbws/Z+7Dk5MtdVwI7iu7wabMAN8MbfJAnvpNXFCd7wvOcllkgr7Q6ael84zCNxPXhMfs
c4oNOFmWcG8GPH047uuluJ1TjKOyPRxaeuyYPbi8NukvRdLJfTZn7BeGeCNHCsMFiV570aYtRaeE
slFmwdscFn1s/DkwqcII7dQLihJ1jMEgM+/JOE62lO9ZjkPnWA2CuFOtqL24V1s3i5p1Y+bt3vUf
wgY6S+jPPLQklnP8yrsCHGNcJNt04KQAg+AgoulQa9ZzQOuBU0G5qXL/qg2SL0OQ9AdcQPEqVfN7
pj+1ywC2Qgprmpt8jgYftp3P8TjnlyTUzUStn4fS2WUG1TlyakgVsvD+c6psloFH/cLy8uR46cmk
WvxOeYXbPKjHKJU36WydUYLQahWbBhrvxoGXKbUOifYyxmYzB2AG2UDAveLRreVG76pz05icBIrk
HcIaBzioQ0yVgDAIDPMni2qYkEcpTW1NwV7Pqh1wStcb+3Sd6Q11Na08TNARV1glFx9E8+qDeV6q
uBia22q6DyHm6hkP9WhLbZ26pef2zVJHYxcc9Opg+0hJJp5nPmHzBnuvBnMdHi2BW6mkx7ePTQqk
LoFzGnOKF4YzGeeUMglHwYxSu6W/GeAm2kSVIuxgicWfNh048J8wc+YrENvZSnfYJY4ccxoQZzvZ
areBu8/IEiqqfa3LCmn0NoEhEZRlcaBT8DEy27PeDPuCipSQxAZSxMbSyrFjJ3J8zCzO4IpxQeDU
GexPtUhpdKTTkz07e4CNL73SXuu2iJBDAbGV7OAqDKWCbWEUR5SiLMLuOd+UMv5YpgSCRdP4GYSO
tmr65NCDp00ywbkmx6Lmpj3UFLu58V25t1r5eAGEz9GNXqVEfkfnriBTK82i0+zGmCLSmgwaPThW
hf1FdOlzG3BYjNQS9UxQW5wyHoFQrn197lmLrGf0WsHCk7uBxVPtKNnGxwxA5FrTWevaDueXmxRL
2m5/ZbfnyKSeuYq6/TRDo5aW8ebPslKe7lfY1AVv1SeK9OryEuhVt0QX/PF97VLWrCCBak2hjnW1
qAq04H5RjJGVnOIpN5lD+lEjdGUm1mCG/GUwL63GWdcJ+UEiQABarV9dvndD/xbg0WKyUzC6l8Qy
n4bsPKicXp2z0SkWYEaWwSYfwKQM5KRMmiGu2iRBZceKKa5KKyAodvnq8gKVkY4pazcUtT+iUnyi
rznjEpLdLjEpf/7BHEYnav7jJoipE9aF2saB8QCCPTqVa/RIFRRXctDkkjrU7XPMmBElU47GzaFj
ObKOZByQ386qjVI2xtL/3y+WC4rNgKsKwLfKj3Duri6F4P/5Ov5n8FbcfWvGfEv8eC3KiWctbH/6
9r92b8XNS/bW/K/lp/77b/3Xj9/yQ7//o+uX9uWHbzY5KbzTuXurp/u3pkvbP7yry9/8v/3D/3i7
/CuPU/n273+9fF3mz6hp6+i1/VEXoJZC9v/ZwPvxpQnpvLdF/jc/9rucAFfsby6Vb+qv3wy8lL5/
lxMIaf7mGLZB2opEL5AXdRv++1+m+5uuS1M5HAlswStdnT+kBBbxLdg9XAQGNP8F7+6PT//Dxf/z
Znzf3hc/agmYsWlkCJfsKxvnpoSf8GNRnoxAauBNZxP6iwk/r4lsatrg0Ab64AUdy11GP9hUElmY
KxJGMgFeOm3oi/S7KRVZBLWLmqnTr7U0ef/uSv7+br9/dxItxXctg8u7c5FN0KF2TZsL9FPPLLCg
uTlha55tUYB/K8zrFGjDwq2zDlEqzoXp31uCKip5xAt2jrIG9QWBBLQhMilTBKYEbHt8MDohiaQn
DGPoryaHWBISt247P9oS6AZih9abUfhf/uHt/9h7+/3tE2CjK2XjtLaWi/+dUKPGDTWQw2qeWabL
T/VcxFTZ48ojvrD0ytmU60DA1Qrp1RjDpynQ27uW9Q5fV4jSzIxOFBquqlZhwCxSTwHebVUrntyy
JppdU2v0fdk2klV96PvmXjqyOfpIiQqAAGuj1J0T/cbzP3ym5ZL/2WFdPpNDw1vobBVdxuDPn0mS
k5m7cWqccarnu7rRHa+vnYAk8eDQybwj9otAHmJGBEBGBcehqLQr0A3TiUDIgWDB6klBDjqyZdui
ExQ3pnqUUUS1O07MezslJgvxExvUoN38+q1fmr9/ees8OyZPFE/Vzx3YvMz9LoBudhYlawb2pvuJ
CM6M+DoWMJ86Uh8eIXTRHZ6Ws3c6fi4bD8r6lhNZv48jAvF4fCOcIfNIiAje0SEhDo/6h1fxEY5a
LK81MnXpNDYEq9R5eKvgMrbFAJyekIK14zSY3COCC3zSU7aMDaqOMMhXS+eWIQlUt82ku6kiog6h
dRFnbRfQ+Yay2DsGrmcqS/jhg/3szxQffB8pXsseiXLRoZqCmyi0XQ4LvBBl5PR2trNA48CS0a+n
ERGrFWntVoDnM8FTrIagmD4v3tGVGqKPJNSgYcZLv2GqwOui43xRsYi3pt72t5evYKveJXGbbHRD
a+4NKQm9rvxDQSdWVZK0xwG+t5082rNZe/WYiI0m0PNN8cIHbXT82Vr5FVCXSxxR8yxzeB3zqEya
QeXeyoiX/fX9XjRffxmqtuGQS0VOMarKn1rfalCEzzmhPKP9O/VOR+FI1fXObwgAWiQ3ypE3g2Hi
fZ6aJ8JtQGiCfSQmAOEgWWziOoT51rmaJ5J65oQpzsTJBgm1AQPk+nquXUIpc/fjP7ztH1vn354w
NGcuwhqmZP7/x1nD1nQnHq1anGdL85i4w/sgsW8Nh3qktDO1rXIwG6AbEVA5Kr820cpHWvLQuC9Q
GuTR1qN3hXdpPyiCc5agc80MM/SDoBKmkKLHr9+u+JurbAi0BY6tu0wLP8/RPbCqhMqoOGecau70
qYE3uRwu0hPcyM5TKq/Wca6uVG6exJwnJxHET1Gi2sOv38hPSrXLdTMECgs8Dbwb62fthz85LUsT
d6nLe2pvwjzVH4Ew26eCbB+qFN2HrKfgyhmTOJRrcNeu16L4ub1cyqlpt9E0pDd13lJDm9hRU+CJ
5QEiAiW2RljrKNZO3Bz2dXm+78fMOciov+8pXN/kZIkMvnCRgIml+lzhAdbARWhx+hyDyv2HZvpF
OPPTTGaQ7cyWQjiW8ZeZjPNQ4Va6jxJ2jF6BCGJ0phq4mmsDqmNs3U8cl+1CnTWtijclcoTPsW1c
iwlLvcRhui3jtttNaiZ+2eF81Wac9Gdt3M2Uk9eVBvTi1/fG/utC7jhsLlgz+J9jyZ/EdfAEdUho
vTzXTavWMov6HZM0JpruteT4dassE/R+GlGFdQCYdaTjHLM6Ng8NfYsuse7I1REbsxhfiQFXJ2KM
E7rhxWekL+SJ69wUQxnJAQ8KGUl0GaTdGwdlfrRbZIN6aNTgaZDsgiII911jXJEOStRC2ZCAqBtA
qoSTnZD9ZyfqqYYbFEdHjveJLtWppU67UXEt6GA5GczIbU5Z+KZSECC0nt7HCF0MGfJd3gTWuxZ3
HkdwcdY658qIqSUWsXgQbmA8ZaMGak0WJkaGAn7rop+2De0KnjQnaz6UrI1+++vrbi5zxU8DxcFx
tiiALMNlQvlxLolT8kvV5BLp4pbpjG6lv59CYj1np673NmEU95rbD17E/uI0TTMytGHJKJtcFJZZ
vc90PAZdYxJaKXZmrt10HYVPC0+3F+sBWRMVGnhVUAQLnjq6x76hyLerOlLqKa8iIWdvmE/mQ5Bj
Be4RntGmsx8VoVdpLo+z0clrVZT6qpr84RrVxHaGq1iqIn0ATwxXqDW3WQgIfGQdJHnAKTcZDf+D
LBAU/PpKCTbbf7lSCJUUUiWul3URNH23V9NG2fW2b4rzWOYfzQr6ourC5yRlIDaVMNdYFSeKf3AP
fXBcR2sCH4geHHTmSNypn6IVANKYG870D2LHi5jx+3to6zQTFQcHEDs66uGf7mGGoJ3e6tRQmjGI
Wx2S5g6FMM3M5AngjjrVjnYaNbqblFRriqhpvuM8bK2UXYJaX4ZvaST9HtIfqURSM65rhf6OEF/9
NPnu9SwhsgfQJ3amLLUtaNpomzRzsm67cNrkBhIQU78fjI+DzbqoDTOgjtI2IZW1L1qeDgfhr3Jt
jnZZatEfNHEEjSmZw9VM9EtVIvMilcZqlsFv2LmnE/zhZVG5Hmmqr9rIDbfCofSVIyzwwsBdqAtY
PgbL4PgtppskeYmTqTuRIlKmTM3sPQr26pLWuhBb5ECk0pZoBPDm1F6IOMBrAoQkFgBLCodFsHby
KP2n+Red2U/DheMSwDJi6YSJDsdWP01osGhc2vpTcNaSobjJtLnfmlrqeFYeOl6hnSyr+hr5Y7t1
5kkd2ji6umS2tbAeDoOVgHR3vqixpnEydSY9W2ee1/RL2DYK/eA4NS2doZ1a4kCQBMf2l7QJONvQ
ycAvMeg3RRNBXEuSO118attK3Cf++NT2tn7dFXcx8dV6r0EaQcS0C+P6NersHcoHiD+U8ML7oZf2
Q9ZqVwnNlpWMJRHV5mbso3GreKRXRhHhxZj4SD3MDqBogUcOsb5mxYmPXRwH6zG9dyI6qjNc+LC3
3T2qNC9Wi4EyxI1mq4X3UZc6OZmm9BpsNifDTsbTt69kdyYK/crxRwNzqe+fxAICTsbk1qLcmxUJ
aDatdnZOCusFvyYZaXq+gRcIQCWR9+4M9ZaUQrs75fbgr9uKyJbBqffEzFzRqS0284L7rGdwPRl+
lh0iaWo/TnQbIIVdVXHZ75y4cRBxIHYJGsKC2gHqLQOdrqE1xmsdrsWKbrG4qdJnhO/i0KGeJ4NI
BwQ8Sjql2nRyS5FtavD/pLvhY6IvQPEfXk3cxWTOUcUefdfeGGP2OncJYuo65HNa5s1odoRv8m5S
4jCC+taIYB3rSSPWvTEYNEtJl8/0ttiAS/fIGHqLJd5ZfWhusj6lmASDal2jpLABD5zNgdHD7U13
kA6+kqVMblQ4aQjnKs/y9X6JtDTu+jb+jIjtJVd5CGQ/tc8TvGbWDHHolX0HLPe5Bi54FxXDlt5v
tK4FAyI2ta1WNsW+SuyUYI7mq5lKiVgKzHvdI9ynyEizQp+P3LaF8F1csTEWe8MyAi9tkptIo1cU
40CjvZ+WoFTtu5JHZT+Wbntdrjn/+Ds3D0+Ind6UoIrl1k18nSIzZwE3mm3oN1Qep6i5SWsIfVB2
Dkqo7ChRYlDOQNHns94SLjqt5gbaFJkC113kUJMm6e/sNHZHB1/z+pyPZVNRulUpREoEVJDUozDf
FhaxRM6QwUKcsJ32PqcwPJSOLpKbIX0vUh4wEFzuXujVjct79tlyFTDwricS2NYdPs01ZuACIQA7
cCZkepKaYRNJ1ne7oXZB+iV1fRvOQXNrpvQcZkNyWalVH+u0DDaFZZYoEW2Gmj5+MPmpk6brkLFm
TX0cMYL6/bwvEatA1jf1u7Rt9btpnoa7+ID/igZYy0VqYmrVXYb4KHNLNG1hFNyUPR2AwrROWWi/
dKRebCCR7aN2tG9F2lNoLYhf9C3NIuNqRv7nGOVG1u4rBHFCkozPo6+0XR83BD2MhLOtHEb+Zlya
9CRNMNeG7ZvTxuONu7w4kFlXlaIoxNnOOYInxG89pl+nLAju5nZoD5r07wrle4Szm49F3lzXtR9c
R6T/Qmqr+70I6w8ZnNUH8sqOoTbNN6QYOdQeVr1B6KLGsP0SzfNX9CjOrphppIjW7U8Y78gqZKYU
oh6PpfUUlpyFEpQbHljJlenOzt1lLxPE0W1Dsu+N79Q3cOgQ/peZv4MpDj81Ndjf9ZXpMRHYmxCh
Cj5FZxFIOnddMX6ucOWmZLQ9mIm58S2Su3pjfrbCqdpmleOuRFclUMQdQEPmbRk7K6Yvccs8Rc5L
Ge8biaXSIchu6yS49GwK961t82P9WO8Rbb6FrTAOXe3fGQVinsbtTNqx8kkL53EzKlrFU2ShMLq4
mr/7ktN7fTXtEHpAOlmMzP1Cgrm4mS/fSuJQLufc6krF7i2z8rw1F26ClatZJzeTufrb9zpCaD9q
FEFm2J6rhbdxeQlH7Rpll4Otl8vaLeKQP19ql7Z/aR2ci7F2ZJbdOEp+vfhuTQKwCDj3ySwhJuEq
Wl6cYJ5wuROzbMt+XwmY+4s8IISiT08nO8SBNsEi6l++/Wfq2/Rbkl25aAXq5SUz/Paqoy9ExQTL
xCUIHvbF2uFIT/ueFsF3Xt6Lm/wSet6m4SvoChR5KRZ/n7SajcQBuMU9+BSYwVNtI1dQPSV2N4dV
t/BurtIJPruB0mBt9CI6OjkPy1zTBy3n6UGGTNSZRHqqDVd5N1pIMP8IQL+Y73/6dl6SxWaNfovz
v7k7sy03uSzrPhE56JtbtagLKVo7fMMId/Rw4AAHePqayJnlL531Z46/LutGDkWoM6LZZ++15gok
nE5b4FGUTHA1hUNzseHfb+aFJPD7bjtpdjhIpDALRODuub9b8O937z/FygKUe7+PfXfHqEeuLa+6
tqPxnBV2TO4Sl2R0udqefFZEeAnDvsQMNr2bk9Pm1i+GTR8Uh7WEezxhZUIMq/kdo5Fa23rGD12A
xlPIIwlTc1nTDsgsfKKCumZuCGFqSL62XdRwjdI3BaprX2X1QxG8dPTYdzHUna1mFh8qkHv8lA5Q
2cWSMuTuJlJi5yE/XiUC/XLiQFGdarzNxJqjSS/ZUPQrjqrVf2qB9hEgkU81j8MzYYWboyloM7UF
jx4yEyZraFBEpBFnjT6pOjg1FNSGa39hG01ITDohljtmMv3CgC8pI2L83/VwJoj3vlZHKFxoYGyh
fiVRRzszXmBuhgeg1ZInWkMhgiV2iDv7JF1EMphx0dMF3SGIge3cf4WiujreH3f/6f6734/99dz/
559/v4KT0Bzs4Piu/3zPUnJKBWf4j7cRjZ7ug2k8/eW1CQ7hMWYzkOBWAfqdJu7+fnGxVEVR0vxo
pTDn7f0PNacnfG1Dxzcys9a7v8L9L7+fd/8o97vkrhLz4MUbI55QorcZyvtq3GVolU54EZf5Fgsk
v+6+Z1m018bFno16H4MBgZcrN0rRJy83swm/uM90a+1kHSf8iTiNaSD/0PBBygcwsXyUrgClPP2k
u7m/yYOBFYdt0gwT5jeYFy5o+8TB00E+WK4ctA8VNrGd1iXPyvc5ku9/vt/0rIOOvhfka7MRi/bH
SknxW57NVdA5IrrD6Z3N+/vj7r+639zvljADQg0Brlxe5P57p8DcfP9JFEgfGWkGm99PoJKHS8hq
mbDiyQ8BjyMV07pDmaNrc1ounuijyGwtZsRBpMuF2edYoW0pHTBeyzkkih3kvfcfcQrJeS2Ff/eC
8Lf7b5WrEyyXLQyGeslA7Bsr2NylUvebO1nn9927fMq7g3d+/9Jf5FS/7/5+3m+x1e+XGWPJ5FYu
ynmloyXsPZMmgrkcEjnTUpLt8/EFnVQKsLUF+nPn//y++ZMMNDkAKX7/+Y+79z90MgUWtJC/7jfx
lPjkW/73/f/pKZQDKFIMxrVJT6/j16PLErXurx/nO8bn9zMJnkdMzSWHvAzO8iYhB3fcz/1dfj/s
95veyWO/7/5Pj7tPw34/9y//8ftf/niKChptO1uXAEZjS/u0I8N4+S+OvWcZYn1/HRHNsnvWly1G
jiDEofuWEflQgbPXUTSVHrlPi0Du9zd6vxvccSBlXbAM+/Xz/de/H3r/6f69p/UQzzRZFn7IMAAM
B4dQznsrS8NBN6n71Uy2qSQpp2EhfpcHtpNyZuJ/2APG2czk57tyMLifOhiOx1sDUcxqRMrt4HY7
5JLiqTLhS95vWukvoqn/vh85sQZEOllML67YerPDCmN56eUke4dY4TGL6UtEp0IjIm6hb6dkN6/v
W/X+vbQUvjuzqV8Eq7rDnQtmLl/w3L0Wabe9b8A/Nv/9d3/5isQdYPVrq//+McoF9KcUiIHfx988
LWWKtZASSB8fV3hwBOBJr3rsx+g0RhqA8Zmc4DrP83hFMvZN93e+JokfggK5d6OoR4HCDNPOFTEk
Xp9sBTjD/RAgF68pJVeZObcXRhCXsTGbT85NcyPr7FePkeHERMxMh1iPvTVIg3jVJ8YSqGA/NLX+
4qghPZjdQ5/rsMNK+5E0DjOk0fI13aXSmR7AwhZbm1Mw1zymRLJpt7XZuJe0T17mluADyHEvGRCw
vdv4X2tOVqu+yJAFopomgYpr/ZgGX5B9GA91r7z1aFvRQZ+0UxGRoCtd/UuQ+O5uMLM57Hzj3cnj
GQ0yUHiz1NaQ0dDtk3rT9pXCvBeNu0qxoCdi6wPu6JdKG2qcMnSgdJ3FExMmk9ogIHNFEoNs5R6Z
UlY9HgJj/DYzAIY6qQX7KJbxTYen65F0aCOxjqc30s28w1R536uonHa67IMwQpS68vSAqPc4ffLk
3OzFkL0OpY04idjGjTGJeGNNNbCKUjlQYWiYWcYc72WcHhQHwzWu6ValSYEOOK0vcM4/OZPtcImN
AkStY7xhsz9UE6DrtK2+aZVeXQYAKVwas5A+6I0TEkl/M/LUIsWvm7nDAZPiox3o5Us/xBZlkf11
NCf9rS1CbK31qYajvAPMQxi2Oe17NOHULkN2iPx4qwC6rhggB0dp0TPg+/g2e9bDEAjnBDpqVUVj
vmM69LOs6VPmOiYdXVYkUTcIPY4lc6Bz2fvVG7508tNx/7b+R0HeMDkXaNoM8rH3XgPbfuzPuctJ
AQNOczOX4HYHsGEhjeDc4Fkm0WMEShTN26YersOErckzxonUvjYkKRgDukOgTzfSQrEmZpSln5/i
LpXsahkLPS50mu89AJyJD1XGEDOrYoOIw33fPeLNw3I/2P65GMRbPHjGwUYp1QxkovUTPUTdQdjY
RlCd/WFyTqPSvvRhkduPSMiDc5FgfdBL0EGp8VXTwLHCOyTDXcbk1sxgdSO3AfntOvvghtlrNn3t
aBKSEdDEBsvly+8lyJiHLDDemN9QwbJC3xmG2nJ01w/ARHb6hEjbKtvqZEA0SYRlnssPANvGW0eo
gJieprSKHg0yoKzGHm/kI2PZnqYLI7zywfEyTmIBobRtjaRyquVbO7bOs9ng9Dfb7Cz18VvV0qNC
A+1eJq2EhKCYIwVAhGeG6y++VmyVno3bqswRA8r6DRKbOLA+PSCK0IGHjGdExMwvIFQL5iYu+LLT
YOCeMM2MT8cGRvNna2Exza+ZKNqXfCQU0BxvubWL3Vg+IqeH+kOyVuoUtIqZioIrpUQqzHU2TyMc
YFvfM7SBA42hZJVosX72AZztSW3uVw3JyjAMXVg4SOzMhQSYdw6MY8M+Ydj/NA5mcbZJ2VgPJlEM
+kyPEDpRsSHJzzpReI1rok2yEAPfGikiCcdVv3bK7POk+OSs9lFDt91n2EDYMIYiAjte/Zi66nMi
vB0PqXaWGbF36704NWPfPyE9eDZbk34CdzfoYi2mLRox2N7XxWbwUAn/oU/g7k6e9o51Szx0Ajj3
hHFPWG56zAsy0xm7fjP1+gXn10sXk1wbCy+snfmSleJzrbUk1LXjXo+YtQbju97lBnnqpPxlQRtt
lvGjYf3Qs4OCCvZhfAZ+Pl+AkW/b9iDICXlJpy+pZ1mHeiBzyOwJG86Gp87Jfjo4FMOxYG7i1HRz
y2QDCqp9kUyogYBP7aGcnsiS1rfDCPSJqLL5WQ10GK2KL8By5d5j1Vq4mfZqmHrooZQuMvMlsZB+
Mw44O42JU8gPPByGGk4Wf9BPU6zDAm93gzN9mu1GbkUsuwdnqNCL1U2wDbxnXdntOa46Gv3JiKZz
8HHwsgKcANHvM/pRuFnxt6TqjH5auzg9eXe9eDbhI+8SS1yTXpUwD4z+jH6/VlP7SPTPY2+qZ0o5
d6uYHowLJdySwMSRI0orS54xQt6tWSD1ZCsQ66vkVbOi4dHTaYTNAfKf2e0fh+kbVov2KzTjZiMa
gnC6nJ2WbiRo2AyTkOeN07odYkUPKBePcPG9tV9IsQaNyaSkoJvQz49Dh4Hl/pvIituTNVY/8iwo
Qtcmw3iq3b0+VmdoL1o4Q+VemzOJpTLigAHlu08F72Nng7jgRyAu11EcF3iSaQ3n2euEoYy4xWQ9
+SRxdVHfsluXTDyClpuxuo449WFkF+2WfWItXfPUSy4MnivkRnTTd9fpHqbawBEwpR+AZr1DXC2n
7ZJeNG5Sjm+KSkqvNtgV3Ujrnrxlzq3hTA1189xuDyiidg6jr6FTHJqOS6+tPRe5u/Jt+2c19epN
ONkx1zFI2RGcfFlgCZdpvNfrbL4lQf6xuNEucqj0lWROfewegWpMJ7ex0SEikGHswlLe9vbNVMX0
u7EadHRFTfcAOVu90lph9yWnlqRFa11bMYYY111qJfVBc17fFxlLeL9RwcXOAsRDIOuDMR8fWvUY
i3fecj4otsJuMubPiQsXbdITbLraQA79RDxQZNMyJTbbW4vKQ/WcU15oTovSPvJWRp5/iosuYqIH
8zlRpty1LtR4gFPDTkSkwOgywedlFp9tu3gdlE3xSosVaz8xUqlyqQfGl9ypTMRl2CaViq9jS/cT
s69YZ5rlrRG8hsqawJKnGs0VPDS6+8HwjtA1gnXZkFZZqnerAjXhOvGPGKPHqmbO9DiOuEubDkF7
cBvjAcpHVTzXMbvykOJ7lAanf0oY9oppvhqzlR2BlTEo8uR1Nhy5dePxLWXVTAd5Tl8iiFpADZ11
Q/rzfiYDxo/s0MqC72kzEjYxcLh2CIi2mScftLxrN+NkbTNpe590+ydVHYY+U3mbyqnYXXrxg2HO
k9Ob+ndLS2kkB+4nrl5i8axuDJgXj6LwXpO5nD8SUthXfTaTHmk11IxD7p+IV0WCajbaPvBwIGiO
CggFOXIJ1d/0pvrqgSMOAKEdoV3NJCSBVy/NqD/PMclAwi2vpBZQ16Me2aZFn4YyZ6XRUkufWYrj
kPceNblUXlER9lEP1cLwH+cGeGe3tEsA4DFlM0S9KwoCjhXhi0ls97SFcX4lpUIAQfjwKiLq/T2I
iy9+svikCrc5K2PYKDXGJ72bCL3PlR52QBSwvFg3vyr9m0MUa+TRwShUemIkGNLKpq9iz+9NsITN
czKQjGM2Rk8bjvxqGiNxFx2b3nrK0MysC8ftwkbDMlS7eXFgWMWzRwZ2BcV+UuC9A1l0RpRAv9jG
hpK9Ck+LVp3eFdvO0xEiBf5NjMF0zE39HVM8ZD+DC4rHULUahzOlQscnELjmvfF74xjXcdoJBccm
A459avLghgr0aho0W4wG3PfsEYtbSmKnHO/WZPW7MEiy74W21w0Tp+8MvTxj+raXGENWlFUZmohu
OCTABbNJGw6B35PjrPk/KXisk9bCHmgDez6Mhjq4XNuuMLcObaOoKrDr0MIdP1zJAMbW+vTV0fNr
iQFzHCPKJlfOu7TFxZ53Ht0ly+Ggtzs8q+5DlSCl9vMvjpi8H5WMPuz6PbX08cnN9GvRW+810tKr
F4hPsDKRXpt2uTWFnKg3SThrMscJNaM/1bkSW5LS5DqpDEgjDStgLizILYfyAS3WMVles3Q6SEBr
twmMl6EQoaVFJZO22T92Cbg/X/efcs6/xQTWo6g7rBwT2jnEheVeF4O5N+zR36K2/Ulv/ClJKjZW
7fH1gQRxhTuFc2y81yq6UB7Jo2+5+zaL5wc9RW3QjrchP3tx+d7YyriZSYBhpmlIeazr+YqlgrxD
q422PqkzkdWvaqOz9tHU3aYO83NOiGVtP7tNYV+MrsMJERv1xUyGxwLBfl676SWIkL8LVFO7whDH
ODBIl/D9BNsD8swYbwf0vKTYcX6FfmJKhhxOyzQId0adDGLTLsV4ro0PXweL+U2/GBY8LqNlQnIP
YBZiCuU3wydgmAH1efBVqPtyPvRuXa/ZChMj4LnilUkoXfZxZLJQ10txUKn6iQxxnxgNz81tpv0M
a1ajybg6HakpdfvU4IyEpTpvkOHoFEd1fnRRj7pRaTwRskf6mnZmSlM/xOMXTSDU9GlC3hBEk/UJ
7gHSDzc5YtdLU06fwLTgLUjM8jyXTlj6DeuzhY5lZyiRCr9bJ/ZUhixvXiQGty7/LFsbqWRgYABz
BZnU6Ea2SrEGuY+danM4ZiqyLlnUvP29NVBoZIHl2okwNxZrZLwwZZ+Qm86OCM4V65FVxsKZsPem
C/PA/74wMjkZ9CdsAI9NnhunOHNx7mbTabI8vnDd0S52ADs1aqBCGaP2ZKvpB+trGWqT89UcwSRm
WpWEKqmNFWuiE1CBzwz4/IOfJwGCXP17PQuCK+YKVDOkpFPfY8jmuAnFUOdMxDS5jFaijW5CKMzs
fmtVNn2hmh683RbgbBZaZxEQB00L2Dw0HXcTMdroCCb9CI4MXyGBKltZ1XjqGHzsWRG3q5KDa03b
pjhVNeYQ+Cs3tyi1zSK06VtLHqu0qVdGAIISfQLqq63EzMAgwvrk1N+JRt16U63OHasx7JniE/uM
PEnrqaOr8ZjnwYMm6NJgpi93faKPtwljcNcl7prdNCUOz7YfnUA70V/AmZNVl6Kzdvh1rJDsjIxz
tJ/sZoF5NYl6LB50Xo9mpvXroZDU88i6dnFVdji1yMKjp3jBoxitnbjrlgYXnpjEC/bJRMoqOky1
1zzqTIHq98SLTXbEITY1U+hKF7Vba+KHXBokRSe/i3SILqOIb2Y8XBNSXt7GzkCiXOnGietuR8Ae
XtKU1aKOMPBY2QYlaWGXYYBQcGt5BTo5p8diCS+iLOpm3+U407VJlFvNyqCqwKbUOvPJnrIftWLG
Gstq3OcQis8BgYWhw6BsXXXGT03qQOhkuZ1BAl+VUnLjpkSIsJeuRxK4wopMZCbTDLeTqDAIlAxz
eARnwcgLISQ+POZD47EmkveWQKd16c9oiboq6b4KoV1c/EM72zO6TR/oB8Qd06XLAnvVlXEP/K64
ag3ZS+6yIAHhmj2Uc/9pXgL9htz8riBelGVgriJSj18Vp0RADenL0HYMfgfvoZFm8yUA29raxTfT
DGLW4+Zz42hpCJRP3wPoIpXI6svH3qUiweiMexk3Vx1g2Zx8EdCsqG7ILy0SKTkayOzcUoxhbexI
SPHoPaxR62QbtJTLkkH1acvIU5oI6LzhYo5goKra3BLUBOMWHAu9LAbnqq0IrdcnVutLUZIZRnaM
BWsExpdM2kUbNgniyzlF7CgsmLBEaDKbJWLPx9u6HTO8GF1+jMZE7szI39hmH+2z3uiZYGBhkJ2d
Mr/TPwIqKKdp2ca5+DxgLTr2jpk9GRbDEAGzpoUOvVgSyFGd17pdYMETcbUZ4vir7eTDMSCPh9PF
A4FZP8sJJJLFktzPR6Q8SVBupwHBpexhHxJgAAOEpR7BZpm2G4r0SAhGTpigys4+5t8pwTFZT9EK
8++89+WrllWccf1UOzCCJ/yYIf2qi4iyvjuVZWmTFtlNlGnYLHeY2AwGTsS1eo8VQkkO1JZZHtg7
sxoZXeGjjTO9P+m5j68RdVNxi7sxwY3NaVZNNplrXiL29dA854XnIwK/WIzwQ3TeJQNfe/erv6bL
pyygom5heFynmeVCqxXZbq6iT5NoxTY2/ZhADCGvlrpxNUrPmvQ+31swhacA/SamEebvsFoNZrgI
gup1x+E22yNDxIE4rTjv91r7I22dgnaqsm/VMHwnvvwUFJHaykxHqY9lfu2NzrMjK42ILQfZRIPJ
2a2DxyEgpT0XLWtWa4zokoqf/LcfrSZ9hVdtbiQt07XltKwkhUNxNNBFUYuEI4n0LxBwIAzGOdFo
JQiW0hrZdwAcXs1eP6aTvRvnNt0LRNwbd67mHYEaZH54Ne0/MiwgIIniCdjgqz+kT8EY24c4Tset
PVCAuPpQ7vSgtnd16TyM0utPgiGC/mDX0XR0hPWjR2JxNkpnA9ek2wQB6glyqdndAlets5KsYzyq
EcoUvwdc4I2sk40cOPxSYAxoHKVwLkk+lKcsj66q0ndAc50PJS4m9MuzVdJHKjPcJ042A9tq43Wp
w0Pt2rk5kOwSUXPXP+5ieGIpv1bClZ9W9KoyaIsAAsAucXnjgL+6CgyS+eqMo/o5WzUhZA7VtGUP
4WB8peBKr90MwdNqx+Ji+fVtcFOajXUBw6xGnppzNK/pNq9LEmYvtfLPTmxUT/RtzTWOe29DNfXa
ZU0KdFJDPZA6/hnB0bstRHtqYjwSvWcD6C4i0DeygOHRSBQP/sjoo3XPLmlvk16iSYKCFw29zmQ7
YLZPfsXLxEgCqe7iUCdONmtcZ4OquA+lboBPFvYlQhY94lSxp2eiw8TBSdp4R1sJLtjSegQZCzG0
u5n5SJceisQOIM/nhsXwOXO1tyFi/uKj+TzFubjKdBEvBuReWUxPK2XERxU8CS/zTvebQrPZ52T5
RL6RhXLT/pGwRkU4jHpupbTqgwh5quT6XOGY/ZSnpC5HOJ+NBHtDlQcvwg6eCw6EUyzJjpXBclTn
NOPGghZXnnRXlHDyagp/H0R6wTl+q/u0XTVMNjBPfzbBoOM6nrmQSRhyeamfGLJ0h2luKUhgNxwJ
hcLMoZ0bcAGv6Zjlj+1XUzb7Kq3zV67OBrESSbpqmz0UqexZR1mPDZ4YSmSg0yUgjA9fqNyPsoDz
IEntuvcWjPaJJYoW6kqk+zlFYZgw/9D9Ng3172OiJadm4GyfW9pz1XHP7B08x0Zwmcr8oNWph+S+
bY4Y4L6kTe9vjbLliPLxbSufLm86mitFUevZpCTicaCHlZgAyM1mTcMmDaeMdGonMaKQ3AbkQlNJ
b6kkNmhwq4rg286FC9A869Ia98pIdl1ieU+VN+0tAukAVBsPZZV/6eZFQTMI+VTB6KqUAsfDWu0k
asc/ZBWNQoOkmlOjJft6NPVrUtVvbAJc4TMl+GQZNyvhv18xoSTVqix3jZ+5677y7I1FRbxHo9se
4amIZASQ0bjmeSq0r5oa3H3li3nn1RDLRfqGY3gMk0hNq65yBxqrpDlXeYLBeejOhY//Nxr78qHN
v4K436S+WX7AERyA9bYbHD/xReSd2lamle0cGLbrygWJ7oyYODRlWJ+dgeZw3n3K6yI6FlJ7sUQH
lSvmvOXBi9s3rbFJxmB+bMcB5ur4s2Iovx0SVhe0fKabS/judcwB4HjV51YX8lhjGUOapyOjSecB
jWzVXUBamNsB5OIKjpWhBueC6ci5uEH+jbiA4lD7k3Zl2P8cFIw+aNe1D6Na+SSazjSDnrnmBHCF
Su8E8D+SxL9ouDTDIXii750/a9rPYurqPTPDYW0vSx0l8vNIZ+RS6AVKnDhlb4M4d3Zz65rBmb1C
PC4fCvn66445sF8gyYbmgmDPtSvvpFkIVrVK2dtfJmsWZy+pqdhJjHg4Wx1QoKGfxEq1mMzvhgtT
UUGZkhUlo6J6T9AIoynXJ8+EkZUZa/UZqNGnXtHJ0w39VjOwkknvAt5stLUnjJZOlBneV4r8F1D9
ZlroyY7vN+N87zsdAlvX25vp3K898mJZo9O8G7Px5sSsOOPosU2M8conoEL3J3gIZrHNo3rcovnd
13xZa2oaY4M61Lu4c/Mxl9mwGxc+PfhEd2e3+Xu8nE88jzDSptMeY0mcqT5MY4iOkWCiwfPCgSgI
FtWPRWWpC3MDbd+oMWHMwdhRSC77ilzLwBYrhlhUrBVlMZIYkGY9FweaXf5Kw3+xqjoiOgZZn3TN
pfnEdRgcB5osr9pmkTw1Th9spUA2Nwz4zfg/oUnshr3f05CLR+NtWJggjfpGAzMPJ3tKdpEqiUsV
rQcYETm/ZXbWWSjjJPQ5u7JOFiwFUjgmCWAdEBg1ZtGYhmvnGC809Ac63fRYQ8dT04ud2dljzCkr
nqYlnmF6VtLhETqBBGif14NYyjMY9LjtzzQXMBplGiOSelpCL3p0OVhoAN+bLx45tB0S3tIGRFRa
tHmVL364Vm4fNOrih0qJNY24Ta6l7hcLj6Lnwu/qrY4TU++fyPYKoNbpfajzvWmNuW7F5FL8Gfmm
zdI2NGuP/l15GlDz4aJNHDTSi30ypUXIEIsgria7DfQz1u5Iq1d2WXcUyC2YaboPwu9SMo5c59y6
5qfI/TLGbvfGl/WaKl8xr2jVyrF61AXuyLpTT+xdYpuvg0X4otmoh8jfm2UgWT+zABJRQP3hlk9z
giF5bPeV04t309O2qkyfS1NVW613u9tclwe7yUB0JcX6PpnLCw51GMV+2BEXu7LNFApNYxoPpp2d
vOmltxGgT3URcIIspmudjAi0XPXuAIs5Z0G0MWsr1FgpnQv7q4Ycdx/38EqnuuGySQQZE8x4PRVu
cupqoBiakUdv5UKqTHCPVEbHmLiZCSJsU7ohMQrmYrZjkE6W2FdAPoJOnfppULeXGLHSySEErMze
KJ2aDWLmjAtyC7/HnUM/shiVaK51MKvyFan0eApAz5wmJkWjdKxjr/Lm0iJY2Qf+/NWDFHPSTas8
3X+C61idVG68xQ2E0F/EBvsfrIZxtnCGQmLos0JePI3GtovRlvxkKnODaBvTRDbmpzHK6b5+UtiH
mCTzNVdDgiwxCxZ0K0nnej4bL1Mbt+vGw8bextDxSGsaLy3j+7u9rGK8+jxn3xBiXRs7ct8J2qUk
NN7F6PVPFknLJ0/BVOyUWAlX805WvpgKUpqBsp4v5tCpRyv7giyRRGU739sTuXWp3sPLOdVC9huj
NoH7dD/rtPycUPnvGT/Q1UW9zkV5JlBnKI+MzKi/yvSYxuNnWy85zSX+uIHIzyKyzD7u+ogxnmhP
q7S5zLaKVyill8B4OOeND3LIT4aXJMhMMo45U9KG+uj5IBlavRVqip9GB4rHcTiMW91d9CrdabDt
t9IYn5DnBZs4q79l6VzCotM2k+kYCwbuYkMh3YBMaA6B3cMpJrAm8IcTGVbaCQrfWfRxvlECG69d
U3VbXY9dI6iPzIxfY3zvR8okd9Mx5aZ7ytWhIwf6l0S2JYQWXubunsAElFIwDlzoOX0JPx0fHeEk
gb+TJd2TVFnamvxMZsnipS/8Zhv7nCUqom7WqAJSIE1Tt84JFVrJkYZ5Gxi0FVUXYUsnklmWQIH7
vHYe09Qt0Kc6h+yCBjJ6tSRYToez/TpwUaTAAKY3Wk0fSMObUHeOsaa5F1pZlP2mtk2lbr76hfej
JP1Ycd3cL0Thsid6ZHL9FNclPd3ZcbgOTHWIsEqFCglCldB4bobQUroeauVXjC71fqjTa0JDdoWz
RIZSulvpqn3eZ943Fcq63apZ9U+12V79RLWb1tGKjerpfzo4kVZpPlibJA8MKm3TIByou2Q2tuWy
/lzSUiOc2PY4vwixMoVH+FfEKs9DNDEFVbMNg6LD9+JCbh3jYETRVxaXseq/jZlBXzLKD9bkvTYG
I5IGpiY06Ay3OMyqbSccGqqMK6mkzY3rB8aFBcpjGxktKJP2Pbb0B7OW5a1zzJ2VqvgifeM29clM
o7aINpwIp2MSY6hfQpl1DCs6679F86geNNsDozzLp7ufoLONFySa9aHrqItsO3vO2noI58p96+wF
WyW8CZeK9t1RXCnKJG+22hQE2G3IQ/eZOq3dwiAgrus+4rbpTukwLQJS55fx+f8syIQJKia1fwMy
SeU3vBfpP3NMfj3r7xwT3/3b3ZJuOKaDtzzQsZv+nWMSmH/zfcM1gwDhJ7vhwoX4B8zE+5vuY2zx
yai1TWJL+Bj/gJmYf7NpS+qB49ogy8hH+f+CmfzpMl6g4o4FOMXi5QzXWtywf/FwYp1L8t5JaKss
gwQMCOPV7lCAMAR0GoZefj0kD05Fdcbs9FDReaNZMW3RXuj73laXv2y+2y+H5l/pJcafRv7l43im
C7tkMW66xh8eQSJNTQGM1TlZVAyky2M7ysxvw+SJq159wI4Sa8cvu5U2iKsKVPGLtPNPoJ2/vv+f
FsX729suWxdQh+/fTeR/2RrwmGYJmtc+tWP0TiRZ/+yMUeh2kguvHqEjgiK1GUR3ptj7j1SAP43H
vDm7CvgC6Au6p9t//N9hoidxnyP6yRdlHe0g2DETGOmpBzBIAPiLlsUnjGF57c0IM7Lvblng0c7o
9Ei721u0GlYo/hNaKnL+D2CIf/H6Lh/OWFg8REVAl7lDcf6yZRhXwELUWhsNo2wZeDfvzjIUbprI
2JUSPVwvKV2xh2w03DIbLS33Rb+EBwzmc1Fr06GSK5YB/u7f7zB32M5fnb58Lo4GIzAd1/BdMjP+
ef/FsIOsd0ztUzJE9h6LxcjlF4EUasOfAOjiV1vP9pZZQG6nCNjIYkCOjmPiWC9YkjyUmY32Uw6Y
XRrmQxjrd5qO9FR5cXbVjWMQEJ049u2zVTfmasI2Th2RGifljt/dpHUf+/rdbaQXBrkdpvOEpDqN
6y9uF9C2Ne0nLRc3DrKcTki10bvMeHT1bEcMrYD2C68pjn7KZWEU1RoGY0miTZJ57zh+PulmFZz/
/dYy/jlPAJhA4ELWcYnsMUiZsM0/0EWZwWAGf7t9SutaZ+Ag7Y3rME1gaQ/Hu4hSakgq77R2Y/Dk
7bca/8P6f/tBjAXEAEN6gTL9YdCOMy5wyTTZJ4cc52OvJ5cSesrT3I97Vk7PNJT3jpjkyY5srmmA
+31tfPn3G+NP0tCyLeArEC/l6Rx4f0I4UkYHmlv39mmIkp+aGdpeNa/HfjrYQXCzU+YxpvhPp7d/
Pdvynq5JFBX/ckn4Y2/Vh8z2gCXaJwxC4djWzkaTJmoV/waASNtRhc+nkrmN2UETRFRwYdDASsew
3tC7/IdDx/zX842rW6ZHFpAF6eAOzPrrqZ/FiDHMmmExzu/OjPSts4Vf08euQOZo8KT70zcHEfeG
PAWiQRA37+ahuhggzg9yrtINzSvj0neJjxnJcY7Kn3A+uMWTBeT1v7g7k+W2lXTrPhEqACTaKQGw
F9VatjVB2Jad6LtE//T/AqvirzpVEbfiTu9ER5aPbUokM79m77Xhw+B2abs8BiVeAz9Xyz6vObyN
keKQpeR/YRGY/3lyO7rFPYYSnU8IaPnrORCbBhpGJ7cuTG3p2dYmfuy6TSw8J+VhRpzdbt1ns0lG
oDuzmlYs/OKFlrpu2hfElbupYUPTDHlFADgUeDF1eViz/z4Nk7iMtqkxDJJksuJxc0pszDoOZaoo
SXtNe7brnXzZ2Q1YSBKN/huXB9jZX0gL2+vFsgSe+u3l6v47zyBHNzSXecPrJrfbI2F5pOBsBI8J
tiWT0m+DnOv/gn76D0jN9m86jvBY2FGG/AdIbG68ru7clogx20fMIeXyBCzhyWhYVfs2SjkfV/AB
sY13uX/wQOc5n+Cly/9yKf/b3cNFTxgOkBrfokKBx/Hv79Qm6WtyAxrt3Me5tk8N/dUqfHTXjmTv
MdNXmFOm7xuIYjAmgTWYioRAqTpx9Ew1HBgYhlJ28hU6Y/dfUD72X0/U7bEREuTqAv/p9gLcarh/
fRM1uIw3HJ1/RrgUOOAMIsPuIVGNmPIcSWbUOJCAxWN70F1YY0aPvxoFE3FSYygndCJkRsCyH4V2
meyUnd+cHm1U7nvDby9smP1DV/MyrirbPc6TF/lUZbt0G/bPJn8wW2w0WguGCmOwr+RUSBT3SFC8
1GmPiFnIP7TiZ10SDSA9P6qUfe67RuKA9vTDnMBqvK968qQERpHPe4DTZUR5lCMNTc0wy+rI0Eb/
CERSf5qOqVHXl//5GOYp/CsOaevAXO5w3ri+LoRD9ffXn2HlzZk1l8I6E7rOkMB2vuhrAkM9JQvB
qcpHFngTl/ago8roSVDjsTNwcpgQeSOhsfEWF3sPkW2RmEapR9el1+CFSrFAoUbic6dApkQL7Sm7
PsiaO61ZPvHaYQqI6kLganPE2Xed53li68BgBhknpke0IfTJuemeK09lh8mZbq2E7ADJFF3Tlm2d
WBJprB+TPbFaOcHJqKEBslcLwbybc/j+65nZYqh8nNN6J7hkGqRCewB7gVib5ARPfIzunJI0YTzs
pfiEp/kYD9PC8G/dEwGEfX+SVYAatN9THvASmvJL3xIpCCnjyLmRPju9YM6KUBEI6VcYveNpTaoX
XIYMuvXkuJVFRF58LOwh2Wmp18Rsm92IPzTCWTUHjePEKKbplfXSeuo5Qx8nra9DmDJJhIUOWje7
6DZL1LVULIIhcbpRTpzSzl2Uf+1lh7LJh2igbHM+s72Kg5bk1sAFDRPqpVadBczurDW/uTrY61QO
RSDG+QcBDuhoYS1V2TdhH1GXk7I69AUothT0hcVKZZ30rwwHQOUZ9o8Ba33UqIx5qrbU6Lbi+qA2
5sXs6hoyiFGc93XFEsEiU+5kj7d0EM6D8rPDOtfjpeoUghH02JMEtVI7MSuXvj/4a+ycoQR8yTYF
NvKwo2nryQkzyO9qZgHDBr+NCndjENUpAgxjYA6b9PIJCxi8dJSVolDJR14tj5ZXHUkEGl9ck+d8
EhTy/fDiANy9xgXBK9KOK2JfC5cyPnmz8taF5RZ3jBUpPMqyOyCz7E8g/woyHIo/ylHyRRvjP7Fu
ws2185LFSuEf5p5YSGUX60Ml3/OGnHDMe2E6kBLRY+bZmavnfZuajhSd6qHNpo0xYDUHClWyumJ3
wqDASIThdYenZoj8DmqbFgfCU8uLVyYHXMHzTcPELNi8Rmujs7nmZX0yGGgiENCMyGtuZrtWkV7Y
65HXmkC+z5JOM3huhI8TJjErj7cSSYatHJq/v8K7CvdzGfNK9fmMEMI/ftqpS73WnyRxrzvfX+un
ydt8IzCnycT1D1IQcG0rHUfH4BihUj813hpfYkG8CiFSeUp0zURlIeikD03CQHiqxoctxIIZZ/uq
hDxIa4qfeqcPs0VpHB+lEfrO77Ty+sguu26vtMQI/HysT8z7Lwp9AlL0LNk7ayafl6z9ATZWHTuF
vAukzI8YASIHhn9jHtg+8Q3WuyFDUk5a1w/Lj5dLX9Z/NGucHiRM8jCugeTqPKs7hBjpG8ObK+Em
ZwWD+t2KXzsz5VUxDO4noYSAuRlibbRlDKSB5YruUVU5IYxleS4IZEBM+cefDO2BVdQPtt7to+WO
u3JYf0q92rz1i4rsXNSHPO2+pfoJ4a77lfHYR0quk2Kg/ujULL5lLK1w8fyc5HXQ6pMrAGzxD861
C2phk9ncVcBAEW4DwpeDjksr0kufjBo90bE8atkVRuV7Rzt8sCeU9B0hVhwE9a+SkmKXq3wHaqh5
anKpwKXkV9jNMQpK7IHmWr3qcxLvHV8QprB+JPamoG6Z6xuaW+BbssK4HT86UPbMNoGdKBcDOvp/
ZFwbYNVwrqlnHEnnesgwlzwLMnpiz9w7/TgEFi5r3na1irqNmqaB234juluS//E2GGJEn0z2j5XN
1/uQv7Ws33JLUPPWJaeN5pGM1SCei6bxdqUz+e+opOsbHAUUgW4xhlWi2xA2tOqYugzGiQUikan9
OlOhwYaRSDGHYb6Wo/+WkOXF+208iNmwHkFhR3dRfzsrWIiVvbzJ66yPVNeWrogZ1W9pDWB8lGjT
jUzuDYueugSVoFRLZFVvPLVx64UtIBwIL96DtrIngLN5b84qOuO9iVAPinyXIHX1iBHDPugGk7kW
1IuvqwK8PM8Wc2lOJ+LDd9B5Z9bmgI2XfH2qepS4nYmetSzTLtIz9caYyyXAApcXcuePuHTqlxLY
XZD1wAQctG2baE98HS2DDTX2qlnjcBLs+q+lqX6vGMiIDxHjqYpjpOt0Q7vJboeoqg8TPUOYIAyN
UG/PvEjMZ6nh5HdsegnfjBPeuljQ8F1YUVMVb642F1ehrsvYaUe/bocQkYtk1bE2dIvN/KQ81NIW
ICGYIfYVfs0XvzOsXayN5OJIaR/moaGNzwnVSUB/RQWWOUJm0eRpGh5iRIGP5pQPu9xF54OH4lur
lm8Is7ojzKUB4Vv7XWspsyUSe+xVpRPp7FPDCp7gMV9RPt5XW2gW1edCtDsHZKpfchTiO7yuRdRa
SMKwH4aeZotrm7jPvdOWjx7eBCR4zbzHYXgdx757pg5f+ed8GfmxvS+aLrkUymph3nb1WbP3qNHx
5CT0L2KJbH0Ve6dOgGBXAnWbJ/RoSnIHFddMd0mkteVr4wFhnL6fSazTmEzv8Bhid0N5Rjpe1vE8
knaHvIDu32J+Y2CFJR8b3+4Moo2wCFLI13E6cw7rFS2x7y4u/Tg5vU7dI5n3nceubtuAAAISqqwE
4Yhj6BdcZjd/6D5bU2DTYuVEysrfGUuzsiIrz4abip0UH37uR93o37JWMOhbm/owVwK4as/Iy2SW
yuVvZvt+rroQmttWJ+cbHpfkR3TLU+QpEwCHbyEBEmW8L0WaPSxwLMxd22p2dKc6AedCSYEKE0zV
d6QDE1tPXw+Y5MGsNDP7CtsfWWPZmVerOBORiwCuWuwTgnMviiF/PMzc4AecYYzLO08nxBbEE9Mo
Vg4+SB/vT7LlyyrP+hgr57NpMtpdS4+qGPUW7M2fuRantCQY0SZtfBrL3obZNPP6J1ys6UQXxZBS
dcGm12EpibLpu6n5p36+APVpDqXR/IY59UHaPO8uk7TCeM4Oxpxyd1i/avJ40JWV34Y6T45jTk6I
js9NGc7LTJLDPvZsAjyq5MNxLtswbE4EIar1DAvK/jNXK+G/ZvnTc4evtsqBODl7J53Jk65LSRFH
Dsu0bVpX9Trzlo0UXDgchh/Ka/JDORuYlstxJ9u5PxW+jPedVYXdglg3BnFmtR37pEw9aKY3H/WK
RDqj33tvI3qaXTeLd4//LgZPG9C2D4L8nD0mIZIvWB0Wdr/wXNc/9HL5MRBHNyzGL+LpsVpAJYV0
uBA32XiZFViNdSy7d0wQZoASF4exrUD1258mMZGByjv4NAZyraHIdzNPRm0pSmwfpFXdmOQVzPaN
WLc6mFo8PUsBT080CuhlpvG0EN81gVkBsVc9j3oL8nEZIkP0qBuQpHnYp/QF5RNUiaRLkcW57bWd
2UJiiCG5YJJdWBUt1a8T1hsRoCAjK5zS+lZnuKn7ce+aBtkhc/86NMRwFK05ntD7IcHTLd8IlEEo
mDVt8syxIHxxPhoO0tYVaUHgsO9LWAcTHaOOi4kVc8TLrI12HjUaaqyS5SzIQWXt0BCyykUBaaSG
FtH01X2KN9ctkiDzUUY762ObE3mSf8cO/1EmwHKhzjhBj0ZB2NWj5mKEi/WerFEOdDq1kBoR6phK
SbGEGDW06W863qNFIlnUWTGK2M5652J4ohb9RLRecyZxc0u3Cak7Jwwr7rOnobYxSdMSnd1ihGlf
isqo0MizbsvRkFOh7+Y+P5U1dpVh5pRz9WOjtb8XmxZD1MRL9M1X+HFQIBgl2aKkrJSaAYfYfNUT
TouyhFq+uvXFytiPliJ/pas4r5OqUbtVROjG1aGSYuEcc47+0KRhpkRFhiyI4IIN3yHOP9GB/J5m
JIq4Wdy9WrLDMrtvKVkcUd4mXARZHJVlIkJHyqtuiHYvelPfjZCxcBbGz2UDzs2bXhqKYM4PkBUW
SXGjxlE5dozpWfvIPcAzh+wJaJ2Qk+xXMVnrTp/iL1MnPkWDF0oMDM5Ltwi7Nh3D1tzPJJvGwLoh
G0BxlzXXj+qdEqjWT1E9rQWa3snX7DB3I6k5wbRWG1RK1GE52tOurn8WGrK1vpLqiCg8HyfiKuvR
3hUrtEStjYylUtca9e7UG0RN2l3g9MVVUgiS8jseK5dUCMtuXE7aOfmKnq9VNy+2yRmeUFgWlno2
kQhFWkzEDQ/kBNQF6IEOoW8c0ezz1wF+zK2muxFzTreOTHlM0MkLG+adUZxt5zskZzKdQNeShnmM
M9NAqmaXRL0k2m4C3rrjpevx889v5igBChq04xbDqsgCkejRTXBU/Ew/6tlnEzvPP0DYctX7VMqe
ye0yCH9HKktPpLyFTzogGx1PL9mdhBa8WNCtdk2OKSjG1hIp6Vyzjtu1NOwDguivAkXj3B5GCd7W
BJLoOuOPzv5WmP0nwRuUJ4A7uMLMeRlCqSzcFbA06XIEFDbjmpKwFyR634ekvJytKTm6pXyv9OYP
kUiEls2ooiafdtj2gt4rbpJbLjZRJ+a+86T1C6jPIg9WxtNH11llYOr+ywQZtFDVeGUEOr1KvzYi
eguQIz5TIrFCr7C9qub2Ybdv6MVRGJBfAoG3kZTjDyae+rmL4eiyLojDBIj70ZCeywhr1veDBt24
AIwUtC0rZHdKzcNct7/JETceHKe+jhzDZyOl0A59d6+PCJVN8p8RzM/Zjb8nu90/K+YquyWyfBKw
dE///Drye9JQV6QpFth2Oiod8Z/J++L+y/sHmhJwt67DjdsI8F6DlRE5pMb+MBZtcmuEyHWq2XE5
t/F06revdfevLX3yiTMwOdZzJ2+TqR2R5+hnt03k7f7B/v+fOSLWcXkt3W6W3hcxOd+sQozHwZkZ
OhUK22UitSs7H36JuOWaNzYvITyjuKL2sk3NqEmL5qPY183Q7JRWlMcqHSfaxMXbVe7oBYMGQMIs
9Q+64jl0jXXa39GDDk+hIaO0bD5VlW3mvKwPFB5tPF9+Rf/j4gPaNxrhqj4Rd3mCpWWByIYaxj3z
LY2V2g824A9G2w+dPRFqTOJnwfKQg7O0Qtdh6W931xXm+S6XzMdsrpncHog1lo+EpegHqyakWTce
GcrIIF3p5jABFrsdW9ocgzGJot24vKlW/AAr6YS0J3+GdUt8slreQNuMMRFU/3CNS5spdcBIlEF6
53YnZa3Ji2eMV2WK5AkYQW6kycNkVYeZhMgHoZzxup2U04JCKIXbehLV5n6U6Po9qfQTxgorrOGQ
wbrwvcvcDP3VUy0OyqF6VHg+bo0sapxCoATgOGxCyFTDb2scLUINt/xi86T0GX9hCQpR1Mkr24sH
18Qu7HnIj7sGBuUM0vfRGUBiqe5Zz13/2FFa7FagZq+GzWVCQMQYaoRbXpRdPirb5rKWxXTMoF8f
83whH2Pq54NbETW4NLxFk1aC+jOy01xjI9KQUKl+BRxHLMqhM8f6SWdUBrW0JnDDV9c4Ix7OnL6W
gCFC1hs2zNcK+2H7SJRUfgWLsFOtC1quSZO9Z/KQcTB4B+7NCQLNU6UrN0LPaTzDqc03uc8Up/Lr
qMqb1xjJz7rZ9x4JoamDbLppoQRrJmpG3i3fSf8ojuR2r7u/S0wXwohq90vm9hzv0wxygW81N2Dl
zdwDEsfOa5GdCtOqL3ZS/+raTkHprNPjOnpgQRduV9OeP/zRfQdahjWhM0oYFklyaEosiPMM3HsS
ZwrV/NB5COlYeCCuqsD60dzmli8fpuXJXDGEz3KShGLBh0DTCitGkdzNRhATjd0tLw3lfS+H9kLy
wFezLvUgnQsbXANKda+tXn1U+b5Wt3vP4f7v+6K81iXzEznS+BCU8RWD0Q/NM9MzzPeXZaMzILj4
YhS2cTFmc905zOjOQEW/6EtS4wISJ9ptL6xbwwruzadZE7GOO/OBSZF8GpRE9FfhUcuFbA8l88MH
EgT1h8LKjAelFzVWJ8vfK9CvC6g9vnj/f6bKHh+81wrbt2Y56jmxdJBs8Kr3KTtgBlaUAMGEwX7B
OIepxepPXIXkzs/Y1MKhhldab0jgEmcYRCyrGnfjzCYATSbTkUoeXO/NaLTubEEaFGu9BHWFfbSl
/TlOk/O2SdmObVeSHg6S1WEsemgmkMoeNnI8nLg0e3MiwDujfcZqEUCYcrfX8Qts+W/6/A2v5hCi
+SOzT+SwWPSR5yBBUd/MSKWxKoSiovTkwNI3gxZ2G5HybuTRcshh2pRZTGXnpccpw4Jf1slnKggJ
gQhuWtUD63wLTqxd7Uui7Ifu0achI1pvKQjlzpNfAodUtOKgPIO4g4sIVNlTmnnG4+WcdPneoL8+
3z/wPnpZreyXpWEXrb255dhl1EJKGHv4iZn9/bN63mb4TWaqCFQHs9MerL1O0x/6Ip43zPBCXW7z
Uyk8RppQ4afzWBB24Rhn8FLpZdxcXhN9/9STj1dDMvCMnT1B4wMzsCX5EVItGuYnnrhiui0vOkez
LrUZPqxxQv2LEccvipPqaELMxXldJueXkqRnZs79fDXepna2D6PRPE/dMgYzx3U02/NjmhHxnY7k
CUJIgIq/RdAR3yQtzi8l0BBrQ4YtmwA4V/RgoAZUedZ8ci110daJXRWleuiQwpfnTKNbWf8Bv6dd
OP2PTOEg/A/Wcsw9QB20fIsjpkM1dMUZ19+XZnXT5xSDuweYYbBaB3oPj3i2tSwae05HWjKiMDv5
YDiE3TQwd2E+ZFRZVVajwYsFRttIFm6KC4Tur0lxQiUtZtikK+Bpgv/Se9ACOqMIqMj+uxg180KK
6isMiW0CsnM16UBZYbjvyY1yOfmPes6Ayi+6j5Fe8oQQGrl0wRE18uLOFhL8BiuCRNruVqXn+6Eg
rdPM4AshwEXUwhhsMZczbecOz+f6JIiwm4gwZ8p/kI6Ff8eBW74OyOhQea5kittg2SMYjRZjEKgr
pcYew26sMKMmAf0FNdOFBhhr4nsKV+agFd1Db3XlqZiNkOUtlu2mOLBS8IKkbIicmH8xmtPo1hjp
OZShzBcJbcYYsLafOkOissAlsrTbyGcmODBpfrjgc2/J/Lwmi3Vcc/3JkA0JgD74ganybikx1qfa
ROw7aMMOU8QQ1HXHGtsg7sLsZMQwZETRXYYYNzBIOQPfm5dQ1VXcN43zu7XKYQ8X8lnQZ9P4ZEGh
1V8dLoa9RITvGRb0sPh76etT1Bo+bJtyJFA9B6sP4Z4wVbLUotkFmEFfzV/GMgU/Tmg39fOYx/He
aH4qhuFHxyfGL/Fj5q8v0iK2sDfjz87RfttSFNEYe8WOwu8jRc8DOojiGkz0plamD0oT96xDrdxz
QHwBrfBKGoWMAGt8n0oHwzvkhD2wc0AUCl1DzrF/6LC9hH3pHgtdRMAu32Mpv/udmFDoLw1WGE+G
y4Klsga0EVV0q0lKKl4es0wVcNS1dkQpMxfRSt+ulDBv7pK94xdi45F3L1k3/CKBnpfinymlWmhZ
O5np1FziCrAv2z0vYyiSDtGqf8NTyAg/bVv+euBjDQaN1R9TiFpOCMogv9DAO/P0y2+2EQcb6XCy
8iDr4CVotaRMTwMwDgc2wtx4xYw4y1iuBiOKPTIyjHq42idVQH3rmhBNMd0QUt6z36DpTUu06hvj
fNWsD6JYHc4DD29AWkWLY9WRb4ouYO48hUtscVhgqmYv/MfOFj3suraInAWxKMNpRh7GBVW4OLB8
5Yxf2k8kYrw94ITpsTJx7CLl77OkCc3B2OcGQ6CJftx3KcDXkUEGFEAoF1+0sn72V1xrmt4fVT/p
57YhS72xFtAO+iXbCkmGXxtGPGVHylSbRdzcIQEzsteZFv4y1aFAOxculN5A1jNqUsxEAcoavAKT
A4EC+M7ZTjteQe363cWG/gUDkP3oJOPjMPry2VTx0ben/I0gMRarHZHD16ngTMD2nB1MjX3ypMMP
L61lvEzUdqYr6/1QnhBaNleFR863v1Se98Mp6uboLS5U+N59bIiw8pnT71cc6XtwT9epNGmfDFU8
Yoci/1rMryUrQwzs/dsqtZgorMq7WkNCfWWFE3nuh3Ww/EPjUig1pcoYOQn6YJPuqMRGtaakSiiH
df5SESnSYtXwB+MLxtk5UlYeVnlz1kZLvtpr+nvQBKOceq0eynq+2YM3HRbMipHelL+qdaTFyJQC
3uH9QLJl7mQj9HdTrnHQA+kyq1wdmzRFL+61LNznp4qC64zT7WJZ/td6W3bEJk7yuf4KhsvYsVyT
R6rSX2bNd1OPSM29smRltBI60GeYe+q+F6xmjSddwjWCKIisv6FcSUnaMEYgAYRtVD7ZHTgxgrLC
dg4RMgH6UeusgtkS3Xlftqw+a6JyrFbPIfYYD3aN0Uqk4zFHTXLqPOLkalEERVKLA17dKRI2NzQ7
JC9UgNGoJhp5rPjjuyr3cPcPEroaFA5mVoMBGU38ZB/dB6wHn9G4WwfhFVmwOG0DP7BDf1iRXpo5
CzwBzQ/yNObpYXqZ2g0brtl6lkZ5cHD73CDfIF7oQjvldBtIEtgtMUnyrBbNSPqgphoS14bUfxk6
m9RJKZCUz54TIUwNVFs+VPZESPySn9HqSCJoCNypq4G1JPtwI4H97Usu3ThZXCTm5nfw+HGQII4o
zLlBZ5CfdE7OwEtZijLQzWG2nGAnEtq8S6y5YwpJDc1EMFSZOpKdkpxFBCRdL9hnEqydvDcYAbDn
j0HN5ibQ0aWStpwzL8Dwz1WD18WGVbg39Q4OxIo8yl+d5uIn2YU0lFM1dt86t6wO47YbtAjGJYIh
+7Ok8D2bSfyc7Vw/Dt56toqFDr2VMuzVcmhxBF673EKlOCPdd9MEeLeWa69xe/ByO+xI52EjhHbE
uTN9frtaFci5sa41QP8QiYq1g3N9yB3bPAI4gmOu4USjVBUdlzfqmcCCzKgNbsr2bGLYOvnRwmat
V6oNEqfhFZqAUGEMiq1R69FXGGjNWtprBb0Ah+hwyvDEu/g0IEWyEtfQKQXMxmkQ3ATOaEnzKV0r
Mjui7bB9Zk+IqN50VGm7OjVvxUSQBOarKszMNj4YLdirb+aM6Y/5THm12K9rc/adLtvjdgXlHHf2
n9arjCjzkAwa6bFMS8kGJN2uDYWS2p/OXKC3segPFm3po63wHGqGIkOp64LCkUhoh+Y6Ot3DSETe
HhDJxRprLMOrQf+5Gi6TgztDiZ9dt8xj6IzgKl2pEi6vxQjjsf3iLrxVAC5+afShIYthYl6uq8uq
EjOs0WWE9mivt4GfHHqa/my5/NONGrsdPKaV9GLJUi0dTuhijtLsj8JvTTpczQgYSHSsHuhdM+CI
O6zfwAgksqtNNb9LMjYomJZw75R1tGTu8jTZOkVnrLzIG9orqoWevJb1SXMqFQm6MPxQDcIGvMGB
ryzMsY2xHMbFIbjMdOcQFxwtqPDicz6+Z4GjdPPRrbWMCB5d7d0ZBUkCTmMYWiyL8B+iZWaT04zs
TLxyfJFIBV9BbVzyjp9ba2TxGcw/2e1DpLTxK+nBRHBJewWP34WZ9C/T7H+x1+ynMSRH6sKBqzf7
1w/3r41//Y371zSo2twIgCM9Pdciq2EZfYfrb8TrzMVCh9iGT+9fvH9oXS8LcNBMwdBV3aFGohnD
BzxnZtadtZVMbm4Mfv3PL7oQ884tdxepFtun9/9TxbzOkp4le+m69N8TpwUssG5he8+fLqv1Etdc
k7le8xju/3Jyfzj3T/US1DHeAy6Qqjn/80M74uD7ly+6C3Vo6mS/7jz/lm/vvNr6SzcRJWHZtX3Q
THW4/94//wcCFh3aVgIrFSuZvz9aQ65EGN4f+P0DqWfd2R3G69imGWW9059Lc+bD9mOfePsXJfkz
93AB1qpE44lyb2/JAxjsH33HYRS6/er+JTIT672S1qtVZiUnqMwhNOT1KWXC2jOExyNWw205jjFr
1raUPxygzfc/nm/PTGN5HXTcN2VhyYeCspI0juThrrL7v+q88TzxPyYIh7+JQfjR/f7X/OC//5l/
2G5c+28syYQwyA/WBZtilNj/sN3wW66H28Zz7hm+Jqlm/3DdCP9vYMJMGzWihShcGPyhf7huhPc3
goPxpPD3mZhQdPG/cd1Y7l8FvTYnsu0YhkfIHI4KHt6/SR5zVhkZhNmWnS3VvUeQxWqM27TKO092
Ep/hyKlIWqwXkbJtQkJto3ymbXU0xmkO4XP1KFzBHdhGybG34aYyCvMaeEe45G57sTMyaPY6KjXk
cr28jFUS6Zh5WG2MZjjVZn9RJed+nlwHVbPRlh+eAy0T17oDQBN6VuphigU5qYdGm5CT6XiUV85t
spfylLKDTB3LvuTOJomxdvZKo5Uu9e+cBPaDpexsjzZz08FCoqrUN4tFa93wbXFNdkPxYWmgq+EQ
HeZ5Q0TiBwz8xH1fBDz0PIlvnug0qkN4wnBoXXaxcCLXWKcTtQ9xaduvdUa+k8R+rA1UYUj41wvY
I2aiiMBcHJ+dYZP7BRbYK1kqD/p6dPWeM0PlT6aUH05cGK/0XaSRe8xf4SyULCECHS8x8zRwzAXg
q6SD5ULDzSDM5TZosfKuUv++IthhoeIHq2kzqzMblD15/hpL93va7BlZiM4BxdZzMXaW8XutXLgt
bnMzChOZGYcCqyGM7OWClkClH0MdpVIzoyxnzlvjLw2WtO9RZkQlW070OCWWk37Pa+gPuWkEuTX2
vOsIgmgoxXcOtzvPs9m/lyQfh+usvNBe5SUBbjt68tPW8gTIdZlQDJrP3Wg+2/mgAt/P0SMMCfn2
Y73bPya5CR+C9SzClj+LxQbBPa+jjq7dqMuHgSqntJy3OMZU6ipSpFS3XOyGzsvP2k+jxsRpo+AK
c8dB45+VTwn/kCMoqFO3f+hrBJmDaT5XGzFXuFeALA9G7LPMn6vXMe3TII11L+j6PpinBiBlzhxz
QTqWe3RhHrPbpbza+s+uKZ+Qn59ZNlSI2MhLoXJmq7DID9+JT0uDY11jL5qfCiGeczJVW5tJmFvX
rwPiJNerinfYOQE0+hIYcwNVNYzBkXOFacdhK2LTlCip+JHJ8uMs4ih2N+BfzHc+UuY6dg/NadhG
WOTolSOSKuKZCBPWyUhZWKxJjbRFiE/dgCBxZHi4QzFFITvOx3qarL3TuseBXJHAZ5p0GvU8lIw8
AwP48EFURRO4QON3jb6cGOe9YXiaYQP0LZqH8k/mYfVMLmpivs8q6BEg9bmXRMIMHauBxXsdOjU9
Ol15LXXn4K7NK1C4/kWDAu6P7a4yuuQdLlE0T+kfwwxjQrxP8JNIcljBk9tICRXj0wzkDTkuECeM
HqGO9zYkD27hdBETj4A9Go7yopl2ut/UgSozODvbmnnbwGUlKVxu2+KOQHagco6avAO03/zsCjt+
sm+igCbjC+3mcujsaeTTHax8prGxzFACfWXfUO+lPr6UKSQJcxvzuCzEhgUeSH9WDO8NykV8/XWD
iIAN8+S0zy1L6KtYZ7AaPQDbtl9klIiqi0gUtQ7lBtU1sGWsY/HitT5akVQnN25R+zgXgO6pRPdW
oj/64+ozRNhN7VDTSSavoDdWWs3qVfUJSQN9+QfArnHoV1ntl8T45aZnrVyN8/SKGhTiBbVmhdgC
LLxvPLmtUYT+Mt3G5dkU2aVH3LATAowey67Qi3WM45vyz7TZklSv7N1QBBCZGNhD7FzubJFsHo1T
5SzR6JUSdPZMdMxcw4oyV5BoPADR9h2AUbNDGp4Rcq6tn2OOqihe9mKZQTTYHmdDRkqF7R0Es43j
MqTPLurDA27vMayB43Mqdc7FJG3rhC89dEsEnRz8pjGDBzPmhkYP116pM4FZ6/RiER+PeDjzA14t
+RXoXYBZHky/N1JFTvaB0cHMocM5uvgpzREc9aCKTQZNQv0xweKhk1u1C0Mh7ZJiwDkgo3/SKtu+
VGO6wYiheCWY8/CTQAPIM/45zXGzIyr4W58Z1VHr6gcxL/rF2/hY/CjCSUIWSf4fc2fW3LaRxPGv
ovJ7UMAMzqrYVVvKZn3EXmdX69Q+wiREIiIJi6AcU58+v8aANgeUFEeth6ly2Tro5rDR08e/r+vq
6pdiY3+rbm5p9kuL6s3+8zUDR6v8bfc7BZs0mP/+z+VWVs/tWB03nGIrRxm+ur69XDKP6fXwzXpH
7T2C5k65WV59eXN1Q6cgtTjr20+sMWTO1Xr88pq9OuXuQ1YxhGGR24uOdivy+suXe3rAqIYyv36x
rI5ZgY4ur+xrZt2R+pKvNoaxcukP+x4kLItJcH6+XFP39DMrFK+BoSk95KeyXpSmh9vzrWFWClmI
9wsWfsr0N8Yu7s3rBeUyr5IVw6pvCqYUURB6/YWY5+/7jRfdmj8/iq9JQdl+2y6Wuxc/et+9bWfb
ru8udw++6l9N965eN/30RR7l/sXw60XT/VTvau8bki5sHPz1piHB1/Q3K04xOsDy0pPfQolDjoTe
g1XuLrrHvehhQmfNcK6L/afm+bMZw8t2cr5F23lt4Ub6eb1W8uFIw6d5iMKq5kPfzCGNe4ovm2U0
LdokS02FU7nq2MPhfv1DVUW4kzY2TCZioXea0yPHGx6x6D4mPPz5Drx+iJneJ6jna4CJljEX7Wx3
7KLblO6e7+PChIbHBWssU24IqxMWXsvO8mMuJEkSsQbeGGoh8eVDY0GWVe6xTLh5Kgf3c6CIDKvf
6LCPpUveVoRKPgeqKAfCKggyDKMDLBwKSw5kEbBWDExEyU9qaGXm74wWRZ8JJXMXUtrJiNSS8KQg
iaXj+Xu0wb1SkKdRktK3W5aEq7SFSsDsSUFmIroT6eEkDJYe+eCuAq3f7kyKq5BGTJ01VoYAZHRx
Z9wtjwmiDPI0561SerzjIrirUCVWKwlgE1VMEyVXwRRM8JD+ymMmFAwTweFAUDKmG9NDG5xd4Nj5
d1rHe+9DypM2palMTD9uylQsCHpcSKIMYxGDShRZUg33JSytaBL6JZRaIU2jssDBxQCiY1ggMZGF
EvDLxlVRUcKXil5wbA/IR6BWxkyxv3s8pXtlQdA6GrPxkGQWj0B5vixUZWRLfCW8qZKucMaHhGYh
5R4rRUHUQlVm2egkDBDo8YVI4izK6F43MCAFKE0d10MShUra7VVW0nIf4AJOQC5zN5grNJEEpinh
QDFyp2DakDXiRoSlFYqickbr8VYS1Sg6L2NqDwPr8AgnTCjwpSxyEKKjlBAzK2XAlFFWETbhJtCF
4W778UUokYESroDrM+dNwobQZICKsNgp6scLgTWR1OzgBZhcxkzJdfe4YMlwpGI6GbcRJBcY8WS0
YUMaow+Y1YEBlAgZl8jnAr5SiUtdMWMlw1sM8UbYg4A+XhYSCRBjkmD4Ss5Z8rmAPoxQFGmV82tJ
Tzm2h2Qa0kKycyrbgK9k+XDUeiR4S4bxixMuJGmUE1jkRNKG9FZ4ERQ1fjLwTMuF3MrcO+YM4jZm
MtnN0wsVxgFPSqbhDRFUcBaSYU8j1PX4GyEm0hQYm9SkSITJJ1wAWytxmCqsw2BCBHUKy08wQEFa
S4mNoHtOAogyt0VOkHQiCyifBG+RQXuk0EPUC6wN096IOErQCWkCckLK/ySSLCuQl1KCTcs/IfqM
RkI8LRdslNMdngCscCcwlhO0uRCncoAbkgA1I+FMqcZVCtEJPF+6rSV0EBzV04wZAFtB8Dh4SwGC
jCk6WykF5BxACiqQZDC2wSOa8CCHB4w346bkaRwg3p6kVam+CiaKizTHREq9TkbQ7DOhsiRm4hiX
yhJlBcgEmzHdVysJ3IaEmRv8RYTAsLsJ1FqUEW41WRkT55KcCi/7RKtLqfUZbRzR2RxzJSitz7hg
EwtZJcQXAEsyzW4wHY7tAXnOuLNqCwm0NCRdcARi8o3Ezv6FKGPiC1bnjfF2iPaBudla+5BmEQlN
AuksdYm2CRfyKqLRI8GfZBb7WE4YmM8YA3xo9QIwo5jJrIrxHCVY9GWhyKMiRnG4HFV4VpKJsalW
K6QmIt9Kap7oQOyD6L5jTwFfia5tkp7MBx2yccFpBYO7q/UV0pz7AJaKzA9IqjzrYy5UZCxZwEHV
K72AkrB0bA9INxJDqbmAbgRjlIeNqSTjNk1MM/WfcmDii698Gi5gQFwgkyppIy2qgA1kaHAGdiBT
4ye6EciZSffMzAVtcxBTcFzgRmgthLVkZi3V5ATURSbZKP9GYCfLCsCVmpVMQIfwkGcZuOySYwps
hfwzmo84KRWc/SSSJLTCneDmMYd82HURnna0ePbKG0EkhfYHcgbLR+qHzOuxdkySHLQRVwK9CAgz
5CwD8xZAQ7TeAvh7glsIsgSoXBGkT/UCkKuAkFT0DKUKAeJsPB+tdiQrSRkGZgKxR+pPKjYY3hOB
z8Mo0CxgRwk4g5OF3AHBCr1gIrxCg0PAUBip3ZnKQkZFB4mvMmPZNKUM4WXpLTZCjTYiC5YoAU+B
Em937z29EMcReB6OFbP4Ke+UEqfQZAGHT6sdSThhKGUV0Z1eUwHmWuKos6cIeylFfQFywTjDpbgR
BTnY3HLnecwDtOz7C9RNRgQXluLWmHq2wasKSxYscIDaUmaUbjLklnCSDSkCxPtcoLSTolZKYNl+
RcwVYJ0zIJi6qg9LSYyQEVEVqJnT+k6qFtjDQAETQYsrcw3uRvAQtZG1RS9IWQZdnJQt3AG9gkpi
KKWyM8BcPSXqeitJDGHp+8REfkUUPftg4gjrKV5CkClqhFetEBK0niUJT/5ZVoTgfh1zgNys5Yf0
PKQU0zo/IjCtmHE0pYVMsQ3gKiiDbysBj7kALI8c4Exm1LcUBNbBZahtzuo8LRfwGVlMxEqd8WNO
kLYkRiHQIePc6r+XmfwOCOZrS9H5sl3Nh2aitumPOpL+8gWHVptTAmMLzav582fSK+S9UHqLHOlv
vUYvvPLXoc3n6JeHtp/hfcb/Pn7A07f23uvwqQ4/fNk223o7W+6HX+zHY0oj1/Nn/1jVH+t1fdzj
43o7vp3k+TPvnEfP/y8I91cTugLYq+lu29tu4xMe2hD0hK/qDTs3DkeUx0iVObdeS/mc8cSX3XbT
eqd2fURq2t2q29bz7nBKObUrPdZT3mya2a6d3ew84kM1q5b4A+MfjlrxHiN3h661s+7y7Lxjs9JH
n+2uXUN7/p/hejv3nmfiCl21lGmx3C78I4/Fo1rKLxm40bbHzxIAQwBLLeFX83rpCWDiavvUdFer
dtO1/o2kKgS7qCa9mbf1RIu4Ygs15e4PXyxc+YKW7JtT3eTaLNSEIXAzu9ofeDqoPVd7oyX9CwNK
+xM2uxy+lvbbut003pldPlhPd7tf1Zv5MWlCdUmy6kn3fT1b3vTNbufJ9JjAVNNvZ2ymrf2eZdeR
pCeNLei7nSfZY8ZRT7vvW/58+uTpprEa8imodzfbKWlJEqpJd5vdRIeMyRYt5XfNx2098Z7GGlk9
6c+1b7cAOiQ1oif8x9nLev2pX7b+VKexlPEp6L9utn3jaSqwZ8loPAXxt82XduaZMYhLpPoUxP/P
iPcDpSE+kHamww/c3IHHODvv2HG9PDuvtx2W0r+cINJP9gY/1VfTu08RElipljX/ZtTugcrAFge7
qclerfBI/KgGRE+wLDXpbbOYjoUYICIt4ffNZtPvV5/rSZgw9sxoyf9n2c2bs1f9iW1zjbta8v9l
SOPdgigZlicI+9wbnArimMDRnv8C7jd933guxQiF62mzBfUgeSLlDLUTRE1L93+7enmgMpB1szm0
ZD802zWWzaPs6knUlFsim4l4j4WtWtK/1didzYKVh/65B9ROTbzpd2cf7jq8q8RU02/7WbfpW//s
rjNITXvfMcpl4XHFoXgPU74Lafo6ieYUfzpMmLnrv/ngmrxitmrq7Ys/AQAA//8=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333375</xdr:colOff>
      <xdr:row>5</xdr:row>
      <xdr:rowOff>133349</xdr:rowOff>
    </xdr:from>
    <xdr:to>
      <xdr:col>27</xdr:col>
      <xdr:colOff>314325</xdr:colOff>
      <xdr:row>31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BB5745-A9A9-46E7-936D-C0AB6FFEB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600074</xdr:colOff>
      <xdr:row>59</xdr:row>
      <xdr:rowOff>61912</xdr:rowOff>
    </xdr:from>
    <xdr:to>
      <xdr:col>34</xdr:col>
      <xdr:colOff>476249</xdr:colOff>
      <xdr:row>76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C4398F-020E-48A3-914E-BC5DA66D8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376237</xdr:colOff>
      <xdr:row>23</xdr:row>
      <xdr:rowOff>100012</xdr:rowOff>
    </xdr:from>
    <xdr:to>
      <xdr:col>27</xdr:col>
      <xdr:colOff>71437</xdr:colOff>
      <xdr:row>37</xdr:row>
      <xdr:rowOff>176212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1021056-4D6C-4329-BC8F-33779496D7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39612" y="44815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eb" refreshedDate="44073.762229976855" createdVersion="6" refreshedVersion="6" minRefreshableVersion="3" recordCount="5489" xr:uid="{963D74EF-9ED3-4E74-AEBE-0D857CAE08E8}">
  <cacheSource type="worksheet">
    <worksheetSource ref="A1:W5490" sheet="Raw"/>
  </cacheSource>
  <cacheFields count="23">
    <cacheField name="id" numFmtId="0">
      <sharedItems containsSemiMixedTypes="0" containsString="0" containsNumber="1" containsInteger="1" minValue="3" maxValue="6010"/>
    </cacheField>
    <cacheField name="name" numFmtId="0">
      <sharedItems/>
    </cacheField>
    <cacheField name="date" numFmtId="14">
      <sharedItems containsSemiMixedTypes="0" containsNonDate="0" containsDate="1" containsString="0" minDate="2015-01-02T00:00:00" maxDate="2020-07-29T00:00:00"/>
    </cacheField>
    <cacheField name="manner_of_death" numFmtId="0">
      <sharedItems/>
    </cacheField>
    <cacheField name="has_projectile" numFmtId="0">
      <sharedItems containsBlank="1"/>
    </cacheField>
    <cacheField name="has_sharp_blunt" numFmtId="0">
      <sharedItems containsBlank="1"/>
    </cacheField>
    <cacheField name="has_tool_or_smallitem" numFmtId="0">
      <sharedItems containsBlank="1"/>
    </cacheField>
    <cacheField name="has_explosive" numFmtId="0">
      <sharedItems containsBlank="1"/>
    </cacheField>
    <cacheField name="has_unspecified" numFmtId="0">
      <sharedItems containsBlank="1"/>
    </cacheField>
    <cacheField name="has_vehicle" numFmtId="0">
      <sharedItems containsBlank="1"/>
    </cacheField>
    <cacheField name="has_nothing" numFmtId="0">
      <sharedItems containsBlank="1"/>
    </cacheField>
    <cacheField name="armed_category" numFmtId="0">
      <sharedItems/>
    </cacheField>
    <cacheField name="armed" numFmtId="0">
      <sharedItems containsBlank="1"/>
    </cacheField>
    <cacheField name="age" numFmtId="0">
      <sharedItems containsString="0" containsBlank="1" containsNumber="1" containsInteger="1" minValue="6" maxValue="91"/>
    </cacheField>
    <cacheField name="gender" numFmtId="0">
      <sharedItems containsBlank="1"/>
    </cacheField>
    <cacheField name="race" numFmtId="0">
      <sharedItems containsBlank="1" count="7">
        <s v="A"/>
        <s v="W"/>
        <s v="H"/>
        <s v="B"/>
        <s v="O"/>
        <m/>
        <s v="N"/>
      </sharedItems>
    </cacheField>
    <cacheField name="city" numFmtId="0">
      <sharedItems/>
    </cacheField>
    <cacheField name="state" numFmtId="0">
      <sharedItems count="51">
        <s v="WA"/>
        <s v="OR"/>
        <s v="KS"/>
        <s v="CA"/>
        <s v="CO"/>
        <s v="OK"/>
        <s v="AZ"/>
        <s v="IA"/>
        <s v="PA"/>
        <s v="TX"/>
        <s v="OH"/>
        <s v="LA"/>
        <s v="MT"/>
        <s v="UT"/>
        <s v="AR"/>
        <s v="IL"/>
        <s v="NV"/>
        <s v="NM"/>
        <s v="MN"/>
        <s v="MO"/>
        <s v="VA"/>
        <s v="NJ"/>
        <s v="IN"/>
        <s v="KY"/>
        <s v="MA"/>
        <s v="NH"/>
        <s v="FL"/>
        <s v="ID"/>
        <s v="MD"/>
        <s v="NE"/>
        <s v="MI"/>
        <s v="GA"/>
        <s v="TN"/>
        <s v="NC"/>
        <s v="AK"/>
        <s v="NY"/>
        <s v="ME"/>
        <s v="AL"/>
        <s v="MS"/>
        <s v="WI"/>
        <s v="SC"/>
        <s v="DE"/>
        <s v="DC"/>
        <s v="WV"/>
        <s v="HI"/>
        <s v="WY"/>
        <s v="ND"/>
        <s v="CT"/>
        <s v="SD"/>
        <s v="VT"/>
        <s v="RI"/>
      </sharedItems>
    </cacheField>
    <cacheField name="signs_of_mental_illness" numFmtId="0">
      <sharedItems/>
    </cacheField>
    <cacheField name="threat_level" numFmtId="0">
      <sharedItems/>
    </cacheField>
    <cacheField name="flee" numFmtId="0">
      <sharedItems containsBlank="1"/>
    </cacheField>
    <cacheField name="body_camera" numFmtId="0">
      <sharedItems/>
    </cacheField>
    <cacheField name="age_group" numFmtId="0">
      <sharedItems containsMixedTypes="1" containsNumber="1" containsInteger="1" minValue="5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89">
  <r>
    <n v="3"/>
    <s v="Tim Elliot"/>
    <d v="2015-01-02T00:00:00"/>
    <s v="shot"/>
    <b v="1"/>
    <m/>
    <m/>
    <m/>
    <m/>
    <m/>
    <m/>
    <s v="Projectile"/>
    <s v="gun"/>
    <n v="53"/>
    <s v="M"/>
    <x v="0"/>
    <s v="Shelton"/>
    <x v="0"/>
    <b v="1"/>
    <s v="attack"/>
    <s v="Not fleeing"/>
    <b v="0"/>
    <n v="50"/>
  </r>
  <r>
    <n v="4"/>
    <s v="Lewis Lee Lembke"/>
    <d v="2015-01-02T00:00:00"/>
    <s v="shot"/>
    <b v="1"/>
    <m/>
    <m/>
    <m/>
    <m/>
    <m/>
    <m/>
    <s v="Projectile"/>
    <s v="gun"/>
    <n v="47"/>
    <s v="M"/>
    <x v="1"/>
    <s v="Aloha"/>
    <x v="1"/>
    <b v="0"/>
    <s v="attack"/>
    <s v="Not fleeing"/>
    <b v="0"/>
    <n v="45"/>
  </r>
  <r>
    <n v="5"/>
    <s v="John Paul Quintero"/>
    <d v="2015-01-03T00:00:00"/>
    <s v="shot and Tasered"/>
    <m/>
    <m/>
    <m/>
    <m/>
    <m/>
    <m/>
    <b v="1"/>
    <s v="Unarmed"/>
    <s v="unarmed"/>
    <n v="23"/>
    <s v="M"/>
    <x v="2"/>
    <s v="Wichita"/>
    <x v="2"/>
    <b v="0"/>
    <s v="other"/>
    <s v="Not fleeing"/>
    <b v="0"/>
    <n v="20"/>
  </r>
  <r>
    <n v="8"/>
    <s v="Matthew Hoffman"/>
    <d v="2015-01-04T00:00:00"/>
    <s v="shot"/>
    <m/>
    <m/>
    <m/>
    <m/>
    <m/>
    <m/>
    <b v="1"/>
    <s v="Unarmed"/>
    <s v="toy weapon"/>
    <n v="32"/>
    <s v="M"/>
    <x v="1"/>
    <s v="San Francisco"/>
    <x v="3"/>
    <b v="1"/>
    <s v="attack"/>
    <s v="Not fleeing"/>
    <b v="0"/>
    <n v="30"/>
  </r>
  <r>
    <n v="9"/>
    <s v="Michael Rodriguez"/>
    <d v="2015-01-04T00:00:00"/>
    <s v="shot"/>
    <b v="1"/>
    <m/>
    <m/>
    <m/>
    <m/>
    <m/>
    <m/>
    <s v="Projectile"/>
    <s v="nail gun"/>
    <n v="39"/>
    <s v="M"/>
    <x v="2"/>
    <s v="Evans"/>
    <x v="4"/>
    <b v="0"/>
    <s v="attack"/>
    <s v="Not fleeing"/>
    <b v="0"/>
    <n v="35"/>
  </r>
  <r>
    <n v="11"/>
    <s v="Kenneth Joe Brown"/>
    <d v="2015-01-04T00:00:00"/>
    <s v="shot"/>
    <b v="1"/>
    <m/>
    <m/>
    <m/>
    <m/>
    <m/>
    <m/>
    <s v="Projectile"/>
    <s v="gun"/>
    <n v="18"/>
    <s v="M"/>
    <x v="1"/>
    <s v="Guthrie"/>
    <x v="5"/>
    <b v="0"/>
    <s v="attack"/>
    <s v="Not fleeing"/>
    <b v="0"/>
    <n v="15"/>
  </r>
  <r>
    <n v="13"/>
    <s v="Kenneth Arnold Buck"/>
    <d v="2015-01-05T00:00:00"/>
    <s v="shot"/>
    <b v="1"/>
    <m/>
    <m/>
    <m/>
    <m/>
    <m/>
    <m/>
    <s v="Projectile"/>
    <s v="gun"/>
    <n v="22"/>
    <s v="M"/>
    <x v="2"/>
    <s v="Chandler"/>
    <x v="6"/>
    <b v="0"/>
    <s v="attack"/>
    <s v="Car"/>
    <b v="0"/>
    <n v="20"/>
  </r>
  <r>
    <n v="15"/>
    <s v="Brock Nichols"/>
    <d v="2015-01-06T00:00:00"/>
    <s v="shot"/>
    <b v="1"/>
    <m/>
    <m/>
    <m/>
    <m/>
    <m/>
    <m/>
    <s v="Projectile"/>
    <s v="gun"/>
    <n v="35"/>
    <s v="M"/>
    <x v="1"/>
    <s v="Assaria"/>
    <x v="2"/>
    <b v="0"/>
    <s v="attack"/>
    <s v="Not fleeing"/>
    <b v="0"/>
    <n v="35"/>
  </r>
  <r>
    <n v="16"/>
    <s v="Autumn Steele"/>
    <d v="2015-01-06T00:00:00"/>
    <s v="shot"/>
    <m/>
    <m/>
    <m/>
    <m/>
    <m/>
    <m/>
    <b v="1"/>
    <s v="Unarmed"/>
    <s v="unarmed"/>
    <n v="34"/>
    <s v="F"/>
    <x v="1"/>
    <s v="Burlington"/>
    <x v="7"/>
    <b v="0"/>
    <s v="other"/>
    <s v="Not fleeing"/>
    <b v="1"/>
    <n v="30"/>
  </r>
  <r>
    <n v="17"/>
    <s v="Leslie Sapp III"/>
    <d v="2015-01-06T00:00:00"/>
    <s v="shot"/>
    <m/>
    <m/>
    <m/>
    <m/>
    <m/>
    <m/>
    <b v="1"/>
    <s v="Unarmed"/>
    <s v="toy weapon"/>
    <n v="47"/>
    <s v="M"/>
    <x v="3"/>
    <s v="Knoxville"/>
    <x v="8"/>
    <b v="0"/>
    <s v="attack"/>
    <s v="Not fleeing"/>
    <b v="0"/>
    <n v="45"/>
  </r>
  <r>
    <n v="19"/>
    <s v="Patrick Wetter"/>
    <d v="2015-01-06T00:00:00"/>
    <s v="shot and Tasered"/>
    <m/>
    <b v="1"/>
    <m/>
    <m/>
    <m/>
    <m/>
    <m/>
    <s v="Blunt"/>
    <s v="knife"/>
    <n v="25"/>
    <s v="M"/>
    <x v="1"/>
    <s v="Stockton"/>
    <x v="3"/>
    <b v="0"/>
    <s v="attack"/>
    <s v="Not fleeing"/>
    <b v="0"/>
    <n v="25"/>
  </r>
  <r>
    <n v="21"/>
    <s v="Ron Sneed"/>
    <d v="2015-01-07T00:00:00"/>
    <s v="shot"/>
    <b v="1"/>
    <m/>
    <m/>
    <m/>
    <m/>
    <m/>
    <m/>
    <s v="Projectile"/>
    <s v="gun"/>
    <n v="31"/>
    <s v="M"/>
    <x v="3"/>
    <s v="Freeport"/>
    <x v="9"/>
    <b v="0"/>
    <s v="attack"/>
    <s v="Not fleeing"/>
    <b v="0"/>
    <n v="30"/>
  </r>
  <r>
    <n v="22"/>
    <s v="Hashim Hanif Ibn Abdul-Rasheed"/>
    <d v="2015-01-07T00:00:00"/>
    <s v="shot"/>
    <m/>
    <b v="1"/>
    <m/>
    <m/>
    <m/>
    <m/>
    <m/>
    <s v="Blunt"/>
    <s v="knife"/>
    <n v="41"/>
    <s v="M"/>
    <x v="3"/>
    <s v="Columbus"/>
    <x v="10"/>
    <b v="1"/>
    <s v="other"/>
    <s v="Not fleeing"/>
    <b v="0"/>
    <n v="40"/>
  </r>
  <r>
    <n v="25"/>
    <s v="Nicholas Ryan Brickman"/>
    <d v="2015-01-07T00:00:00"/>
    <s v="shot"/>
    <b v="1"/>
    <m/>
    <m/>
    <m/>
    <m/>
    <m/>
    <m/>
    <s v="Projectile"/>
    <s v="gun"/>
    <n v="30"/>
    <s v="M"/>
    <x v="1"/>
    <s v="Des Moines"/>
    <x v="7"/>
    <b v="0"/>
    <s v="attack"/>
    <s v="Car"/>
    <b v="0"/>
    <n v="30"/>
  </r>
  <r>
    <n v="27"/>
    <s v="Omarr Julian Maximillian Jackson"/>
    <d v="2015-01-07T00:00:00"/>
    <s v="shot"/>
    <b v="1"/>
    <m/>
    <m/>
    <m/>
    <m/>
    <m/>
    <m/>
    <s v="Projectile"/>
    <s v="gun"/>
    <n v="37"/>
    <s v="M"/>
    <x v="3"/>
    <s v="New Orleans"/>
    <x v="11"/>
    <b v="0"/>
    <s v="attack"/>
    <s v="Foot"/>
    <b v="1"/>
    <n v="35"/>
  </r>
  <r>
    <n v="29"/>
    <s v="Loren Simpson"/>
    <d v="2015-01-08T00:00:00"/>
    <s v="shot"/>
    <m/>
    <m/>
    <m/>
    <m/>
    <b v="1"/>
    <m/>
    <m/>
    <s v="Notspecified"/>
    <m/>
    <n v="28"/>
    <s v="M"/>
    <x v="1"/>
    <s v="Huntley"/>
    <x v="12"/>
    <b v="0"/>
    <s v="undetermined"/>
    <s v="Not fleeing"/>
    <b v="0"/>
    <n v="25"/>
  </r>
  <r>
    <n v="32"/>
    <s v="James Dudley Barker"/>
    <d v="2015-01-08T00:00:00"/>
    <s v="shot"/>
    <m/>
    <m/>
    <b v="1"/>
    <m/>
    <m/>
    <m/>
    <m/>
    <s v="Small"/>
    <s v="shovel"/>
    <n v="42"/>
    <s v="M"/>
    <x v="1"/>
    <s v="Salt Lake City"/>
    <x v="13"/>
    <b v="0"/>
    <s v="attack"/>
    <s v="Not fleeing"/>
    <b v="1"/>
    <n v="40"/>
  </r>
  <r>
    <n v="36"/>
    <s v="Artago Damon Howard"/>
    <d v="2015-01-08T00:00:00"/>
    <s v="shot"/>
    <m/>
    <m/>
    <m/>
    <m/>
    <m/>
    <m/>
    <b v="1"/>
    <s v="Unarmed"/>
    <s v="unarmed"/>
    <n v="36"/>
    <s v="M"/>
    <x v="3"/>
    <s v="Strong"/>
    <x v="14"/>
    <b v="0"/>
    <s v="attack"/>
    <s v="Not fleeing"/>
    <b v="0"/>
    <n v="35"/>
  </r>
  <r>
    <n v="37"/>
    <s v="Thomas Hamby"/>
    <d v="2015-01-08T00:00:00"/>
    <s v="shot"/>
    <b v="1"/>
    <m/>
    <m/>
    <m/>
    <m/>
    <m/>
    <m/>
    <s v="Projectile"/>
    <s v="gun"/>
    <n v="49"/>
    <s v="M"/>
    <x v="1"/>
    <s v="Syracuse"/>
    <x v="13"/>
    <b v="0"/>
    <s v="attack"/>
    <s v="Not fleeing"/>
    <b v="1"/>
    <n v="45"/>
  </r>
  <r>
    <n v="38"/>
    <s v="Jimmy Foreman"/>
    <d v="2015-01-09T00:00:00"/>
    <s v="shot"/>
    <b v="1"/>
    <m/>
    <m/>
    <m/>
    <m/>
    <m/>
    <m/>
    <s v="Projectile"/>
    <s v="gun"/>
    <n v="71"/>
    <s v="M"/>
    <x v="1"/>
    <s v="England"/>
    <x v="14"/>
    <b v="0"/>
    <s v="attack"/>
    <s v="Not fleeing"/>
    <b v="0"/>
    <n v="70"/>
  </r>
  <r>
    <n v="325"/>
    <s v="Andy Martinez"/>
    <d v="2015-01-09T00:00:00"/>
    <s v="shot"/>
    <b v="1"/>
    <m/>
    <m/>
    <m/>
    <m/>
    <m/>
    <m/>
    <s v="Projectile"/>
    <s v="gun"/>
    <n v="33"/>
    <s v="M"/>
    <x v="2"/>
    <s v="El Paso"/>
    <x v="9"/>
    <b v="0"/>
    <s v="attack"/>
    <s v="Not fleeing"/>
    <b v="0"/>
    <n v="30"/>
  </r>
  <r>
    <n v="42"/>
    <s v="Tommy Smith"/>
    <d v="2015-01-11T00:00:00"/>
    <s v="shot"/>
    <b v="1"/>
    <m/>
    <m/>
    <m/>
    <m/>
    <m/>
    <m/>
    <s v="Projectile"/>
    <s v="gun"/>
    <n v="39"/>
    <s v="M"/>
    <x v="1"/>
    <s v="Arcola"/>
    <x v="15"/>
    <b v="1"/>
    <s v="attack"/>
    <s v="Not fleeing"/>
    <b v="0"/>
    <n v="35"/>
  </r>
  <r>
    <n v="43"/>
    <s v="Brian  Barbosa"/>
    <d v="2015-01-11T00:00:00"/>
    <s v="shot"/>
    <b v="1"/>
    <m/>
    <m/>
    <m/>
    <m/>
    <m/>
    <m/>
    <s v="Projectile"/>
    <s v="gun"/>
    <n v="23"/>
    <s v="M"/>
    <x v="2"/>
    <s v="South Gate"/>
    <x v="3"/>
    <b v="0"/>
    <s v="attack"/>
    <s v="Not fleeing"/>
    <b v="0"/>
    <n v="20"/>
  </r>
  <r>
    <n v="45"/>
    <s v="Salvador Figueroa"/>
    <d v="2015-01-11T00:00:00"/>
    <s v="shot and Tasered"/>
    <b v="1"/>
    <m/>
    <m/>
    <m/>
    <m/>
    <m/>
    <m/>
    <s v="Projectile"/>
    <s v="gun"/>
    <n v="29"/>
    <s v="M"/>
    <x v="2"/>
    <s v="North Las Vegas"/>
    <x v="16"/>
    <b v="0"/>
    <s v="attack"/>
    <s v="Foot"/>
    <b v="0"/>
    <n v="25"/>
  </r>
  <r>
    <n v="46"/>
    <s v="John Edward O'Keefe"/>
    <d v="2015-01-13T00:00:00"/>
    <s v="shot"/>
    <b v="1"/>
    <m/>
    <m/>
    <m/>
    <m/>
    <m/>
    <m/>
    <s v="Projectile"/>
    <s v="gun"/>
    <n v="34"/>
    <s v="M"/>
    <x v="1"/>
    <s v="Albuquerque"/>
    <x v="17"/>
    <b v="0"/>
    <s v="attack"/>
    <s v="Foot"/>
    <b v="1"/>
    <n v="30"/>
  </r>
  <r>
    <n v="48"/>
    <s v="Richard McClendon"/>
    <d v="2015-01-13T00:00:00"/>
    <s v="shot"/>
    <m/>
    <b v="1"/>
    <m/>
    <m/>
    <m/>
    <m/>
    <m/>
    <s v="Blunt"/>
    <s v="knife"/>
    <n v="43"/>
    <s v="M"/>
    <x v="1"/>
    <s v="Jourdanton"/>
    <x v="9"/>
    <b v="1"/>
    <s v="other"/>
    <s v="Not fleeing"/>
    <b v="0"/>
    <n v="40"/>
  </r>
  <r>
    <n v="49"/>
    <s v="Marcus Golden"/>
    <d v="2015-01-14T00:00:00"/>
    <s v="shot"/>
    <m/>
    <m/>
    <m/>
    <m/>
    <b v="1"/>
    <m/>
    <m/>
    <s v="Notspecified"/>
    <m/>
    <n v="24"/>
    <s v="M"/>
    <x v="3"/>
    <s v="St. Paul"/>
    <x v="18"/>
    <b v="0"/>
    <s v="attack"/>
    <s v="Not fleeing"/>
    <b v="0"/>
    <n v="20"/>
  </r>
  <r>
    <n v="50"/>
    <s v="Michael Goebel"/>
    <d v="2015-01-14T00:00:00"/>
    <s v="shot"/>
    <m/>
    <m/>
    <m/>
    <m/>
    <b v="1"/>
    <m/>
    <m/>
    <s v="Notspecified"/>
    <m/>
    <n v="29"/>
    <s v="M"/>
    <x v="1"/>
    <s v="Franklin County"/>
    <x v="19"/>
    <b v="0"/>
    <s v="attack"/>
    <s v="Not fleeing"/>
    <b v="0"/>
    <n v="25"/>
  </r>
  <r>
    <n v="51"/>
    <s v="Mario Jordan"/>
    <d v="2015-01-14T00:00:00"/>
    <s v="shot"/>
    <b v="1"/>
    <m/>
    <m/>
    <m/>
    <m/>
    <m/>
    <m/>
    <s v="Projectile"/>
    <s v="gun"/>
    <n v="34"/>
    <s v="M"/>
    <x v="3"/>
    <s v="Chesapeake"/>
    <x v="20"/>
    <b v="1"/>
    <s v="attack"/>
    <s v="Not fleeing"/>
    <b v="0"/>
    <n v="30"/>
  </r>
  <r>
    <n v="52"/>
    <s v="Talbot Schroeder"/>
    <d v="2015-01-14T00:00:00"/>
    <s v="shot"/>
    <m/>
    <b v="1"/>
    <m/>
    <m/>
    <m/>
    <m/>
    <m/>
    <s v="Blunt"/>
    <s v="knife"/>
    <n v="75"/>
    <s v="M"/>
    <x v="1"/>
    <s v="Old Bridge"/>
    <x v="21"/>
    <b v="0"/>
    <s v="attack"/>
    <s v="Not fleeing"/>
    <b v="0"/>
    <n v="75"/>
  </r>
  <r>
    <n v="54"/>
    <s v="Robert Edwards"/>
    <d v="2015-01-14T00:00:00"/>
    <s v="shot"/>
    <b v="1"/>
    <m/>
    <m/>
    <m/>
    <m/>
    <m/>
    <m/>
    <s v="Projectile"/>
    <s v="gun"/>
    <n v="68"/>
    <s v="M"/>
    <x v="1"/>
    <s v="Lake Jackson"/>
    <x v="9"/>
    <b v="0"/>
    <s v="attack"/>
    <s v="Not fleeing"/>
    <b v="0"/>
    <n v="65"/>
  </r>
  <r>
    <n v="55"/>
    <s v="Jeffrey R. Nielson"/>
    <d v="2015-01-14T00:00:00"/>
    <s v="shot"/>
    <m/>
    <b v="1"/>
    <m/>
    <m/>
    <m/>
    <m/>
    <m/>
    <s v="Blunt"/>
    <s v="knife"/>
    <n v="34"/>
    <s v="M"/>
    <x v="1"/>
    <s v="Draper"/>
    <x v="13"/>
    <b v="0"/>
    <s v="attack"/>
    <s v="Not fleeing"/>
    <b v="1"/>
    <n v="30"/>
  </r>
  <r>
    <n v="56"/>
    <s v="Donte Sowell"/>
    <d v="2015-01-15T00:00:00"/>
    <s v="shot"/>
    <b v="1"/>
    <m/>
    <m/>
    <m/>
    <m/>
    <m/>
    <m/>
    <s v="Projectile"/>
    <s v="gun"/>
    <n v="27"/>
    <s v="M"/>
    <x v="3"/>
    <s v="Indianapolis"/>
    <x v="22"/>
    <b v="0"/>
    <s v="attack"/>
    <s v="Foot"/>
    <b v="0"/>
    <n v="25"/>
  </r>
  <r>
    <n v="57"/>
    <s v="Kavonda Earl Payton"/>
    <d v="2015-01-15T00:00:00"/>
    <s v="shot"/>
    <b v="1"/>
    <m/>
    <m/>
    <m/>
    <m/>
    <m/>
    <m/>
    <s v="Projectile"/>
    <s v="gun"/>
    <n v="39"/>
    <s v="M"/>
    <x v="3"/>
    <s v="Aurora"/>
    <x v="4"/>
    <b v="0"/>
    <s v="attack"/>
    <s v="Not fleeing"/>
    <b v="0"/>
    <n v="35"/>
  </r>
  <r>
    <n v="60"/>
    <s v="Quincy Reed Reindl"/>
    <d v="2015-01-15T00:00:00"/>
    <s v="shot"/>
    <b v="1"/>
    <m/>
    <m/>
    <m/>
    <m/>
    <m/>
    <m/>
    <s v="Projectile"/>
    <s v="gun"/>
    <n v="24"/>
    <s v="M"/>
    <x v="1"/>
    <s v="Bloomington"/>
    <x v="18"/>
    <b v="1"/>
    <s v="attack"/>
    <s v="Not fleeing"/>
    <b v="0"/>
    <n v="20"/>
  </r>
  <r>
    <n v="63"/>
    <s v="Jose Ceja"/>
    <d v="2015-01-15T00:00:00"/>
    <s v="shot"/>
    <m/>
    <b v="1"/>
    <m/>
    <m/>
    <m/>
    <m/>
    <m/>
    <s v="Blunt"/>
    <s v="knife"/>
    <n v="36"/>
    <s v="M"/>
    <x v="2"/>
    <s v="Fairfield"/>
    <x v="3"/>
    <b v="1"/>
    <s v="other"/>
    <s v="Not fleeing"/>
    <b v="0"/>
    <n v="35"/>
  </r>
  <r>
    <n v="64"/>
    <s v="Nathan Massey"/>
    <d v="2015-01-15T00:00:00"/>
    <s v="shot"/>
    <b v="1"/>
    <m/>
    <m/>
    <m/>
    <m/>
    <m/>
    <m/>
    <s v="Projectile"/>
    <s v="gun"/>
    <n v="33"/>
    <s v="M"/>
    <x v="1"/>
    <s v="Evangeline Parish"/>
    <x v="11"/>
    <b v="0"/>
    <s v="attack"/>
    <s v="Not fleeing"/>
    <b v="0"/>
    <n v="30"/>
  </r>
  <r>
    <n v="67"/>
    <s v="Scott Hall"/>
    <d v="2015-01-16T00:00:00"/>
    <s v="shot"/>
    <b v="1"/>
    <m/>
    <m/>
    <m/>
    <m/>
    <m/>
    <m/>
    <s v="Projectile"/>
    <s v="gun"/>
    <n v="41"/>
    <s v="M"/>
    <x v="1"/>
    <s v="Mabank"/>
    <x v="9"/>
    <b v="0"/>
    <s v="attack"/>
    <s v="Car"/>
    <b v="0"/>
    <n v="40"/>
  </r>
  <r>
    <n v="68"/>
    <s v="Zaki Shinwary"/>
    <d v="2015-01-16T00:00:00"/>
    <s v="shot and Tasered"/>
    <m/>
    <b v="1"/>
    <m/>
    <m/>
    <m/>
    <m/>
    <m/>
    <s v="Blunt"/>
    <s v="knife"/>
    <n v="48"/>
    <s v="M"/>
    <x v="4"/>
    <s v="Fremont"/>
    <x v="3"/>
    <b v="0"/>
    <s v="other"/>
    <s v="Not fleeing"/>
    <b v="0"/>
    <n v="45"/>
  </r>
  <r>
    <n v="74"/>
    <s v="Terence Walker"/>
    <d v="2015-01-17T00:00:00"/>
    <s v="shot"/>
    <b v="1"/>
    <m/>
    <m/>
    <m/>
    <m/>
    <m/>
    <m/>
    <s v="Projectile"/>
    <s v="gun"/>
    <n v="21"/>
    <s v="M"/>
    <x v="3"/>
    <s v="Muskogee"/>
    <x v="5"/>
    <b v="0"/>
    <s v="attack"/>
    <s v="Foot"/>
    <b v="1"/>
    <n v="20"/>
  </r>
  <r>
    <n v="75"/>
    <s v="Pablo Meza"/>
    <d v="2015-01-17T00:00:00"/>
    <s v="shot"/>
    <b v="1"/>
    <m/>
    <m/>
    <m/>
    <m/>
    <m/>
    <m/>
    <s v="Projectile"/>
    <s v="gun"/>
    <n v="24"/>
    <s v="M"/>
    <x v="2"/>
    <s v="Los Angeles"/>
    <x v="3"/>
    <b v="0"/>
    <s v="attack"/>
    <s v="Not fleeing"/>
    <b v="0"/>
    <n v="20"/>
  </r>
  <r>
    <n v="78"/>
    <s v="Daniel Brumley"/>
    <d v="2015-01-17T00:00:00"/>
    <s v="shot"/>
    <m/>
    <b v="1"/>
    <m/>
    <m/>
    <m/>
    <m/>
    <m/>
    <s v="Blunt"/>
    <s v="knife"/>
    <n v="27"/>
    <s v="M"/>
    <x v="2"/>
    <s v="Fort Worth"/>
    <x v="9"/>
    <b v="0"/>
    <s v="attack"/>
    <s v="Not fleeing"/>
    <b v="0"/>
    <n v="25"/>
  </r>
  <r>
    <n v="80"/>
    <s v="Jonathan Guillory"/>
    <d v="2015-01-18T00:00:00"/>
    <s v="shot"/>
    <b v="1"/>
    <m/>
    <m/>
    <m/>
    <m/>
    <m/>
    <m/>
    <s v="Projectile"/>
    <s v="gun"/>
    <n v="32"/>
    <s v="M"/>
    <x v="1"/>
    <s v="Maricopa"/>
    <x v="6"/>
    <b v="1"/>
    <s v="attack"/>
    <s v="Not fleeing"/>
    <b v="0"/>
    <n v="30"/>
  </r>
  <r>
    <n v="83"/>
    <s v="Carter Castle"/>
    <d v="2015-01-18T00:00:00"/>
    <s v="shot and Tasered"/>
    <b v="1"/>
    <m/>
    <m/>
    <m/>
    <m/>
    <m/>
    <m/>
    <s v="Projectile"/>
    <s v="gun"/>
    <n v="67"/>
    <s v="M"/>
    <x v="1"/>
    <s v="Gunlock"/>
    <x v="23"/>
    <b v="1"/>
    <s v="attack"/>
    <s v="Not fleeing"/>
    <b v="0"/>
    <n v="65"/>
  </r>
  <r>
    <n v="84"/>
    <s v="Paul Campbell"/>
    <d v="2015-01-19T00:00:00"/>
    <s v="shot"/>
    <m/>
    <b v="1"/>
    <m/>
    <m/>
    <m/>
    <m/>
    <m/>
    <s v="Blunt"/>
    <s v="knife"/>
    <n v="49"/>
    <s v="M"/>
    <x v="1"/>
    <s v="Weymouth"/>
    <x v="24"/>
    <b v="0"/>
    <s v="attack"/>
    <s v="Not fleeing"/>
    <b v="0"/>
    <n v="45"/>
  </r>
  <r>
    <n v="85"/>
    <s v="Dewayne Carr"/>
    <d v="2015-01-20T00:00:00"/>
    <s v="shot"/>
    <m/>
    <m/>
    <m/>
    <m/>
    <b v="1"/>
    <m/>
    <m/>
    <s v="Notspecified"/>
    <m/>
    <n v="42"/>
    <s v="M"/>
    <x v="3"/>
    <s v="Scottsdale"/>
    <x v="6"/>
    <b v="0"/>
    <s v="other"/>
    <s v="Car"/>
    <b v="0"/>
    <n v="40"/>
  </r>
  <r>
    <n v="86"/>
    <s v="Todd Allen Hodge"/>
    <d v="2015-01-21T00:00:00"/>
    <s v="shot"/>
    <b v="1"/>
    <m/>
    <m/>
    <m/>
    <m/>
    <m/>
    <m/>
    <s v="Projectile"/>
    <s v="gun"/>
    <n v="36"/>
    <s v="M"/>
    <x v="1"/>
    <s v="Hemet"/>
    <x v="3"/>
    <b v="0"/>
    <s v="attack"/>
    <s v="Not fleeing"/>
    <b v="0"/>
    <n v="35"/>
  </r>
  <r>
    <n v="88"/>
    <s v="Miguel Angel de Santos-Rodriguez"/>
    <d v="2015-01-21T00:00:00"/>
    <s v="shot"/>
    <b v="1"/>
    <m/>
    <m/>
    <m/>
    <m/>
    <m/>
    <m/>
    <s v="Projectile"/>
    <s v="gun"/>
    <n v="36"/>
    <s v="M"/>
    <x v="2"/>
    <s v="Chapeno"/>
    <x v="9"/>
    <b v="0"/>
    <s v="attack"/>
    <s v="Foot"/>
    <b v="0"/>
    <n v="35"/>
  </r>
  <r>
    <n v="90"/>
    <s v="Isaac Holmes"/>
    <d v="2015-01-21T00:00:00"/>
    <s v="shot"/>
    <b v="1"/>
    <m/>
    <m/>
    <m/>
    <m/>
    <m/>
    <m/>
    <s v="Projectile"/>
    <s v="gun"/>
    <n v="19"/>
    <s v="M"/>
    <x v="3"/>
    <s v="St. Louis"/>
    <x v="19"/>
    <b v="0"/>
    <s v="attack"/>
    <s v="Not fleeing"/>
    <b v="0"/>
    <n v="15"/>
  </r>
  <r>
    <n v="98"/>
    <s v="Andrew Toto"/>
    <d v="2015-01-21T00:00:00"/>
    <s v="shot"/>
    <b v="1"/>
    <m/>
    <m/>
    <m/>
    <m/>
    <m/>
    <m/>
    <s v="Projectile"/>
    <s v="gun"/>
    <n v="54"/>
    <s v="M"/>
    <x v="1"/>
    <s v="Derry"/>
    <x v="25"/>
    <b v="1"/>
    <s v="attack"/>
    <s v="Not fleeing"/>
    <b v="0"/>
    <n v="50"/>
  </r>
  <r>
    <n v="99"/>
    <s v="Tiano Meton"/>
    <d v="2015-01-22T00:00:00"/>
    <s v="shot"/>
    <m/>
    <m/>
    <m/>
    <m/>
    <m/>
    <m/>
    <b v="1"/>
    <s v="Unarmed"/>
    <s v="toy weapon"/>
    <n v="25"/>
    <s v="M"/>
    <x v="3"/>
    <s v="Sierra Blanca"/>
    <x v="9"/>
    <b v="0"/>
    <s v="attack"/>
    <s v="Car"/>
    <b v="0"/>
    <n v="25"/>
  </r>
  <r>
    <n v="100"/>
    <s v="Kristiana Coignard"/>
    <d v="2015-01-22T00:00:00"/>
    <s v="shot and Tasered"/>
    <m/>
    <b v="1"/>
    <m/>
    <m/>
    <m/>
    <m/>
    <m/>
    <s v="Blunt"/>
    <s v="knife"/>
    <n v="17"/>
    <s v="F"/>
    <x v="1"/>
    <s v="Longview"/>
    <x v="9"/>
    <b v="1"/>
    <s v="other"/>
    <s v="Not fleeing"/>
    <b v="0"/>
    <n v="15"/>
  </r>
  <r>
    <n v="101"/>
    <s v="Demaris Turner"/>
    <d v="2015-01-23T00:00:00"/>
    <s v="shot"/>
    <m/>
    <m/>
    <m/>
    <m/>
    <b v="1"/>
    <m/>
    <m/>
    <s v="Notspecified"/>
    <m/>
    <n v="29"/>
    <s v="M"/>
    <x v="3"/>
    <s v="Fort Lauderdale"/>
    <x v="26"/>
    <b v="0"/>
    <s v="other"/>
    <s v="Not fleeing"/>
    <b v="0"/>
    <n v="25"/>
  </r>
  <r>
    <n v="102"/>
    <s v="Jose Antonio Espinoza Ruiz"/>
    <d v="2015-01-23T00:00:00"/>
    <s v="shot"/>
    <m/>
    <b v="1"/>
    <m/>
    <m/>
    <m/>
    <m/>
    <m/>
    <s v="Blunt"/>
    <s v="knife"/>
    <n v="56"/>
    <s v="M"/>
    <x v="2"/>
    <s v="Levelland"/>
    <x v="9"/>
    <b v="0"/>
    <s v="other"/>
    <s v="Not fleeing"/>
    <b v="0"/>
    <n v="55"/>
  </r>
  <r>
    <n v="336"/>
    <s v="Robert Francis Mesch"/>
    <d v="2015-01-23T00:00:00"/>
    <s v="shot"/>
    <b v="1"/>
    <m/>
    <m/>
    <m/>
    <m/>
    <m/>
    <m/>
    <s v="Projectile"/>
    <s v="gun"/>
    <n v="61"/>
    <s v="M"/>
    <x v="1"/>
    <s v="Austin"/>
    <x v="9"/>
    <b v="1"/>
    <s v="attack"/>
    <s v="Not fleeing"/>
    <b v="0"/>
    <n v="60"/>
  </r>
  <r>
    <n v="105"/>
    <s v="Daryl Myler"/>
    <d v="2015-01-24T00:00:00"/>
    <s v="shot"/>
    <b v="1"/>
    <m/>
    <m/>
    <m/>
    <m/>
    <m/>
    <m/>
    <s v="Projectile"/>
    <s v="gun"/>
    <n v="45"/>
    <s v="M"/>
    <x v="1"/>
    <s v="Rexburg"/>
    <x v="27"/>
    <b v="0"/>
    <s v="attack"/>
    <s v="Not fleeing"/>
    <b v="0"/>
    <n v="45"/>
  </r>
  <r>
    <n v="107"/>
    <s v="Darin Hutchins"/>
    <d v="2015-01-24T00:00:00"/>
    <s v="shot"/>
    <m/>
    <b v="1"/>
    <m/>
    <m/>
    <m/>
    <m/>
    <m/>
    <s v="Blunt"/>
    <s v="knife"/>
    <n v="26"/>
    <s v="M"/>
    <x v="3"/>
    <s v="Baltimore"/>
    <x v="28"/>
    <b v="1"/>
    <s v="other"/>
    <s v="Not fleeing"/>
    <b v="0"/>
    <n v="25"/>
  </r>
  <r>
    <n v="341"/>
    <s v="Wendell King"/>
    <d v="2015-01-24T00:00:00"/>
    <s v="shot"/>
    <b v="1"/>
    <m/>
    <m/>
    <m/>
    <m/>
    <m/>
    <m/>
    <s v="Projectile"/>
    <s v="gun"/>
    <n v="40"/>
    <s v="M"/>
    <x v="1"/>
    <s v="Fort Worth"/>
    <x v="9"/>
    <b v="0"/>
    <s v="attack"/>
    <s v="Not fleeing"/>
    <b v="0"/>
    <n v="40"/>
  </r>
  <r>
    <n v="108"/>
    <s v="Orlando Jude Lopez"/>
    <d v="2015-01-25T00:00:00"/>
    <s v="shot"/>
    <b v="1"/>
    <m/>
    <m/>
    <m/>
    <m/>
    <m/>
    <m/>
    <s v="Projectile"/>
    <s v="gun"/>
    <n v="26"/>
    <s v="M"/>
    <x v="2"/>
    <s v="Pueblo"/>
    <x v="4"/>
    <b v="0"/>
    <s v="attack"/>
    <s v="Car"/>
    <b v="0"/>
    <n v="25"/>
  </r>
  <r>
    <n v="110"/>
    <s v="William Campbell"/>
    <d v="2015-01-25T00:00:00"/>
    <s v="shot"/>
    <b v="1"/>
    <m/>
    <m/>
    <m/>
    <m/>
    <m/>
    <m/>
    <s v="Projectile"/>
    <s v="gun"/>
    <n v="59"/>
    <s v="M"/>
    <x v="5"/>
    <s v="Winslow"/>
    <x v="21"/>
    <b v="0"/>
    <s v="attack"/>
    <s v="Not fleeing"/>
    <b v="0"/>
    <n v="55"/>
  </r>
  <r>
    <n v="20"/>
    <s v="Jessie Hernandez"/>
    <d v="2015-01-26T00:00:00"/>
    <s v="shot"/>
    <m/>
    <m/>
    <m/>
    <m/>
    <m/>
    <b v="1"/>
    <m/>
    <s v="Vehicle"/>
    <s v="vehicle"/>
    <n v="17"/>
    <s v="F"/>
    <x v="2"/>
    <s v="Denver"/>
    <x v="4"/>
    <b v="0"/>
    <s v="other"/>
    <s v="Not fleeing"/>
    <b v="0"/>
    <n v="15"/>
  </r>
  <r>
    <n v="324"/>
    <s v="Raymond Kmetz"/>
    <d v="2015-01-26T00:00:00"/>
    <s v="shot"/>
    <b v="1"/>
    <m/>
    <m/>
    <m/>
    <m/>
    <m/>
    <m/>
    <s v="Projectile"/>
    <s v="gun"/>
    <n v="68"/>
    <s v="M"/>
    <x v="1"/>
    <s v="New Hope"/>
    <x v="18"/>
    <b v="1"/>
    <s v="attack"/>
    <s v="Not fleeing"/>
    <b v="0"/>
    <n v="65"/>
  </r>
  <r>
    <n v="352"/>
    <s v="Joshua Omar Garcia"/>
    <d v="2015-01-26T00:00:00"/>
    <s v="shot"/>
    <m/>
    <m/>
    <m/>
    <m/>
    <m/>
    <m/>
    <b v="1"/>
    <s v="Unarmed"/>
    <s v="unarmed"/>
    <n v="24"/>
    <s v="M"/>
    <x v="2"/>
    <s v="Tahoka"/>
    <x v="9"/>
    <b v="0"/>
    <s v="other"/>
    <s v="Car"/>
    <b v="0"/>
    <n v="20"/>
  </r>
  <r>
    <n v="353"/>
    <s v="David Garcia"/>
    <d v="2015-01-26T00:00:00"/>
    <s v="shot"/>
    <m/>
    <b v="1"/>
    <m/>
    <m/>
    <m/>
    <m/>
    <m/>
    <s v="Blunt"/>
    <s v="knife"/>
    <n v="34"/>
    <s v="M"/>
    <x v="2"/>
    <s v="Wasco"/>
    <x v="3"/>
    <b v="1"/>
    <s v="other"/>
    <s v="Not fleeing"/>
    <b v="0"/>
    <n v="30"/>
  </r>
  <r>
    <n v="111"/>
    <s v="Tiffany Terry"/>
    <d v="2015-01-27T00:00:00"/>
    <s v="shot"/>
    <m/>
    <b v="1"/>
    <m/>
    <m/>
    <m/>
    <m/>
    <m/>
    <s v="Blunt"/>
    <s v="knife"/>
    <n v="39"/>
    <s v="F"/>
    <x v="1"/>
    <s v="Omaha"/>
    <x v="29"/>
    <b v="1"/>
    <s v="attack"/>
    <s v="Not fleeing"/>
    <b v="0"/>
    <n v="35"/>
  </r>
  <r>
    <n v="348"/>
    <s v="Nicolas Leland Tewa"/>
    <d v="2015-01-27T00:00:00"/>
    <s v="shot"/>
    <m/>
    <m/>
    <m/>
    <m/>
    <b v="1"/>
    <m/>
    <m/>
    <s v="Notspecified"/>
    <m/>
    <n v="26"/>
    <s v="M"/>
    <x v="6"/>
    <s v="Phoenix"/>
    <x v="6"/>
    <b v="0"/>
    <s v="other"/>
    <s v="Not fleeing"/>
    <b v="0"/>
    <n v="25"/>
  </r>
  <r>
    <n v="349"/>
    <s v="Chris Ingram"/>
    <d v="2015-01-27T00:00:00"/>
    <s v="shot"/>
    <b v="1"/>
    <m/>
    <m/>
    <m/>
    <m/>
    <m/>
    <m/>
    <s v="Projectile"/>
    <s v="gun"/>
    <n v="29"/>
    <s v="M"/>
    <x v="1"/>
    <s v="Morenci"/>
    <x v="6"/>
    <b v="0"/>
    <s v="attack"/>
    <s v="Not fleeing"/>
    <b v="0"/>
    <n v="25"/>
  </r>
  <r>
    <n v="350"/>
    <s v="Jermonte Fletcher"/>
    <d v="2015-01-27T00:00:00"/>
    <s v="shot"/>
    <b v="1"/>
    <m/>
    <m/>
    <m/>
    <m/>
    <m/>
    <m/>
    <s v="Projectile"/>
    <s v="gun"/>
    <n v="33"/>
    <s v="M"/>
    <x v="3"/>
    <s v="Columbus"/>
    <x v="10"/>
    <b v="0"/>
    <s v="attack"/>
    <s v="Not fleeing"/>
    <b v="0"/>
    <n v="30"/>
  </r>
  <r>
    <n v="345"/>
    <s v="Alan Lance Alverson"/>
    <d v="2015-01-28T00:00:00"/>
    <s v="shot"/>
    <b v="1"/>
    <m/>
    <m/>
    <m/>
    <m/>
    <m/>
    <m/>
    <s v="Projectile"/>
    <s v="gun"/>
    <n v="45"/>
    <s v="M"/>
    <x v="1"/>
    <s v="Sunset"/>
    <x v="9"/>
    <b v="0"/>
    <s v="attack"/>
    <s v="Not fleeing"/>
    <b v="0"/>
    <n v="45"/>
  </r>
  <r>
    <n v="347"/>
    <s v="Cody Karasek"/>
    <d v="2015-01-28T00:00:00"/>
    <s v="shot"/>
    <b v="1"/>
    <m/>
    <m/>
    <m/>
    <m/>
    <m/>
    <m/>
    <s v="Projectile"/>
    <s v="gun"/>
    <n v="26"/>
    <s v="M"/>
    <x v="1"/>
    <s v="Rosenberg"/>
    <x v="9"/>
    <b v="0"/>
    <s v="attack"/>
    <s v="Not fleeing"/>
    <b v="0"/>
    <n v="25"/>
  </r>
  <r>
    <n v="346"/>
    <s v="Matautu Nuu"/>
    <d v="2015-01-28T00:00:00"/>
    <s v="shot and Tasered"/>
    <m/>
    <m/>
    <b v="1"/>
    <m/>
    <m/>
    <m/>
    <m/>
    <s v="Small"/>
    <s v="hammer"/>
    <n v="35"/>
    <s v="M"/>
    <x v="0"/>
    <s v="Stockton"/>
    <x v="3"/>
    <b v="1"/>
    <s v="attack"/>
    <s v="Not fleeing"/>
    <b v="0"/>
    <n v="35"/>
  </r>
  <r>
    <n v="112"/>
    <s v="Alan James"/>
    <d v="2015-01-29T00:00:00"/>
    <s v="shot"/>
    <b v="1"/>
    <m/>
    <m/>
    <m/>
    <m/>
    <m/>
    <m/>
    <s v="Projectile"/>
    <s v="gun"/>
    <n v="31"/>
    <s v="M"/>
    <x v="1"/>
    <s v="Wyoming"/>
    <x v="30"/>
    <b v="1"/>
    <s v="attack"/>
    <s v="Not fleeing"/>
    <b v="0"/>
    <n v="30"/>
  </r>
  <r>
    <n v="342"/>
    <s v="Ralph Willis"/>
    <d v="2015-01-29T00:00:00"/>
    <s v="shot"/>
    <m/>
    <m/>
    <m/>
    <m/>
    <m/>
    <m/>
    <b v="1"/>
    <s v="Unarmed"/>
    <s v="unarmed"/>
    <n v="42"/>
    <s v="M"/>
    <x v="1"/>
    <s v="Stillwater"/>
    <x v="5"/>
    <b v="0"/>
    <s v="other"/>
    <s v="Foot"/>
    <b v="0"/>
    <n v="40"/>
  </r>
  <r>
    <n v="113"/>
    <s v="John Barry Marshall"/>
    <d v="2015-01-30T00:00:00"/>
    <s v="shot"/>
    <b v="1"/>
    <m/>
    <m/>
    <m/>
    <m/>
    <m/>
    <m/>
    <s v="Projectile"/>
    <s v="gun"/>
    <n v="48"/>
    <s v="M"/>
    <x v="1"/>
    <s v="Billings"/>
    <x v="12"/>
    <b v="0"/>
    <s v="attack"/>
    <s v="Foot"/>
    <b v="0"/>
    <n v="45"/>
  </r>
  <r>
    <n v="338"/>
    <s v="Victor Manuel Reyes"/>
    <d v="2015-01-31T00:00:00"/>
    <s v="shot"/>
    <b v="1"/>
    <m/>
    <m/>
    <m/>
    <m/>
    <m/>
    <m/>
    <s v="Projectile"/>
    <s v="gun"/>
    <n v="31"/>
    <s v="M"/>
    <x v="2"/>
    <s v="Houston"/>
    <x v="9"/>
    <b v="0"/>
    <s v="attack"/>
    <s v="Not fleeing"/>
    <b v="0"/>
    <n v="30"/>
  </r>
  <r>
    <n v="339"/>
    <s v="Edward Donnell Bright"/>
    <d v="2015-01-31T00:00:00"/>
    <s v="shot and Tasered"/>
    <m/>
    <b v="1"/>
    <m/>
    <m/>
    <m/>
    <m/>
    <m/>
    <s v="Blunt"/>
    <s v="knife"/>
    <n v="54"/>
    <s v="M"/>
    <x v="3"/>
    <s v="Randallstown"/>
    <x v="28"/>
    <b v="1"/>
    <s v="other"/>
    <s v="Not fleeing"/>
    <b v="0"/>
    <n v="50"/>
  </r>
  <r>
    <n v="114"/>
    <s v="David Kassick"/>
    <d v="2015-02-02T00:00:00"/>
    <s v="shot"/>
    <m/>
    <m/>
    <m/>
    <m/>
    <m/>
    <m/>
    <b v="1"/>
    <s v="Unarmed"/>
    <s v="unarmed"/>
    <n v="59"/>
    <s v="M"/>
    <x v="1"/>
    <s v="Hummelstown"/>
    <x v="8"/>
    <b v="0"/>
    <s v="other"/>
    <s v="Foot"/>
    <b v="0"/>
    <n v="55"/>
  </r>
  <r>
    <n v="115"/>
    <s v="Francis Murphy Rose III"/>
    <d v="2015-02-02T00:00:00"/>
    <s v="shot"/>
    <b v="1"/>
    <m/>
    <m/>
    <m/>
    <m/>
    <m/>
    <m/>
    <s v="Projectile"/>
    <s v="gun"/>
    <n v="42"/>
    <s v="M"/>
    <x v="1"/>
    <s v="Apple Valley"/>
    <x v="3"/>
    <b v="1"/>
    <s v="attack"/>
    <s v="Not fleeing"/>
    <b v="0"/>
    <n v="40"/>
  </r>
  <r>
    <n v="528"/>
    <s v="Jacob Haglund"/>
    <d v="2015-02-02T00:00:00"/>
    <s v="shot"/>
    <b v="1"/>
    <m/>
    <m/>
    <m/>
    <m/>
    <m/>
    <m/>
    <s v="Projectile"/>
    <s v="gun"/>
    <n v="17"/>
    <s v="M"/>
    <x v="1"/>
    <s v="Bay City"/>
    <x v="30"/>
    <b v="0"/>
    <s v="attack"/>
    <s v="Not fleeing"/>
    <b v="0"/>
    <n v="15"/>
  </r>
  <r>
    <n v="117"/>
    <s v="Ledarius D. Williams"/>
    <d v="2015-02-03T00:00:00"/>
    <s v="shot"/>
    <b v="1"/>
    <m/>
    <m/>
    <m/>
    <m/>
    <m/>
    <m/>
    <s v="Projectile"/>
    <s v="gun"/>
    <n v="23"/>
    <s v="M"/>
    <x v="3"/>
    <s v="St. Louis"/>
    <x v="19"/>
    <b v="0"/>
    <s v="attack"/>
    <s v="Foot"/>
    <b v="0"/>
    <n v="20"/>
  </r>
  <r>
    <n v="118"/>
    <s v="Yuvette Henderson"/>
    <d v="2015-02-03T00:00:00"/>
    <s v="shot"/>
    <b v="1"/>
    <m/>
    <m/>
    <m/>
    <m/>
    <m/>
    <m/>
    <s v="Projectile"/>
    <s v="gun"/>
    <n v="38"/>
    <s v="F"/>
    <x v="3"/>
    <s v="Emeryville"/>
    <x v="3"/>
    <b v="0"/>
    <s v="attack"/>
    <s v="Car"/>
    <b v="0"/>
    <n v="35"/>
  </r>
  <r>
    <n v="119"/>
    <s v="Dewayne Deshawn Ward"/>
    <d v="2015-02-03T00:00:00"/>
    <s v="shot"/>
    <m/>
    <b v="1"/>
    <m/>
    <m/>
    <m/>
    <m/>
    <m/>
    <s v="Blunt"/>
    <s v="knife"/>
    <n v="29"/>
    <s v="M"/>
    <x v="3"/>
    <s v="Antioch"/>
    <x v="3"/>
    <b v="1"/>
    <s v="other"/>
    <s v="Not fleeing"/>
    <b v="0"/>
    <n v="25"/>
  </r>
  <r>
    <n v="120"/>
    <s v="Anthony Purvis"/>
    <d v="2015-02-03T00:00:00"/>
    <s v="shot"/>
    <b v="1"/>
    <m/>
    <m/>
    <m/>
    <m/>
    <m/>
    <m/>
    <s v="Projectile"/>
    <s v="gun"/>
    <n v="45"/>
    <s v="M"/>
    <x v="1"/>
    <s v="Douglas"/>
    <x v="31"/>
    <b v="1"/>
    <s v="attack"/>
    <s v="Not fleeing"/>
    <b v="0"/>
    <n v="45"/>
  </r>
  <r>
    <n v="116"/>
    <s v="Jeremy Lett"/>
    <d v="2015-02-04T00:00:00"/>
    <s v="shot"/>
    <m/>
    <m/>
    <m/>
    <m/>
    <m/>
    <m/>
    <b v="1"/>
    <s v="Unarmed"/>
    <s v="unarmed"/>
    <n v="28"/>
    <s v="M"/>
    <x v="3"/>
    <s v="Tallahassee"/>
    <x v="26"/>
    <b v="0"/>
    <s v="attack"/>
    <s v="Not fleeing"/>
    <b v="0"/>
    <n v="25"/>
  </r>
  <r>
    <n v="123"/>
    <s v="Izzy Colon"/>
    <d v="2015-02-04T00:00:00"/>
    <s v="shot"/>
    <b v="1"/>
    <m/>
    <m/>
    <m/>
    <m/>
    <m/>
    <m/>
    <s v="Projectile"/>
    <s v="gun"/>
    <n v="37"/>
    <s v="M"/>
    <x v="2"/>
    <s v="Orlando"/>
    <x v="26"/>
    <b v="0"/>
    <s v="attack"/>
    <s v="Not fleeing"/>
    <b v="0"/>
    <n v="35"/>
  </r>
  <r>
    <n v="124"/>
    <s v="Salvador Muna"/>
    <d v="2015-02-04T00:00:00"/>
    <s v="shot"/>
    <b v="1"/>
    <m/>
    <m/>
    <m/>
    <m/>
    <m/>
    <m/>
    <s v="Projectile"/>
    <s v="gun"/>
    <n v="28"/>
    <s v="M"/>
    <x v="2"/>
    <s v="Tempe"/>
    <x v="6"/>
    <b v="0"/>
    <s v="attack"/>
    <s v="Car"/>
    <b v="0"/>
    <n v="25"/>
  </r>
  <r>
    <n v="125"/>
    <s v="Joaquin Hernandez"/>
    <d v="2015-02-04T00:00:00"/>
    <s v="shot"/>
    <m/>
    <m/>
    <m/>
    <m/>
    <m/>
    <m/>
    <b v="1"/>
    <s v="Unarmed"/>
    <s v="unarmed"/>
    <n v="28"/>
    <s v="M"/>
    <x v="2"/>
    <s v="Tempe"/>
    <x v="6"/>
    <b v="0"/>
    <s v="other"/>
    <s v="Not fleeing"/>
    <b v="0"/>
    <n v="25"/>
  </r>
  <r>
    <n v="126"/>
    <s v="Jimmy Ray Robinson Jr."/>
    <d v="2015-02-04T00:00:00"/>
    <s v="shot"/>
    <b v="1"/>
    <m/>
    <m/>
    <m/>
    <m/>
    <m/>
    <m/>
    <s v="Projectile"/>
    <s v="gun"/>
    <n v="51"/>
    <s v="M"/>
    <x v="3"/>
    <s v="Lorena"/>
    <x v="9"/>
    <b v="0"/>
    <s v="attack"/>
    <s v="Car"/>
    <b v="0"/>
    <n v="50"/>
  </r>
  <r>
    <n v="127"/>
    <s v="Markell Atkins"/>
    <d v="2015-02-04T00:00:00"/>
    <s v="shot"/>
    <m/>
    <b v="1"/>
    <m/>
    <m/>
    <m/>
    <m/>
    <m/>
    <s v="Blunt"/>
    <s v="knife"/>
    <n v="36"/>
    <s v="M"/>
    <x v="3"/>
    <s v="Memphis"/>
    <x v="32"/>
    <b v="0"/>
    <s v="other"/>
    <s v="Not fleeing"/>
    <b v="0"/>
    <n v="35"/>
  </r>
  <r>
    <n v="128"/>
    <s v="Paul Alfred Eugene Johnson"/>
    <d v="2015-02-05T00:00:00"/>
    <s v="shot"/>
    <b v="1"/>
    <m/>
    <m/>
    <m/>
    <m/>
    <m/>
    <m/>
    <s v="Projectile"/>
    <s v="gun"/>
    <n v="59"/>
    <s v="M"/>
    <x v="1"/>
    <s v="Chino"/>
    <x v="3"/>
    <b v="0"/>
    <s v="other"/>
    <s v="Car"/>
    <b v="0"/>
    <n v="55"/>
  </r>
  <r>
    <n v="129"/>
    <s v="Herbert Hill"/>
    <d v="2015-02-06T00:00:00"/>
    <s v="shot"/>
    <b v="1"/>
    <m/>
    <m/>
    <m/>
    <m/>
    <m/>
    <m/>
    <s v="Projectile"/>
    <s v="gun"/>
    <n v="25"/>
    <s v="M"/>
    <x v="3"/>
    <s v="Oklahoma City"/>
    <x v="5"/>
    <b v="0"/>
    <s v="attack"/>
    <s v="Not fleeing"/>
    <b v="0"/>
    <n v="25"/>
  </r>
  <r>
    <n v="532"/>
    <s v="John  Sawyer"/>
    <d v="2015-02-07T00:00:00"/>
    <s v="shot"/>
    <m/>
    <m/>
    <m/>
    <m/>
    <m/>
    <m/>
    <b v="1"/>
    <s v="Unarmed"/>
    <s v="toy weapon"/>
    <n v="26"/>
    <s v="M"/>
    <x v="1"/>
    <s v="Calimesa"/>
    <x v="3"/>
    <b v="0"/>
    <s v="attack"/>
    <s v="Not fleeing"/>
    <b v="0"/>
    <n v="25"/>
  </r>
  <r>
    <n v="554"/>
    <s v="James Allen"/>
    <d v="2015-02-07T00:00:00"/>
    <s v="shot"/>
    <b v="1"/>
    <m/>
    <m/>
    <m/>
    <m/>
    <m/>
    <m/>
    <s v="Projectile"/>
    <s v="gun"/>
    <n v="74"/>
    <s v="M"/>
    <x v="3"/>
    <s v="Gastonia"/>
    <x v="33"/>
    <b v="0"/>
    <s v="attack"/>
    <s v="Not fleeing"/>
    <b v="0"/>
    <n v="70"/>
  </r>
  <r>
    <n v="131"/>
    <s v="John Martin Whittaker"/>
    <d v="2015-02-08T00:00:00"/>
    <s v="shot"/>
    <b v="1"/>
    <m/>
    <m/>
    <m/>
    <m/>
    <m/>
    <m/>
    <s v="Projectile"/>
    <s v="gun"/>
    <n v="33"/>
    <s v="M"/>
    <x v="1"/>
    <s v="Anchorage"/>
    <x v="34"/>
    <b v="0"/>
    <s v="attack"/>
    <s v="Car"/>
    <b v="0"/>
    <n v="30"/>
  </r>
  <r>
    <n v="132"/>
    <s v="Sawyer Flache"/>
    <d v="2015-02-08T00:00:00"/>
    <s v="shot"/>
    <b v="1"/>
    <m/>
    <m/>
    <m/>
    <m/>
    <m/>
    <m/>
    <s v="Projectile"/>
    <s v="gun"/>
    <n v="27"/>
    <s v="M"/>
    <x v="1"/>
    <s v="Austin"/>
    <x v="9"/>
    <b v="0"/>
    <s v="attack"/>
    <s v="Not fleeing"/>
    <b v="0"/>
    <n v="25"/>
  </r>
  <r>
    <n v="133"/>
    <s v="Vincent Cordaro"/>
    <d v="2015-02-08T00:00:00"/>
    <s v="shot"/>
    <b v="1"/>
    <m/>
    <m/>
    <m/>
    <m/>
    <m/>
    <m/>
    <s v="Projectile"/>
    <s v="gun"/>
    <n v="57"/>
    <s v="M"/>
    <x v="1"/>
    <s v="New City"/>
    <x v="35"/>
    <b v="1"/>
    <s v="attack"/>
    <s v="Not fleeing"/>
    <b v="0"/>
    <n v="55"/>
  </r>
  <r>
    <n v="134"/>
    <s v="Joseph Paffen"/>
    <d v="2015-02-08T00:00:00"/>
    <s v="shot"/>
    <b v="1"/>
    <m/>
    <m/>
    <m/>
    <m/>
    <m/>
    <m/>
    <s v="Projectile"/>
    <s v="gun"/>
    <n v="46"/>
    <s v="M"/>
    <x v="1"/>
    <s v="Orange County"/>
    <x v="26"/>
    <b v="0"/>
    <s v="attack"/>
    <s v="Not fleeing"/>
    <b v="0"/>
    <n v="45"/>
  </r>
  <r>
    <n v="135"/>
    <s v="Larry Hostetter"/>
    <d v="2015-02-08T00:00:00"/>
    <s v="shot"/>
    <b v="1"/>
    <m/>
    <m/>
    <m/>
    <m/>
    <m/>
    <m/>
    <s v="Projectile"/>
    <s v="gun"/>
    <n v="41"/>
    <s v="M"/>
    <x v="1"/>
    <s v="Nocona"/>
    <x v="9"/>
    <b v="0"/>
    <s v="attack"/>
    <s v="Not fleeing"/>
    <b v="0"/>
    <n v="40"/>
  </r>
  <r>
    <n v="136"/>
    <s v="Kenneth Kreyssig"/>
    <d v="2015-02-09T00:00:00"/>
    <s v="shot"/>
    <b v="1"/>
    <m/>
    <m/>
    <m/>
    <m/>
    <m/>
    <m/>
    <s v="Projectile"/>
    <s v="gun"/>
    <n v="61"/>
    <s v="M"/>
    <x v="1"/>
    <s v="Smyrna"/>
    <x v="36"/>
    <b v="1"/>
    <s v="undetermined"/>
    <s v="Not fleeing"/>
    <b v="0"/>
    <n v="60"/>
  </r>
  <r>
    <n v="137"/>
    <s v="Desmond Luster"/>
    <d v="2015-02-09T00:00:00"/>
    <s v="shot"/>
    <b v="1"/>
    <m/>
    <m/>
    <m/>
    <m/>
    <m/>
    <m/>
    <s v="Projectile"/>
    <s v="gun"/>
    <n v="45"/>
    <s v="M"/>
    <x v="3"/>
    <s v="Dallas"/>
    <x v="9"/>
    <b v="0"/>
    <s v="attack"/>
    <s v="Not fleeing"/>
    <b v="0"/>
    <n v="45"/>
  </r>
  <r>
    <n v="139"/>
    <s v="Anthony Bess"/>
    <d v="2015-02-10T00:00:00"/>
    <s v="shot"/>
    <b v="1"/>
    <m/>
    <m/>
    <m/>
    <m/>
    <m/>
    <m/>
    <s v="Projectile"/>
    <s v="gun"/>
    <n v="49"/>
    <s v="M"/>
    <x v="3"/>
    <s v="Whitehaven"/>
    <x v="32"/>
    <b v="0"/>
    <s v="attack"/>
    <s v="Not fleeing"/>
    <b v="0"/>
    <n v="45"/>
  </r>
  <r>
    <n v="140"/>
    <s v="Brian Fritze"/>
    <d v="2015-02-10T00:00:00"/>
    <s v="shot"/>
    <b v="1"/>
    <m/>
    <m/>
    <m/>
    <m/>
    <m/>
    <m/>
    <s v="Projectile"/>
    <s v="gun"/>
    <n v="45"/>
    <s v="M"/>
    <x v="1"/>
    <s v="New Castle"/>
    <x v="4"/>
    <b v="1"/>
    <s v="attack"/>
    <s v="Car"/>
    <b v="0"/>
    <n v="45"/>
  </r>
  <r>
    <n v="138"/>
    <s v="Antonio Zambrano-Montes"/>
    <d v="2015-02-10T00:00:00"/>
    <s v="shot and Tasered"/>
    <m/>
    <m/>
    <m/>
    <m/>
    <m/>
    <m/>
    <b v="1"/>
    <s v="Unarmed"/>
    <s v="unarmed"/>
    <n v="35"/>
    <s v="M"/>
    <x v="2"/>
    <s v="Pasco"/>
    <x v="0"/>
    <b v="1"/>
    <s v="other"/>
    <s v="Foot"/>
    <b v="0"/>
    <n v="35"/>
  </r>
  <r>
    <n v="141"/>
    <s v="Phillip Watkins"/>
    <d v="2015-02-11T00:00:00"/>
    <s v="shot"/>
    <m/>
    <b v="1"/>
    <m/>
    <m/>
    <m/>
    <m/>
    <m/>
    <s v="Blunt"/>
    <s v="knife"/>
    <n v="23"/>
    <s v="M"/>
    <x v="3"/>
    <s v="San Jose"/>
    <x v="3"/>
    <b v="1"/>
    <s v="other"/>
    <s v="Not fleeing"/>
    <b v="0"/>
    <n v="20"/>
  </r>
  <r>
    <n v="142"/>
    <s v="Fletcher Ray Stewart"/>
    <d v="2015-02-11T00:00:00"/>
    <s v="shot"/>
    <m/>
    <m/>
    <m/>
    <m/>
    <m/>
    <m/>
    <b v="1"/>
    <s v="Unarmed"/>
    <s v="toy weapon"/>
    <n v="46"/>
    <s v="M"/>
    <x v="1"/>
    <s v="Dadeville"/>
    <x v="37"/>
    <b v="1"/>
    <s v="attack"/>
    <s v="Foot"/>
    <b v="1"/>
    <n v="45"/>
  </r>
  <r>
    <n v="145"/>
    <s v="Jonathan Larry Harden"/>
    <d v="2015-02-13T00:00:00"/>
    <s v="shot"/>
    <m/>
    <m/>
    <m/>
    <m/>
    <b v="1"/>
    <m/>
    <m/>
    <s v="Notspecified"/>
    <m/>
    <n v="23"/>
    <s v="M"/>
    <x v="1"/>
    <s v="San Bernardino"/>
    <x v="3"/>
    <b v="0"/>
    <s v="attack"/>
    <s v="Car"/>
    <b v="0"/>
    <n v="20"/>
  </r>
  <r>
    <n v="146"/>
    <s v="Andres Lara-Rodriguez"/>
    <d v="2015-02-13T00:00:00"/>
    <s v="shot"/>
    <b v="1"/>
    <m/>
    <m/>
    <m/>
    <m/>
    <m/>
    <m/>
    <s v="Projectile"/>
    <s v="gun"/>
    <n v="21"/>
    <s v="M"/>
    <x v="2"/>
    <s v="Kansas City"/>
    <x v="2"/>
    <b v="0"/>
    <s v="attack"/>
    <s v="Car"/>
    <b v="0"/>
    <n v="20"/>
  </r>
  <r>
    <n v="147"/>
    <s v="Richard Carlin"/>
    <d v="2015-02-13T00:00:00"/>
    <s v="shot"/>
    <m/>
    <m/>
    <m/>
    <m/>
    <m/>
    <m/>
    <b v="1"/>
    <s v="Unarmed"/>
    <s v="unarmed"/>
    <n v="35"/>
    <s v="M"/>
    <x v="2"/>
    <s v="Reading"/>
    <x v="8"/>
    <b v="0"/>
    <s v="other"/>
    <s v="Not fleeing"/>
    <b v="0"/>
    <n v="35"/>
  </r>
  <r>
    <n v="148"/>
    <s v="Matthew D. Belk"/>
    <d v="2015-02-13T00:00:00"/>
    <s v="shot"/>
    <b v="1"/>
    <m/>
    <m/>
    <m/>
    <m/>
    <m/>
    <m/>
    <s v="Projectile"/>
    <s v="gun"/>
    <n v="27"/>
    <s v="M"/>
    <x v="1"/>
    <s v="McLemoresville"/>
    <x v="32"/>
    <b v="0"/>
    <s v="attack"/>
    <s v="Not fleeing"/>
    <b v="0"/>
    <n v="25"/>
  </r>
  <r>
    <n v="154"/>
    <s v="Daniel Mejia"/>
    <d v="2015-02-13T00:00:00"/>
    <s v="shot"/>
    <m/>
    <b v="1"/>
    <m/>
    <m/>
    <m/>
    <m/>
    <m/>
    <s v="Blunt"/>
    <s v="knife"/>
    <n v="37"/>
    <s v="M"/>
    <x v="2"/>
    <s v="San Manuel"/>
    <x v="6"/>
    <b v="1"/>
    <s v="other"/>
    <s v="Not fleeing"/>
    <b v="0"/>
    <n v="35"/>
  </r>
  <r>
    <n v="149"/>
    <s v="Jason C. Hendrix"/>
    <d v="2015-02-14T00:00:00"/>
    <s v="shot"/>
    <b v="1"/>
    <m/>
    <m/>
    <m/>
    <m/>
    <m/>
    <m/>
    <s v="Projectile"/>
    <s v="gun"/>
    <n v="16"/>
    <s v="M"/>
    <x v="1"/>
    <s v="Essex"/>
    <x v="28"/>
    <b v="1"/>
    <s v="attack"/>
    <s v="Car"/>
    <b v="0"/>
    <n v="15"/>
  </r>
  <r>
    <n v="155"/>
    <s v="Roy Joy Day"/>
    <d v="2015-02-14T00:00:00"/>
    <s v="shot"/>
    <b v="1"/>
    <m/>
    <m/>
    <m/>
    <m/>
    <m/>
    <m/>
    <s v="Projectile"/>
    <s v="gun"/>
    <n v="51"/>
    <s v="M"/>
    <x v="1"/>
    <s v="Laredo"/>
    <x v="9"/>
    <b v="0"/>
    <s v="attack"/>
    <s v="Not fleeing"/>
    <b v="0"/>
    <n v="50"/>
  </r>
  <r>
    <n v="151"/>
    <s v="Howard Brent Means Jr."/>
    <d v="2015-02-15T00:00:00"/>
    <s v="shot"/>
    <b v="1"/>
    <m/>
    <m/>
    <m/>
    <m/>
    <m/>
    <m/>
    <s v="Projectile"/>
    <s v="gun"/>
    <n v="34"/>
    <s v="M"/>
    <x v="1"/>
    <s v="Iuka"/>
    <x v="38"/>
    <b v="0"/>
    <s v="attack"/>
    <s v="Foot"/>
    <b v="0"/>
    <n v="30"/>
  </r>
  <r>
    <n v="153"/>
    <s v="Bruce Steward"/>
    <d v="2015-02-15T00:00:00"/>
    <s v="shot"/>
    <m/>
    <b v="1"/>
    <m/>
    <m/>
    <m/>
    <m/>
    <m/>
    <s v="Blunt"/>
    <s v="hatchet"/>
    <n v="34"/>
    <s v="M"/>
    <x v="1"/>
    <s v="Colton"/>
    <x v="1"/>
    <b v="1"/>
    <s v="other"/>
    <s v="Not fleeing"/>
    <b v="0"/>
    <n v="30"/>
  </r>
  <r>
    <n v="150"/>
    <s v="Lavall Hall"/>
    <d v="2015-02-15T00:00:00"/>
    <s v="shot and Tasered"/>
    <m/>
    <m/>
    <m/>
    <m/>
    <m/>
    <m/>
    <b v="1"/>
    <s v="Unarmed"/>
    <s v="unarmed"/>
    <n v="25"/>
    <s v="M"/>
    <x v="3"/>
    <s v="Miami Gardens"/>
    <x v="26"/>
    <b v="1"/>
    <s v="other"/>
    <s v="Not fleeing"/>
    <b v="0"/>
    <n v="25"/>
  </r>
  <r>
    <n v="156"/>
    <s v="Lawrence Caldwell"/>
    <d v="2015-02-16T00:00:00"/>
    <s v="shot"/>
    <b v="1"/>
    <m/>
    <m/>
    <m/>
    <m/>
    <m/>
    <m/>
    <s v="Projectile"/>
    <s v="gun"/>
    <n v="56"/>
    <s v="M"/>
    <x v="1"/>
    <s v="Marana"/>
    <x v="6"/>
    <b v="0"/>
    <s v="attack"/>
    <s v="Not fleeing"/>
    <b v="0"/>
    <n v="55"/>
  </r>
  <r>
    <n v="157"/>
    <s v="Michael K. Casper"/>
    <d v="2015-02-16T00:00:00"/>
    <s v="shot"/>
    <b v="1"/>
    <m/>
    <m/>
    <m/>
    <m/>
    <m/>
    <m/>
    <s v="Projectile"/>
    <s v="gun"/>
    <n v="26"/>
    <s v="M"/>
    <x v="1"/>
    <s v="Boise"/>
    <x v="27"/>
    <b v="0"/>
    <s v="attack"/>
    <s v="Not fleeing"/>
    <b v="0"/>
    <n v="25"/>
  </r>
  <r>
    <n v="158"/>
    <s v="Cody Evans"/>
    <d v="2015-02-16T00:00:00"/>
    <s v="shot"/>
    <m/>
    <m/>
    <m/>
    <m/>
    <m/>
    <m/>
    <b v="1"/>
    <s v="Unarmed"/>
    <s v="toy weapon"/>
    <n v="24"/>
    <s v="M"/>
    <x v="1"/>
    <s v="Provo"/>
    <x v="13"/>
    <b v="1"/>
    <s v="attack"/>
    <s v="Not fleeing"/>
    <b v="0"/>
    <n v="20"/>
  </r>
  <r>
    <n v="130"/>
    <s v="Betty Sexton"/>
    <d v="2015-02-17T00:00:00"/>
    <s v="shot"/>
    <b v="1"/>
    <m/>
    <m/>
    <m/>
    <m/>
    <m/>
    <m/>
    <s v="Projectile"/>
    <s v="gun"/>
    <n v="43"/>
    <s v="F"/>
    <x v="1"/>
    <s v="Gaston County"/>
    <x v="33"/>
    <b v="0"/>
    <s v="attack"/>
    <s v="Not fleeing"/>
    <b v="0"/>
    <n v="40"/>
  </r>
  <r>
    <n v="159"/>
    <s v="Michael Ireland"/>
    <d v="2015-02-17T00:00:00"/>
    <s v="shot"/>
    <m/>
    <m/>
    <m/>
    <m/>
    <m/>
    <m/>
    <b v="1"/>
    <s v="Unarmed"/>
    <s v="unarmed"/>
    <n v="31"/>
    <s v="M"/>
    <x v="1"/>
    <s v="Springfield"/>
    <x v="19"/>
    <b v="0"/>
    <s v="other"/>
    <s v="Foot"/>
    <b v="0"/>
    <n v="30"/>
  </r>
  <r>
    <n v="160"/>
    <s v="Matthew Lundy"/>
    <d v="2015-02-17T00:00:00"/>
    <s v="shot"/>
    <b v="1"/>
    <m/>
    <m/>
    <m/>
    <m/>
    <m/>
    <m/>
    <s v="Projectile"/>
    <s v="gun"/>
    <n v="32"/>
    <s v="M"/>
    <x v="1"/>
    <s v="Eaton Rapids Township"/>
    <x v="30"/>
    <b v="0"/>
    <s v="attack"/>
    <s v="Not fleeing"/>
    <b v="0"/>
    <n v="30"/>
  </r>
  <r>
    <n v="161"/>
    <s v="Douglas Sparks"/>
    <d v="2015-02-17T00:00:00"/>
    <s v="shot"/>
    <m/>
    <m/>
    <m/>
    <m/>
    <m/>
    <m/>
    <b v="1"/>
    <s v="Unarmed"/>
    <s v="toy weapon"/>
    <n v="30"/>
    <s v="M"/>
    <x v="1"/>
    <s v="Tewksbury"/>
    <x v="24"/>
    <b v="0"/>
    <s v="attack"/>
    <s v="Foot"/>
    <b v="0"/>
    <n v="30"/>
  </r>
  <r>
    <n v="162"/>
    <s v="Pedro Juan Saldivar"/>
    <d v="2015-02-17T00:00:00"/>
    <s v="shot"/>
    <m/>
    <m/>
    <m/>
    <m/>
    <b v="1"/>
    <m/>
    <m/>
    <s v="Notspecified"/>
    <m/>
    <n v="50"/>
    <s v="M"/>
    <x v="2"/>
    <s v="Del Rio"/>
    <x v="9"/>
    <b v="0"/>
    <s v="other"/>
    <s v="Not fleeing"/>
    <b v="0"/>
    <n v="50"/>
  </r>
  <r>
    <n v="163"/>
    <s v="Janisha Fonville"/>
    <d v="2015-02-18T00:00:00"/>
    <s v="shot"/>
    <m/>
    <b v="1"/>
    <m/>
    <m/>
    <m/>
    <m/>
    <m/>
    <s v="Blunt"/>
    <s v="knife"/>
    <n v="20"/>
    <s v="F"/>
    <x v="3"/>
    <s v="Charlotte"/>
    <x v="33"/>
    <b v="1"/>
    <s v="other"/>
    <s v="Not fleeing"/>
    <b v="0"/>
    <n v="20"/>
  </r>
  <r>
    <n v="165"/>
    <s v="Ruben Villalpando"/>
    <d v="2015-02-20T00:00:00"/>
    <s v="shot"/>
    <m/>
    <m/>
    <m/>
    <m/>
    <m/>
    <m/>
    <b v="1"/>
    <s v="Unarmed"/>
    <s v="unarmed"/>
    <n v="31"/>
    <s v="M"/>
    <x v="2"/>
    <s v="Euless"/>
    <x v="9"/>
    <b v="0"/>
    <s v="other"/>
    <s v="Not fleeing"/>
    <b v="0"/>
    <n v="30"/>
  </r>
  <r>
    <n v="166"/>
    <s v="Stanley Lamar Grant"/>
    <d v="2015-02-20T00:00:00"/>
    <s v="shot"/>
    <b v="1"/>
    <m/>
    <m/>
    <m/>
    <m/>
    <m/>
    <m/>
    <s v="Projectile"/>
    <s v="gun"/>
    <n v="38"/>
    <s v="M"/>
    <x v="3"/>
    <s v="Homewood"/>
    <x v="37"/>
    <b v="0"/>
    <s v="attack"/>
    <s v="Not fleeing"/>
    <b v="0"/>
    <n v="35"/>
  </r>
  <r>
    <n v="255"/>
    <s v="Douglas Harris"/>
    <d v="2015-02-20T00:00:00"/>
    <s v="shot"/>
    <b v="1"/>
    <m/>
    <m/>
    <m/>
    <m/>
    <m/>
    <m/>
    <s v="Projectile"/>
    <s v="gun"/>
    <n v="77"/>
    <s v="M"/>
    <x v="3"/>
    <s v="Birmingham"/>
    <x v="37"/>
    <b v="1"/>
    <s v="attack"/>
    <s v="Not fleeing"/>
    <b v="0"/>
    <n v="75"/>
  </r>
  <r>
    <n v="584"/>
    <s v="Alejandro Salazar"/>
    <d v="2015-02-20T00:00:00"/>
    <s v="shot"/>
    <b v="1"/>
    <m/>
    <m/>
    <m/>
    <m/>
    <m/>
    <m/>
    <s v="Projectile"/>
    <s v="gun"/>
    <m/>
    <s v="M"/>
    <x v="2"/>
    <s v="Houston"/>
    <x v="9"/>
    <b v="0"/>
    <s v="attack"/>
    <s v="Car"/>
    <b v="0"/>
    <s v=""/>
  </r>
  <r>
    <n v="167"/>
    <s v="Jason Moncrief Carter"/>
    <d v="2015-02-21T00:00:00"/>
    <s v="shot"/>
    <b v="1"/>
    <m/>
    <m/>
    <m/>
    <m/>
    <m/>
    <m/>
    <s v="Projectile"/>
    <s v="gun"/>
    <n v="41"/>
    <s v="M"/>
    <x v="1"/>
    <s v="Ruidoso"/>
    <x v="17"/>
    <b v="0"/>
    <s v="attack"/>
    <s v="Not fleeing"/>
    <b v="0"/>
    <n v="40"/>
  </r>
  <r>
    <n v="168"/>
    <s v="Kent Norman"/>
    <d v="2015-02-21T00:00:00"/>
    <s v="shot"/>
    <m/>
    <b v="1"/>
    <m/>
    <m/>
    <m/>
    <m/>
    <m/>
    <s v="Blunt"/>
    <s v="knife"/>
    <n v="51"/>
    <s v="M"/>
    <x v="1"/>
    <s v="Indianapolis"/>
    <x v="22"/>
    <b v="0"/>
    <s v="attack"/>
    <s v="Not fleeing"/>
    <b v="0"/>
    <n v="50"/>
  </r>
  <r>
    <n v="170"/>
    <s v="Bradford Leonard"/>
    <d v="2015-02-22T00:00:00"/>
    <s v="shot"/>
    <b v="1"/>
    <m/>
    <m/>
    <m/>
    <m/>
    <m/>
    <m/>
    <s v="Projectile"/>
    <s v="gun"/>
    <n v="50"/>
    <s v="M"/>
    <x v="1"/>
    <s v="Palm Bay"/>
    <x v="26"/>
    <b v="0"/>
    <s v="attack"/>
    <s v="Not fleeing"/>
    <b v="0"/>
    <n v="50"/>
  </r>
  <r>
    <n v="172"/>
    <s v="Robert Kohl"/>
    <d v="2015-02-23T00:00:00"/>
    <s v="shot"/>
    <b v="1"/>
    <m/>
    <m/>
    <m/>
    <m/>
    <m/>
    <m/>
    <s v="Projectile"/>
    <s v="gun"/>
    <n v="47"/>
    <s v="M"/>
    <x v="1"/>
    <s v="Denham Springs"/>
    <x v="11"/>
    <b v="1"/>
    <s v="attack"/>
    <s v="Not fleeing"/>
    <b v="0"/>
    <n v="45"/>
  </r>
  <r>
    <n v="174"/>
    <s v="Michael Wayne Smashey"/>
    <d v="2015-02-23T00:00:00"/>
    <s v="shot"/>
    <m/>
    <b v="1"/>
    <m/>
    <m/>
    <m/>
    <m/>
    <m/>
    <s v="Blunt"/>
    <s v="knife"/>
    <n v="37"/>
    <s v="M"/>
    <x v="1"/>
    <s v="Powder Springs"/>
    <x v="31"/>
    <b v="0"/>
    <s v="other"/>
    <s v="Not fleeing"/>
    <b v="0"/>
    <n v="35"/>
  </r>
  <r>
    <n v="175"/>
    <s v="Anthony Giaquinta"/>
    <d v="2015-02-23T00:00:00"/>
    <s v="shot"/>
    <b v="1"/>
    <m/>
    <m/>
    <m/>
    <m/>
    <m/>
    <m/>
    <s v="Projectile"/>
    <s v="gun"/>
    <n v="41"/>
    <s v="M"/>
    <x v="1"/>
    <s v="Clarkesville"/>
    <x v="31"/>
    <b v="0"/>
    <s v="attack"/>
    <s v="Foot"/>
    <b v="0"/>
    <n v="40"/>
  </r>
  <r>
    <n v="176"/>
    <s v="A'Donte Washington"/>
    <d v="2015-02-23T00:00:00"/>
    <s v="shot"/>
    <b v="1"/>
    <m/>
    <m/>
    <m/>
    <m/>
    <m/>
    <m/>
    <s v="Projectile"/>
    <s v="gun"/>
    <n v="16"/>
    <s v="M"/>
    <x v="3"/>
    <s v="Millbrook"/>
    <x v="37"/>
    <b v="0"/>
    <s v="attack"/>
    <s v="Not fleeing"/>
    <b v="0"/>
    <n v="15"/>
  </r>
  <r>
    <n v="266"/>
    <s v="Jerome Nichols"/>
    <d v="2015-02-23T00:00:00"/>
    <s v="shot and Tasered"/>
    <m/>
    <b v="1"/>
    <m/>
    <m/>
    <m/>
    <m/>
    <m/>
    <s v="Blunt"/>
    <s v="knife"/>
    <n v="42"/>
    <s v="M"/>
    <x v="1"/>
    <s v="Allentown"/>
    <x v="8"/>
    <b v="0"/>
    <s v="attack"/>
    <s v="Car"/>
    <b v="0"/>
    <n v="40"/>
  </r>
  <r>
    <n v="371"/>
    <s v="Daniel Elrod"/>
    <d v="2015-02-23T00:00:00"/>
    <s v="shot and Tasered"/>
    <m/>
    <m/>
    <m/>
    <m/>
    <m/>
    <m/>
    <b v="1"/>
    <s v="Unarmed"/>
    <s v="unarmed"/>
    <n v="39"/>
    <s v="M"/>
    <x v="1"/>
    <s v="Omaha"/>
    <x v="29"/>
    <b v="0"/>
    <s v="other"/>
    <s v="Not fleeing"/>
    <b v="0"/>
    <n v="35"/>
  </r>
  <r>
    <n v="177"/>
    <s v="Joseph Biegert"/>
    <d v="2015-02-24T00:00:00"/>
    <s v="shot and Tasered"/>
    <m/>
    <b v="1"/>
    <m/>
    <m/>
    <m/>
    <m/>
    <m/>
    <s v="Blunt"/>
    <s v="knife"/>
    <n v="30"/>
    <s v="M"/>
    <x v="1"/>
    <s v="Green Bay"/>
    <x v="39"/>
    <b v="1"/>
    <s v="attack"/>
    <s v="Not fleeing"/>
    <b v="0"/>
    <n v="30"/>
  </r>
  <r>
    <n v="178"/>
    <s v="Glenn Lewis"/>
    <d v="2015-02-25T00:00:00"/>
    <s v="shot"/>
    <m/>
    <m/>
    <m/>
    <m/>
    <b v="1"/>
    <m/>
    <m/>
    <s v="Notspecified"/>
    <m/>
    <n v="27"/>
    <s v="M"/>
    <x v="3"/>
    <s v="Oklahoma City"/>
    <x v="5"/>
    <b v="0"/>
    <s v="other"/>
    <s v="Car"/>
    <b v="0"/>
    <n v="25"/>
  </r>
  <r>
    <n v="179"/>
    <s v="Francis Spivey"/>
    <d v="2015-02-25T00:00:00"/>
    <s v="shot"/>
    <b v="1"/>
    <m/>
    <m/>
    <m/>
    <m/>
    <m/>
    <m/>
    <s v="Projectile"/>
    <s v="gun"/>
    <n v="43"/>
    <s v="M"/>
    <x v="1"/>
    <s v="Las Vegas"/>
    <x v="16"/>
    <b v="1"/>
    <s v="attack"/>
    <s v="Not fleeing"/>
    <b v="0"/>
    <n v="40"/>
  </r>
  <r>
    <n v="181"/>
    <s v="David Cuevas"/>
    <d v="2015-02-26T00:00:00"/>
    <s v="shot"/>
    <b v="1"/>
    <m/>
    <m/>
    <m/>
    <m/>
    <m/>
    <m/>
    <s v="Projectile"/>
    <s v="gun"/>
    <n v="42"/>
    <s v="M"/>
    <x v="2"/>
    <s v="Lakeland"/>
    <x v="26"/>
    <b v="0"/>
    <s v="attack"/>
    <s v="Foot"/>
    <b v="0"/>
    <n v="40"/>
  </r>
  <r>
    <n v="182"/>
    <s v="Amilcar Perez-Lopez"/>
    <d v="2015-02-26T00:00:00"/>
    <s v="shot"/>
    <m/>
    <b v="1"/>
    <m/>
    <m/>
    <m/>
    <m/>
    <m/>
    <s v="Blunt"/>
    <s v="knife"/>
    <n v="21"/>
    <s v="M"/>
    <x v="2"/>
    <s v="San Francisco"/>
    <x v="3"/>
    <b v="0"/>
    <s v="other"/>
    <s v="Not fleeing"/>
    <b v="0"/>
    <n v="20"/>
  </r>
  <r>
    <n v="183"/>
    <s v="Rodney Biggs"/>
    <d v="2015-02-26T00:00:00"/>
    <s v="shot"/>
    <m/>
    <m/>
    <m/>
    <m/>
    <m/>
    <m/>
    <b v="1"/>
    <s v="Unarmed"/>
    <s v="unarmed"/>
    <n v="49"/>
    <s v="M"/>
    <x v="1"/>
    <s v="Gulfport"/>
    <x v="38"/>
    <b v="0"/>
    <s v="other"/>
    <s v="Not fleeing"/>
    <b v="0"/>
    <n v="45"/>
  </r>
  <r>
    <n v="184"/>
    <s v="Crystal Lee Miley Harry"/>
    <d v="2015-02-26T00:00:00"/>
    <s v="shot"/>
    <b v="1"/>
    <m/>
    <m/>
    <m/>
    <m/>
    <m/>
    <m/>
    <s v="Projectile"/>
    <s v="gun"/>
    <n v="34"/>
    <s v="F"/>
    <x v="1"/>
    <s v="Sylvester"/>
    <x v="31"/>
    <b v="0"/>
    <s v="attack"/>
    <s v="Car"/>
    <b v="0"/>
    <n v="30"/>
  </r>
  <r>
    <n v="180"/>
    <s v="Alexander Phillip Long"/>
    <d v="2015-02-26T00:00:00"/>
    <s v="shot and Tasered"/>
    <m/>
    <m/>
    <m/>
    <m/>
    <m/>
    <m/>
    <b v="1"/>
    <s v="Unarmed"/>
    <s v="unarmed"/>
    <n v="31"/>
    <s v="M"/>
    <x v="1"/>
    <s v="Terre Haute"/>
    <x v="22"/>
    <b v="0"/>
    <s v="other"/>
    <s v="Not fleeing"/>
    <b v="0"/>
    <n v="30"/>
  </r>
  <r>
    <n v="185"/>
    <s v="Ernesto Javiar Canepa Diaz"/>
    <d v="2015-02-27T00:00:00"/>
    <s v="shot"/>
    <m/>
    <m/>
    <m/>
    <m/>
    <m/>
    <m/>
    <b v="1"/>
    <s v="Unarmed"/>
    <s v="unarmed"/>
    <n v="27"/>
    <s v="M"/>
    <x v="2"/>
    <s v="Santa Ana"/>
    <x v="3"/>
    <b v="0"/>
    <s v="undetermined"/>
    <s v="Not fleeing"/>
    <b v="0"/>
    <n v="25"/>
  </r>
  <r>
    <n v="186"/>
    <s v="Chazsten Freeman"/>
    <d v="2015-02-28T00:00:00"/>
    <s v="shot"/>
    <b v="1"/>
    <m/>
    <m/>
    <m/>
    <m/>
    <m/>
    <m/>
    <s v="Projectile"/>
    <s v="gun"/>
    <n v="24"/>
    <s v="M"/>
    <x v="1"/>
    <s v="Pelzer"/>
    <x v="40"/>
    <b v="0"/>
    <s v="attack"/>
    <s v="Not fleeing"/>
    <b v="0"/>
    <n v="20"/>
  </r>
  <r>
    <n v="188"/>
    <s v="Thomas Allen"/>
    <d v="2015-02-28T00:00:00"/>
    <s v="shot"/>
    <m/>
    <m/>
    <m/>
    <m/>
    <m/>
    <m/>
    <b v="1"/>
    <s v="Unarmed"/>
    <s v="unarmed"/>
    <n v="34"/>
    <s v="M"/>
    <x v="3"/>
    <s v="St Louis"/>
    <x v="19"/>
    <b v="0"/>
    <s v="other"/>
    <s v="Car"/>
    <b v="0"/>
    <n v="30"/>
  </r>
  <r>
    <n v="189"/>
    <s v="Jessica Uribe"/>
    <d v="2015-02-28T00:00:00"/>
    <s v="shot"/>
    <m/>
    <b v="1"/>
    <m/>
    <m/>
    <m/>
    <m/>
    <m/>
    <s v="Blunt"/>
    <s v="knife"/>
    <n v="28"/>
    <s v="F"/>
    <x v="2"/>
    <s v="Tucson"/>
    <x v="6"/>
    <b v="0"/>
    <s v="other"/>
    <s v="Not fleeing"/>
    <b v="0"/>
    <n v="25"/>
  </r>
  <r>
    <n v="190"/>
    <s v="Cornelius J. Parker"/>
    <d v="2015-02-28T00:00:00"/>
    <s v="shot"/>
    <b v="1"/>
    <m/>
    <m/>
    <m/>
    <m/>
    <m/>
    <m/>
    <s v="Projectile"/>
    <s v="gun"/>
    <n v="28"/>
    <s v="M"/>
    <x v="3"/>
    <s v="Columbia"/>
    <x v="19"/>
    <b v="0"/>
    <s v="attack"/>
    <s v="Car"/>
    <b v="0"/>
    <n v="25"/>
  </r>
  <r>
    <n v="191"/>
    <s v="Ian Sherrod"/>
    <d v="2015-02-28T00:00:00"/>
    <s v="shot"/>
    <b v="1"/>
    <m/>
    <m/>
    <m/>
    <m/>
    <m/>
    <m/>
    <s v="Projectile"/>
    <s v="gun"/>
    <n v="40"/>
    <s v="M"/>
    <x v="3"/>
    <s v="Tarboro"/>
    <x v="33"/>
    <b v="1"/>
    <s v="attack"/>
    <s v="Car"/>
    <b v="0"/>
    <n v="40"/>
  </r>
  <r>
    <n v="192"/>
    <s v="Stephanie Hill"/>
    <d v="2015-02-28T00:00:00"/>
    <s v="shot"/>
    <b v="1"/>
    <m/>
    <m/>
    <m/>
    <m/>
    <m/>
    <m/>
    <s v="Projectile"/>
    <s v="gun"/>
    <n v="37"/>
    <s v="F"/>
    <x v="1"/>
    <s v="La Paz County"/>
    <x v="6"/>
    <b v="0"/>
    <s v="attack"/>
    <s v="Car"/>
    <b v="0"/>
    <n v="35"/>
  </r>
  <r>
    <n v="187"/>
    <s v="Deven Guilford"/>
    <d v="2015-02-28T00:00:00"/>
    <s v="shot and Tasered"/>
    <m/>
    <m/>
    <m/>
    <m/>
    <m/>
    <m/>
    <b v="1"/>
    <s v="Unarmed"/>
    <s v="unarmed"/>
    <n v="17"/>
    <s v="M"/>
    <x v="1"/>
    <s v="Roxand Township"/>
    <x v="30"/>
    <b v="0"/>
    <s v="attack"/>
    <s v="Not fleeing"/>
    <b v="1"/>
    <n v="15"/>
  </r>
  <r>
    <n v="195"/>
    <s v="Hung Trieu"/>
    <d v="2015-03-01T00:00:00"/>
    <s v="shot"/>
    <b v="1"/>
    <m/>
    <m/>
    <m/>
    <m/>
    <m/>
    <m/>
    <s v="Projectile"/>
    <s v="gun"/>
    <n v="35"/>
    <s v="M"/>
    <x v="0"/>
    <s v="Houston"/>
    <x v="9"/>
    <b v="0"/>
    <s v="attack"/>
    <s v="Not fleeing"/>
    <b v="0"/>
    <n v="35"/>
  </r>
  <r>
    <n v="268"/>
    <s v="Donald Lewis Matkins"/>
    <d v="2015-03-01T00:00:00"/>
    <s v="shot"/>
    <b v="1"/>
    <m/>
    <m/>
    <m/>
    <m/>
    <m/>
    <m/>
    <s v="Projectile"/>
    <s v="gun"/>
    <n v="49"/>
    <s v="M"/>
    <x v="1"/>
    <s v="Barton"/>
    <x v="38"/>
    <b v="0"/>
    <s v="attack"/>
    <s v="Not fleeing"/>
    <b v="0"/>
    <n v="45"/>
  </r>
  <r>
    <n v="194"/>
    <s v="Charly Leundeu Keunang"/>
    <d v="2015-03-01T00:00:00"/>
    <s v="shot and Tasered"/>
    <m/>
    <m/>
    <m/>
    <m/>
    <m/>
    <m/>
    <b v="1"/>
    <s v="Unarmed"/>
    <s v="unarmed"/>
    <n v="43"/>
    <s v="M"/>
    <x v="3"/>
    <s v="Los Angeles"/>
    <x v="3"/>
    <b v="1"/>
    <s v="attack"/>
    <s v="Not fleeing"/>
    <b v="1"/>
    <n v="40"/>
  </r>
  <r>
    <n v="196"/>
    <s v="Shaquille Barrow"/>
    <d v="2015-03-02T00:00:00"/>
    <s v="shot"/>
    <b v="1"/>
    <m/>
    <m/>
    <m/>
    <m/>
    <m/>
    <m/>
    <s v="Projectile"/>
    <s v="gun"/>
    <n v="20"/>
    <s v="M"/>
    <x v="3"/>
    <s v="Joilet"/>
    <x v="15"/>
    <b v="0"/>
    <s v="other"/>
    <s v="Foot"/>
    <b v="0"/>
    <n v="20"/>
  </r>
  <r>
    <n v="197"/>
    <s v="Fednel Rhinvil"/>
    <d v="2015-03-03T00:00:00"/>
    <s v="shot"/>
    <b v="1"/>
    <m/>
    <m/>
    <m/>
    <m/>
    <m/>
    <m/>
    <s v="Projectile"/>
    <s v="gun"/>
    <n v="25"/>
    <s v="M"/>
    <x v="3"/>
    <s v="Salisbury"/>
    <x v="28"/>
    <b v="0"/>
    <s v="attack"/>
    <s v="Not fleeing"/>
    <b v="0"/>
    <n v="25"/>
  </r>
  <r>
    <n v="198"/>
    <s v="Matthew Metz"/>
    <d v="2015-03-03T00:00:00"/>
    <s v="shot"/>
    <m/>
    <b v="1"/>
    <m/>
    <m/>
    <m/>
    <m/>
    <m/>
    <s v="Blunt"/>
    <s v="knife"/>
    <n v="25"/>
    <s v="M"/>
    <x v="1"/>
    <s v="Tempe"/>
    <x v="6"/>
    <b v="0"/>
    <s v="attack"/>
    <s v="Not fleeing"/>
    <b v="0"/>
    <n v="25"/>
  </r>
  <r>
    <n v="199"/>
    <s v="Derek Cruice"/>
    <d v="2015-03-04T00:00:00"/>
    <s v="shot"/>
    <m/>
    <m/>
    <m/>
    <m/>
    <m/>
    <m/>
    <b v="1"/>
    <s v="Unarmed"/>
    <s v="unarmed"/>
    <n v="26"/>
    <s v="M"/>
    <x v="1"/>
    <s v="Deltona"/>
    <x v="26"/>
    <b v="0"/>
    <s v="other"/>
    <s v="Not fleeing"/>
    <b v="0"/>
    <n v="25"/>
  </r>
  <r>
    <n v="249"/>
    <s v="Carl Lao"/>
    <d v="2015-03-04T00:00:00"/>
    <s v="shot"/>
    <b v="1"/>
    <m/>
    <m/>
    <m/>
    <m/>
    <m/>
    <m/>
    <s v="Projectile"/>
    <s v="gun"/>
    <n v="28"/>
    <s v="M"/>
    <x v="0"/>
    <s v="Stockton"/>
    <x v="3"/>
    <b v="0"/>
    <s v="attack"/>
    <s v="Not fleeing"/>
    <b v="0"/>
    <n v="25"/>
  </r>
  <r>
    <n v="200"/>
    <s v="Tyrone Ryerson Lawrence"/>
    <d v="2015-03-05T00:00:00"/>
    <s v="shot"/>
    <m/>
    <b v="1"/>
    <m/>
    <m/>
    <m/>
    <m/>
    <m/>
    <s v="Blunt"/>
    <s v="knife"/>
    <n v="45"/>
    <s v="M"/>
    <x v="3"/>
    <s v="Milwaukee"/>
    <x v="39"/>
    <b v="1"/>
    <s v="other"/>
    <s v="Not fleeing"/>
    <b v="0"/>
    <n v="45"/>
  </r>
  <r>
    <n v="201"/>
    <s v="Sergio Alexander Navas"/>
    <d v="2015-03-05T00:00:00"/>
    <s v="shot"/>
    <m/>
    <m/>
    <m/>
    <m/>
    <m/>
    <m/>
    <b v="1"/>
    <s v="Unarmed"/>
    <s v="unarmed"/>
    <n v="36"/>
    <s v="M"/>
    <x v="2"/>
    <s v="Burbank"/>
    <x v="3"/>
    <b v="0"/>
    <s v="other"/>
    <s v="Car"/>
    <b v="0"/>
    <n v="35"/>
  </r>
  <r>
    <n v="202"/>
    <s v="Tyson Hubbard"/>
    <d v="2015-03-05T00:00:00"/>
    <s v="shot"/>
    <b v="1"/>
    <m/>
    <m/>
    <m/>
    <m/>
    <m/>
    <m/>
    <s v="Projectile"/>
    <s v="gun"/>
    <n v="34"/>
    <s v="M"/>
    <x v="1"/>
    <s v="Lincoln"/>
    <x v="29"/>
    <b v="0"/>
    <s v="attack"/>
    <s v="Not fleeing"/>
    <b v="0"/>
    <n v="30"/>
  </r>
  <r>
    <n v="203"/>
    <s v="Tony Robinson"/>
    <d v="2015-03-06T00:00:00"/>
    <s v="shot"/>
    <m/>
    <m/>
    <m/>
    <m/>
    <m/>
    <m/>
    <b v="1"/>
    <s v="Unarmed"/>
    <s v="unarmed"/>
    <n v="19"/>
    <s v="M"/>
    <x v="3"/>
    <s v="Madison"/>
    <x v="39"/>
    <b v="0"/>
    <s v="attack"/>
    <s v="Foot"/>
    <b v="0"/>
    <n v="15"/>
  </r>
  <r>
    <n v="269"/>
    <s v="Naeschylus  Vinzant"/>
    <d v="2015-03-06T00:00:00"/>
    <s v="shot"/>
    <m/>
    <m/>
    <m/>
    <m/>
    <m/>
    <m/>
    <b v="1"/>
    <s v="Unarmed"/>
    <s v="unarmed"/>
    <n v="37"/>
    <s v="M"/>
    <x v="3"/>
    <s v="Aurora"/>
    <x v="4"/>
    <b v="0"/>
    <s v="undetermined"/>
    <s v="Foot"/>
    <b v="0"/>
    <n v="35"/>
  </r>
  <r>
    <n v="270"/>
    <s v="Andrew Anthony Williams"/>
    <d v="2015-03-06T00:00:00"/>
    <s v="shot"/>
    <m/>
    <m/>
    <m/>
    <m/>
    <b v="1"/>
    <m/>
    <m/>
    <s v="Notspecified"/>
    <m/>
    <n v="48"/>
    <s v="M"/>
    <x v="3"/>
    <s v="Putnam Hall"/>
    <x v="26"/>
    <b v="0"/>
    <s v="other"/>
    <s v="Not fleeing"/>
    <b v="0"/>
    <n v="45"/>
  </r>
  <r>
    <n v="271"/>
    <s v="Adam Reinhart"/>
    <d v="2015-03-07T00:00:00"/>
    <s v="shot"/>
    <b v="1"/>
    <m/>
    <m/>
    <m/>
    <m/>
    <m/>
    <m/>
    <s v="Projectile"/>
    <s v="gun"/>
    <n v="29"/>
    <s v="M"/>
    <x v="1"/>
    <s v="Phoenix"/>
    <x v="6"/>
    <b v="0"/>
    <s v="attack"/>
    <s v="Not fleeing"/>
    <b v="0"/>
    <n v="25"/>
  </r>
  <r>
    <n v="204"/>
    <s v="Monique Jenee Deckard"/>
    <d v="2015-03-08T00:00:00"/>
    <s v="shot"/>
    <m/>
    <b v="1"/>
    <m/>
    <m/>
    <m/>
    <m/>
    <m/>
    <s v="Blunt"/>
    <s v="knife"/>
    <n v="43"/>
    <s v="F"/>
    <x v="3"/>
    <s v="Anaheim"/>
    <x v="3"/>
    <b v="1"/>
    <s v="other"/>
    <s v="Not fleeing"/>
    <b v="1"/>
    <n v="40"/>
  </r>
  <r>
    <n v="272"/>
    <s v="Aurelio Duarte"/>
    <d v="2015-03-08T00:00:00"/>
    <s v="shot"/>
    <b v="1"/>
    <m/>
    <m/>
    <m/>
    <m/>
    <m/>
    <m/>
    <s v="Projectile"/>
    <s v="gun"/>
    <n v="40"/>
    <s v="M"/>
    <x v="2"/>
    <s v="Oklahoma City"/>
    <x v="5"/>
    <b v="0"/>
    <s v="attack"/>
    <s v="Not fleeing"/>
    <b v="0"/>
    <n v="40"/>
  </r>
  <r>
    <n v="273"/>
    <s v="Michael McKillop"/>
    <d v="2015-03-08T00:00:00"/>
    <s v="shot"/>
    <m/>
    <m/>
    <m/>
    <m/>
    <b v="1"/>
    <m/>
    <m/>
    <s v="Notspecified"/>
    <m/>
    <n v="35"/>
    <s v="M"/>
    <x v="1"/>
    <s v="Claymont"/>
    <x v="41"/>
    <b v="0"/>
    <s v="attack"/>
    <s v="Car"/>
    <b v="0"/>
    <n v="35"/>
  </r>
  <r>
    <n v="205"/>
    <s v="Anthony Hill"/>
    <d v="2015-03-09T00:00:00"/>
    <s v="shot"/>
    <m/>
    <m/>
    <m/>
    <m/>
    <m/>
    <m/>
    <b v="1"/>
    <s v="Unarmed"/>
    <s v="unarmed"/>
    <n v="27"/>
    <s v="M"/>
    <x v="3"/>
    <s v="Atlanta"/>
    <x v="31"/>
    <b v="1"/>
    <s v="other"/>
    <s v="Not fleeing"/>
    <b v="0"/>
    <n v="25"/>
  </r>
  <r>
    <n v="274"/>
    <s v="Lester Brown"/>
    <d v="2015-03-09T00:00:00"/>
    <s v="shot"/>
    <b v="1"/>
    <m/>
    <m/>
    <m/>
    <m/>
    <m/>
    <m/>
    <s v="Projectile"/>
    <s v="gun"/>
    <n v="58"/>
    <s v="M"/>
    <x v="1"/>
    <s v="Brevard"/>
    <x v="33"/>
    <b v="0"/>
    <s v="attack"/>
    <s v="Not fleeing"/>
    <b v="0"/>
    <n v="55"/>
  </r>
  <r>
    <n v="275"/>
    <s v="James Brent Damon"/>
    <d v="2015-03-09T00:00:00"/>
    <s v="shot"/>
    <b v="1"/>
    <m/>
    <m/>
    <m/>
    <m/>
    <m/>
    <m/>
    <s v="Projectile"/>
    <s v="gun"/>
    <n v="46"/>
    <s v="M"/>
    <x v="1"/>
    <s v="Dinosaur"/>
    <x v="4"/>
    <b v="0"/>
    <s v="attack"/>
    <s v="Not fleeing"/>
    <b v="0"/>
    <n v="45"/>
  </r>
  <r>
    <n v="276"/>
    <s v="Cedrick Lamont Bishop"/>
    <d v="2015-03-09T00:00:00"/>
    <s v="shot"/>
    <b v="1"/>
    <m/>
    <m/>
    <m/>
    <m/>
    <m/>
    <m/>
    <s v="Projectile"/>
    <s v="gun"/>
    <n v="30"/>
    <s v="M"/>
    <x v="3"/>
    <s v="Cocoa"/>
    <x v="26"/>
    <b v="0"/>
    <s v="attack"/>
    <s v="Not fleeing"/>
    <b v="0"/>
    <n v="30"/>
  </r>
  <r>
    <n v="206"/>
    <s v="Theodore Johnson"/>
    <d v="2015-03-10T00:00:00"/>
    <s v="shot"/>
    <b v="1"/>
    <m/>
    <m/>
    <m/>
    <m/>
    <m/>
    <m/>
    <s v="Projectile"/>
    <s v="gun"/>
    <n v="64"/>
    <s v="M"/>
    <x v="3"/>
    <s v="Cleveland"/>
    <x v="10"/>
    <b v="0"/>
    <s v="attack"/>
    <s v="Not fleeing"/>
    <b v="1"/>
    <n v="60"/>
  </r>
  <r>
    <n v="278"/>
    <s v="Jamie Croom"/>
    <d v="2015-03-10T00:00:00"/>
    <s v="shot"/>
    <b v="1"/>
    <m/>
    <m/>
    <m/>
    <m/>
    <m/>
    <m/>
    <s v="Projectile"/>
    <s v="gun"/>
    <n v="31"/>
    <s v="M"/>
    <x v="3"/>
    <s v="Baton Rouge"/>
    <x v="11"/>
    <b v="0"/>
    <s v="attack"/>
    <s v="Not fleeing"/>
    <b v="0"/>
    <n v="30"/>
  </r>
  <r>
    <n v="536"/>
    <s v="Christopher Mitchell"/>
    <d v="2015-03-10T00:00:00"/>
    <s v="shot"/>
    <m/>
    <b v="1"/>
    <m/>
    <m/>
    <m/>
    <m/>
    <m/>
    <s v="Blunt"/>
    <s v="knife"/>
    <n v="23"/>
    <s v="M"/>
    <x v="1"/>
    <s v="Port Wentworth"/>
    <x v="31"/>
    <b v="0"/>
    <s v="attack"/>
    <s v="Not fleeing"/>
    <b v="1"/>
    <n v="20"/>
  </r>
  <r>
    <n v="883"/>
    <s v="Edixon  Franco"/>
    <d v="2015-03-10T00:00:00"/>
    <s v="shot"/>
    <m/>
    <b v="1"/>
    <m/>
    <m/>
    <m/>
    <m/>
    <m/>
    <s v="Blunt"/>
    <s v="sword"/>
    <n v="37"/>
    <s v="M"/>
    <x v="2"/>
    <s v="Ontario"/>
    <x v="3"/>
    <b v="1"/>
    <s v="other"/>
    <s v="Car"/>
    <b v="0"/>
    <n v="35"/>
  </r>
  <r>
    <n v="248"/>
    <s v="Terry Garnett Jr."/>
    <d v="2015-03-11T00:00:00"/>
    <s v="shot"/>
    <m/>
    <m/>
    <m/>
    <m/>
    <b v="1"/>
    <m/>
    <m/>
    <s v="Notspecified"/>
    <m/>
    <n v="37"/>
    <s v="M"/>
    <x v="3"/>
    <s v="Elkton"/>
    <x v="28"/>
    <b v="0"/>
    <s v="other"/>
    <s v="Not fleeing"/>
    <b v="0"/>
    <n v="35"/>
  </r>
  <r>
    <n v="277"/>
    <s v="James Greenwell"/>
    <d v="2015-03-11T00:00:00"/>
    <s v="shot"/>
    <b v="1"/>
    <m/>
    <m/>
    <m/>
    <m/>
    <m/>
    <m/>
    <s v="Projectile"/>
    <s v="gun"/>
    <n v="31"/>
    <s v="M"/>
    <x v="1"/>
    <s v="Memphis"/>
    <x v="32"/>
    <b v="1"/>
    <s v="attack"/>
    <s v="Not fleeing"/>
    <b v="0"/>
    <n v="30"/>
  </r>
  <r>
    <n v="279"/>
    <s v="Benito Osorio"/>
    <d v="2015-03-11T00:00:00"/>
    <s v="shot"/>
    <b v="1"/>
    <m/>
    <m/>
    <m/>
    <m/>
    <m/>
    <m/>
    <s v="Projectile"/>
    <s v="gun"/>
    <n v="39"/>
    <s v="M"/>
    <x v="2"/>
    <s v="Santa Ana"/>
    <x v="3"/>
    <b v="0"/>
    <s v="attack"/>
    <s v="Not fleeing"/>
    <b v="0"/>
    <n v="35"/>
  </r>
  <r>
    <n v="281"/>
    <s v="Ryan Dean Burgess"/>
    <d v="2015-03-11T00:00:00"/>
    <s v="shot"/>
    <m/>
    <m/>
    <m/>
    <m/>
    <m/>
    <m/>
    <b v="1"/>
    <s v="Unarmed"/>
    <s v="toy weapon"/>
    <n v="31"/>
    <s v="M"/>
    <x v="1"/>
    <s v="Kingman"/>
    <x v="6"/>
    <b v="1"/>
    <s v="attack"/>
    <s v="Not fleeing"/>
    <b v="0"/>
    <n v="30"/>
  </r>
  <r>
    <n v="307"/>
    <s v="Gilbert Fleury"/>
    <d v="2015-03-11T00:00:00"/>
    <s v="shot"/>
    <b v="1"/>
    <m/>
    <m/>
    <m/>
    <m/>
    <m/>
    <m/>
    <s v="Projectile"/>
    <s v="gun"/>
    <n v="54"/>
    <s v="M"/>
    <x v="1"/>
    <s v="Bay Minette"/>
    <x v="37"/>
    <b v="0"/>
    <s v="attack"/>
    <s v="Not fleeing"/>
    <b v="0"/>
    <n v="50"/>
  </r>
  <r>
    <n v="581"/>
    <s v="William Russell  Smith"/>
    <d v="2015-03-11T00:00:00"/>
    <s v="shot"/>
    <b v="1"/>
    <m/>
    <m/>
    <m/>
    <m/>
    <m/>
    <m/>
    <s v="Projectile"/>
    <s v="gun"/>
    <n v="53"/>
    <s v="M"/>
    <x v="1"/>
    <s v="Hoover"/>
    <x v="37"/>
    <b v="1"/>
    <s v="attack"/>
    <s v="Not fleeing"/>
    <b v="0"/>
    <n v="50"/>
  </r>
  <r>
    <n v="796"/>
    <s v="Aaron Valdez"/>
    <d v="2015-03-11T00:00:00"/>
    <s v="shot"/>
    <m/>
    <m/>
    <m/>
    <m/>
    <b v="1"/>
    <m/>
    <m/>
    <s v="Notspecified"/>
    <m/>
    <n v="25"/>
    <s v="M"/>
    <x v="2"/>
    <s v="Los Angeles"/>
    <x v="3"/>
    <b v="0"/>
    <s v="other"/>
    <s v="Not fleeing"/>
    <b v="0"/>
    <n v="25"/>
  </r>
  <r>
    <n v="282"/>
    <s v="Bobby Gross"/>
    <d v="2015-03-12T00:00:00"/>
    <s v="shot"/>
    <m/>
    <m/>
    <m/>
    <m/>
    <m/>
    <m/>
    <b v="1"/>
    <s v="Unarmed"/>
    <s v="unarmed"/>
    <n v="35"/>
    <s v="M"/>
    <x v="3"/>
    <s v="Washington"/>
    <x v="42"/>
    <b v="1"/>
    <s v="other"/>
    <s v="Not fleeing"/>
    <b v="0"/>
    <n v="35"/>
  </r>
  <r>
    <n v="207"/>
    <s v="James Richard Jimenez"/>
    <d v="2015-03-13T00:00:00"/>
    <s v="shot"/>
    <b v="1"/>
    <m/>
    <m/>
    <m/>
    <m/>
    <m/>
    <m/>
    <s v="Projectile"/>
    <s v="gun"/>
    <n v="41"/>
    <s v="M"/>
    <x v="2"/>
    <s v="Napa"/>
    <x v="3"/>
    <b v="0"/>
    <s v="other"/>
    <s v="Other"/>
    <b v="0"/>
    <n v="40"/>
  </r>
  <r>
    <n v="283"/>
    <s v="Fred  Liggett"/>
    <d v="2015-03-13T00:00:00"/>
    <s v="shot"/>
    <b v="1"/>
    <m/>
    <m/>
    <m/>
    <m/>
    <m/>
    <m/>
    <s v="Projectile"/>
    <s v="gun"/>
    <n v="59"/>
    <s v="M"/>
    <x v="1"/>
    <s v="Kansas City"/>
    <x v="19"/>
    <b v="0"/>
    <s v="attack"/>
    <s v="Not fleeing"/>
    <b v="0"/>
    <n v="55"/>
  </r>
  <r>
    <n v="289"/>
    <s v="Andrew Driver"/>
    <d v="2015-03-13T00:00:00"/>
    <s v="shot"/>
    <m/>
    <b v="1"/>
    <m/>
    <m/>
    <m/>
    <m/>
    <m/>
    <s v="Blunt"/>
    <s v="knife"/>
    <n v="36"/>
    <s v="M"/>
    <x v="1"/>
    <s v="Fontana"/>
    <x v="3"/>
    <b v="0"/>
    <s v="attack"/>
    <s v="Not fleeing"/>
    <b v="0"/>
    <n v="35"/>
  </r>
  <r>
    <n v="351"/>
    <s v="Antonio Perez"/>
    <d v="2015-03-13T00:00:00"/>
    <s v="shot"/>
    <m/>
    <m/>
    <m/>
    <m/>
    <m/>
    <m/>
    <b v="1"/>
    <s v="Unarmed"/>
    <s v="unarmed"/>
    <n v="32"/>
    <s v="M"/>
    <x v="2"/>
    <s v="Walnut Creek"/>
    <x v="3"/>
    <b v="0"/>
    <s v="other"/>
    <s v="Foot"/>
    <b v="0"/>
    <n v="30"/>
  </r>
  <r>
    <n v="208"/>
    <s v="Clifton Reintzel"/>
    <d v="2015-03-14T00:00:00"/>
    <s v="shot"/>
    <m/>
    <b v="1"/>
    <m/>
    <m/>
    <m/>
    <m/>
    <m/>
    <s v="Blunt"/>
    <s v="knife"/>
    <n v="53"/>
    <s v="M"/>
    <x v="1"/>
    <s v="Follansbee"/>
    <x v="43"/>
    <b v="0"/>
    <s v="other"/>
    <s v="Not fleeing"/>
    <b v="0"/>
    <n v="50"/>
  </r>
  <r>
    <n v="209"/>
    <s v="Aaron Siler"/>
    <d v="2015-03-14T00:00:00"/>
    <s v="shot"/>
    <b v="1"/>
    <m/>
    <m/>
    <m/>
    <m/>
    <m/>
    <m/>
    <s v="Projectile"/>
    <s v="gun"/>
    <n v="26"/>
    <s v="M"/>
    <x v="1"/>
    <s v="Kenosha"/>
    <x v="39"/>
    <b v="0"/>
    <s v="attack"/>
    <s v="Car"/>
    <b v="0"/>
    <n v="25"/>
  </r>
  <r>
    <n v="287"/>
    <s v="Richard Castilleja"/>
    <d v="2015-03-14T00:00:00"/>
    <s v="shot"/>
    <b v="1"/>
    <m/>
    <m/>
    <m/>
    <m/>
    <m/>
    <m/>
    <s v="Projectile"/>
    <s v="gun"/>
    <n v="29"/>
    <s v="M"/>
    <x v="2"/>
    <s v="San Antonio"/>
    <x v="9"/>
    <b v="1"/>
    <s v="attack"/>
    <s v="Not fleeing"/>
    <b v="0"/>
    <n v="25"/>
  </r>
  <r>
    <n v="210"/>
    <s v="Troy Ray Boyd"/>
    <d v="2015-03-15T00:00:00"/>
    <s v="shot"/>
    <m/>
    <b v="1"/>
    <m/>
    <m/>
    <m/>
    <m/>
    <m/>
    <s v="Blunt"/>
    <s v="machete"/>
    <n v="27"/>
    <s v="M"/>
    <x v="1"/>
    <s v="Ruth"/>
    <x v="38"/>
    <b v="0"/>
    <s v="other"/>
    <s v="Not fleeing"/>
    <b v="0"/>
    <n v="25"/>
  </r>
  <r>
    <n v="212"/>
    <s v="Justin Tolkinen"/>
    <d v="2015-03-16T00:00:00"/>
    <s v="shot"/>
    <b v="1"/>
    <m/>
    <m/>
    <m/>
    <m/>
    <m/>
    <m/>
    <s v="Projectile"/>
    <s v="gun"/>
    <n v="28"/>
    <s v="M"/>
    <x v="1"/>
    <s v="St. Paul"/>
    <x v="18"/>
    <b v="1"/>
    <s v="attack"/>
    <s v="Not fleeing"/>
    <b v="0"/>
    <n v="25"/>
  </r>
  <r>
    <n v="213"/>
    <s v="William Dean Poole"/>
    <d v="2015-03-16T00:00:00"/>
    <s v="shot"/>
    <b v="1"/>
    <m/>
    <m/>
    <m/>
    <m/>
    <m/>
    <m/>
    <s v="Projectile"/>
    <s v="gun"/>
    <n v="52"/>
    <s v="M"/>
    <x v="1"/>
    <s v="Gastonia"/>
    <x v="33"/>
    <b v="1"/>
    <s v="attack"/>
    <s v="Not fleeing"/>
    <b v="0"/>
    <n v="50"/>
  </r>
  <r>
    <n v="216"/>
    <s v="Andrew Charles Shipley"/>
    <d v="2015-03-17T00:00:00"/>
    <s v="shot"/>
    <b v="1"/>
    <m/>
    <m/>
    <m/>
    <m/>
    <m/>
    <m/>
    <s v="Projectile"/>
    <s v="gun"/>
    <n v="49"/>
    <s v="M"/>
    <x v="1"/>
    <s v="Medford"/>
    <x v="1"/>
    <b v="1"/>
    <s v="attack"/>
    <s v="Not fleeing"/>
    <b v="0"/>
    <n v="45"/>
  </r>
  <r>
    <n v="217"/>
    <s v="Declan Owen"/>
    <d v="2015-03-17T00:00:00"/>
    <s v="shot"/>
    <b v="1"/>
    <m/>
    <m/>
    <m/>
    <m/>
    <m/>
    <m/>
    <s v="Projectile"/>
    <s v="gun"/>
    <n v="24"/>
    <s v="M"/>
    <x v="1"/>
    <s v="Dublin"/>
    <x v="33"/>
    <b v="0"/>
    <s v="attack"/>
    <s v="Foot"/>
    <b v="0"/>
    <n v="20"/>
  </r>
  <r>
    <n v="221"/>
    <s v="Alice Brown"/>
    <d v="2015-03-17T00:00:00"/>
    <s v="shot"/>
    <m/>
    <m/>
    <m/>
    <m/>
    <m/>
    <b v="1"/>
    <m/>
    <s v="Vehicle"/>
    <s v="vehicle"/>
    <n v="24"/>
    <s v="F"/>
    <x v="1"/>
    <s v="San Francisco"/>
    <x v="3"/>
    <b v="1"/>
    <s v="other"/>
    <s v="Not fleeing"/>
    <b v="0"/>
    <n v="20"/>
  </r>
  <r>
    <n v="290"/>
    <s v="Eugene Smith"/>
    <d v="2015-03-17T00:00:00"/>
    <s v="shot"/>
    <b v="1"/>
    <m/>
    <m/>
    <m/>
    <m/>
    <m/>
    <m/>
    <s v="Projectile"/>
    <s v="gun"/>
    <n v="20"/>
    <s v="M"/>
    <x v="1"/>
    <s v="Onalaska"/>
    <x v="9"/>
    <b v="1"/>
    <s v="attack"/>
    <s v="Not fleeing"/>
    <b v="0"/>
    <n v="20"/>
  </r>
  <r>
    <n v="292"/>
    <s v="Roberto Leon"/>
    <d v="2015-03-17T00:00:00"/>
    <s v="shot"/>
    <m/>
    <m/>
    <m/>
    <m/>
    <m/>
    <m/>
    <b v="1"/>
    <s v="Unarmed"/>
    <s v="unarmed"/>
    <n v="22"/>
    <s v="M"/>
    <x v="2"/>
    <s v="Sacramento"/>
    <x v="3"/>
    <b v="0"/>
    <s v="undetermined"/>
    <s v="Car"/>
    <b v="0"/>
    <n v="20"/>
  </r>
  <r>
    <n v="225"/>
    <s v="Kaylene Stone"/>
    <d v="2015-03-18T00:00:00"/>
    <s v="shot"/>
    <b v="1"/>
    <m/>
    <m/>
    <m/>
    <m/>
    <m/>
    <m/>
    <s v="Projectile"/>
    <s v="gun"/>
    <n v="49"/>
    <s v="F"/>
    <x v="1"/>
    <s v="Glendale"/>
    <x v="6"/>
    <b v="0"/>
    <s v="attack"/>
    <s v="Not fleeing"/>
    <b v="0"/>
    <n v="45"/>
  </r>
  <r>
    <n v="226"/>
    <s v="Garland Lee Wingo"/>
    <d v="2015-03-18T00:00:00"/>
    <s v="shot"/>
    <b v="1"/>
    <m/>
    <m/>
    <m/>
    <m/>
    <m/>
    <m/>
    <s v="Projectile"/>
    <s v="gun"/>
    <n v="64"/>
    <s v="M"/>
    <x v="1"/>
    <s v="Tallahassee"/>
    <x v="26"/>
    <b v="0"/>
    <s v="attack"/>
    <s v="Not fleeing"/>
    <b v="0"/>
    <n v="60"/>
  </r>
  <r>
    <n v="294"/>
    <s v="Jeff Alexander"/>
    <d v="2015-03-18T00:00:00"/>
    <s v="shot"/>
    <m/>
    <b v="1"/>
    <m/>
    <m/>
    <m/>
    <m/>
    <m/>
    <s v="Blunt"/>
    <s v="knife"/>
    <n v="47"/>
    <s v="M"/>
    <x v="1"/>
    <s v="Bakersfield"/>
    <x v="3"/>
    <b v="0"/>
    <s v="other"/>
    <s v="Not fleeing"/>
    <b v="0"/>
    <n v="45"/>
  </r>
  <r>
    <n v="228"/>
    <s v="Shane Watkins"/>
    <d v="2015-03-19T00:00:00"/>
    <s v="shot"/>
    <m/>
    <b v="1"/>
    <m/>
    <m/>
    <m/>
    <m/>
    <m/>
    <s v="Blunt"/>
    <s v="box cutter"/>
    <n v="39"/>
    <s v="M"/>
    <x v="1"/>
    <s v="Lawrence County"/>
    <x v="37"/>
    <b v="1"/>
    <s v="other"/>
    <s v="Not fleeing"/>
    <b v="1"/>
    <n v="35"/>
  </r>
  <r>
    <n v="229"/>
    <s v="Brandon Jones"/>
    <d v="2015-03-19T00:00:00"/>
    <s v="shot"/>
    <m/>
    <m/>
    <m/>
    <m/>
    <m/>
    <m/>
    <b v="1"/>
    <s v="Unarmed"/>
    <s v="unarmed"/>
    <n v="18"/>
    <s v="M"/>
    <x v="3"/>
    <s v="Cleveland"/>
    <x v="10"/>
    <b v="0"/>
    <s v="attack"/>
    <s v="Not fleeing"/>
    <b v="0"/>
    <n v="15"/>
  </r>
  <r>
    <n v="230"/>
    <s v="Brandon Rapp"/>
    <d v="2015-03-19T00:00:00"/>
    <s v="shot"/>
    <b v="1"/>
    <m/>
    <m/>
    <m/>
    <m/>
    <m/>
    <m/>
    <s v="Projectile"/>
    <s v="gun"/>
    <n v="31"/>
    <s v="M"/>
    <x v="1"/>
    <s v="Middleton"/>
    <x v="27"/>
    <b v="0"/>
    <s v="attack"/>
    <s v="Not fleeing"/>
    <b v="1"/>
    <n v="30"/>
  </r>
  <r>
    <n v="265"/>
    <s v="Kendre Alston"/>
    <d v="2015-03-19T00:00:00"/>
    <s v="shot"/>
    <b v="1"/>
    <m/>
    <m/>
    <m/>
    <m/>
    <m/>
    <m/>
    <s v="Projectile"/>
    <s v="gun"/>
    <n v="16"/>
    <s v="M"/>
    <x v="3"/>
    <s v="Jacksonville"/>
    <x v="26"/>
    <b v="0"/>
    <s v="attack"/>
    <s v="Car"/>
    <b v="0"/>
    <n v="15"/>
  </r>
  <r>
    <n v="295"/>
    <s v="Jamison  Childress"/>
    <d v="2015-03-19T00:00:00"/>
    <s v="shot"/>
    <m/>
    <m/>
    <m/>
    <m/>
    <m/>
    <m/>
    <b v="1"/>
    <s v="Unarmed"/>
    <s v="unarmed"/>
    <n v="20"/>
    <s v="M"/>
    <x v="1"/>
    <s v="Sumas"/>
    <x v="0"/>
    <b v="1"/>
    <s v="attack"/>
    <s v="Not fleeing"/>
    <b v="0"/>
    <n v="20"/>
  </r>
  <r>
    <n v="306"/>
    <s v="Robert Burdge"/>
    <d v="2015-03-19T00:00:00"/>
    <s v="shot"/>
    <b v="1"/>
    <m/>
    <m/>
    <m/>
    <m/>
    <m/>
    <m/>
    <s v="Projectile"/>
    <s v="gun"/>
    <n v="36"/>
    <s v="M"/>
    <x v="1"/>
    <s v="Bakersfield"/>
    <x v="3"/>
    <b v="0"/>
    <s v="attack"/>
    <s v="Not fleeing"/>
    <b v="0"/>
    <n v="35"/>
  </r>
  <r>
    <n v="308"/>
    <s v="Richard White"/>
    <d v="2015-03-20T00:00:00"/>
    <s v="shot"/>
    <m/>
    <b v="1"/>
    <m/>
    <m/>
    <m/>
    <m/>
    <m/>
    <s v="Blunt"/>
    <s v="machete"/>
    <n v="63"/>
    <s v="M"/>
    <x v="3"/>
    <s v="New Orleans"/>
    <x v="11"/>
    <b v="1"/>
    <s v="attack"/>
    <s v="Not fleeing"/>
    <b v="0"/>
    <n v="60"/>
  </r>
  <r>
    <n v="310"/>
    <s v="Tyrel Vick"/>
    <d v="2015-03-20T00:00:00"/>
    <s v="shot"/>
    <b v="1"/>
    <m/>
    <m/>
    <m/>
    <m/>
    <m/>
    <m/>
    <s v="Projectile"/>
    <s v="gun"/>
    <n v="34"/>
    <s v="M"/>
    <x v="1"/>
    <s v="Coal County"/>
    <x v="5"/>
    <b v="0"/>
    <s v="attack"/>
    <s v="Not fleeing"/>
    <b v="0"/>
    <n v="30"/>
  </r>
  <r>
    <n v="531"/>
    <s v="Justin Fowler"/>
    <d v="2015-03-20T00:00:00"/>
    <s v="shot"/>
    <b v="1"/>
    <m/>
    <m/>
    <m/>
    <m/>
    <m/>
    <m/>
    <s v="Projectile"/>
    <s v="gun"/>
    <n v="24"/>
    <s v="M"/>
    <x v="6"/>
    <s v="Red Valley"/>
    <x v="6"/>
    <b v="0"/>
    <s v="attack"/>
    <s v="Car"/>
    <b v="0"/>
    <n v="20"/>
  </r>
  <r>
    <n v="235"/>
    <s v="Enoch Gaver"/>
    <d v="2015-03-21T00:00:00"/>
    <s v="shot"/>
    <b v="1"/>
    <m/>
    <m/>
    <m/>
    <m/>
    <m/>
    <m/>
    <s v="Projectile"/>
    <s v="gun"/>
    <n v="21"/>
    <s v="M"/>
    <x v="1"/>
    <s v="Cottonwood"/>
    <x v="6"/>
    <b v="0"/>
    <s v="attack"/>
    <s v="Not fleeing"/>
    <b v="0"/>
    <n v="20"/>
  </r>
  <r>
    <n v="309"/>
    <s v="James Ellis"/>
    <d v="2015-03-21T00:00:00"/>
    <s v="shot"/>
    <b v="1"/>
    <m/>
    <m/>
    <m/>
    <m/>
    <m/>
    <m/>
    <s v="Projectile"/>
    <s v="gun"/>
    <n v="44"/>
    <s v="M"/>
    <x v="1"/>
    <s v="Clarendon"/>
    <x v="35"/>
    <b v="0"/>
    <s v="attack"/>
    <s v="Car"/>
    <b v="0"/>
    <n v="40"/>
  </r>
  <r>
    <n v="311"/>
    <s v="Gary Page"/>
    <d v="2015-03-21T00:00:00"/>
    <s v="shot"/>
    <b v="1"/>
    <m/>
    <m/>
    <m/>
    <m/>
    <m/>
    <m/>
    <s v="Projectile"/>
    <s v="gun"/>
    <n v="60"/>
    <s v="M"/>
    <x v="1"/>
    <s v="Harmony"/>
    <x v="22"/>
    <b v="1"/>
    <s v="attack"/>
    <s v="Not fleeing"/>
    <b v="0"/>
    <n v="60"/>
  </r>
  <r>
    <n v="312"/>
    <s v="Jason Smith"/>
    <d v="2015-03-21T00:00:00"/>
    <s v="shot"/>
    <b v="1"/>
    <m/>
    <m/>
    <m/>
    <m/>
    <m/>
    <m/>
    <s v="Projectile"/>
    <s v="gun"/>
    <n v="42"/>
    <s v="M"/>
    <x v="1"/>
    <s v="Columbus"/>
    <x v="10"/>
    <b v="0"/>
    <s v="attack"/>
    <s v="Not fleeing"/>
    <b v="0"/>
    <n v="40"/>
  </r>
  <r>
    <n v="231"/>
    <s v="Phillip Conley"/>
    <d v="2015-03-22T00:00:00"/>
    <s v="shot"/>
    <m/>
    <b v="1"/>
    <m/>
    <m/>
    <m/>
    <m/>
    <m/>
    <s v="Blunt"/>
    <s v="knife"/>
    <n v="37"/>
    <s v="M"/>
    <x v="1"/>
    <s v="Vallejo"/>
    <x v="3"/>
    <b v="1"/>
    <s v="other"/>
    <s v="Not fleeing"/>
    <b v="0"/>
    <n v="35"/>
  </r>
  <r>
    <n v="233"/>
    <s v="Christopher Ryan Healy"/>
    <d v="2015-03-22T00:00:00"/>
    <s v="shot and Tasered"/>
    <m/>
    <b v="1"/>
    <m/>
    <m/>
    <m/>
    <m/>
    <m/>
    <s v="Blunt"/>
    <s v="knife"/>
    <n v="36"/>
    <s v="M"/>
    <x v="1"/>
    <s v="Portland"/>
    <x v="1"/>
    <b v="1"/>
    <s v="other"/>
    <s v="Foot"/>
    <b v="0"/>
    <n v="35"/>
  </r>
  <r>
    <n v="234"/>
    <s v="Denzel Brown"/>
    <d v="2015-03-22T00:00:00"/>
    <s v="shot and Tasered"/>
    <m/>
    <m/>
    <m/>
    <m/>
    <b v="1"/>
    <m/>
    <m/>
    <s v="Notspecified"/>
    <s v="undetermined"/>
    <n v="21"/>
    <s v="M"/>
    <x v="3"/>
    <s v="Islip"/>
    <x v="35"/>
    <b v="0"/>
    <s v="attack"/>
    <s v="Car"/>
    <b v="0"/>
    <n v="20"/>
  </r>
  <r>
    <n v="237"/>
    <s v="Devin Gates"/>
    <d v="2015-03-23T00:00:00"/>
    <s v="shot"/>
    <b v="1"/>
    <m/>
    <m/>
    <m/>
    <m/>
    <m/>
    <m/>
    <s v="Projectile"/>
    <s v="gun"/>
    <n v="24"/>
    <s v="M"/>
    <x v="3"/>
    <s v="Santa Clara"/>
    <x v="3"/>
    <b v="0"/>
    <s v="attack"/>
    <s v="Not fleeing"/>
    <b v="0"/>
    <n v="20"/>
  </r>
  <r>
    <n v="238"/>
    <s v="Walter J. Brown III"/>
    <d v="2015-03-24T00:00:00"/>
    <s v="shot"/>
    <b v="1"/>
    <m/>
    <m/>
    <m/>
    <m/>
    <m/>
    <m/>
    <s v="Projectile"/>
    <s v="gun"/>
    <n v="29"/>
    <s v="M"/>
    <x v="3"/>
    <s v="Portsmouth"/>
    <x v="20"/>
    <b v="1"/>
    <s v="attack"/>
    <s v="Car"/>
    <b v="0"/>
    <n v="25"/>
  </r>
  <r>
    <n v="247"/>
    <s v="Scott Dunham"/>
    <d v="2015-03-24T00:00:00"/>
    <s v="shot"/>
    <b v="1"/>
    <m/>
    <m/>
    <m/>
    <m/>
    <m/>
    <m/>
    <s v="Projectile"/>
    <s v="gun"/>
    <n v="57"/>
    <s v="M"/>
    <x v="1"/>
    <s v="San Jose"/>
    <x v="3"/>
    <b v="1"/>
    <s v="attack"/>
    <s v="Not fleeing"/>
    <b v="0"/>
    <n v="55"/>
  </r>
  <r>
    <n v="313"/>
    <s v="Stephen Snyder"/>
    <d v="2015-03-24T00:00:00"/>
    <s v="shot"/>
    <b v="1"/>
    <m/>
    <m/>
    <m/>
    <m/>
    <m/>
    <m/>
    <s v="Projectile"/>
    <s v="gun"/>
    <n v="38"/>
    <s v="M"/>
    <x v="1"/>
    <s v="Fond du Lac"/>
    <x v="39"/>
    <b v="0"/>
    <s v="attack"/>
    <s v="Not fleeing"/>
    <b v="0"/>
    <n v="35"/>
  </r>
  <r>
    <n v="239"/>
    <s v="Nicholas Thomas"/>
    <d v="2015-03-25T00:00:00"/>
    <s v="shot"/>
    <m/>
    <m/>
    <m/>
    <m/>
    <b v="1"/>
    <m/>
    <m/>
    <s v="Notspecified"/>
    <s v="undetermined"/>
    <n v="23"/>
    <s v="M"/>
    <x v="3"/>
    <s v="Smyrna"/>
    <x v="31"/>
    <b v="0"/>
    <s v="other"/>
    <s v="Car"/>
    <b v="1"/>
    <n v="20"/>
  </r>
  <r>
    <n v="240"/>
    <s v="Jeremy Lorenza Kelly"/>
    <d v="2015-03-25T00:00:00"/>
    <s v="shot"/>
    <b v="1"/>
    <m/>
    <m/>
    <m/>
    <m/>
    <m/>
    <m/>
    <s v="Projectile"/>
    <s v="gun"/>
    <n v="27"/>
    <s v="M"/>
    <x v="3"/>
    <s v="Johnsonville"/>
    <x v="40"/>
    <b v="0"/>
    <s v="attack"/>
    <s v="Foot"/>
    <b v="0"/>
    <n v="25"/>
  </r>
  <r>
    <n v="241"/>
    <s v="Victor Terrazas"/>
    <d v="2015-03-25T00:00:00"/>
    <s v="shot"/>
    <b v="1"/>
    <m/>
    <m/>
    <m/>
    <m/>
    <m/>
    <m/>
    <s v="Projectile"/>
    <s v="gun"/>
    <n v="28"/>
    <s v="M"/>
    <x v="2"/>
    <s v="South Los Angeles"/>
    <x v="3"/>
    <b v="0"/>
    <s v="attack"/>
    <s v="Foot"/>
    <b v="0"/>
    <n v="25"/>
  </r>
  <r>
    <n v="242"/>
    <s v="Joseph Tassinari"/>
    <d v="2015-03-25T00:00:00"/>
    <s v="shot and Tasered"/>
    <b v="1"/>
    <m/>
    <m/>
    <m/>
    <m/>
    <m/>
    <m/>
    <s v="Projectile"/>
    <s v="gun"/>
    <n v="63"/>
    <s v="M"/>
    <x v="1"/>
    <s v="Glendale"/>
    <x v="6"/>
    <b v="1"/>
    <s v="other"/>
    <s v="Not fleeing"/>
    <b v="0"/>
    <n v="60"/>
  </r>
  <r>
    <n v="246"/>
    <s v="Deanne Choate"/>
    <d v="2015-03-26T00:00:00"/>
    <s v="shot"/>
    <b v="1"/>
    <m/>
    <m/>
    <m/>
    <m/>
    <m/>
    <m/>
    <s v="Projectile"/>
    <s v="gun"/>
    <n v="53"/>
    <s v="F"/>
    <x v="1"/>
    <s v="Gardner"/>
    <x v="2"/>
    <b v="0"/>
    <s v="attack"/>
    <s v="Not fleeing"/>
    <b v="0"/>
    <n v="50"/>
  </r>
  <r>
    <n v="250"/>
    <s v="Adrian Solis"/>
    <d v="2015-03-26T00:00:00"/>
    <s v="shot"/>
    <m/>
    <b v="1"/>
    <m/>
    <m/>
    <m/>
    <m/>
    <m/>
    <s v="Blunt"/>
    <s v="knife"/>
    <n v="35"/>
    <s v="M"/>
    <x v="2"/>
    <s v="Wilmington"/>
    <x v="3"/>
    <b v="1"/>
    <s v="other"/>
    <s v="Not fleeing"/>
    <b v="0"/>
    <n v="35"/>
  </r>
  <r>
    <n v="245"/>
    <s v="Megan Hockaday"/>
    <d v="2015-03-27T00:00:00"/>
    <s v="shot"/>
    <m/>
    <b v="1"/>
    <m/>
    <m/>
    <m/>
    <m/>
    <m/>
    <s v="Blunt"/>
    <s v="knife"/>
    <n v="26"/>
    <s v="F"/>
    <x v="3"/>
    <s v="Oxnard"/>
    <x v="3"/>
    <b v="0"/>
    <s v="other"/>
    <s v="Not fleeing"/>
    <b v="0"/>
    <n v="25"/>
  </r>
  <r>
    <n v="251"/>
    <s v="Harvey Oates"/>
    <d v="2015-03-27T00:00:00"/>
    <s v="shot"/>
    <b v="1"/>
    <m/>
    <m/>
    <m/>
    <m/>
    <m/>
    <m/>
    <s v="Projectile"/>
    <s v="gun"/>
    <n v="42"/>
    <s v="M"/>
    <x v="1"/>
    <s v="Fort Ashby"/>
    <x v="43"/>
    <b v="0"/>
    <s v="attack"/>
    <s v="Car"/>
    <b v="0"/>
    <n v="40"/>
  </r>
  <r>
    <n v="254"/>
    <s v="Angelo West"/>
    <d v="2015-03-27T00:00:00"/>
    <s v="shot"/>
    <b v="1"/>
    <m/>
    <m/>
    <m/>
    <m/>
    <m/>
    <m/>
    <s v="Projectile"/>
    <s v="gun"/>
    <n v="41"/>
    <s v="M"/>
    <x v="3"/>
    <s v="Boston"/>
    <x v="24"/>
    <b v="0"/>
    <s v="attack"/>
    <s v="Not fleeing"/>
    <b v="0"/>
    <n v="40"/>
  </r>
  <r>
    <n v="256"/>
    <s v="Gary Kendrick"/>
    <d v="2015-03-27T00:00:00"/>
    <s v="shot"/>
    <b v="1"/>
    <m/>
    <m/>
    <m/>
    <m/>
    <m/>
    <m/>
    <s v="Projectile"/>
    <s v="gun"/>
    <n v="56"/>
    <s v="M"/>
    <x v="1"/>
    <s v="Encinitas"/>
    <x v="3"/>
    <b v="1"/>
    <s v="attack"/>
    <s v="Not fleeing"/>
    <b v="0"/>
    <n v="55"/>
  </r>
  <r>
    <n v="257"/>
    <s v="Jamalis Hall"/>
    <d v="2015-03-27T00:00:00"/>
    <s v="shot"/>
    <m/>
    <b v="1"/>
    <m/>
    <m/>
    <m/>
    <m/>
    <m/>
    <s v="Blunt"/>
    <s v="knife"/>
    <n v="39"/>
    <s v="M"/>
    <x v="3"/>
    <s v="Fort Pierce"/>
    <x v="26"/>
    <b v="0"/>
    <s v="other"/>
    <s v="Not fleeing"/>
    <b v="0"/>
    <n v="35"/>
  </r>
  <r>
    <n v="258"/>
    <s v="Adrian Hernandez"/>
    <d v="2015-03-27T00:00:00"/>
    <s v="shot"/>
    <m/>
    <m/>
    <m/>
    <m/>
    <m/>
    <m/>
    <b v="1"/>
    <s v="Unarmed"/>
    <s v="toy weapon"/>
    <n v="23"/>
    <s v="M"/>
    <x v="2"/>
    <s v="Bakersfield"/>
    <x v="3"/>
    <b v="0"/>
    <s v="attack"/>
    <s v="Car"/>
    <b v="0"/>
    <n v="20"/>
  </r>
  <r>
    <n v="316"/>
    <s v="Neil Seifert"/>
    <d v="2015-03-27T00:00:00"/>
    <s v="shot"/>
    <b v="1"/>
    <m/>
    <m/>
    <m/>
    <m/>
    <m/>
    <m/>
    <s v="Projectile"/>
    <s v="gun"/>
    <n v="40"/>
    <s v="M"/>
    <x v="1"/>
    <s v="Webster"/>
    <x v="24"/>
    <b v="0"/>
    <s v="attack"/>
    <s v="Foot"/>
    <b v="0"/>
    <n v="40"/>
  </r>
  <r>
    <n v="252"/>
    <s v="Byron Herbert"/>
    <d v="2015-03-29T00:00:00"/>
    <s v="shot"/>
    <b v="1"/>
    <m/>
    <m/>
    <m/>
    <m/>
    <m/>
    <m/>
    <s v="Projectile"/>
    <s v="gun"/>
    <n v="29"/>
    <s v="M"/>
    <x v="3"/>
    <s v="Elizabethtown"/>
    <x v="23"/>
    <b v="0"/>
    <s v="attack"/>
    <s v="Not fleeing"/>
    <b v="0"/>
    <n v="25"/>
  </r>
  <r>
    <n v="264"/>
    <s v="Robert Rooker"/>
    <d v="2015-03-29T00:00:00"/>
    <s v="shot"/>
    <m/>
    <m/>
    <m/>
    <m/>
    <b v="1"/>
    <m/>
    <m/>
    <s v="Notspecified"/>
    <m/>
    <n v="26"/>
    <s v="M"/>
    <x v="1"/>
    <s v="Jasper"/>
    <x v="10"/>
    <b v="0"/>
    <s v="attack"/>
    <s v="Car"/>
    <b v="0"/>
    <n v="25"/>
  </r>
  <r>
    <n v="244"/>
    <s v="John Marcell Allen"/>
    <d v="2015-03-30T00:00:00"/>
    <s v="shot"/>
    <b v="1"/>
    <m/>
    <m/>
    <m/>
    <m/>
    <m/>
    <m/>
    <s v="Projectile"/>
    <s v="gun"/>
    <n v="54"/>
    <s v="M"/>
    <x v="5"/>
    <s v="Boulder City"/>
    <x v="16"/>
    <b v="0"/>
    <s v="attack"/>
    <s v="Not fleeing"/>
    <b v="0"/>
    <n v="50"/>
  </r>
  <r>
    <n v="262"/>
    <s v="Brian Babb"/>
    <d v="2015-03-30T00:00:00"/>
    <s v="shot"/>
    <b v="1"/>
    <m/>
    <m/>
    <m/>
    <m/>
    <m/>
    <m/>
    <s v="Projectile"/>
    <s v="gun"/>
    <n v="49"/>
    <s v="M"/>
    <x v="1"/>
    <s v="Eugene"/>
    <x v="1"/>
    <b v="1"/>
    <s v="attack"/>
    <s v="Not fleeing"/>
    <b v="0"/>
    <n v="45"/>
  </r>
  <r>
    <n v="259"/>
    <s v="Jeremy Anderson"/>
    <d v="2015-03-31T00:00:00"/>
    <s v="shot"/>
    <b v="1"/>
    <m/>
    <m/>
    <m/>
    <m/>
    <m/>
    <m/>
    <s v="Projectile"/>
    <s v="gun"/>
    <n v="36"/>
    <s v="M"/>
    <x v="1"/>
    <s v="Carollwood"/>
    <x v="26"/>
    <b v="0"/>
    <s v="attack"/>
    <s v="Not fleeing"/>
    <b v="0"/>
    <n v="35"/>
  </r>
  <r>
    <n v="261"/>
    <s v="Benjamin Quezada"/>
    <d v="2015-03-31T00:00:00"/>
    <s v="shot"/>
    <m/>
    <m/>
    <m/>
    <m/>
    <m/>
    <m/>
    <b v="1"/>
    <s v="Unarmed"/>
    <s v="toy weapon"/>
    <n v="21"/>
    <s v="M"/>
    <x v="2"/>
    <s v="Baytown"/>
    <x v="9"/>
    <b v="0"/>
    <s v="attack"/>
    <s v="Not fleeing"/>
    <b v="0"/>
    <n v="20"/>
  </r>
  <r>
    <n v="263"/>
    <s v="Mya Hall"/>
    <d v="2015-03-31T00:00:00"/>
    <s v="shot"/>
    <m/>
    <m/>
    <m/>
    <m/>
    <m/>
    <b v="1"/>
    <m/>
    <s v="Vehicle"/>
    <s v="vehicle"/>
    <n v="27"/>
    <s v="F"/>
    <x v="3"/>
    <s v="Fort Meade"/>
    <x v="28"/>
    <b v="0"/>
    <s v="other"/>
    <s v="Car"/>
    <b v="0"/>
    <n v="25"/>
  </r>
  <r>
    <n v="267"/>
    <s v="Robert Washington"/>
    <d v="2015-04-01T00:00:00"/>
    <s v="shot"/>
    <b v="1"/>
    <m/>
    <m/>
    <m/>
    <m/>
    <m/>
    <m/>
    <s v="Projectile"/>
    <s v="gun"/>
    <n v="37"/>
    <s v="M"/>
    <x v="3"/>
    <s v="Hawthorne"/>
    <x v="3"/>
    <b v="0"/>
    <s v="attack"/>
    <s v="Not fleeing"/>
    <b v="0"/>
    <n v="35"/>
  </r>
  <r>
    <n v="533"/>
    <s v="Shawn Clyde"/>
    <d v="2015-04-01T00:00:00"/>
    <s v="shot"/>
    <m/>
    <b v="1"/>
    <m/>
    <m/>
    <m/>
    <m/>
    <m/>
    <s v="Blunt"/>
    <s v="knife"/>
    <n v="36"/>
    <s v="M"/>
    <x v="1"/>
    <s v="Hamilton"/>
    <x v="21"/>
    <b v="0"/>
    <s v="attack"/>
    <s v="Not fleeing"/>
    <b v="0"/>
    <n v="35"/>
  </r>
  <r>
    <n v="286"/>
    <s v="Darrin Langford"/>
    <d v="2015-04-02T00:00:00"/>
    <s v="shot"/>
    <b v="1"/>
    <m/>
    <m/>
    <m/>
    <m/>
    <m/>
    <m/>
    <s v="Projectile"/>
    <s v="gun"/>
    <n v="32"/>
    <s v="M"/>
    <x v="3"/>
    <s v="Rock Island"/>
    <x v="15"/>
    <b v="0"/>
    <s v="attack"/>
    <s v="Foot"/>
    <b v="0"/>
    <n v="30"/>
  </r>
  <r>
    <n v="291"/>
    <s v="Eric Harris"/>
    <d v="2015-04-02T00:00:00"/>
    <s v="shot"/>
    <m/>
    <m/>
    <m/>
    <m/>
    <m/>
    <m/>
    <b v="1"/>
    <s v="Unarmed"/>
    <s v="unarmed"/>
    <n v="44"/>
    <s v="M"/>
    <x v="3"/>
    <s v="Tulsa"/>
    <x v="5"/>
    <b v="0"/>
    <s v="other"/>
    <s v="Not fleeing"/>
    <b v="0"/>
    <n v="40"/>
  </r>
  <r>
    <n v="303"/>
    <s v="Aaron Rutledge"/>
    <d v="2015-04-02T00:00:00"/>
    <s v="shot"/>
    <b v="1"/>
    <m/>
    <m/>
    <m/>
    <m/>
    <m/>
    <m/>
    <s v="Projectile"/>
    <s v="gun"/>
    <n v="27"/>
    <s v="M"/>
    <x v="1"/>
    <s v="Pineville"/>
    <x v="11"/>
    <b v="1"/>
    <s v="attack"/>
    <s v="Not fleeing"/>
    <b v="0"/>
    <n v="25"/>
  </r>
  <r>
    <n v="288"/>
    <s v="Donald Hicks"/>
    <d v="2015-04-02T00:00:00"/>
    <s v="shot and Tasered"/>
    <b v="1"/>
    <m/>
    <m/>
    <m/>
    <m/>
    <m/>
    <m/>
    <s v="Projectile"/>
    <s v="gun"/>
    <n v="63"/>
    <s v="M"/>
    <x v="1"/>
    <s v="Metropolis"/>
    <x v="15"/>
    <b v="1"/>
    <s v="attack"/>
    <s v="Not fleeing"/>
    <b v="0"/>
    <n v="60"/>
  </r>
  <r>
    <n v="299"/>
    <s v="Christopher Prevatt"/>
    <d v="2015-04-03T00:00:00"/>
    <s v="shot"/>
    <m/>
    <b v="1"/>
    <m/>
    <m/>
    <m/>
    <m/>
    <m/>
    <s v="Blunt"/>
    <s v="knife"/>
    <n v="38"/>
    <s v="M"/>
    <x v="1"/>
    <s v="Winchester"/>
    <x v="20"/>
    <b v="0"/>
    <s v="other"/>
    <s v="Not fleeing"/>
    <b v="1"/>
    <n v="35"/>
  </r>
  <r>
    <n v="296"/>
    <s v="Justus Howell"/>
    <d v="2015-04-04T00:00:00"/>
    <s v="shot"/>
    <b v="1"/>
    <m/>
    <m/>
    <m/>
    <m/>
    <m/>
    <m/>
    <s v="Projectile"/>
    <s v="gun"/>
    <n v="17"/>
    <s v="M"/>
    <x v="3"/>
    <s v="Zion"/>
    <x v="15"/>
    <b v="0"/>
    <s v="attack"/>
    <s v="Foot"/>
    <b v="0"/>
    <n v="15"/>
  </r>
  <r>
    <n v="300"/>
    <s v="Paul Anderson"/>
    <d v="2015-04-04T00:00:00"/>
    <s v="shot"/>
    <b v="1"/>
    <m/>
    <m/>
    <m/>
    <m/>
    <m/>
    <m/>
    <s v="Projectile"/>
    <s v="gun"/>
    <n v="31"/>
    <s v="M"/>
    <x v="3"/>
    <s v="Orange"/>
    <x v="3"/>
    <b v="0"/>
    <s v="attack"/>
    <s v="Not fleeing"/>
    <b v="1"/>
    <n v="30"/>
  </r>
  <r>
    <n v="302"/>
    <s v="Ethan Noll"/>
    <d v="2015-04-04T00:00:00"/>
    <s v="shot"/>
    <b v="1"/>
    <m/>
    <m/>
    <m/>
    <m/>
    <m/>
    <m/>
    <s v="Projectile"/>
    <s v="gun"/>
    <n v="34"/>
    <s v="M"/>
    <x v="1"/>
    <s v="Edgewood"/>
    <x v="17"/>
    <b v="1"/>
    <s v="attack"/>
    <s v="Car"/>
    <b v="0"/>
    <n v="30"/>
  </r>
  <r>
    <n v="297"/>
    <s v="Walter Scott"/>
    <d v="2015-04-04T00:00:00"/>
    <s v="shot and Tasered"/>
    <m/>
    <m/>
    <m/>
    <m/>
    <m/>
    <m/>
    <b v="1"/>
    <s v="Unarmed"/>
    <s v="unarmed"/>
    <n v="50"/>
    <s v="M"/>
    <x v="3"/>
    <s v="North Charleston"/>
    <x v="40"/>
    <b v="0"/>
    <s v="other"/>
    <s v="Foot"/>
    <b v="0"/>
    <n v="50"/>
  </r>
  <r>
    <n v="301"/>
    <s v="Ken Cockerel"/>
    <d v="2015-04-05T00:00:00"/>
    <s v="shot"/>
    <m/>
    <b v="1"/>
    <m/>
    <m/>
    <m/>
    <m/>
    <m/>
    <s v="Blunt"/>
    <s v="knife"/>
    <n v="51"/>
    <s v="M"/>
    <x v="1"/>
    <s v="Phoenix"/>
    <x v="6"/>
    <b v="1"/>
    <s v="other"/>
    <s v="Not fleeing"/>
    <b v="0"/>
    <n v="50"/>
  </r>
  <r>
    <n v="304"/>
    <s v="Richard Hanna"/>
    <d v="2015-04-05T00:00:00"/>
    <s v="shot"/>
    <b v="1"/>
    <m/>
    <m/>
    <m/>
    <m/>
    <m/>
    <m/>
    <s v="Projectile"/>
    <s v="gun"/>
    <n v="56"/>
    <s v="M"/>
    <x v="1"/>
    <s v="Tehachapi"/>
    <x v="3"/>
    <b v="0"/>
    <s v="attack"/>
    <s v="Not fleeing"/>
    <b v="0"/>
    <n v="55"/>
  </r>
  <r>
    <n v="298"/>
    <s v="Alexander Myers"/>
    <d v="2015-04-06T00:00:00"/>
    <s v="shot"/>
    <b v="1"/>
    <m/>
    <m/>
    <m/>
    <m/>
    <m/>
    <m/>
    <s v="Projectile"/>
    <s v="gun"/>
    <n v="23"/>
    <s v="M"/>
    <x v="1"/>
    <s v="Indianapolis"/>
    <x v="22"/>
    <b v="1"/>
    <s v="attack"/>
    <s v="Not fleeing"/>
    <b v="0"/>
    <n v="20"/>
  </r>
  <r>
    <n v="318"/>
    <s v="Desmond Willis"/>
    <d v="2015-04-06T00:00:00"/>
    <s v="shot"/>
    <b v="1"/>
    <m/>
    <m/>
    <m/>
    <m/>
    <m/>
    <m/>
    <s v="Projectile"/>
    <s v="gun"/>
    <n v="25"/>
    <s v="M"/>
    <x v="3"/>
    <s v="Harvey"/>
    <x v="11"/>
    <b v="0"/>
    <s v="attack"/>
    <s v="Foot"/>
    <b v="0"/>
    <n v="25"/>
  </r>
  <r>
    <n v="322"/>
    <s v="Tyrell J. Larsen"/>
    <d v="2015-04-06T00:00:00"/>
    <s v="shot"/>
    <b v="1"/>
    <m/>
    <m/>
    <m/>
    <m/>
    <m/>
    <m/>
    <s v="Projectile"/>
    <s v="gun"/>
    <n v="31"/>
    <s v="M"/>
    <x v="1"/>
    <s v="Jefferson County"/>
    <x v="27"/>
    <b v="0"/>
    <s v="attack"/>
    <s v="Car"/>
    <b v="0"/>
    <n v="30"/>
  </r>
  <r>
    <n v="319"/>
    <s v="Erick Rose"/>
    <d v="2015-04-07T00:00:00"/>
    <s v="shot"/>
    <b v="1"/>
    <m/>
    <m/>
    <m/>
    <m/>
    <m/>
    <m/>
    <s v="Projectile"/>
    <s v="gun"/>
    <n v="32"/>
    <s v="M"/>
    <x v="1"/>
    <s v="Pottawatomie County"/>
    <x v="5"/>
    <b v="0"/>
    <s v="attack"/>
    <s v="Car"/>
    <b v="0"/>
    <n v="30"/>
  </r>
  <r>
    <n v="329"/>
    <s v="Douglas Faith"/>
    <d v="2015-04-08T00:00:00"/>
    <s v="shot"/>
    <b v="1"/>
    <m/>
    <m/>
    <m/>
    <m/>
    <m/>
    <m/>
    <s v="Projectile"/>
    <s v="gun"/>
    <n v="60"/>
    <s v="M"/>
    <x v="1"/>
    <s v="San Antonio"/>
    <x v="9"/>
    <b v="0"/>
    <s v="attack"/>
    <s v="Car"/>
    <b v="0"/>
    <n v="60"/>
  </r>
  <r>
    <n v="330"/>
    <s v="Dexter Pernell Bethea"/>
    <d v="2015-04-08T00:00:00"/>
    <s v="shot"/>
    <m/>
    <m/>
    <m/>
    <m/>
    <b v="1"/>
    <m/>
    <m/>
    <s v="Notspecified"/>
    <m/>
    <n v="42"/>
    <s v="M"/>
    <x v="3"/>
    <s v="Valdosta"/>
    <x v="31"/>
    <b v="0"/>
    <s v="attack"/>
    <s v="Car"/>
    <b v="0"/>
    <n v="40"/>
  </r>
  <r>
    <n v="331"/>
    <s v="Roberto Rodriguez"/>
    <d v="2015-04-08T00:00:00"/>
    <s v="shot"/>
    <b v="1"/>
    <m/>
    <m/>
    <m/>
    <m/>
    <m/>
    <m/>
    <s v="Projectile"/>
    <s v="gun"/>
    <n v="39"/>
    <s v="M"/>
    <x v="2"/>
    <s v="Los Angeles"/>
    <x v="3"/>
    <b v="0"/>
    <s v="attack"/>
    <s v="Foot"/>
    <b v="0"/>
    <n v="35"/>
  </r>
  <r>
    <n v="359"/>
    <s v="Joseph Jeremy Weber"/>
    <d v="2015-04-08T00:00:00"/>
    <s v="shot"/>
    <m/>
    <b v="1"/>
    <m/>
    <m/>
    <m/>
    <m/>
    <m/>
    <s v="Blunt"/>
    <s v="knife"/>
    <n v="28"/>
    <s v="M"/>
    <x v="0"/>
    <s v="Sunnyvale"/>
    <x v="3"/>
    <b v="1"/>
    <s v="other"/>
    <s v="Not fleeing"/>
    <b v="0"/>
    <n v="25"/>
  </r>
  <r>
    <n v="332"/>
    <s v="Gordon Kimbrell"/>
    <d v="2015-04-09T00:00:00"/>
    <s v="shot"/>
    <m/>
    <b v="1"/>
    <m/>
    <m/>
    <m/>
    <m/>
    <m/>
    <s v="Blunt"/>
    <s v="sword"/>
    <n v="22"/>
    <s v="M"/>
    <x v="1"/>
    <s v="Navarre"/>
    <x v="26"/>
    <b v="0"/>
    <s v="attack"/>
    <s v="Not fleeing"/>
    <b v="0"/>
    <n v="20"/>
  </r>
  <r>
    <n v="333"/>
    <s v="Don Smith"/>
    <d v="2015-04-09T00:00:00"/>
    <s v="shot"/>
    <b v="1"/>
    <m/>
    <m/>
    <m/>
    <m/>
    <m/>
    <m/>
    <s v="Projectile"/>
    <s v="gun"/>
    <n v="29"/>
    <s v="M"/>
    <x v="3"/>
    <s v="Monon"/>
    <x v="22"/>
    <b v="0"/>
    <s v="attack"/>
    <s v="Car"/>
    <b v="0"/>
    <n v="25"/>
  </r>
  <r>
    <n v="340"/>
    <s v="Jess Leipold"/>
    <d v="2015-04-09T00:00:00"/>
    <s v="shot"/>
    <b v="1"/>
    <m/>
    <m/>
    <m/>
    <m/>
    <m/>
    <m/>
    <s v="Projectile"/>
    <s v="gun"/>
    <n v="31"/>
    <s v="M"/>
    <x v="1"/>
    <s v="Straban Township"/>
    <x v="8"/>
    <b v="1"/>
    <s v="attack"/>
    <s v="Not fleeing"/>
    <b v="0"/>
    <n v="30"/>
  </r>
  <r>
    <n v="343"/>
    <s v="Phillip Burgess"/>
    <d v="2015-04-09T00:00:00"/>
    <s v="shot"/>
    <b v="1"/>
    <m/>
    <m/>
    <m/>
    <m/>
    <m/>
    <m/>
    <s v="Projectile"/>
    <s v="gun"/>
    <n v="28"/>
    <s v="M"/>
    <x v="1"/>
    <s v="Boiling Springs"/>
    <x v="40"/>
    <b v="0"/>
    <s v="attack"/>
    <s v="Not fleeing"/>
    <b v="0"/>
    <n v="25"/>
  </r>
  <r>
    <n v="534"/>
    <s v="Mark Smith"/>
    <d v="2015-04-09T00:00:00"/>
    <s v="shot and Tasered"/>
    <m/>
    <m/>
    <m/>
    <m/>
    <b v="1"/>
    <m/>
    <m/>
    <s v="Notspecified"/>
    <m/>
    <n v="54"/>
    <s v="M"/>
    <x v="5"/>
    <s v="Kellyville"/>
    <x v="5"/>
    <b v="0"/>
    <s v="attack"/>
    <s v="Other"/>
    <b v="0"/>
    <n v="50"/>
  </r>
  <r>
    <n v="335"/>
    <s v="Angel Cresencio Corona"/>
    <d v="2015-04-10T00:00:00"/>
    <s v="shot"/>
    <m/>
    <b v="1"/>
    <m/>
    <m/>
    <m/>
    <m/>
    <m/>
    <s v="Blunt"/>
    <s v="knife"/>
    <n v="21"/>
    <s v="M"/>
    <x v="2"/>
    <s v="Corning"/>
    <x v="3"/>
    <b v="0"/>
    <s v="attack"/>
    <s v="Not fleeing"/>
    <b v="0"/>
    <n v="20"/>
  </r>
  <r>
    <n v="377"/>
    <s v="Richard Reed"/>
    <d v="2015-04-10T00:00:00"/>
    <s v="shot"/>
    <b v="1"/>
    <m/>
    <m/>
    <m/>
    <m/>
    <m/>
    <m/>
    <s v="Projectile"/>
    <s v="gun"/>
    <n v="38"/>
    <s v="M"/>
    <x v="1"/>
    <s v="Topeka"/>
    <x v="2"/>
    <b v="0"/>
    <s v="attack"/>
    <s v="Car"/>
    <b v="0"/>
    <n v="35"/>
  </r>
  <r>
    <n v="358"/>
    <s v="Donald Allen"/>
    <d v="2015-04-11T00:00:00"/>
    <s v="shot"/>
    <b v="1"/>
    <m/>
    <m/>
    <m/>
    <m/>
    <m/>
    <m/>
    <s v="Projectile"/>
    <s v="gun"/>
    <n v="66"/>
    <s v="M"/>
    <x v="1"/>
    <s v="Sand Springs"/>
    <x v="5"/>
    <b v="1"/>
    <s v="attack"/>
    <s v="Not fleeing"/>
    <b v="1"/>
    <n v="65"/>
  </r>
  <r>
    <n v="355"/>
    <s v="Mack Long"/>
    <d v="2015-04-12T00:00:00"/>
    <s v="shot"/>
    <b v="1"/>
    <m/>
    <m/>
    <m/>
    <m/>
    <m/>
    <m/>
    <s v="Projectile"/>
    <s v="gun"/>
    <n v="36"/>
    <s v="M"/>
    <x v="3"/>
    <s v="Indianapolis"/>
    <x v="22"/>
    <b v="0"/>
    <s v="attack"/>
    <s v="Foot"/>
    <b v="1"/>
    <n v="35"/>
  </r>
  <r>
    <n v="357"/>
    <s v="Richard Dale Weaver"/>
    <d v="2015-04-12T00:00:00"/>
    <s v="shot"/>
    <m/>
    <b v="1"/>
    <m/>
    <m/>
    <m/>
    <m/>
    <m/>
    <s v="Blunt"/>
    <s v="machete"/>
    <n v="83"/>
    <s v="M"/>
    <x v="1"/>
    <s v="Oklahoma City"/>
    <x v="5"/>
    <b v="1"/>
    <s v="other"/>
    <s v="Not fleeing"/>
    <b v="0"/>
    <n v="80"/>
  </r>
  <r>
    <n v="362"/>
    <s v="Jason Lee Evans"/>
    <d v="2015-04-12T00:00:00"/>
    <s v="shot"/>
    <b v="1"/>
    <m/>
    <m/>
    <m/>
    <m/>
    <m/>
    <m/>
    <s v="Projectile"/>
    <s v="gun"/>
    <n v="32"/>
    <s v="M"/>
    <x v="1"/>
    <s v="Salemburg"/>
    <x v="33"/>
    <b v="1"/>
    <s v="attack"/>
    <s v="Car"/>
    <b v="0"/>
    <n v="30"/>
  </r>
  <r>
    <n v="356"/>
    <s v="Isaac Jimenez"/>
    <d v="2015-04-13T00:00:00"/>
    <s v="shot"/>
    <b v="1"/>
    <m/>
    <m/>
    <m/>
    <m/>
    <m/>
    <m/>
    <s v="Projectile"/>
    <s v="gun"/>
    <n v="27"/>
    <s v="M"/>
    <x v="2"/>
    <s v="Alton"/>
    <x v="15"/>
    <b v="0"/>
    <s v="attack"/>
    <s v="Not fleeing"/>
    <b v="0"/>
    <n v="25"/>
  </r>
  <r>
    <n v="363"/>
    <s v="Colby Robinson"/>
    <d v="2015-04-14T00:00:00"/>
    <s v="shot"/>
    <m/>
    <m/>
    <m/>
    <m/>
    <b v="1"/>
    <m/>
    <m/>
    <s v="Notspecified"/>
    <s v="undetermined"/>
    <n v="26"/>
    <s v="M"/>
    <x v="3"/>
    <s v="DeSoto"/>
    <x v="9"/>
    <b v="0"/>
    <s v="undetermined"/>
    <s v="Foot"/>
    <b v="0"/>
    <n v="25"/>
  </r>
  <r>
    <n v="364"/>
    <s v="Christopher Grant Finley"/>
    <d v="2015-04-14T00:00:00"/>
    <s v="shot"/>
    <m/>
    <b v="1"/>
    <m/>
    <m/>
    <m/>
    <m/>
    <m/>
    <s v="Blunt"/>
    <s v="machete"/>
    <n v="31"/>
    <s v="M"/>
    <x v="1"/>
    <s v="Jonesboro"/>
    <x v="14"/>
    <b v="1"/>
    <s v="attack"/>
    <s v="Not fleeing"/>
    <b v="0"/>
    <n v="30"/>
  </r>
  <r>
    <n v="365"/>
    <s v="Tevin Barkley"/>
    <d v="2015-04-15T00:00:00"/>
    <s v="shot"/>
    <b v="1"/>
    <m/>
    <m/>
    <m/>
    <m/>
    <m/>
    <m/>
    <s v="Projectile"/>
    <s v="gun"/>
    <n v="22"/>
    <s v="M"/>
    <x v="3"/>
    <s v="Miami"/>
    <x v="26"/>
    <b v="0"/>
    <s v="undetermined"/>
    <s v="Foot"/>
    <b v="0"/>
    <n v="20"/>
  </r>
  <r>
    <n v="366"/>
    <s v="Dante Noble"/>
    <d v="2015-04-15T00:00:00"/>
    <s v="shot"/>
    <m/>
    <b v="1"/>
    <m/>
    <m/>
    <m/>
    <m/>
    <m/>
    <s v="Blunt"/>
    <s v="knife"/>
    <n v="41"/>
    <s v="M"/>
    <x v="3"/>
    <s v="Spartanburg"/>
    <x v="40"/>
    <b v="0"/>
    <s v="attack"/>
    <s v="Not fleeing"/>
    <b v="0"/>
    <n v="40"/>
  </r>
  <r>
    <n v="367"/>
    <s v="Frank Shephard"/>
    <d v="2015-04-15T00:00:00"/>
    <s v="shot"/>
    <m/>
    <m/>
    <m/>
    <m/>
    <m/>
    <m/>
    <b v="1"/>
    <s v="Unarmed"/>
    <s v="unarmed"/>
    <n v="41"/>
    <s v="M"/>
    <x v="3"/>
    <s v="Houston"/>
    <x v="9"/>
    <b v="0"/>
    <s v="other"/>
    <s v="Car"/>
    <b v="0"/>
    <n v="40"/>
  </r>
  <r>
    <n v="368"/>
    <s v="Mark W. Adair"/>
    <d v="2015-04-15T00:00:00"/>
    <s v="shot"/>
    <m/>
    <m/>
    <m/>
    <m/>
    <m/>
    <m/>
    <b v="1"/>
    <s v="Unarmed"/>
    <s v="toy weapon"/>
    <n v="51"/>
    <s v="M"/>
    <x v="1"/>
    <s v="Columbia"/>
    <x v="19"/>
    <b v="0"/>
    <s v="attack"/>
    <s v="Car"/>
    <b v="1"/>
    <n v="50"/>
  </r>
  <r>
    <n v="369"/>
    <s v="Stanley Watson"/>
    <d v="2015-04-15T00:00:00"/>
    <s v="shot"/>
    <b v="1"/>
    <m/>
    <m/>
    <m/>
    <m/>
    <m/>
    <m/>
    <s v="Projectile"/>
    <s v="gun"/>
    <n v="72"/>
    <s v="M"/>
    <x v="1"/>
    <s v="CaÃ±on City"/>
    <x v="4"/>
    <b v="1"/>
    <s v="attack"/>
    <s v="Not fleeing"/>
    <b v="0"/>
    <n v="70"/>
  </r>
  <r>
    <n v="374"/>
    <s v="Ernesto Flores"/>
    <d v="2015-04-15T00:00:00"/>
    <s v="shot"/>
    <m/>
    <m/>
    <m/>
    <m/>
    <m/>
    <m/>
    <b v="1"/>
    <s v="Unarmed"/>
    <s v="toy weapon"/>
    <n v="52"/>
    <s v="M"/>
    <x v="2"/>
    <s v="Montclair"/>
    <x v="3"/>
    <b v="1"/>
    <s v="attack"/>
    <s v="Not fleeing"/>
    <b v="0"/>
    <n v="50"/>
  </r>
  <r>
    <n v="373"/>
    <s v="Rodolfo Velazquez"/>
    <d v="2015-04-16T00:00:00"/>
    <s v="shot"/>
    <m/>
    <b v="1"/>
    <m/>
    <m/>
    <m/>
    <m/>
    <m/>
    <s v="Blunt"/>
    <s v="knife"/>
    <n v="47"/>
    <s v="M"/>
    <x v="2"/>
    <s v="Shafter"/>
    <x v="3"/>
    <b v="0"/>
    <s v="other"/>
    <s v="Not fleeing"/>
    <b v="0"/>
    <n v="45"/>
  </r>
  <r>
    <n v="380"/>
    <s v="Jeffrey Kemp"/>
    <d v="2015-04-17T00:00:00"/>
    <s v="shot"/>
    <b v="1"/>
    <m/>
    <m/>
    <m/>
    <m/>
    <m/>
    <m/>
    <s v="Projectile"/>
    <s v="gun"/>
    <n v="18"/>
    <s v="M"/>
    <x v="3"/>
    <s v="Chicago"/>
    <x v="15"/>
    <b v="0"/>
    <s v="attack"/>
    <s v="Foot"/>
    <b v="0"/>
    <n v="15"/>
  </r>
  <r>
    <n v="381"/>
    <s v="Elias Cavazos"/>
    <d v="2015-04-17T00:00:00"/>
    <s v="shot"/>
    <b v="1"/>
    <m/>
    <m/>
    <m/>
    <m/>
    <m/>
    <m/>
    <s v="Projectile"/>
    <s v="gun"/>
    <n v="29"/>
    <s v="M"/>
    <x v="2"/>
    <s v="Hemet"/>
    <x v="3"/>
    <b v="0"/>
    <s v="attack"/>
    <s v="Not fleeing"/>
    <b v="0"/>
    <n v="25"/>
  </r>
  <r>
    <n v="382"/>
    <s v="Thaddeus McCarroll"/>
    <d v="2015-04-17T00:00:00"/>
    <s v="shot"/>
    <m/>
    <b v="1"/>
    <m/>
    <m/>
    <m/>
    <m/>
    <m/>
    <s v="Blunt"/>
    <s v="knife"/>
    <n v="23"/>
    <s v="M"/>
    <x v="3"/>
    <s v="Jennings"/>
    <x v="19"/>
    <b v="1"/>
    <s v="other"/>
    <s v="Not fleeing"/>
    <b v="1"/>
    <n v="20"/>
  </r>
  <r>
    <n v="376"/>
    <s v="Erik Tellez"/>
    <d v="2015-04-18T00:00:00"/>
    <s v="shot"/>
    <b v="1"/>
    <m/>
    <m/>
    <m/>
    <m/>
    <m/>
    <m/>
    <s v="Projectile"/>
    <s v="gun"/>
    <n v="43"/>
    <s v="M"/>
    <x v="2"/>
    <s v="Phoenix"/>
    <x v="6"/>
    <b v="1"/>
    <s v="attack"/>
    <s v="Not fleeing"/>
    <b v="0"/>
    <n v="40"/>
  </r>
  <r>
    <n v="379"/>
    <s v="Grover Sapp"/>
    <d v="2015-04-18T00:00:00"/>
    <s v="shot"/>
    <b v="1"/>
    <m/>
    <m/>
    <m/>
    <m/>
    <m/>
    <m/>
    <s v="Projectile"/>
    <s v="gun"/>
    <n v="45"/>
    <s v="M"/>
    <x v="1"/>
    <s v="Panama City"/>
    <x v="26"/>
    <b v="0"/>
    <s v="attack"/>
    <s v="Not fleeing"/>
    <b v="0"/>
    <n v="45"/>
  </r>
  <r>
    <n v="378"/>
    <s v="Michael Foster"/>
    <d v="2015-04-19T00:00:00"/>
    <s v="shot"/>
    <b v="1"/>
    <m/>
    <m/>
    <m/>
    <m/>
    <m/>
    <m/>
    <s v="Projectile"/>
    <s v="gun"/>
    <n v="40"/>
    <s v="M"/>
    <x v="1"/>
    <s v="Wilmore"/>
    <x v="23"/>
    <b v="1"/>
    <s v="attack"/>
    <s v="Not fleeing"/>
    <b v="0"/>
    <n v="40"/>
  </r>
  <r>
    <n v="383"/>
    <s v="Dana Hlavinka"/>
    <d v="2015-04-19T00:00:00"/>
    <s v="shot"/>
    <m/>
    <b v="1"/>
    <m/>
    <m/>
    <m/>
    <m/>
    <m/>
    <s v="Blunt"/>
    <s v="knife"/>
    <n v="44"/>
    <s v="M"/>
    <x v="1"/>
    <s v="Sidney"/>
    <x v="29"/>
    <b v="0"/>
    <s v="attack"/>
    <s v="Not fleeing"/>
    <b v="0"/>
    <n v="40"/>
  </r>
  <r>
    <n v="399"/>
    <s v="Santos Cortez Hernandez"/>
    <d v="2015-04-20T00:00:00"/>
    <s v="shot"/>
    <b v="1"/>
    <m/>
    <m/>
    <m/>
    <m/>
    <m/>
    <m/>
    <s v="Projectile"/>
    <s v="gun"/>
    <n v="25"/>
    <s v="M"/>
    <x v="2"/>
    <s v="Mission"/>
    <x v="9"/>
    <b v="0"/>
    <s v="other"/>
    <s v="Not fleeing"/>
    <b v="0"/>
    <n v="25"/>
  </r>
  <r>
    <n v="393"/>
    <s v="Daniel Covarrubias"/>
    <d v="2015-04-21T00:00:00"/>
    <s v="shot"/>
    <m/>
    <m/>
    <m/>
    <m/>
    <m/>
    <m/>
    <b v="1"/>
    <s v="Unarmed"/>
    <s v="unarmed"/>
    <n v="37"/>
    <s v="M"/>
    <x v="6"/>
    <s v="Lakewood"/>
    <x v="0"/>
    <b v="1"/>
    <s v="other"/>
    <s v="Foot"/>
    <b v="0"/>
    <n v="35"/>
  </r>
  <r>
    <n v="398"/>
    <s v="Kimber Key"/>
    <d v="2015-04-21T00:00:00"/>
    <s v="shot"/>
    <m/>
    <b v="1"/>
    <m/>
    <m/>
    <m/>
    <m/>
    <m/>
    <s v="Blunt"/>
    <s v="knife"/>
    <n v="59"/>
    <s v="M"/>
    <x v="1"/>
    <s v="Irmo"/>
    <x v="40"/>
    <b v="1"/>
    <s v="other"/>
    <s v="Not fleeing"/>
    <b v="0"/>
    <n v="55"/>
  </r>
  <r>
    <n v="495"/>
    <s v="Luis Martinez"/>
    <d v="2015-04-21T00:00:00"/>
    <s v="shot"/>
    <m/>
    <b v="1"/>
    <m/>
    <m/>
    <m/>
    <m/>
    <m/>
    <s v="Blunt"/>
    <s v="knife"/>
    <n v="35"/>
    <s v="M"/>
    <x v="2"/>
    <s v="Los Angeles"/>
    <x v="3"/>
    <b v="1"/>
    <s v="other"/>
    <s v="Not fleeing"/>
    <b v="0"/>
    <n v="35"/>
  </r>
  <r>
    <n v="537"/>
    <s v="Daniel Wolfe"/>
    <d v="2015-04-21T00:00:00"/>
    <s v="shot"/>
    <m/>
    <m/>
    <m/>
    <m/>
    <b v="1"/>
    <m/>
    <m/>
    <s v="Notspecified"/>
    <m/>
    <n v="35"/>
    <s v="M"/>
    <x v="3"/>
    <s v="Trenton"/>
    <x v="21"/>
    <b v="0"/>
    <s v="attack"/>
    <s v="Not fleeing"/>
    <b v="0"/>
    <n v="35"/>
  </r>
  <r>
    <n v="391"/>
    <s v="William Chapman"/>
    <d v="2015-04-22T00:00:00"/>
    <s v="shot"/>
    <m/>
    <m/>
    <m/>
    <m/>
    <m/>
    <m/>
    <b v="1"/>
    <s v="Unarmed"/>
    <s v="unarmed"/>
    <n v="18"/>
    <s v="M"/>
    <x v="3"/>
    <s v="Portsmouth"/>
    <x v="20"/>
    <b v="0"/>
    <s v="undetermined"/>
    <s v="Not fleeing"/>
    <b v="0"/>
    <n v="15"/>
  </r>
  <r>
    <n v="394"/>
    <s v="Carlos Saavedra Ramirez"/>
    <d v="2015-04-22T00:00:00"/>
    <s v="shot"/>
    <m/>
    <b v="1"/>
    <m/>
    <m/>
    <m/>
    <m/>
    <m/>
    <s v="Blunt"/>
    <s v="knife"/>
    <n v="51"/>
    <s v="M"/>
    <x v="2"/>
    <s v="Bisbee"/>
    <x v="6"/>
    <b v="0"/>
    <s v="other"/>
    <s v="Not fleeing"/>
    <b v="0"/>
    <n v="50"/>
  </r>
  <r>
    <n v="395"/>
    <s v="Jonathan Efraim"/>
    <d v="2015-04-22T00:00:00"/>
    <s v="shot"/>
    <b v="1"/>
    <m/>
    <m/>
    <m/>
    <m/>
    <m/>
    <m/>
    <s v="Projectile"/>
    <s v="gun"/>
    <n v="30"/>
    <s v="M"/>
    <x v="1"/>
    <s v="Queens"/>
    <x v="35"/>
    <b v="1"/>
    <s v="attack"/>
    <s v="Foot"/>
    <b v="0"/>
    <n v="30"/>
  </r>
  <r>
    <n v="396"/>
    <s v="Reginald McGregor"/>
    <d v="2015-04-22T00:00:00"/>
    <s v="shot"/>
    <b v="1"/>
    <m/>
    <m/>
    <m/>
    <m/>
    <m/>
    <m/>
    <s v="Projectile"/>
    <s v="gun"/>
    <n v="31"/>
    <s v="M"/>
    <x v="3"/>
    <s v="Fort Worth"/>
    <x v="9"/>
    <b v="0"/>
    <s v="attack"/>
    <s v="Foot"/>
    <b v="0"/>
    <n v="30"/>
  </r>
  <r>
    <n v="397"/>
    <s v="Lue Vang"/>
    <d v="2015-04-22T00:00:00"/>
    <s v="shot"/>
    <b v="1"/>
    <m/>
    <m/>
    <m/>
    <m/>
    <m/>
    <m/>
    <s v="Projectile"/>
    <s v="gun"/>
    <n v="39"/>
    <s v="M"/>
    <x v="0"/>
    <s v="Eldorado Springs"/>
    <x v="4"/>
    <b v="0"/>
    <s v="attack"/>
    <s v="Not fleeing"/>
    <b v="0"/>
    <n v="35"/>
  </r>
  <r>
    <n v="392"/>
    <s v="Andrew Valadez"/>
    <d v="2015-04-23T00:00:00"/>
    <s v="shot"/>
    <b v="1"/>
    <m/>
    <m/>
    <m/>
    <m/>
    <m/>
    <m/>
    <s v="Projectile"/>
    <s v="gun"/>
    <n v="26"/>
    <s v="M"/>
    <x v="1"/>
    <s v="Sylmar"/>
    <x v="3"/>
    <b v="1"/>
    <s v="attack"/>
    <s v="Not fleeing"/>
    <b v="0"/>
    <n v="25"/>
  </r>
  <r>
    <n v="400"/>
    <s v="Joseph Potts"/>
    <d v="2015-04-23T00:00:00"/>
    <s v="shot"/>
    <b v="1"/>
    <m/>
    <m/>
    <m/>
    <m/>
    <m/>
    <m/>
    <s v="Projectile"/>
    <s v="gun"/>
    <n v="51"/>
    <s v="M"/>
    <x v="1"/>
    <s v="Rufe"/>
    <x v="5"/>
    <b v="0"/>
    <s v="attack"/>
    <s v="Not fleeing"/>
    <b v="0"/>
    <n v="50"/>
  </r>
  <r>
    <n v="409"/>
    <s v="Hector Morejon"/>
    <d v="2015-04-23T00:00:00"/>
    <s v="shot"/>
    <m/>
    <m/>
    <m/>
    <m/>
    <m/>
    <m/>
    <b v="1"/>
    <s v="Unarmed"/>
    <s v="unarmed"/>
    <n v="19"/>
    <s v="M"/>
    <x v="2"/>
    <s v="Long Beach"/>
    <x v="3"/>
    <b v="0"/>
    <s v="other"/>
    <s v="Not fleeing"/>
    <b v="0"/>
    <n v="15"/>
  </r>
  <r>
    <n v="401"/>
    <s v="Karen Janks"/>
    <d v="2015-04-24T00:00:00"/>
    <s v="shot"/>
    <m/>
    <m/>
    <m/>
    <m/>
    <b v="1"/>
    <m/>
    <m/>
    <s v="Notspecified"/>
    <m/>
    <n v="46"/>
    <s v="F"/>
    <x v="1"/>
    <s v="Windsor"/>
    <x v="3"/>
    <b v="0"/>
    <s v="attack"/>
    <s v="Car"/>
    <b v="0"/>
    <n v="45"/>
  </r>
  <r>
    <n v="402"/>
    <s v="Mark Cecil Hawkins"/>
    <d v="2015-04-24T00:00:00"/>
    <s v="shot"/>
    <b v="1"/>
    <m/>
    <m/>
    <m/>
    <m/>
    <m/>
    <m/>
    <s v="Projectile"/>
    <s v="gun"/>
    <n v="49"/>
    <s v="M"/>
    <x v="1"/>
    <s v="Eugene"/>
    <x v="1"/>
    <b v="0"/>
    <s v="attack"/>
    <s v="Not fleeing"/>
    <b v="0"/>
    <n v="45"/>
  </r>
  <r>
    <n v="403"/>
    <s v="Gary Timmie  Collins"/>
    <d v="2015-04-24T00:00:00"/>
    <s v="shot"/>
    <b v="1"/>
    <m/>
    <m/>
    <m/>
    <m/>
    <m/>
    <m/>
    <s v="Projectile"/>
    <s v="gun"/>
    <n v="63"/>
    <s v="M"/>
    <x v="1"/>
    <s v="Miami"/>
    <x v="5"/>
    <b v="0"/>
    <s v="attack"/>
    <s v="Car"/>
    <b v="0"/>
    <n v="60"/>
  </r>
  <r>
    <n v="412"/>
    <s v="Todd Jamal Dye"/>
    <d v="2015-04-24T00:00:00"/>
    <s v="shot"/>
    <b v="1"/>
    <m/>
    <m/>
    <m/>
    <m/>
    <m/>
    <m/>
    <s v="Projectile"/>
    <s v="gun"/>
    <n v="20"/>
    <s v="M"/>
    <x v="3"/>
    <s v="Trinidad"/>
    <x v="4"/>
    <b v="0"/>
    <s v="attack"/>
    <s v="Foot"/>
    <b v="1"/>
    <n v="20"/>
  </r>
  <r>
    <n v="408"/>
    <s v="Brandon Lawrence"/>
    <d v="2015-04-25T00:00:00"/>
    <s v="shot"/>
    <m/>
    <b v="1"/>
    <m/>
    <m/>
    <m/>
    <m/>
    <m/>
    <s v="Blunt"/>
    <s v="machete"/>
    <n v="25"/>
    <s v="M"/>
    <x v="1"/>
    <s v="Victoria"/>
    <x v="9"/>
    <b v="1"/>
    <s v="other"/>
    <s v="Not fleeing"/>
    <b v="1"/>
    <n v="25"/>
  </r>
  <r>
    <n v="411"/>
    <s v="David Felix"/>
    <d v="2015-04-25T00:00:00"/>
    <s v="shot"/>
    <m/>
    <m/>
    <m/>
    <m/>
    <m/>
    <m/>
    <b v="1"/>
    <s v="Unarmed"/>
    <s v="unarmed"/>
    <n v="24"/>
    <s v="M"/>
    <x v="3"/>
    <s v="New York"/>
    <x v="35"/>
    <b v="1"/>
    <s v="attack"/>
    <s v="Foot"/>
    <b v="0"/>
    <n v="20"/>
  </r>
  <r>
    <n v="414"/>
    <s v="Daniel Davis"/>
    <d v="2015-04-25T00:00:00"/>
    <s v="shot"/>
    <m/>
    <b v="1"/>
    <m/>
    <m/>
    <m/>
    <m/>
    <m/>
    <s v="Blunt"/>
    <s v="knife"/>
    <n v="58"/>
    <s v="M"/>
    <x v="1"/>
    <s v="Clermont"/>
    <x v="26"/>
    <b v="1"/>
    <s v="other"/>
    <s v="Not fleeing"/>
    <b v="0"/>
    <n v="55"/>
  </r>
  <r>
    <n v="404"/>
    <s v="Billy Joe Patrick"/>
    <d v="2015-04-26T00:00:00"/>
    <s v="shot"/>
    <m/>
    <m/>
    <m/>
    <m/>
    <m/>
    <m/>
    <b v="1"/>
    <s v="Unarmed"/>
    <s v="unarmed"/>
    <n v="29"/>
    <s v="M"/>
    <x v="1"/>
    <s v="Bunch"/>
    <x v="5"/>
    <b v="0"/>
    <s v="attack"/>
    <s v="Not fleeing"/>
    <b v="0"/>
    <n v="25"/>
  </r>
  <r>
    <n v="406"/>
    <s v="Albert Hanson"/>
    <d v="2015-04-26T00:00:00"/>
    <s v="shot"/>
    <b v="1"/>
    <m/>
    <m/>
    <m/>
    <m/>
    <m/>
    <m/>
    <s v="Projectile"/>
    <s v="gun"/>
    <n v="76"/>
    <s v="M"/>
    <x v="1"/>
    <s v="Kings County"/>
    <x v="3"/>
    <b v="0"/>
    <s v="attack"/>
    <s v="Not fleeing"/>
    <b v="0"/>
    <n v="75"/>
  </r>
  <r>
    <n v="407"/>
    <s v="Dean Genova"/>
    <d v="2015-04-26T00:00:00"/>
    <s v="shot"/>
    <b v="1"/>
    <m/>
    <m/>
    <m/>
    <m/>
    <m/>
    <m/>
    <s v="Projectile"/>
    <s v="gun"/>
    <n v="45"/>
    <s v="M"/>
    <x v="1"/>
    <s v="Fountain Valley"/>
    <x v="3"/>
    <b v="0"/>
    <s v="attack"/>
    <s v="Not fleeing"/>
    <b v="0"/>
    <n v="45"/>
  </r>
  <r>
    <n v="405"/>
    <s v="Terrance  Kellom"/>
    <d v="2015-04-27T00:00:00"/>
    <s v="shot"/>
    <m/>
    <m/>
    <b v="1"/>
    <m/>
    <m/>
    <m/>
    <m/>
    <s v="Small"/>
    <s v="hammer"/>
    <n v="20"/>
    <s v="M"/>
    <x v="3"/>
    <s v="Detroit"/>
    <x v="30"/>
    <b v="0"/>
    <s v="other"/>
    <s v="Not fleeing"/>
    <b v="0"/>
    <n v="20"/>
  </r>
  <r>
    <n v="413"/>
    <s v="David Parker"/>
    <d v="2015-04-28T00:00:00"/>
    <s v="shot"/>
    <b v="1"/>
    <m/>
    <m/>
    <m/>
    <m/>
    <m/>
    <m/>
    <s v="Projectile"/>
    <s v="gun"/>
    <n v="58"/>
    <s v="M"/>
    <x v="1"/>
    <s v="Mansfield"/>
    <x v="10"/>
    <b v="0"/>
    <s v="attack"/>
    <s v="Not fleeing"/>
    <b v="0"/>
    <n v="55"/>
  </r>
  <r>
    <n v="417"/>
    <s v="Jared Johnson"/>
    <d v="2015-04-28T00:00:00"/>
    <s v="shot"/>
    <b v="1"/>
    <m/>
    <m/>
    <m/>
    <m/>
    <m/>
    <m/>
    <s v="Projectile"/>
    <s v="gun"/>
    <n v="21"/>
    <s v="M"/>
    <x v="3"/>
    <s v="New Orleans"/>
    <x v="11"/>
    <b v="0"/>
    <s v="attack"/>
    <s v="Not fleeing"/>
    <b v="1"/>
    <n v="20"/>
  </r>
  <r>
    <n v="420"/>
    <s v="Joshua Green"/>
    <d v="2015-04-28T00:00:00"/>
    <s v="shot"/>
    <b v="1"/>
    <m/>
    <m/>
    <m/>
    <m/>
    <m/>
    <m/>
    <s v="Projectile"/>
    <s v="gun"/>
    <n v="27"/>
    <s v="M"/>
    <x v="1"/>
    <s v="Marion"/>
    <x v="15"/>
    <b v="1"/>
    <s v="attack"/>
    <s v="Not fleeing"/>
    <b v="0"/>
    <n v="25"/>
  </r>
  <r>
    <n v="415"/>
    <s v="Andrew Jackson"/>
    <d v="2015-04-29T00:00:00"/>
    <s v="shot"/>
    <m/>
    <b v="1"/>
    <m/>
    <m/>
    <m/>
    <m/>
    <m/>
    <s v="Blunt"/>
    <s v="knife"/>
    <n v="26"/>
    <s v="M"/>
    <x v="1"/>
    <s v="Chickasha"/>
    <x v="5"/>
    <b v="0"/>
    <s v="other"/>
    <s v="Foot"/>
    <b v="0"/>
    <n v="25"/>
  </r>
  <r>
    <n v="416"/>
    <s v="Joshua Deysie"/>
    <d v="2015-04-29T00:00:00"/>
    <s v="shot"/>
    <b v="1"/>
    <m/>
    <m/>
    <m/>
    <m/>
    <m/>
    <m/>
    <s v="Projectile"/>
    <s v="gun"/>
    <n v="33"/>
    <s v="M"/>
    <x v="2"/>
    <s v="Mesa"/>
    <x v="6"/>
    <b v="1"/>
    <s v="attack"/>
    <s v="Not fleeing"/>
    <b v="0"/>
    <n v="30"/>
  </r>
  <r>
    <n v="419"/>
    <s v="Luis Chavez-Diaz"/>
    <d v="2015-04-29T00:00:00"/>
    <s v="shot"/>
    <b v="1"/>
    <m/>
    <m/>
    <m/>
    <m/>
    <m/>
    <m/>
    <s v="Projectile"/>
    <s v="gun"/>
    <n v="27"/>
    <s v="M"/>
    <x v="2"/>
    <s v="Elk Grove"/>
    <x v="3"/>
    <b v="0"/>
    <s v="attack"/>
    <s v="Not fleeing"/>
    <b v="0"/>
    <n v="25"/>
  </r>
  <r>
    <n v="421"/>
    <s v="Alexia Christian"/>
    <d v="2015-04-29T00:00:00"/>
    <s v="shot"/>
    <b v="1"/>
    <m/>
    <m/>
    <m/>
    <m/>
    <m/>
    <m/>
    <s v="Projectile"/>
    <s v="gun"/>
    <n v="25"/>
    <s v="F"/>
    <x v="3"/>
    <s v="Atlanta"/>
    <x v="31"/>
    <b v="0"/>
    <s v="attack"/>
    <s v="Not fleeing"/>
    <b v="0"/>
    <n v="25"/>
  </r>
  <r>
    <n v="422"/>
    <s v="Jeffrey Adkins"/>
    <d v="2015-04-29T00:00:00"/>
    <s v="shot"/>
    <b v="1"/>
    <m/>
    <m/>
    <m/>
    <m/>
    <m/>
    <m/>
    <s v="Projectile"/>
    <s v="gun"/>
    <n v="53"/>
    <s v="M"/>
    <x v="3"/>
    <s v="Emporia"/>
    <x v="20"/>
    <b v="1"/>
    <s v="attack"/>
    <s v="Not fleeing"/>
    <b v="0"/>
    <n v="50"/>
  </r>
  <r>
    <n v="423"/>
    <s v="John Acree"/>
    <d v="2015-04-29T00:00:00"/>
    <s v="shot"/>
    <b v="1"/>
    <m/>
    <m/>
    <m/>
    <m/>
    <m/>
    <m/>
    <s v="Projectile"/>
    <s v="gun"/>
    <n v="53"/>
    <s v="M"/>
    <x v="1"/>
    <s v="Nashville"/>
    <x v="32"/>
    <b v="1"/>
    <s v="attack"/>
    <s v="Not fleeing"/>
    <b v="0"/>
    <n v="50"/>
  </r>
  <r>
    <n v="418"/>
    <s v="Fridoon Zalbeg Nehad"/>
    <d v="2015-04-30T00:00:00"/>
    <s v="shot"/>
    <m/>
    <m/>
    <m/>
    <m/>
    <m/>
    <m/>
    <b v="1"/>
    <s v="Unarmed"/>
    <s v="unarmed"/>
    <n v="42"/>
    <s v="M"/>
    <x v="4"/>
    <s v="San Diego"/>
    <x v="3"/>
    <b v="1"/>
    <s v="other"/>
    <s v="Not fleeing"/>
    <b v="1"/>
    <n v="40"/>
  </r>
  <r>
    <n v="424"/>
    <s v="Erick Emmanuel Sanchez"/>
    <d v="2015-04-30T00:00:00"/>
    <s v="shot and Tasered"/>
    <m/>
    <b v="1"/>
    <m/>
    <m/>
    <m/>
    <m/>
    <m/>
    <s v="Blunt"/>
    <s v="metal object"/>
    <n v="22"/>
    <s v="M"/>
    <x v="2"/>
    <s v="El Paso"/>
    <x v="9"/>
    <b v="0"/>
    <s v="other"/>
    <s v="Not fleeing"/>
    <b v="0"/>
    <n v="20"/>
  </r>
  <r>
    <n v="425"/>
    <s v="Kenneth Mathena"/>
    <d v="2015-05-02T00:00:00"/>
    <s v="shot"/>
    <b v="1"/>
    <m/>
    <m/>
    <m/>
    <m/>
    <m/>
    <m/>
    <s v="Projectile"/>
    <s v="gun"/>
    <n v="52"/>
    <s v="M"/>
    <x v="1"/>
    <s v="Smyrna"/>
    <x v="41"/>
    <b v="0"/>
    <s v="attack"/>
    <s v="Not fleeing"/>
    <b v="1"/>
    <n v="50"/>
  </r>
  <r>
    <n v="426"/>
    <s v="Kevin Vance Norton"/>
    <d v="2015-05-03T00:00:00"/>
    <s v="shot"/>
    <b v="1"/>
    <m/>
    <m/>
    <m/>
    <m/>
    <m/>
    <m/>
    <s v="Projectile"/>
    <s v="gun"/>
    <n v="36"/>
    <s v="M"/>
    <x v="1"/>
    <s v="Roosevelt"/>
    <x v="13"/>
    <b v="1"/>
    <s v="attack"/>
    <s v="Not fleeing"/>
    <b v="1"/>
    <n v="35"/>
  </r>
  <r>
    <n v="427"/>
    <s v="Elton Simpson"/>
    <d v="2015-05-03T00:00:00"/>
    <s v="shot"/>
    <b v="1"/>
    <m/>
    <m/>
    <m/>
    <m/>
    <m/>
    <m/>
    <s v="Projectile"/>
    <s v="gun"/>
    <n v="30"/>
    <s v="M"/>
    <x v="3"/>
    <s v="Garland"/>
    <x v="9"/>
    <b v="0"/>
    <s v="attack"/>
    <s v="Not fleeing"/>
    <b v="0"/>
    <n v="30"/>
  </r>
  <r>
    <n v="428"/>
    <s v="Nadir Soofi"/>
    <d v="2015-05-03T00:00:00"/>
    <s v="shot"/>
    <b v="1"/>
    <m/>
    <m/>
    <m/>
    <m/>
    <m/>
    <m/>
    <s v="Projectile"/>
    <s v="gun"/>
    <n v="34"/>
    <s v="M"/>
    <x v="4"/>
    <s v="Garland"/>
    <x v="9"/>
    <b v="0"/>
    <s v="attack"/>
    <s v="Not fleeing"/>
    <b v="0"/>
    <n v="30"/>
  </r>
  <r>
    <n v="445"/>
    <s v="Billy Grimm"/>
    <d v="2015-05-03T00:00:00"/>
    <s v="shot"/>
    <b v="1"/>
    <m/>
    <m/>
    <m/>
    <m/>
    <m/>
    <m/>
    <s v="Projectile"/>
    <s v="gun"/>
    <n v="44"/>
    <s v="M"/>
    <x v="2"/>
    <s v="Albuquerque"/>
    <x v="17"/>
    <b v="0"/>
    <s v="attack"/>
    <s v="Not fleeing"/>
    <b v="0"/>
    <n v="40"/>
  </r>
  <r>
    <n v="447"/>
    <s v="Michael Asher"/>
    <d v="2015-05-03T00:00:00"/>
    <s v="shot"/>
    <b v="1"/>
    <m/>
    <m/>
    <m/>
    <m/>
    <m/>
    <m/>
    <s v="Projectile"/>
    <s v="gun"/>
    <n v="53"/>
    <s v="M"/>
    <x v="1"/>
    <s v="Chavies"/>
    <x v="23"/>
    <b v="0"/>
    <s v="attack"/>
    <s v="Not fleeing"/>
    <b v="0"/>
    <n v="50"/>
  </r>
  <r>
    <n v="431"/>
    <s v="Roark Cook"/>
    <d v="2015-05-04T00:00:00"/>
    <s v="shot"/>
    <m/>
    <m/>
    <m/>
    <m/>
    <m/>
    <m/>
    <b v="1"/>
    <s v="Unarmed"/>
    <s v="toy weapon"/>
    <n v="36"/>
    <s v="M"/>
    <x v="1"/>
    <s v="Kennewick"/>
    <x v="0"/>
    <b v="1"/>
    <s v="attack"/>
    <s v="Not fleeing"/>
    <b v="0"/>
    <n v="35"/>
  </r>
  <r>
    <n v="429"/>
    <s v="Brendon Glenn"/>
    <d v="2015-05-05T00:00:00"/>
    <s v="shot"/>
    <m/>
    <m/>
    <m/>
    <m/>
    <m/>
    <m/>
    <b v="1"/>
    <s v="Unarmed"/>
    <s v="unarmed"/>
    <n v="29"/>
    <s v="M"/>
    <x v="3"/>
    <s v="Venice"/>
    <x v="3"/>
    <b v="0"/>
    <s v="attack"/>
    <s v="Not fleeing"/>
    <b v="1"/>
    <n v="25"/>
  </r>
  <r>
    <n v="430"/>
    <s v="Thong Kien Ma"/>
    <d v="2015-05-05T00:00:00"/>
    <s v="shot"/>
    <m/>
    <b v="1"/>
    <m/>
    <m/>
    <m/>
    <m/>
    <m/>
    <s v="Blunt"/>
    <s v="knife"/>
    <n v="32"/>
    <s v="M"/>
    <x v="0"/>
    <s v="South El Monte"/>
    <x v="3"/>
    <b v="0"/>
    <s v="attack"/>
    <s v="Not fleeing"/>
    <b v="0"/>
    <n v="30"/>
  </r>
  <r>
    <n v="434"/>
    <s v="Robert A. Frost"/>
    <d v="2015-05-05T00:00:00"/>
    <s v="shot"/>
    <b v="1"/>
    <m/>
    <m/>
    <m/>
    <m/>
    <m/>
    <m/>
    <s v="Projectile"/>
    <s v="gun"/>
    <n v="46"/>
    <s v="M"/>
    <x v="1"/>
    <s v="Pulaski"/>
    <x v="20"/>
    <b v="1"/>
    <s v="attack"/>
    <s v="Not fleeing"/>
    <b v="0"/>
    <n v="45"/>
  </r>
  <r>
    <n v="432"/>
    <s v="David William Johnson"/>
    <d v="2015-05-06T00:00:00"/>
    <s v="shot"/>
    <b v="1"/>
    <m/>
    <m/>
    <m/>
    <m/>
    <m/>
    <m/>
    <s v="Projectile"/>
    <s v="gun"/>
    <n v="18"/>
    <s v="M"/>
    <x v="1"/>
    <s v="Wake Forest"/>
    <x v="33"/>
    <b v="0"/>
    <s v="attack"/>
    <s v="Car"/>
    <b v="0"/>
    <n v="15"/>
  </r>
  <r>
    <n v="433"/>
    <s v="Joseph Roy"/>
    <d v="2015-05-07T00:00:00"/>
    <s v="shot"/>
    <m/>
    <b v="1"/>
    <m/>
    <m/>
    <m/>
    <m/>
    <m/>
    <s v="Blunt"/>
    <s v="knife"/>
    <n v="72"/>
    <s v="M"/>
    <x v="5"/>
    <s v="Lawrenceville"/>
    <x v="31"/>
    <b v="1"/>
    <s v="other"/>
    <s v="Not fleeing"/>
    <b v="0"/>
    <n v="70"/>
  </r>
  <r>
    <n v="435"/>
    <s v="Michael Murphy"/>
    <d v="2015-05-07T00:00:00"/>
    <s v="shot"/>
    <m/>
    <b v="1"/>
    <m/>
    <m/>
    <m/>
    <m/>
    <m/>
    <s v="Blunt"/>
    <s v="knife"/>
    <n v="38"/>
    <s v="M"/>
    <x v="1"/>
    <s v="Beacon"/>
    <x v="35"/>
    <b v="0"/>
    <s v="other"/>
    <s v="Car"/>
    <b v="0"/>
    <n v="35"/>
  </r>
  <r>
    <n v="436"/>
    <s v="Nephi Arriguin"/>
    <d v="2015-05-07T00:00:00"/>
    <s v="shot"/>
    <m/>
    <m/>
    <m/>
    <m/>
    <b v="1"/>
    <m/>
    <m/>
    <s v="Notspecified"/>
    <m/>
    <n v="21"/>
    <s v="M"/>
    <x v="3"/>
    <s v="Cerritos"/>
    <x v="3"/>
    <b v="0"/>
    <s v="attack"/>
    <s v="Car"/>
    <b v="0"/>
    <n v="20"/>
  </r>
  <r>
    <n v="439"/>
    <s v="Shaun Johnson"/>
    <d v="2015-05-08T00:00:00"/>
    <s v="shot"/>
    <m/>
    <b v="1"/>
    <m/>
    <m/>
    <m/>
    <m/>
    <m/>
    <s v="Blunt"/>
    <s v="sword"/>
    <n v="35"/>
    <s v="M"/>
    <x v="1"/>
    <s v="Kearny"/>
    <x v="6"/>
    <b v="0"/>
    <s v="attack"/>
    <s v="Not fleeing"/>
    <b v="0"/>
    <n v="35"/>
  </r>
  <r>
    <n v="443"/>
    <s v="David Schwalm"/>
    <d v="2015-05-08T00:00:00"/>
    <s v="shot"/>
    <b v="1"/>
    <m/>
    <m/>
    <m/>
    <m/>
    <m/>
    <m/>
    <s v="Projectile"/>
    <s v="gun"/>
    <n v="58"/>
    <s v="M"/>
    <x v="1"/>
    <s v="Constantia"/>
    <x v="35"/>
    <b v="1"/>
    <s v="attack"/>
    <s v="Not fleeing"/>
    <b v="0"/>
    <n v="55"/>
  </r>
  <r>
    <n v="451"/>
    <s v="Dedrick Marshall"/>
    <d v="2015-05-08T00:00:00"/>
    <s v="shot"/>
    <b v="1"/>
    <m/>
    <m/>
    <m/>
    <m/>
    <m/>
    <m/>
    <s v="Projectile"/>
    <s v="gun"/>
    <n v="48"/>
    <s v="M"/>
    <x v="3"/>
    <s v="Harvey"/>
    <x v="11"/>
    <b v="0"/>
    <s v="attack"/>
    <s v="Not fleeing"/>
    <b v="0"/>
    <n v="45"/>
  </r>
  <r>
    <n v="454"/>
    <s v="Sam Holmes"/>
    <d v="2015-05-08T00:00:00"/>
    <s v="shot"/>
    <m/>
    <m/>
    <m/>
    <m/>
    <b v="1"/>
    <m/>
    <m/>
    <s v="Notspecified"/>
    <m/>
    <n v="31"/>
    <s v="M"/>
    <x v="3"/>
    <s v="Fridley"/>
    <x v="18"/>
    <b v="0"/>
    <s v="attack"/>
    <s v="Car"/>
    <b v="0"/>
    <n v="30"/>
  </r>
  <r>
    <n v="453"/>
    <s v="Stephen  Cunningham"/>
    <d v="2015-05-10T00:00:00"/>
    <s v="shot"/>
    <b v="1"/>
    <m/>
    <m/>
    <m/>
    <m/>
    <m/>
    <m/>
    <s v="Projectile"/>
    <s v="gun"/>
    <n v="47"/>
    <s v="M"/>
    <x v="1"/>
    <s v="Tacoma"/>
    <x v="0"/>
    <b v="0"/>
    <s v="attack"/>
    <s v="Not fleeing"/>
    <b v="0"/>
    <n v="45"/>
  </r>
  <r>
    <n v="455"/>
    <s v="Lionel Lorenzo Young"/>
    <d v="2015-05-10T00:00:00"/>
    <s v="shot"/>
    <m/>
    <m/>
    <m/>
    <m/>
    <b v="1"/>
    <m/>
    <m/>
    <s v="Notspecified"/>
    <m/>
    <n v="34"/>
    <s v="M"/>
    <x v="3"/>
    <s v="Landover"/>
    <x v="28"/>
    <b v="0"/>
    <s v="other"/>
    <s v="Car"/>
    <b v="0"/>
    <n v="30"/>
  </r>
  <r>
    <n v="437"/>
    <s v="Kelvin Goldston"/>
    <d v="2015-05-11T00:00:00"/>
    <s v="shot"/>
    <m/>
    <m/>
    <m/>
    <m/>
    <b v="1"/>
    <m/>
    <m/>
    <s v="Notspecified"/>
    <m/>
    <n v="30"/>
    <s v="M"/>
    <x v="3"/>
    <s v="Fort Worth"/>
    <x v="9"/>
    <b v="0"/>
    <s v="attack"/>
    <s v="Car"/>
    <b v="0"/>
    <n v="30"/>
  </r>
  <r>
    <n v="444"/>
    <s v="Justin Way"/>
    <d v="2015-05-11T00:00:00"/>
    <s v="shot"/>
    <m/>
    <b v="1"/>
    <m/>
    <m/>
    <m/>
    <m/>
    <m/>
    <s v="Blunt"/>
    <s v="knife"/>
    <n v="28"/>
    <s v="M"/>
    <x v="1"/>
    <s v="St. Augustine"/>
    <x v="26"/>
    <b v="1"/>
    <s v="other"/>
    <s v="Not fleeing"/>
    <b v="0"/>
    <n v="25"/>
  </r>
  <r>
    <n v="441"/>
    <s v="D'Angelo Stallworth"/>
    <d v="2015-05-12T00:00:00"/>
    <s v="shot"/>
    <b v="1"/>
    <m/>
    <m/>
    <m/>
    <m/>
    <m/>
    <m/>
    <s v="Projectile"/>
    <s v="gun"/>
    <n v="28"/>
    <s v="M"/>
    <x v="3"/>
    <s v="Jacksonville"/>
    <x v="26"/>
    <b v="0"/>
    <s v="other"/>
    <s v="Foot"/>
    <b v="0"/>
    <n v="25"/>
  </r>
  <r>
    <n v="450"/>
    <s v="Alec Ouzounian"/>
    <d v="2015-05-12T00:00:00"/>
    <s v="shot"/>
    <m/>
    <m/>
    <m/>
    <m/>
    <b v="1"/>
    <m/>
    <m/>
    <s v="Notspecified"/>
    <s v="undetermined"/>
    <n v="40"/>
    <s v="M"/>
    <x v="1"/>
    <s v="Rancho Santa Margarita"/>
    <x v="3"/>
    <b v="1"/>
    <s v="other"/>
    <s v="Not fleeing"/>
    <b v="0"/>
    <n v="40"/>
  </r>
  <r>
    <n v="449"/>
    <s v="Bruce Zalonka"/>
    <d v="2015-05-12T00:00:00"/>
    <s v="shot and Tasered"/>
    <b v="1"/>
    <m/>
    <m/>
    <m/>
    <m/>
    <m/>
    <m/>
    <s v="Projectile"/>
    <s v="gun"/>
    <n v="46"/>
    <s v="M"/>
    <x v="4"/>
    <s v="Honolulu"/>
    <x v="44"/>
    <b v="0"/>
    <s v="attack"/>
    <s v="Not fleeing"/>
    <b v="0"/>
    <n v="45"/>
  </r>
  <r>
    <n v="456"/>
    <s v="Sean Michael Pelletier"/>
    <d v="2015-05-14T00:00:00"/>
    <s v="shot"/>
    <b v="1"/>
    <m/>
    <m/>
    <m/>
    <m/>
    <m/>
    <m/>
    <s v="Projectile"/>
    <s v="gun"/>
    <n v="37"/>
    <s v="M"/>
    <x v="1"/>
    <s v="Portage"/>
    <x v="30"/>
    <b v="1"/>
    <s v="attack"/>
    <s v="Car"/>
    <b v="0"/>
    <n v="35"/>
  </r>
  <r>
    <n v="470"/>
    <s v="Cary Martin"/>
    <d v="2015-05-14T00:00:00"/>
    <s v="shot"/>
    <b v="1"/>
    <m/>
    <m/>
    <m/>
    <m/>
    <m/>
    <m/>
    <s v="Projectile"/>
    <s v="gun"/>
    <n v="53"/>
    <s v="M"/>
    <x v="1"/>
    <s v="St. Augustine"/>
    <x v="26"/>
    <b v="1"/>
    <s v="attack"/>
    <s v="Not fleeing"/>
    <b v="0"/>
    <n v="50"/>
  </r>
  <r>
    <n v="460"/>
    <s v="Mark Farrar"/>
    <d v="2015-05-15T00:00:00"/>
    <s v="shot"/>
    <b v="1"/>
    <m/>
    <m/>
    <m/>
    <m/>
    <m/>
    <m/>
    <s v="Projectile"/>
    <s v="gun"/>
    <n v="41"/>
    <s v="M"/>
    <x v="1"/>
    <s v="Rockford"/>
    <x v="15"/>
    <b v="1"/>
    <s v="attack"/>
    <s v="Not fleeing"/>
    <b v="0"/>
    <n v="40"/>
  </r>
  <r>
    <n v="462"/>
    <s v="Matt Coates"/>
    <d v="2015-05-15T00:00:00"/>
    <s v="shot"/>
    <m/>
    <m/>
    <m/>
    <m/>
    <m/>
    <m/>
    <b v="1"/>
    <s v="Unarmed"/>
    <s v="toy weapon"/>
    <n v="42"/>
    <s v="M"/>
    <x v="1"/>
    <s v="Sacramento"/>
    <x v="3"/>
    <b v="1"/>
    <s v="attack"/>
    <s v="Not fleeing"/>
    <b v="0"/>
    <n v="40"/>
  </r>
  <r>
    <n v="463"/>
    <s v="Ronell Wade"/>
    <d v="2015-05-16T00:00:00"/>
    <s v="shot"/>
    <b v="1"/>
    <m/>
    <m/>
    <m/>
    <m/>
    <m/>
    <m/>
    <s v="Projectile"/>
    <s v="gun"/>
    <n v="45"/>
    <s v="M"/>
    <x v="3"/>
    <s v="Harvey"/>
    <x v="15"/>
    <b v="0"/>
    <s v="attack"/>
    <s v="Foot"/>
    <b v="0"/>
    <n v="45"/>
  </r>
  <r>
    <n v="458"/>
    <s v="Dennis  Fiel"/>
    <d v="2015-05-17T00:00:00"/>
    <s v="shot"/>
    <b v="1"/>
    <m/>
    <m/>
    <m/>
    <m/>
    <m/>
    <m/>
    <s v="Projectile"/>
    <s v="gun"/>
    <n v="34"/>
    <s v="M"/>
    <x v="1"/>
    <s v="San Diego"/>
    <x v="3"/>
    <b v="1"/>
    <s v="attack"/>
    <s v="Foot"/>
    <b v="1"/>
    <n v="30"/>
  </r>
  <r>
    <n v="459"/>
    <s v="Austin Goodner"/>
    <d v="2015-05-17T00:00:00"/>
    <s v="shot"/>
    <b v="1"/>
    <m/>
    <m/>
    <m/>
    <m/>
    <m/>
    <m/>
    <s v="Projectile"/>
    <s v="gun"/>
    <n v="18"/>
    <s v="M"/>
    <x v="1"/>
    <s v="St. Petersburg"/>
    <x v="26"/>
    <b v="1"/>
    <s v="attack"/>
    <s v="Not fleeing"/>
    <b v="0"/>
    <n v="15"/>
  </r>
  <r>
    <n v="461"/>
    <s v="Timothy Jones"/>
    <d v="2015-05-17T00:00:00"/>
    <s v="shot"/>
    <m/>
    <b v="1"/>
    <m/>
    <m/>
    <m/>
    <m/>
    <m/>
    <s v="Blunt"/>
    <s v="sword"/>
    <n v="27"/>
    <s v="M"/>
    <x v="1"/>
    <s v="Ruidoso"/>
    <x v="17"/>
    <b v="0"/>
    <s v="other"/>
    <s v="Not fleeing"/>
    <b v="0"/>
    <n v="25"/>
  </r>
  <r>
    <n v="457"/>
    <s v="Alfredo Rials-Torres"/>
    <d v="2015-05-19T00:00:00"/>
    <s v="shot"/>
    <m/>
    <m/>
    <m/>
    <m/>
    <m/>
    <m/>
    <b v="1"/>
    <s v="Unarmed"/>
    <s v="unarmed"/>
    <n v="54"/>
    <s v="M"/>
    <x v="2"/>
    <s v="Arlington"/>
    <x v="20"/>
    <b v="0"/>
    <s v="attack"/>
    <s v="Not fleeing"/>
    <b v="0"/>
    <n v="50"/>
  </r>
  <r>
    <n v="464"/>
    <s v="Jonathan McIntosh"/>
    <d v="2015-05-19T00:00:00"/>
    <s v="shot"/>
    <b v="1"/>
    <m/>
    <m/>
    <m/>
    <m/>
    <m/>
    <m/>
    <s v="Projectile"/>
    <s v="gun"/>
    <n v="35"/>
    <s v="M"/>
    <x v="1"/>
    <s v="Cabot"/>
    <x v="14"/>
    <b v="0"/>
    <s v="attack"/>
    <s v="Not fleeing"/>
    <b v="0"/>
    <n v="35"/>
  </r>
  <r>
    <n v="465"/>
    <s v="David  Gaines"/>
    <d v="2015-05-19T00:00:00"/>
    <s v="shot"/>
    <b v="1"/>
    <m/>
    <m/>
    <m/>
    <m/>
    <m/>
    <m/>
    <s v="Projectile"/>
    <s v="gun"/>
    <n v="17"/>
    <s v="M"/>
    <x v="1"/>
    <s v="Grand Junction"/>
    <x v="4"/>
    <b v="0"/>
    <s v="attack"/>
    <s v="Other"/>
    <b v="0"/>
    <n v="15"/>
  </r>
  <r>
    <n v="466"/>
    <s v="Anthony Gomez"/>
    <d v="2015-05-20T00:00:00"/>
    <s v="shot"/>
    <b v="1"/>
    <m/>
    <m/>
    <m/>
    <m/>
    <m/>
    <m/>
    <s v="Projectile"/>
    <s v="gun"/>
    <n v="29"/>
    <s v="M"/>
    <x v="3"/>
    <s v="Lancaster"/>
    <x v="8"/>
    <b v="0"/>
    <s v="attack"/>
    <s v="Not fleeing"/>
    <b v="0"/>
    <n v="25"/>
  </r>
  <r>
    <n v="468"/>
    <s v="Chrislon Talbott"/>
    <d v="2015-05-20T00:00:00"/>
    <s v="shot"/>
    <b v="1"/>
    <m/>
    <m/>
    <m/>
    <m/>
    <m/>
    <m/>
    <s v="Projectile"/>
    <s v="gun"/>
    <n v="38"/>
    <s v="M"/>
    <x v="3"/>
    <s v="Owensboro"/>
    <x v="23"/>
    <b v="0"/>
    <s v="attack"/>
    <s v="Not fleeing"/>
    <b v="0"/>
    <n v="35"/>
  </r>
  <r>
    <n v="489"/>
    <s v="Marcus Wheeler"/>
    <d v="2015-05-20T00:00:00"/>
    <s v="shot"/>
    <b v="1"/>
    <m/>
    <m/>
    <m/>
    <m/>
    <m/>
    <m/>
    <s v="Projectile"/>
    <s v="gun"/>
    <n v="26"/>
    <s v="M"/>
    <x v="3"/>
    <s v="Omaha"/>
    <x v="29"/>
    <b v="0"/>
    <s v="attack"/>
    <s v="Not fleeing"/>
    <b v="0"/>
    <n v="25"/>
  </r>
  <r>
    <n v="467"/>
    <s v="Jonathan  Colley"/>
    <d v="2015-05-20T00:00:00"/>
    <s v="shot and Tasered"/>
    <m/>
    <b v="1"/>
    <m/>
    <m/>
    <m/>
    <m/>
    <m/>
    <s v="Blunt"/>
    <s v="knife"/>
    <n v="52"/>
    <s v="M"/>
    <x v="1"/>
    <s v="Green"/>
    <x v="10"/>
    <b v="0"/>
    <s v="other"/>
    <s v="Not fleeing"/>
    <b v="0"/>
    <n v="50"/>
  </r>
  <r>
    <n v="486"/>
    <s v="Nikki Jo Burtsfield"/>
    <d v="2015-05-20T00:00:00"/>
    <s v="shot and Tasered"/>
    <m/>
    <b v="1"/>
    <m/>
    <m/>
    <m/>
    <m/>
    <m/>
    <s v="Blunt"/>
    <s v="knife"/>
    <n v="39"/>
    <s v="F"/>
    <x v="1"/>
    <s v="Gillette"/>
    <x v="45"/>
    <b v="0"/>
    <s v="other"/>
    <s v="Car"/>
    <b v="0"/>
    <n v="35"/>
  </r>
  <r>
    <n v="469"/>
    <s v="David Alejandro Gandara"/>
    <d v="2015-05-21T00:00:00"/>
    <s v="shot"/>
    <b v="1"/>
    <m/>
    <m/>
    <m/>
    <m/>
    <m/>
    <m/>
    <s v="Projectile"/>
    <s v="gun"/>
    <n v="22"/>
    <s v="M"/>
    <x v="2"/>
    <s v="El Paso"/>
    <x v="9"/>
    <b v="1"/>
    <s v="undetermined"/>
    <s v="Not fleeing"/>
    <b v="0"/>
    <n v="20"/>
  </r>
  <r>
    <n v="483"/>
    <s v="Javoris Washington"/>
    <d v="2015-05-21T00:00:00"/>
    <s v="shot"/>
    <m/>
    <b v="1"/>
    <m/>
    <m/>
    <m/>
    <m/>
    <m/>
    <s v="Blunt"/>
    <s v="knife"/>
    <n v="29"/>
    <s v="M"/>
    <x v="3"/>
    <s v="Ft. Lauderdale"/>
    <x v="26"/>
    <b v="0"/>
    <s v="attack"/>
    <s v="Not fleeing"/>
    <b v="0"/>
    <n v="25"/>
  </r>
  <r>
    <n v="484"/>
    <s v="James Anthony Cooper"/>
    <d v="2015-05-21T00:00:00"/>
    <s v="shot"/>
    <m/>
    <b v="1"/>
    <m/>
    <m/>
    <m/>
    <m/>
    <m/>
    <s v="Blunt"/>
    <s v="knife"/>
    <n v="43"/>
    <s v="M"/>
    <x v="1"/>
    <s v="North Charleston"/>
    <x v="40"/>
    <b v="0"/>
    <s v="attack"/>
    <s v="Not fleeing"/>
    <b v="0"/>
    <n v="40"/>
  </r>
  <r>
    <n v="485"/>
    <s v="Elvin Diaz"/>
    <d v="2015-05-21T00:00:00"/>
    <s v="shot"/>
    <m/>
    <b v="1"/>
    <m/>
    <m/>
    <m/>
    <m/>
    <m/>
    <s v="Blunt"/>
    <s v="knife"/>
    <n v="24"/>
    <s v="M"/>
    <x v="2"/>
    <s v="Hackensack"/>
    <x v="21"/>
    <b v="1"/>
    <s v="other"/>
    <s v="Not fleeing"/>
    <b v="0"/>
    <n v="20"/>
  </r>
  <r>
    <n v="487"/>
    <s v="Jerome Caldwell"/>
    <d v="2015-05-21T00:00:00"/>
    <s v="shot"/>
    <b v="1"/>
    <m/>
    <m/>
    <m/>
    <m/>
    <m/>
    <m/>
    <s v="Projectile"/>
    <s v="gun"/>
    <n v="32"/>
    <s v="M"/>
    <x v="3"/>
    <s v="Charleston"/>
    <x v="40"/>
    <b v="0"/>
    <s v="attack"/>
    <s v="Not fleeing"/>
    <b v="0"/>
    <n v="30"/>
  </r>
  <r>
    <n v="472"/>
    <s v="Michael Lowery"/>
    <d v="2015-05-22T00:00:00"/>
    <s v="shot"/>
    <m/>
    <m/>
    <m/>
    <m/>
    <m/>
    <m/>
    <b v="1"/>
    <s v="Unarmed"/>
    <s v="toy weapon"/>
    <n v="40"/>
    <s v="M"/>
    <x v="1"/>
    <s v="Somerset"/>
    <x v="8"/>
    <b v="0"/>
    <s v="attack"/>
    <s v="Not fleeing"/>
    <b v="0"/>
    <n v="40"/>
  </r>
  <r>
    <n v="473"/>
    <s v="James Horn"/>
    <d v="2015-05-23T00:00:00"/>
    <s v="shot"/>
    <b v="1"/>
    <m/>
    <m/>
    <m/>
    <m/>
    <m/>
    <m/>
    <s v="Projectile"/>
    <s v="gun"/>
    <n v="47"/>
    <s v="M"/>
    <x v="1"/>
    <s v="Sedalia"/>
    <x v="19"/>
    <b v="0"/>
    <s v="attack"/>
    <s v="Not fleeing"/>
    <b v="0"/>
    <n v="45"/>
  </r>
  <r>
    <n v="474"/>
    <s v="Eric Robinson"/>
    <d v="2015-05-23T00:00:00"/>
    <s v="shot"/>
    <b v="1"/>
    <m/>
    <m/>
    <m/>
    <m/>
    <m/>
    <m/>
    <s v="Projectile"/>
    <s v="gun"/>
    <n v="40"/>
    <s v="M"/>
    <x v="1"/>
    <s v="Eagar"/>
    <x v="6"/>
    <b v="0"/>
    <s v="attack"/>
    <s v="Car"/>
    <b v="0"/>
    <n v="40"/>
  </r>
  <r>
    <n v="529"/>
    <s v="Caso Jackson"/>
    <d v="2015-05-23T00:00:00"/>
    <s v="shot"/>
    <b v="1"/>
    <m/>
    <m/>
    <m/>
    <m/>
    <m/>
    <m/>
    <s v="Projectile"/>
    <s v="gun"/>
    <n v="25"/>
    <s v="M"/>
    <x v="3"/>
    <s v="Detroit"/>
    <x v="30"/>
    <b v="0"/>
    <s v="attack"/>
    <s v="Not fleeing"/>
    <b v="0"/>
    <n v="25"/>
  </r>
  <r>
    <n v="475"/>
    <s v="Cassandra Bolin"/>
    <d v="2015-05-25T00:00:00"/>
    <s v="shot"/>
    <b v="1"/>
    <m/>
    <m/>
    <m/>
    <m/>
    <m/>
    <m/>
    <s v="Projectile"/>
    <s v="gun"/>
    <n v="31"/>
    <s v="F"/>
    <x v="1"/>
    <s v="Austin"/>
    <x v="9"/>
    <b v="1"/>
    <s v="attack"/>
    <s v="Not fleeing"/>
    <b v="0"/>
    <n v="30"/>
  </r>
  <r>
    <n v="476"/>
    <s v="Anthony Briggs"/>
    <d v="2015-05-25T00:00:00"/>
    <s v="shot"/>
    <m/>
    <b v="1"/>
    <m/>
    <m/>
    <m/>
    <m/>
    <m/>
    <s v="Blunt"/>
    <s v="knife"/>
    <n v="36"/>
    <s v="M"/>
    <x v="3"/>
    <s v="Huntsville"/>
    <x v="37"/>
    <b v="1"/>
    <s v="attack"/>
    <s v="Not fleeing"/>
    <b v="0"/>
    <n v="35"/>
  </r>
  <r>
    <n v="477"/>
    <s v="Dalton Branch"/>
    <d v="2015-05-26T00:00:00"/>
    <s v="shot"/>
    <b v="1"/>
    <m/>
    <m/>
    <m/>
    <m/>
    <m/>
    <m/>
    <s v="Projectile"/>
    <s v="gun"/>
    <n v="51"/>
    <s v="M"/>
    <x v="3"/>
    <s v="Queens"/>
    <x v="35"/>
    <b v="0"/>
    <s v="attack"/>
    <s v="Not fleeing"/>
    <b v="0"/>
    <n v="50"/>
  </r>
  <r>
    <n v="479"/>
    <s v="Jessie  Williams"/>
    <d v="2015-05-26T00:00:00"/>
    <s v="shot"/>
    <m/>
    <m/>
    <m/>
    <m/>
    <b v="1"/>
    <m/>
    <m/>
    <s v="Notspecified"/>
    <s v="undetermined"/>
    <n v="24"/>
    <s v="M"/>
    <x v="1"/>
    <s v="Bossier City"/>
    <x v="11"/>
    <b v="0"/>
    <s v="attack"/>
    <s v="Not fleeing"/>
    <b v="0"/>
    <n v="20"/>
  </r>
  <r>
    <n v="530"/>
    <s v="Millard Tallant III"/>
    <d v="2015-05-26T00:00:00"/>
    <s v="shot"/>
    <b v="1"/>
    <m/>
    <m/>
    <m/>
    <m/>
    <m/>
    <m/>
    <s v="Projectile"/>
    <s v="gun"/>
    <n v="62"/>
    <s v="M"/>
    <x v="1"/>
    <s v="Snohomish"/>
    <x v="0"/>
    <b v="1"/>
    <s v="attack"/>
    <s v="Not fleeing"/>
    <b v="0"/>
    <n v="60"/>
  </r>
  <r>
    <n v="480"/>
    <s v="Scott McAllister"/>
    <d v="2015-05-27T00:00:00"/>
    <s v="shot"/>
    <m/>
    <b v="1"/>
    <m/>
    <m/>
    <m/>
    <m/>
    <m/>
    <s v="Blunt"/>
    <s v="knife"/>
    <n v="39"/>
    <s v="M"/>
    <x v="1"/>
    <s v="Ideal Beach"/>
    <x v="21"/>
    <b v="0"/>
    <s v="attack"/>
    <s v="Not fleeing"/>
    <b v="0"/>
    <n v="35"/>
  </r>
  <r>
    <n v="481"/>
    <s v="Garrett  Sandeno"/>
    <d v="2015-05-27T00:00:00"/>
    <s v="shot"/>
    <m/>
    <m/>
    <m/>
    <m/>
    <m/>
    <m/>
    <b v="1"/>
    <s v="Unarmed"/>
    <s v="toy weapon"/>
    <n v="24"/>
    <s v="M"/>
    <x v="1"/>
    <s v="Edmond"/>
    <x v="5"/>
    <b v="1"/>
    <s v="attack"/>
    <s v="Not fleeing"/>
    <b v="0"/>
    <n v="20"/>
  </r>
  <r>
    <n v="482"/>
    <s v="Harry Davis"/>
    <d v="2015-05-27T00:00:00"/>
    <s v="shot"/>
    <m/>
    <b v="1"/>
    <m/>
    <m/>
    <m/>
    <m/>
    <m/>
    <s v="Blunt"/>
    <s v="knife"/>
    <n v="57"/>
    <s v="M"/>
    <x v="1"/>
    <s v="Rockville"/>
    <x v="31"/>
    <b v="1"/>
    <s v="attack"/>
    <s v="Not fleeing"/>
    <b v="0"/>
    <n v="55"/>
  </r>
  <r>
    <n v="491"/>
    <s v="Feras Morad"/>
    <d v="2015-05-27T00:00:00"/>
    <s v="shot and Tasered"/>
    <m/>
    <m/>
    <m/>
    <m/>
    <m/>
    <m/>
    <b v="1"/>
    <s v="Unarmed"/>
    <s v="unarmed"/>
    <n v="20"/>
    <s v="M"/>
    <x v="4"/>
    <s v="Long Beach"/>
    <x v="3"/>
    <b v="0"/>
    <s v="other"/>
    <s v="Not fleeing"/>
    <b v="0"/>
    <n v="20"/>
  </r>
  <r>
    <n v="492"/>
    <s v="Simon Hubble"/>
    <d v="2015-05-27T00:00:00"/>
    <s v="shot and Tasered"/>
    <m/>
    <b v="1"/>
    <m/>
    <m/>
    <m/>
    <m/>
    <m/>
    <s v="Blunt"/>
    <s v="screwdriver"/>
    <n v="33"/>
    <s v="M"/>
    <x v="1"/>
    <s v="Alpine"/>
    <x v="3"/>
    <b v="1"/>
    <s v="other"/>
    <s v="Not fleeing"/>
    <b v="0"/>
    <n v="30"/>
  </r>
  <r>
    <n v="488"/>
    <s v="Darrell Morgan"/>
    <d v="2015-05-28T00:00:00"/>
    <s v="shot"/>
    <b v="1"/>
    <m/>
    <m/>
    <m/>
    <m/>
    <m/>
    <m/>
    <s v="Projectile"/>
    <s v="gun"/>
    <n v="60"/>
    <s v="M"/>
    <x v="1"/>
    <s v="Lancaster"/>
    <x v="40"/>
    <b v="0"/>
    <s v="attack"/>
    <s v="Not fleeing"/>
    <b v="0"/>
    <n v="60"/>
  </r>
  <r>
    <n v="490"/>
    <s v="James Strong"/>
    <d v="2015-05-28T00:00:00"/>
    <s v="shot"/>
    <b v="1"/>
    <m/>
    <m/>
    <m/>
    <m/>
    <m/>
    <m/>
    <s v="Projectile"/>
    <s v="gun"/>
    <n v="32"/>
    <s v="M"/>
    <x v="3"/>
    <s v="Northglenn"/>
    <x v="4"/>
    <b v="0"/>
    <s v="attack"/>
    <s v="Not fleeing"/>
    <b v="0"/>
    <n v="30"/>
  </r>
  <r>
    <n v="493"/>
    <s v="Kenneth Dothard"/>
    <d v="2015-05-28T00:00:00"/>
    <s v="shot"/>
    <b v="1"/>
    <m/>
    <m/>
    <m/>
    <m/>
    <m/>
    <m/>
    <s v="Projectile"/>
    <s v="gun"/>
    <n v="40"/>
    <s v="M"/>
    <x v="3"/>
    <s v="Carrollton"/>
    <x v="31"/>
    <b v="0"/>
    <s v="attack"/>
    <s v="Not fleeing"/>
    <b v="0"/>
    <n v="40"/>
  </r>
  <r>
    <n v="494"/>
    <s v="Kyle Baker"/>
    <d v="2015-05-28T00:00:00"/>
    <s v="shot and Tasered"/>
    <m/>
    <b v="1"/>
    <m/>
    <m/>
    <m/>
    <m/>
    <m/>
    <s v="Blunt"/>
    <s v="lawn mower blade"/>
    <n v="18"/>
    <s v="M"/>
    <x v="1"/>
    <s v="Trenton"/>
    <x v="30"/>
    <b v="0"/>
    <s v="attack"/>
    <s v="Not fleeing"/>
    <b v="0"/>
    <n v="15"/>
  </r>
  <r>
    <n v="497"/>
    <s v="Kevin Allen"/>
    <d v="2015-05-29T00:00:00"/>
    <s v="shot"/>
    <m/>
    <b v="1"/>
    <m/>
    <m/>
    <m/>
    <m/>
    <m/>
    <s v="Blunt"/>
    <s v="knife"/>
    <n v="36"/>
    <s v="M"/>
    <x v="3"/>
    <s v="Lyndhurst"/>
    <x v="21"/>
    <b v="0"/>
    <s v="other"/>
    <s v="Not fleeing"/>
    <b v="0"/>
    <n v="35"/>
  </r>
  <r>
    <n v="498"/>
    <s v="Nehemiah Fischer"/>
    <d v="2015-05-29T00:00:00"/>
    <s v="shot"/>
    <b v="1"/>
    <m/>
    <m/>
    <m/>
    <m/>
    <m/>
    <m/>
    <s v="Projectile"/>
    <s v="gun"/>
    <n v="35"/>
    <s v="M"/>
    <x v="1"/>
    <s v="Okmulgee County"/>
    <x v="5"/>
    <b v="0"/>
    <s v="attack"/>
    <s v="Not fleeing"/>
    <b v="0"/>
    <n v="35"/>
  </r>
  <r>
    <n v="499"/>
    <s v="Robert Box"/>
    <d v="2015-05-29T00:00:00"/>
    <s v="shot"/>
    <b v="1"/>
    <m/>
    <m/>
    <m/>
    <m/>
    <m/>
    <m/>
    <s v="Projectile"/>
    <s v="gun"/>
    <n v="55"/>
    <s v="M"/>
    <x v="1"/>
    <s v="Wilderville"/>
    <x v="1"/>
    <b v="0"/>
    <s v="attack"/>
    <s v="Not fleeing"/>
    <b v="0"/>
    <n v="55"/>
  </r>
  <r>
    <n v="500"/>
    <s v="Ebin Lamont Proctor"/>
    <d v="2015-05-30T00:00:00"/>
    <s v="shot"/>
    <m/>
    <m/>
    <m/>
    <m/>
    <m/>
    <m/>
    <b v="1"/>
    <s v="Unarmed"/>
    <s v="unarmed"/>
    <n v="19"/>
    <s v="M"/>
    <x v="1"/>
    <s v="Cottonwood"/>
    <x v="6"/>
    <b v="0"/>
    <s v="attack"/>
    <s v="Foot"/>
    <b v="0"/>
    <n v="15"/>
  </r>
  <r>
    <n v="501"/>
    <s v="Alexander Tirado Rivera"/>
    <d v="2015-05-30T00:00:00"/>
    <s v="shot"/>
    <m/>
    <m/>
    <m/>
    <m/>
    <m/>
    <m/>
    <b v="1"/>
    <s v="Unarmed"/>
    <s v="toy weapon"/>
    <n v="39"/>
    <s v="M"/>
    <x v="2"/>
    <s v="Nashville"/>
    <x v="32"/>
    <b v="0"/>
    <s v="attack"/>
    <s v="Not fleeing"/>
    <b v="0"/>
    <n v="35"/>
  </r>
  <r>
    <n v="503"/>
    <s v="James Anthony Morris"/>
    <d v="2015-05-31T00:00:00"/>
    <s v="shot"/>
    <b v="1"/>
    <m/>
    <m/>
    <m/>
    <m/>
    <m/>
    <m/>
    <s v="Projectile"/>
    <s v="gun"/>
    <n v="40"/>
    <s v="M"/>
    <x v="5"/>
    <s v="Medford"/>
    <x v="1"/>
    <b v="1"/>
    <s v="attack"/>
    <s v="Not fleeing"/>
    <b v="0"/>
    <n v="40"/>
  </r>
  <r>
    <n v="504"/>
    <s v="James Bushey"/>
    <d v="2015-05-31T00:00:00"/>
    <s v="shot"/>
    <m/>
    <m/>
    <m/>
    <m/>
    <m/>
    <m/>
    <b v="1"/>
    <s v="Unarmed"/>
    <s v="toy weapon"/>
    <n v="47"/>
    <s v="M"/>
    <x v="1"/>
    <s v="Palestine"/>
    <x v="9"/>
    <b v="0"/>
    <s v="attack"/>
    <s v="Not fleeing"/>
    <b v="1"/>
    <n v="45"/>
  </r>
  <r>
    <n v="505"/>
    <s v="Joseph Ladd"/>
    <d v="2015-06-01T00:00:00"/>
    <s v="shot"/>
    <b v="1"/>
    <m/>
    <m/>
    <m/>
    <m/>
    <m/>
    <m/>
    <s v="Projectile"/>
    <s v="gun"/>
    <n v="23"/>
    <s v="M"/>
    <x v="1"/>
    <s v="Greece"/>
    <x v="35"/>
    <b v="1"/>
    <s v="attack"/>
    <s v="Other"/>
    <b v="0"/>
    <n v="20"/>
  </r>
  <r>
    <n v="507"/>
    <s v="Usaamah Rahim"/>
    <d v="2015-06-02T00:00:00"/>
    <s v="shot"/>
    <m/>
    <b v="1"/>
    <m/>
    <m/>
    <m/>
    <m/>
    <m/>
    <s v="Blunt"/>
    <s v="knife"/>
    <n v="26"/>
    <s v="M"/>
    <x v="3"/>
    <s v="Roslindale"/>
    <x v="24"/>
    <b v="0"/>
    <s v="other"/>
    <s v="Not fleeing"/>
    <b v="0"/>
    <n v="25"/>
  </r>
  <r>
    <n v="508"/>
    <s v="Kamal Dajani"/>
    <d v="2015-06-02T00:00:00"/>
    <s v="shot"/>
    <m/>
    <b v="1"/>
    <m/>
    <m/>
    <m/>
    <m/>
    <m/>
    <s v="Blunt"/>
    <s v="knife"/>
    <n v="26"/>
    <s v="M"/>
    <x v="1"/>
    <s v="Azle"/>
    <x v="9"/>
    <b v="1"/>
    <s v="attack"/>
    <s v="Not fleeing"/>
    <b v="0"/>
    <n v="25"/>
  </r>
  <r>
    <n v="509"/>
    <s v="Miguel Martinez"/>
    <d v="2015-06-03T00:00:00"/>
    <s v="shot"/>
    <b v="1"/>
    <m/>
    <m/>
    <m/>
    <m/>
    <m/>
    <m/>
    <s v="Projectile"/>
    <s v="gun"/>
    <n v="18"/>
    <s v="M"/>
    <x v="2"/>
    <s v="Ellis County"/>
    <x v="9"/>
    <b v="1"/>
    <s v="attack"/>
    <s v="Car"/>
    <b v="0"/>
    <n v="15"/>
  </r>
  <r>
    <n v="510"/>
    <s v="Edelmiro Hernandez"/>
    <d v="2015-06-03T00:00:00"/>
    <s v="shot"/>
    <m/>
    <b v="1"/>
    <m/>
    <m/>
    <m/>
    <m/>
    <m/>
    <s v="Blunt"/>
    <s v="knife"/>
    <n v="33"/>
    <s v="M"/>
    <x v="2"/>
    <s v="Fuqua"/>
    <x v="9"/>
    <b v="0"/>
    <s v="other"/>
    <s v="Car"/>
    <b v="0"/>
    <n v="30"/>
  </r>
  <r>
    <n v="511"/>
    <s v="Ronald Neal"/>
    <d v="2015-06-03T00:00:00"/>
    <s v="shot"/>
    <b v="1"/>
    <m/>
    <m/>
    <m/>
    <m/>
    <m/>
    <m/>
    <s v="Projectile"/>
    <s v="gun"/>
    <n v="56"/>
    <s v="M"/>
    <x v="1"/>
    <s v="Byram"/>
    <x v="21"/>
    <b v="1"/>
    <s v="attack"/>
    <s v="Not fleeing"/>
    <b v="0"/>
    <n v="55"/>
  </r>
  <r>
    <n v="512"/>
    <s v="Lorenzo Garza"/>
    <d v="2015-06-03T00:00:00"/>
    <s v="shot"/>
    <b v="1"/>
    <m/>
    <m/>
    <m/>
    <m/>
    <m/>
    <m/>
    <s v="Projectile"/>
    <s v="gun"/>
    <n v="46"/>
    <s v="M"/>
    <x v="2"/>
    <s v="Delano"/>
    <x v="3"/>
    <b v="0"/>
    <s v="attack"/>
    <s v="Car"/>
    <b v="0"/>
    <n v="45"/>
  </r>
  <r>
    <n v="513"/>
    <s v="Rudy Baca"/>
    <d v="2015-06-03T00:00:00"/>
    <s v="shot and Tasered"/>
    <m/>
    <m/>
    <m/>
    <m/>
    <m/>
    <m/>
    <b v="1"/>
    <s v="Unarmed"/>
    <s v="unarmed"/>
    <n v="36"/>
    <s v="M"/>
    <x v="2"/>
    <s v="Los Lunas"/>
    <x v="17"/>
    <b v="0"/>
    <s v="attack"/>
    <s v="Not fleeing"/>
    <b v="0"/>
    <n v="35"/>
  </r>
  <r>
    <n v="520"/>
    <s v="Jesus Quezada Gomez"/>
    <d v="2015-06-05T00:00:00"/>
    <s v="shot"/>
    <b v="1"/>
    <m/>
    <m/>
    <m/>
    <m/>
    <m/>
    <m/>
    <s v="Projectile"/>
    <s v="gun"/>
    <n v="50"/>
    <s v="M"/>
    <x v="2"/>
    <s v="Santa Maria"/>
    <x v="3"/>
    <b v="0"/>
    <s v="attack"/>
    <s v="Not fleeing"/>
    <b v="0"/>
    <n v="50"/>
  </r>
  <r>
    <n v="521"/>
    <s v="Christie Cathers"/>
    <d v="2015-06-05T00:00:00"/>
    <s v="shot"/>
    <m/>
    <m/>
    <m/>
    <m/>
    <m/>
    <b v="1"/>
    <m/>
    <s v="Vehicle"/>
    <s v="vehicle"/>
    <n v="45"/>
    <s v="F"/>
    <x v="1"/>
    <s v="Morgantown"/>
    <x v="43"/>
    <b v="0"/>
    <s v="other"/>
    <s v="Car"/>
    <b v="0"/>
    <n v="45"/>
  </r>
  <r>
    <n v="516"/>
    <s v="James Smillie"/>
    <d v="2015-06-06T00:00:00"/>
    <s v="shot"/>
    <b v="1"/>
    <m/>
    <m/>
    <m/>
    <m/>
    <m/>
    <m/>
    <s v="Projectile"/>
    <s v="gun"/>
    <n v="53"/>
    <s v="M"/>
    <x v="1"/>
    <s v="North Port"/>
    <x v="26"/>
    <b v="0"/>
    <s v="attack"/>
    <s v="Not fleeing"/>
    <b v="0"/>
    <n v="50"/>
  </r>
  <r>
    <n v="518"/>
    <s v="Alejandro Campos Fernandez"/>
    <d v="2015-06-06T00:00:00"/>
    <s v="shot"/>
    <b v="1"/>
    <m/>
    <m/>
    <m/>
    <m/>
    <m/>
    <m/>
    <s v="Projectile"/>
    <s v="gun"/>
    <n v="45"/>
    <s v="M"/>
    <x v="2"/>
    <s v="Watsonsville"/>
    <x v="3"/>
    <b v="0"/>
    <s v="attack"/>
    <s v="Foot"/>
    <b v="0"/>
    <n v="45"/>
  </r>
  <r>
    <n v="519"/>
    <s v="Joe Nevels"/>
    <d v="2015-06-06T00:00:00"/>
    <s v="shot"/>
    <m/>
    <b v="1"/>
    <m/>
    <m/>
    <m/>
    <m/>
    <m/>
    <s v="Blunt"/>
    <s v="box cutter"/>
    <n v="42"/>
    <s v="M"/>
    <x v="1"/>
    <s v="Midland"/>
    <x v="9"/>
    <b v="1"/>
    <s v="other"/>
    <s v="Not fleeing"/>
    <b v="0"/>
    <n v="40"/>
  </r>
  <r>
    <n v="522"/>
    <s v="Damien Ramirez"/>
    <d v="2015-06-06T00:00:00"/>
    <s v="shot"/>
    <b v="1"/>
    <m/>
    <m/>
    <m/>
    <m/>
    <m/>
    <m/>
    <s v="Projectile"/>
    <s v="gun"/>
    <n v="27"/>
    <s v="M"/>
    <x v="2"/>
    <s v="Strasburg"/>
    <x v="4"/>
    <b v="0"/>
    <s v="attack"/>
    <s v="Car"/>
    <b v="0"/>
    <n v="25"/>
  </r>
  <r>
    <n v="515"/>
    <s v="Demouria Hogg"/>
    <d v="2015-06-06T00:00:00"/>
    <s v="shot and Tasered"/>
    <b v="1"/>
    <m/>
    <m/>
    <m/>
    <m/>
    <m/>
    <m/>
    <s v="Projectile"/>
    <s v="gun"/>
    <n v="30"/>
    <s v="M"/>
    <x v="3"/>
    <s v="Oakland"/>
    <x v="3"/>
    <b v="0"/>
    <s v="attack"/>
    <s v="Not fleeing"/>
    <b v="1"/>
    <n v="30"/>
  </r>
  <r>
    <n v="514"/>
    <s v="Matthew Wayne McDaniel"/>
    <d v="2015-06-07T00:00:00"/>
    <s v="shot"/>
    <b v="1"/>
    <m/>
    <m/>
    <m/>
    <m/>
    <m/>
    <m/>
    <s v="Projectile"/>
    <s v="gun"/>
    <n v="36"/>
    <s v="M"/>
    <x v="1"/>
    <s v="Melbourne"/>
    <x v="26"/>
    <b v="0"/>
    <s v="attack"/>
    <s v="Not fleeing"/>
    <b v="0"/>
    <n v="35"/>
  </r>
  <r>
    <n v="517"/>
    <s v="Gene Marshall"/>
    <d v="2015-06-07T00:00:00"/>
    <s v="shot"/>
    <b v="1"/>
    <m/>
    <m/>
    <m/>
    <m/>
    <m/>
    <m/>
    <s v="Projectile"/>
    <s v="gun"/>
    <n v="58"/>
    <s v="M"/>
    <x v="1"/>
    <s v="Woodland"/>
    <x v="0"/>
    <b v="1"/>
    <s v="attack"/>
    <s v="Not fleeing"/>
    <b v="0"/>
    <n v="55"/>
  </r>
  <r>
    <n v="523"/>
    <s v="James Johnson"/>
    <d v="2015-06-08T00:00:00"/>
    <s v="shot"/>
    <b v="1"/>
    <m/>
    <m/>
    <m/>
    <m/>
    <m/>
    <m/>
    <s v="Projectile"/>
    <s v="gun"/>
    <n v="54"/>
    <s v="M"/>
    <x v="5"/>
    <s v="Beech Grove"/>
    <x v="22"/>
    <b v="1"/>
    <s v="attack"/>
    <s v="Not fleeing"/>
    <b v="0"/>
    <n v="50"/>
  </r>
  <r>
    <n v="524"/>
    <s v="Rene Garcia"/>
    <d v="2015-06-08T00:00:00"/>
    <s v="shot"/>
    <m/>
    <b v="1"/>
    <m/>
    <m/>
    <m/>
    <m/>
    <m/>
    <s v="Blunt"/>
    <s v="knife"/>
    <n v="30"/>
    <s v="M"/>
    <x v="2"/>
    <s v="Anaheim"/>
    <x v="3"/>
    <b v="1"/>
    <s v="other"/>
    <s v="Not fleeing"/>
    <b v="1"/>
    <n v="30"/>
  </r>
  <r>
    <n v="526"/>
    <s v="Richard Warolf"/>
    <d v="2015-06-08T00:00:00"/>
    <s v="shot"/>
    <b v="1"/>
    <m/>
    <m/>
    <m/>
    <m/>
    <m/>
    <m/>
    <s v="Projectile"/>
    <s v="gun"/>
    <n v="69"/>
    <s v="M"/>
    <x v="1"/>
    <s v="Sun City"/>
    <x v="6"/>
    <b v="1"/>
    <s v="attack"/>
    <s v="Not fleeing"/>
    <b v="0"/>
    <n v="65"/>
  </r>
  <r>
    <n v="525"/>
    <s v="Jeremy Linhart"/>
    <d v="2015-06-09T00:00:00"/>
    <s v="shot"/>
    <m/>
    <m/>
    <m/>
    <m/>
    <m/>
    <m/>
    <b v="1"/>
    <s v="Unarmed"/>
    <s v="unarmed"/>
    <n v="30"/>
    <s v="M"/>
    <x v="1"/>
    <s v="Findlay"/>
    <x v="10"/>
    <b v="0"/>
    <s v="attack"/>
    <s v="Not fleeing"/>
    <b v="0"/>
    <n v="30"/>
  </r>
  <r>
    <n v="535"/>
    <s v="Greg  Hartley"/>
    <d v="2015-06-09T00:00:00"/>
    <s v="shot"/>
    <b v="1"/>
    <m/>
    <m/>
    <m/>
    <m/>
    <m/>
    <m/>
    <s v="Projectile"/>
    <s v="gun"/>
    <n v="45"/>
    <s v="M"/>
    <x v="1"/>
    <s v="Tomball"/>
    <x v="9"/>
    <b v="0"/>
    <s v="attack"/>
    <s v="Car"/>
    <b v="0"/>
    <n v="45"/>
  </r>
  <r>
    <n v="538"/>
    <s v="QuanDavier Hicks"/>
    <d v="2015-06-09T00:00:00"/>
    <s v="shot"/>
    <b v="1"/>
    <m/>
    <m/>
    <m/>
    <m/>
    <m/>
    <m/>
    <s v="Projectile"/>
    <s v="gun"/>
    <n v="22"/>
    <s v="M"/>
    <x v="3"/>
    <s v="Cincinnati"/>
    <x v="10"/>
    <b v="0"/>
    <s v="attack"/>
    <s v="Not fleeing"/>
    <b v="0"/>
    <n v="20"/>
  </r>
  <r>
    <n v="539"/>
    <s v="Ryan Bolinger"/>
    <d v="2015-06-09T00:00:00"/>
    <s v="shot"/>
    <m/>
    <m/>
    <m/>
    <m/>
    <m/>
    <m/>
    <b v="1"/>
    <s v="Unarmed"/>
    <s v="unarmed"/>
    <n v="28"/>
    <s v="M"/>
    <x v="1"/>
    <s v="Des Moines"/>
    <x v="7"/>
    <b v="0"/>
    <s v="other"/>
    <s v="Car"/>
    <b v="0"/>
    <n v="25"/>
  </r>
  <r>
    <n v="540"/>
    <s v="Isiah Hampton"/>
    <d v="2015-06-10T00:00:00"/>
    <s v="shot"/>
    <b v="1"/>
    <m/>
    <m/>
    <m/>
    <m/>
    <m/>
    <m/>
    <s v="Projectile"/>
    <s v="gun"/>
    <n v="19"/>
    <s v="M"/>
    <x v="3"/>
    <s v="Bronx"/>
    <x v="35"/>
    <b v="0"/>
    <s v="attack"/>
    <s v="Not fleeing"/>
    <b v="0"/>
    <n v="15"/>
  </r>
  <r>
    <n v="541"/>
    <s v="Charles Ziegler"/>
    <d v="2015-06-11T00:00:00"/>
    <s v="shot"/>
    <b v="1"/>
    <m/>
    <m/>
    <m/>
    <m/>
    <m/>
    <m/>
    <s v="Projectile"/>
    <s v="gun"/>
    <n v="40"/>
    <s v="M"/>
    <x v="3"/>
    <s v="Pompano Beach"/>
    <x v="26"/>
    <b v="0"/>
    <s v="attack"/>
    <s v="Not fleeing"/>
    <b v="0"/>
    <n v="40"/>
  </r>
  <r>
    <n v="542"/>
    <s v="Raymond  Phillips"/>
    <d v="2015-06-11T00:00:00"/>
    <s v="shot"/>
    <b v="1"/>
    <m/>
    <m/>
    <m/>
    <m/>
    <m/>
    <m/>
    <s v="Projectile"/>
    <s v="gun"/>
    <n v="86"/>
    <s v="M"/>
    <x v="5"/>
    <s v="Columbia"/>
    <x v="32"/>
    <b v="1"/>
    <s v="attack"/>
    <s v="Not fleeing"/>
    <b v="0"/>
    <n v="85"/>
  </r>
  <r>
    <n v="543"/>
    <s v="Fritz Severe"/>
    <d v="2015-06-11T00:00:00"/>
    <s v="shot"/>
    <m/>
    <m/>
    <m/>
    <m/>
    <b v="1"/>
    <m/>
    <m/>
    <s v="Notspecified"/>
    <s v="undetermined"/>
    <n v="46"/>
    <s v="M"/>
    <x v="3"/>
    <s v="Miami"/>
    <x v="26"/>
    <b v="0"/>
    <s v="other"/>
    <s v="Not fleeing"/>
    <b v="0"/>
    <n v="45"/>
  </r>
  <r>
    <n v="544"/>
    <s v="Mark Flores"/>
    <d v="2015-06-11T00:00:00"/>
    <s v="shot"/>
    <b v="1"/>
    <m/>
    <m/>
    <m/>
    <m/>
    <m/>
    <m/>
    <s v="Projectile"/>
    <s v="gun"/>
    <n v="28"/>
    <s v="M"/>
    <x v="2"/>
    <s v="Bexar County"/>
    <x v="9"/>
    <b v="1"/>
    <s v="attack"/>
    <s v="Not fleeing"/>
    <b v="0"/>
    <n v="25"/>
  </r>
  <r>
    <n v="545"/>
    <s v="Raymond Peralta-Lantigua"/>
    <d v="2015-06-11T00:00:00"/>
    <s v="shot"/>
    <m/>
    <b v="1"/>
    <m/>
    <m/>
    <m/>
    <m/>
    <m/>
    <s v="Blunt"/>
    <s v="knife"/>
    <n v="22"/>
    <s v="M"/>
    <x v="2"/>
    <s v="Hackensack"/>
    <x v="21"/>
    <b v="1"/>
    <s v="other"/>
    <s v="Not fleeing"/>
    <b v="0"/>
    <n v="20"/>
  </r>
  <r>
    <n v="553"/>
    <s v="Shelly Haendiges"/>
    <d v="2015-06-12T00:00:00"/>
    <s v="shot"/>
    <m/>
    <m/>
    <m/>
    <m/>
    <m/>
    <m/>
    <b v="1"/>
    <s v="Unarmed"/>
    <s v="toy weapon"/>
    <n v="17"/>
    <s v="F"/>
    <x v="1"/>
    <s v="Kokomo"/>
    <x v="22"/>
    <b v="1"/>
    <s v="attack"/>
    <s v="Not fleeing"/>
    <b v="0"/>
    <n v="15"/>
  </r>
  <r>
    <n v="546"/>
    <s v="Anthony Hodge"/>
    <d v="2015-06-13T00:00:00"/>
    <s v="shot"/>
    <b v="1"/>
    <m/>
    <m/>
    <m/>
    <m/>
    <m/>
    <m/>
    <s v="Projectile"/>
    <s v="gun"/>
    <n v="46"/>
    <s v="M"/>
    <x v="1"/>
    <s v="Fort Wayne"/>
    <x v="22"/>
    <b v="0"/>
    <s v="attack"/>
    <s v="Not fleeing"/>
    <b v="0"/>
    <n v="45"/>
  </r>
  <r>
    <n v="548"/>
    <s v="Deng Manyoun"/>
    <d v="2015-06-13T00:00:00"/>
    <s v="shot"/>
    <m/>
    <b v="1"/>
    <m/>
    <m/>
    <m/>
    <m/>
    <m/>
    <s v="Blunt"/>
    <s v="flagpole"/>
    <n v="35"/>
    <s v="M"/>
    <x v="3"/>
    <s v="Louisville"/>
    <x v="23"/>
    <b v="0"/>
    <s v="other"/>
    <s v="Not fleeing"/>
    <b v="0"/>
    <n v="35"/>
  </r>
  <r>
    <n v="549"/>
    <s v="James Boulware"/>
    <d v="2015-06-13T00:00:00"/>
    <s v="shot"/>
    <b v="1"/>
    <m/>
    <m/>
    <m/>
    <m/>
    <m/>
    <m/>
    <s v="Projectile"/>
    <s v="guns and explosives"/>
    <n v="35"/>
    <s v="M"/>
    <x v="1"/>
    <s v="Hutchins"/>
    <x v="9"/>
    <b v="1"/>
    <s v="attack"/>
    <s v="Not fleeing"/>
    <b v="0"/>
    <n v="35"/>
  </r>
  <r>
    <n v="547"/>
    <s v="Kenneth Garcia"/>
    <d v="2015-06-14T00:00:00"/>
    <s v="shot"/>
    <m/>
    <m/>
    <m/>
    <m/>
    <b v="1"/>
    <m/>
    <m/>
    <s v="Notspecified"/>
    <m/>
    <n v="28"/>
    <s v="M"/>
    <x v="2"/>
    <s v="Stockton"/>
    <x v="3"/>
    <b v="0"/>
    <s v="attack"/>
    <s v="Car"/>
    <b v="0"/>
    <n v="25"/>
  </r>
  <r>
    <n v="551"/>
    <s v="Zane Terryn"/>
    <d v="2015-06-14T00:00:00"/>
    <s v="shot"/>
    <b v="1"/>
    <m/>
    <m/>
    <m/>
    <m/>
    <m/>
    <m/>
    <s v="Projectile"/>
    <s v="gun"/>
    <n v="15"/>
    <s v="M"/>
    <x v="1"/>
    <s v="Cocoa"/>
    <x v="26"/>
    <b v="1"/>
    <s v="attack"/>
    <s v="Not fleeing"/>
    <b v="0"/>
    <n v="15"/>
  </r>
  <r>
    <n v="550"/>
    <s v="Kris Jackson"/>
    <d v="2015-06-15T00:00:00"/>
    <s v="shot"/>
    <m/>
    <m/>
    <m/>
    <m/>
    <m/>
    <m/>
    <b v="1"/>
    <s v="Unarmed"/>
    <s v="unarmed"/>
    <n v="22"/>
    <s v="M"/>
    <x v="3"/>
    <s v="South Lake Tahoe"/>
    <x v="3"/>
    <b v="0"/>
    <s v="other"/>
    <s v="Foot"/>
    <b v="0"/>
    <n v="20"/>
  </r>
  <r>
    <n v="559"/>
    <s v="Christopher DeLeon"/>
    <d v="2015-06-16T00:00:00"/>
    <s v="shot"/>
    <b v="1"/>
    <m/>
    <m/>
    <m/>
    <m/>
    <m/>
    <m/>
    <s v="Projectile"/>
    <s v="gun"/>
    <n v="28"/>
    <s v="M"/>
    <x v="2"/>
    <s v="Visalia"/>
    <x v="3"/>
    <b v="0"/>
    <s v="attack"/>
    <s v="Not fleeing"/>
    <b v="0"/>
    <n v="25"/>
  </r>
  <r>
    <n v="563"/>
    <s v="Joe Charboneau"/>
    <d v="2015-06-16T00:00:00"/>
    <s v="shot"/>
    <b v="1"/>
    <m/>
    <m/>
    <m/>
    <m/>
    <m/>
    <m/>
    <s v="Projectile"/>
    <s v="gun"/>
    <n v="31"/>
    <s v="M"/>
    <x v="6"/>
    <s v="Wood Lake"/>
    <x v="46"/>
    <b v="0"/>
    <s v="attack"/>
    <s v="Not fleeing"/>
    <b v="0"/>
    <n v="30"/>
  </r>
  <r>
    <n v="557"/>
    <s v="Wendy Chappell"/>
    <d v="2015-06-17T00:00:00"/>
    <s v="shot"/>
    <b v="1"/>
    <m/>
    <m/>
    <m/>
    <m/>
    <m/>
    <m/>
    <s v="Projectile"/>
    <s v="gun"/>
    <n v="40"/>
    <s v="F"/>
    <x v="1"/>
    <s v="Clanton"/>
    <x v="37"/>
    <b v="0"/>
    <s v="attack"/>
    <s v="Car"/>
    <b v="0"/>
    <n v="40"/>
  </r>
  <r>
    <n v="561"/>
    <s v="Kenneth Lanphier"/>
    <d v="2015-06-17T00:00:00"/>
    <s v="shot"/>
    <b v="1"/>
    <m/>
    <m/>
    <m/>
    <m/>
    <m/>
    <m/>
    <s v="Projectile"/>
    <s v="gun"/>
    <n v="48"/>
    <s v="M"/>
    <x v="1"/>
    <s v="Hobbs"/>
    <x v="17"/>
    <b v="1"/>
    <s v="attack"/>
    <s v="Not fleeing"/>
    <b v="0"/>
    <n v="45"/>
  </r>
  <r>
    <n v="564"/>
    <s v="Oleg Tcherniak"/>
    <d v="2015-06-18T00:00:00"/>
    <s v="shot"/>
    <m/>
    <b v="1"/>
    <m/>
    <m/>
    <m/>
    <m/>
    <m/>
    <s v="Blunt"/>
    <s v="knife"/>
    <n v="58"/>
    <s v="M"/>
    <x v="1"/>
    <s v="Coney Island"/>
    <x v="35"/>
    <b v="0"/>
    <s v="attack"/>
    <s v="Foot"/>
    <b v="0"/>
    <n v="55"/>
  </r>
  <r>
    <n v="558"/>
    <s v="Santos Laboy"/>
    <d v="2015-06-19T00:00:00"/>
    <s v="shot"/>
    <m/>
    <b v="1"/>
    <m/>
    <m/>
    <m/>
    <m/>
    <m/>
    <s v="Blunt"/>
    <s v="knife"/>
    <n v="44"/>
    <s v="M"/>
    <x v="2"/>
    <s v="Boston"/>
    <x v="24"/>
    <b v="1"/>
    <s v="other"/>
    <s v="Foot"/>
    <b v="0"/>
    <n v="40"/>
  </r>
  <r>
    <n v="560"/>
    <s v="Trepierre Hummons"/>
    <d v="2015-06-19T00:00:00"/>
    <s v="shot"/>
    <b v="1"/>
    <m/>
    <m/>
    <m/>
    <m/>
    <m/>
    <m/>
    <s v="Projectile"/>
    <s v="gun"/>
    <n v="21"/>
    <s v="M"/>
    <x v="3"/>
    <s v="Cincinnati"/>
    <x v="10"/>
    <b v="1"/>
    <s v="attack"/>
    <s v="Not fleeing"/>
    <b v="0"/>
    <n v="20"/>
  </r>
  <r>
    <n v="565"/>
    <s v="Louis Atencio"/>
    <d v="2015-06-19T00:00:00"/>
    <s v="shot"/>
    <b v="1"/>
    <m/>
    <m/>
    <m/>
    <m/>
    <m/>
    <m/>
    <s v="Projectile"/>
    <s v="gun"/>
    <n v="50"/>
    <s v="M"/>
    <x v="2"/>
    <s v="Greeley"/>
    <x v="4"/>
    <b v="0"/>
    <s v="attack"/>
    <s v="Not fleeing"/>
    <b v="0"/>
    <n v="50"/>
  </r>
  <r>
    <n v="582"/>
    <s v="Alfontish Cockerham"/>
    <d v="2015-06-20T00:00:00"/>
    <s v="shot"/>
    <b v="1"/>
    <m/>
    <m/>
    <m/>
    <m/>
    <m/>
    <m/>
    <s v="Projectile"/>
    <s v="gun"/>
    <n v="23"/>
    <s v="M"/>
    <x v="3"/>
    <s v="Chicago"/>
    <x v="15"/>
    <b v="0"/>
    <s v="attack"/>
    <s v="Foot"/>
    <b v="0"/>
    <n v="20"/>
  </r>
  <r>
    <n v="555"/>
    <s v="Adrian Simental"/>
    <d v="2015-06-21T00:00:00"/>
    <s v="shot"/>
    <m/>
    <m/>
    <m/>
    <m/>
    <m/>
    <m/>
    <b v="1"/>
    <s v="Unarmed"/>
    <s v="unarmed"/>
    <n v="24"/>
    <s v="M"/>
    <x v="2"/>
    <s v="Azusa"/>
    <x v="3"/>
    <b v="1"/>
    <s v="other"/>
    <s v="Not fleeing"/>
    <b v="0"/>
    <n v="20"/>
  </r>
  <r>
    <n v="556"/>
    <s v="Charles  Marshall"/>
    <d v="2015-06-21T00:00:00"/>
    <s v="shot"/>
    <m/>
    <b v="1"/>
    <m/>
    <m/>
    <m/>
    <m/>
    <m/>
    <s v="Blunt"/>
    <s v="cordless drill"/>
    <n v="49"/>
    <s v="M"/>
    <x v="1"/>
    <s v="Houston"/>
    <x v="9"/>
    <b v="1"/>
    <s v="other"/>
    <s v="Not fleeing"/>
    <b v="0"/>
    <n v="45"/>
  </r>
  <r>
    <n v="566"/>
    <s v="James Monroe Barrett"/>
    <d v="2015-06-22T00:00:00"/>
    <s v="shot"/>
    <b v="1"/>
    <m/>
    <m/>
    <m/>
    <m/>
    <m/>
    <m/>
    <s v="Projectile"/>
    <s v="gun"/>
    <n v="60"/>
    <s v="M"/>
    <x v="1"/>
    <s v="Ronda"/>
    <x v="33"/>
    <b v="0"/>
    <s v="attack"/>
    <s v="Foot"/>
    <b v="0"/>
    <n v="60"/>
  </r>
  <r>
    <n v="570"/>
    <s v="Eduardo Reyes"/>
    <d v="2015-06-22T00:00:00"/>
    <s v="shot"/>
    <b v="1"/>
    <m/>
    <m/>
    <m/>
    <m/>
    <m/>
    <m/>
    <s v="Projectile"/>
    <s v="gun"/>
    <n v="35"/>
    <s v="M"/>
    <x v="2"/>
    <s v="Citrus Heights"/>
    <x v="3"/>
    <b v="0"/>
    <s v="attack"/>
    <s v="Not fleeing"/>
    <b v="0"/>
    <n v="35"/>
  </r>
  <r>
    <n v="573"/>
    <s v="Tyler Wicks"/>
    <d v="2015-06-22T00:00:00"/>
    <s v="shot"/>
    <b v="1"/>
    <m/>
    <m/>
    <m/>
    <m/>
    <m/>
    <m/>
    <s v="Projectile"/>
    <s v="gun"/>
    <n v="29"/>
    <s v="M"/>
    <x v="1"/>
    <s v="Augusta"/>
    <x v="31"/>
    <b v="1"/>
    <s v="attack"/>
    <s v="Not fleeing"/>
    <b v="0"/>
    <n v="25"/>
  </r>
  <r>
    <n v="576"/>
    <s v="Tyrone Harris"/>
    <d v="2015-06-22T00:00:00"/>
    <s v="shot"/>
    <b v="1"/>
    <m/>
    <m/>
    <m/>
    <m/>
    <m/>
    <m/>
    <s v="Projectile"/>
    <s v="gun"/>
    <n v="20"/>
    <s v="M"/>
    <x v="3"/>
    <s v="Pittsburgh"/>
    <x v="8"/>
    <b v="0"/>
    <s v="attack"/>
    <s v="Car"/>
    <b v="0"/>
    <n v="20"/>
  </r>
  <r>
    <n v="572"/>
    <s v="Joshua Dyer"/>
    <d v="2015-06-23T00:00:00"/>
    <s v="shot"/>
    <m/>
    <m/>
    <m/>
    <m/>
    <m/>
    <m/>
    <b v="1"/>
    <s v="Unarmed"/>
    <s v="unarmed"/>
    <n v="34"/>
    <s v="M"/>
    <x v="1"/>
    <s v="Indianapolis"/>
    <x v="22"/>
    <b v="0"/>
    <s v="other"/>
    <s v="Car"/>
    <b v="0"/>
    <n v="30"/>
  </r>
  <r>
    <n v="574"/>
    <s v="Jonathan Wilson"/>
    <d v="2015-06-23T00:00:00"/>
    <s v="shot"/>
    <m/>
    <b v="1"/>
    <m/>
    <m/>
    <m/>
    <m/>
    <m/>
    <s v="Blunt"/>
    <s v="knife"/>
    <n v="22"/>
    <s v="M"/>
    <x v="1"/>
    <s v="Hutchinson"/>
    <x v="2"/>
    <b v="0"/>
    <s v="attack"/>
    <s v="Not fleeing"/>
    <b v="0"/>
    <n v="20"/>
  </r>
  <r>
    <n v="575"/>
    <s v="Randall Waddel"/>
    <d v="2015-06-23T00:00:00"/>
    <s v="shot"/>
    <m/>
    <b v="1"/>
    <m/>
    <m/>
    <m/>
    <m/>
    <m/>
    <s v="Blunt"/>
    <s v="knife"/>
    <n v="49"/>
    <s v="M"/>
    <x v="1"/>
    <s v="Weatherford"/>
    <x v="9"/>
    <b v="1"/>
    <s v="other"/>
    <s v="Foot"/>
    <b v="0"/>
    <n v="45"/>
  </r>
  <r>
    <n v="726"/>
    <s v="Taylor Culbertson"/>
    <d v="2015-06-23T00:00:00"/>
    <s v="shot"/>
    <b v="1"/>
    <m/>
    <m/>
    <m/>
    <m/>
    <m/>
    <m/>
    <s v="Projectile"/>
    <s v="gun"/>
    <n v="32"/>
    <s v="M"/>
    <x v="1"/>
    <s v="Omaha"/>
    <x v="29"/>
    <b v="0"/>
    <s v="attack"/>
    <s v="Not fleeing"/>
    <b v="0"/>
    <n v="30"/>
  </r>
  <r>
    <n v="569"/>
    <s v="Damien A. Harrell"/>
    <d v="2015-06-24T00:00:00"/>
    <s v="shot"/>
    <b v="1"/>
    <m/>
    <m/>
    <m/>
    <m/>
    <m/>
    <m/>
    <s v="Projectile"/>
    <s v="gun"/>
    <n v="26"/>
    <s v="M"/>
    <x v="3"/>
    <s v="York County"/>
    <x v="20"/>
    <b v="0"/>
    <s v="attack"/>
    <s v="Not fleeing"/>
    <b v="1"/>
    <n v="25"/>
  </r>
  <r>
    <n v="567"/>
    <s v="Spencer McCain"/>
    <d v="2015-06-25T00:00:00"/>
    <s v="shot"/>
    <m/>
    <m/>
    <m/>
    <m/>
    <m/>
    <m/>
    <b v="1"/>
    <s v="Unarmed"/>
    <s v="unarmed"/>
    <n v="41"/>
    <s v="M"/>
    <x v="3"/>
    <s v="Owings Mills"/>
    <x v="28"/>
    <b v="1"/>
    <s v="other"/>
    <s v="Not fleeing"/>
    <b v="0"/>
    <n v="40"/>
  </r>
  <r>
    <n v="568"/>
    <s v="Gilbert Jake Vanderburgh"/>
    <d v="2015-06-25T00:00:00"/>
    <s v="shot"/>
    <b v="1"/>
    <m/>
    <m/>
    <m/>
    <m/>
    <m/>
    <m/>
    <s v="Projectile"/>
    <s v="gun"/>
    <n v="61"/>
    <s v="M"/>
    <x v="1"/>
    <s v="Fresno"/>
    <x v="3"/>
    <b v="0"/>
    <s v="attack"/>
    <s v="Not fleeing"/>
    <b v="0"/>
    <n v="60"/>
  </r>
  <r>
    <n v="579"/>
    <s v="Richard Matt"/>
    <d v="2015-06-26T00:00:00"/>
    <s v="shot"/>
    <b v="1"/>
    <m/>
    <m/>
    <m/>
    <m/>
    <m/>
    <m/>
    <s v="Projectile"/>
    <s v="gun"/>
    <n v="49"/>
    <s v="M"/>
    <x v="1"/>
    <s v="Malone"/>
    <x v="35"/>
    <b v="0"/>
    <s v="attack"/>
    <s v="Other"/>
    <b v="0"/>
    <n v="45"/>
  </r>
  <r>
    <n v="583"/>
    <s v="Joe Angel Cisneros"/>
    <d v="2015-06-26T00:00:00"/>
    <s v="shot"/>
    <b v="1"/>
    <m/>
    <m/>
    <m/>
    <m/>
    <m/>
    <m/>
    <s v="Projectile"/>
    <s v="gun"/>
    <n v="28"/>
    <s v="M"/>
    <x v="2"/>
    <s v="San Antonio"/>
    <x v="9"/>
    <b v="0"/>
    <s v="other"/>
    <s v="Foot"/>
    <b v="0"/>
    <n v="25"/>
  </r>
  <r>
    <n v="580"/>
    <s v="Joshua Crittenden"/>
    <d v="2015-06-27T00:00:00"/>
    <s v="shot"/>
    <b v="1"/>
    <m/>
    <m/>
    <m/>
    <m/>
    <m/>
    <m/>
    <s v="Projectile"/>
    <s v="gun"/>
    <n v="35"/>
    <s v="M"/>
    <x v="1"/>
    <s v="Tahlequah"/>
    <x v="5"/>
    <b v="0"/>
    <s v="attack"/>
    <s v="Not fleeing"/>
    <b v="1"/>
    <n v="35"/>
  </r>
  <r>
    <n v="577"/>
    <s v="Alan  Bellew"/>
    <d v="2015-06-28T00:00:00"/>
    <s v="shot"/>
    <m/>
    <m/>
    <m/>
    <m/>
    <m/>
    <m/>
    <b v="1"/>
    <s v="Unarmed"/>
    <s v="toy weapon"/>
    <n v="29"/>
    <s v="M"/>
    <x v="1"/>
    <s v="Portland"/>
    <x v="1"/>
    <b v="0"/>
    <s v="attack"/>
    <s v="Not fleeing"/>
    <b v="0"/>
    <n v="25"/>
  </r>
  <r>
    <n v="585"/>
    <s v="Richard LaPort"/>
    <d v="2015-06-29T00:00:00"/>
    <s v="shot"/>
    <b v="1"/>
    <m/>
    <m/>
    <m/>
    <m/>
    <m/>
    <m/>
    <s v="Projectile"/>
    <s v="gun"/>
    <n v="51"/>
    <s v="M"/>
    <x v="1"/>
    <s v="Edinburg"/>
    <x v="35"/>
    <b v="1"/>
    <s v="attack"/>
    <s v="Not fleeing"/>
    <b v="0"/>
    <n v="50"/>
  </r>
  <r>
    <n v="586"/>
    <s v="Clay Alan  Lickteig"/>
    <d v="2015-06-30T00:00:00"/>
    <s v="shot"/>
    <b v="1"/>
    <m/>
    <m/>
    <m/>
    <m/>
    <m/>
    <m/>
    <s v="Projectile"/>
    <s v="gun"/>
    <n v="52"/>
    <s v="M"/>
    <x v="1"/>
    <s v="Franklin"/>
    <x v="33"/>
    <b v="0"/>
    <s v="attack"/>
    <s v="Not fleeing"/>
    <b v="0"/>
    <n v="50"/>
  </r>
  <r>
    <n v="587"/>
    <s v="Kevin Lamont Judson"/>
    <d v="2015-07-01T00:00:00"/>
    <s v="shot"/>
    <m/>
    <m/>
    <m/>
    <m/>
    <b v="1"/>
    <m/>
    <m/>
    <s v="Notspecified"/>
    <m/>
    <n v="24"/>
    <s v="M"/>
    <x v="3"/>
    <s v="McMinnville"/>
    <x v="1"/>
    <b v="0"/>
    <s v="attack"/>
    <s v="Foot"/>
    <b v="0"/>
    <n v="20"/>
  </r>
  <r>
    <n v="589"/>
    <s v="Kaleb Landon"/>
    <d v="2015-07-01T00:00:00"/>
    <s v="shot"/>
    <b v="1"/>
    <m/>
    <m/>
    <m/>
    <m/>
    <m/>
    <m/>
    <s v="Projectile"/>
    <s v="gun"/>
    <n v="32"/>
    <s v="M"/>
    <x v="1"/>
    <s v="Josephine County"/>
    <x v="1"/>
    <b v="0"/>
    <s v="attack"/>
    <s v="Car"/>
    <b v="0"/>
    <n v="30"/>
  </r>
  <r>
    <n v="588"/>
    <s v="Douglas Buckley"/>
    <d v="2015-07-02T00:00:00"/>
    <s v="shot"/>
    <m/>
    <m/>
    <m/>
    <m/>
    <m/>
    <m/>
    <b v="1"/>
    <s v="Unarmed"/>
    <s v="toy weapon"/>
    <n v="45"/>
    <s v="M"/>
    <x v="1"/>
    <s v="Brockton"/>
    <x v="24"/>
    <b v="1"/>
    <s v="attack"/>
    <s v="Not fleeing"/>
    <b v="0"/>
    <n v="45"/>
  </r>
  <r>
    <n v="601"/>
    <s v="Ton Nguyen"/>
    <d v="2015-07-02T00:00:00"/>
    <s v="shot"/>
    <m/>
    <b v="1"/>
    <m/>
    <m/>
    <m/>
    <m/>
    <m/>
    <s v="Blunt"/>
    <s v="knife"/>
    <n v="60"/>
    <s v="M"/>
    <x v="0"/>
    <s v="San Diego"/>
    <x v="3"/>
    <b v="0"/>
    <s v="other"/>
    <s v="Not fleeing"/>
    <b v="0"/>
    <n v="60"/>
  </r>
  <r>
    <n v="603"/>
    <s v="Victor Emanuel Larosa"/>
    <d v="2015-07-02T00:00:00"/>
    <s v="shot"/>
    <m/>
    <m/>
    <m/>
    <m/>
    <m/>
    <m/>
    <b v="1"/>
    <s v="Unarmed"/>
    <s v="unarmed"/>
    <n v="23"/>
    <s v="M"/>
    <x v="3"/>
    <s v="Jacksonville"/>
    <x v="26"/>
    <b v="0"/>
    <s v="attack"/>
    <s v="Foot"/>
    <b v="0"/>
    <n v="20"/>
  </r>
  <r>
    <n v="604"/>
    <s v="Brian Johnson"/>
    <d v="2015-07-02T00:00:00"/>
    <s v="shot"/>
    <b v="1"/>
    <m/>
    <m/>
    <m/>
    <m/>
    <m/>
    <m/>
    <s v="Projectile"/>
    <s v="crossbow"/>
    <n v="59"/>
    <s v="M"/>
    <x v="5"/>
    <s v="Meadow Bridge"/>
    <x v="43"/>
    <b v="1"/>
    <s v="attack"/>
    <s v="Not fleeing"/>
    <b v="0"/>
    <n v="55"/>
  </r>
  <r>
    <n v="598"/>
    <s v="Arturo Lopez"/>
    <d v="2015-07-03T00:00:00"/>
    <s v="shot"/>
    <b v="1"/>
    <m/>
    <m/>
    <m/>
    <m/>
    <m/>
    <m/>
    <s v="Projectile"/>
    <s v="gun"/>
    <n v="46"/>
    <s v="M"/>
    <x v="2"/>
    <s v="Lancaster"/>
    <x v="3"/>
    <b v="0"/>
    <s v="attack"/>
    <s v="Not fleeing"/>
    <b v="0"/>
    <n v="45"/>
  </r>
  <r>
    <n v="599"/>
    <s v="Oscar Camacho"/>
    <d v="2015-07-03T00:00:00"/>
    <s v="shot"/>
    <b v="1"/>
    <m/>
    <m/>
    <m/>
    <m/>
    <m/>
    <m/>
    <s v="Projectile"/>
    <s v="gun"/>
    <n v="33"/>
    <s v="M"/>
    <x v="2"/>
    <s v="Camden"/>
    <x v="21"/>
    <b v="1"/>
    <s v="attack"/>
    <s v="Not fleeing"/>
    <b v="0"/>
    <n v="30"/>
  </r>
  <r>
    <n v="602"/>
    <s v="Joseph Julian"/>
    <d v="2015-07-03T00:00:00"/>
    <s v="shot"/>
    <b v="1"/>
    <m/>
    <m/>
    <m/>
    <m/>
    <m/>
    <m/>
    <s v="Projectile"/>
    <s v="gun"/>
    <n v="40"/>
    <s v="M"/>
    <x v="1"/>
    <s v="Miami Beach"/>
    <x v="26"/>
    <b v="0"/>
    <s v="attack"/>
    <s v="Not fleeing"/>
    <b v="0"/>
    <n v="40"/>
  </r>
  <r>
    <n v="597"/>
    <s v="Cesar A. Limon Juarez"/>
    <d v="2015-07-03T00:00:00"/>
    <s v="shot and Tasered"/>
    <m/>
    <b v="1"/>
    <m/>
    <m/>
    <m/>
    <m/>
    <m/>
    <s v="Blunt"/>
    <s v="knife"/>
    <n v="27"/>
    <s v="M"/>
    <x v="2"/>
    <s v="West Covina"/>
    <x v="3"/>
    <b v="0"/>
    <s v="attack"/>
    <s v="Not fleeing"/>
    <b v="0"/>
    <n v="25"/>
  </r>
  <r>
    <n v="591"/>
    <s v="Robert Elando Malone"/>
    <d v="2015-07-04T00:00:00"/>
    <s v="shot"/>
    <b v="1"/>
    <m/>
    <m/>
    <m/>
    <m/>
    <m/>
    <m/>
    <s v="Projectile"/>
    <s v="gun"/>
    <n v="42"/>
    <s v="M"/>
    <x v="3"/>
    <s v="Oklahoma City"/>
    <x v="5"/>
    <b v="0"/>
    <s v="attack"/>
    <s v="Foot"/>
    <b v="0"/>
    <n v="40"/>
  </r>
  <r>
    <n v="595"/>
    <s v="Michael Shannon Gaby"/>
    <d v="2015-07-04T00:00:00"/>
    <s v="shot"/>
    <b v="1"/>
    <m/>
    <m/>
    <m/>
    <m/>
    <m/>
    <m/>
    <s v="Projectile"/>
    <s v="gun"/>
    <n v="37"/>
    <s v="M"/>
    <x v="1"/>
    <s v="Morristown"/>
    <x v="32"/>
    <b v="0"/>
    <s v="attack"/>
    <s v="Not fleeing"/>
    <b v="0"/>
    <n v="35"/>
  </r>
  <r>
    <n v="596"/>
    <s v="Kawanza Beaty"/>
    <d v="2015-07-04T00:00:00"/>
    <s v="shot"/>
    <b v="1"/>
    <m/>
    <m/>
    <m/>
    <m/>
    <m/>
    <m/>
    <s v="Projectile"/>
    <s v="gun"/>
    <n v="23"/>
    <s v="M"/>
    <x v="3"/>
    <s v="Newport News"/>
    <x v="20"/>
    <b v="0"/>
    <s v="attack"/>
    <s v="Foot"/>
    <b v="0"/>
    <n v="20"/>
  </r>
  <r>
    <n v="600"/>
    <s v="Bryan David Bauer"/>
    <d v="2015-07-04T00:00:00"/>
    <s v="shot"/>
    <b v="1"/>
    <m/>
    <m/>
    <m/>
    <m/>
    <m/>
    <m/>
    <s v="Projectile"/>
    <s v="gun"/>
    <n v="36"/>
    <s v="M"/>
    <x v="1"/>
    <s v="Henderson"/>
    <x v="16"/>
    <b v="0"/>
    <s v="attack"/>
    <s v="Not fleeing"/>
    <b v="0"/>
    <n v="35"/>
  </r>
  <r>
    <n v="592"/>
    <s v="John Deming"/>
    <d v="2015-07-05T00:00:00"/>
    <s v="shot"/>
    <m/>
    <m/>
    <m/>
    <m/>
    <m/>
    <m/>
    <b v="1"/>
    <s v="Unarmed"/>
    <s v="unarmed"/>
    <n v="19"/>
    <s v="M"/>
    <x v="1"/>
    <s v="Pleasanton"/>
    <x v="3"/>
    <b v="0"/>
    <s v="attack"/>
    <s v="Foot"/>
    <b v="0"/>
    <n v="15"/>
  </r>
  <r>
    <n v="593"/>
    <s v="Michael Holt"/>
    <d v="2015-07-05T00:00:00"/>
    <s v="shot"/>
    <b v="1"/>
    <m/>
    <m/>
    <m/>
    <m/>
    <m/>
    <m/>
    <s v="Projectile"/>
    <s v="gun"/>
    <n v="35"/>
    <s v="M"/>
    <x v="1"/>
    <s v="Austin"/>
    <x v="9"/>
    <b v="0"/>
    <s v="attack"/>
    <s v="Foot"/>
    <b v="0"/>
    <n v="35"/>
  </r>
  <r>
    <n v="605"/>
    <s v="Johnny Ray Anderson"/>
    <d v="2015-07-05T00:00:00"/>
    <s v="shot"/>
    <m/>
    <m/>
    <m/>
    <m/>
    <m/>
    <m/>
    <b v="1"/>
    <s v="Unarmed"/>
    <s v="unarmed"/>
    <n v="43"/>
    <s v="M"/>
    <x v="1"/>
    <s v="Hawaiian Gardens"/>
    <x v="3"/>
    <b v="0"/>
    <s v="other"/>
    <s v="Not fleeing"/>
    <b v="0"/>
    <n v="40"/>
  </r>
  <r>
    <n v="594"/>
    <s v="Richard Munroe"/>
    <d v="2015-07-05T00:00:00"/>
    <s v="shot and Tasered"/>
    <m/>
    <m/>
    <m/>
    <m/>
    <m/>
    <m/>
    <b v="1"/>
    <s v="Unarmed"/>
    <s v="toy weapon"/>
    <n v="25"/>
    <s v="M"/>
    <x v="1"/>
    <s v="Austin"/>
    <x v="9"/>
    <b v="1"/>
    <s v="attack"/>
    <s v="Not fleeing"/>
    <b v="0"/>
    <n v="25"/>
  </r>
  <r>
    <n v="590"/>
    <s v="Tyler Rogers"/>
    <d v="2015-07-06T00:00:00"/>
    <s v="shot"/>
    <b v="1"/>
    <m/>
    <m/>
    <m/>
    <m/>
    <m/>
    <m/>
    <s v="Projectile"/>
    <s v="gun"/>
    <n v="20"/>
    <s v="M"/>
    <x v="1"/>
    <s v="Oklahoma City"/>
    <x v="5"/>
    <b v="0"/>
    <s v="attack"/>
    <s v="Not fleeing"/>
    <b v="0"/>
    <n v="20"/>
  </r>
  <r>
    <n v="606"/>
    <s v="Hagen Esty-Lennon"/>
    <d v="2015-07-06T00:00:00"/>
    <s v="shot"/>
    <m/>
    <b v="1"/>
    <m/>
    <m/>
    <m/>
    <m/>
    <m/>
    <s v="Blunt"/>
    <s v="knife"/>
    <n v="42"/>
    <s v="M"/>
    <x v="1"/>
    <s v="Bath"/>
    <x v="25"/>
    <b v="1"/>
    <s v="other"/>
    <s v="Not fleeing"/>
    <b v="1"/>
    <n v="40"/>
  </r>
  <r>
    <n v="619"/>
    <s v="Jason Hendley"/>
    <d v="2015-07-06T00:00:00"/>
    <s v="shot"/>
    <m/>
    <b v="1"/>
    <m/>
    <m/>
    <m/>
    <m/>
    <m/>
    <s v="Blunt"/>
    <s v="knife"/>
    <n v="29"/>
    <s v="M"/>
    <x v="3"/>
    <s v="Los Angeles"/>
    <x v="3"/>
    <b v="0"/>
    <s v="attack"/>
    <s v="Not fleeing"/>
    <b v="0"/>
    <n v="25"/>
  </r>
  <r>
    <n v="607"/>
    <s v="David Oliva Sarabia"/>
    <d v="2015-07-06T00:00:00"/>
    <s v="shot and Tasered"/>
    <m/>
    <b v="1"/>
    <m/>
    <m/>
    <m/>
    <m/>
    <m/>
    <s v="Blunt"/>
    <s v="knife"/>
    <n v="42"/>
    <s v="M"/>
    <x v="2"/>
    <s v="Atwater"/>
    <x v="3"/>
    <b v="0"/>
    <s v="attack"/>
    <s v="Car"/>
    <b v="0"/>
    <n v="40"/>
  </r>
  <r>
    <n v="610"/>
    <s v="John Leonard Berry"/>
    <d v="2015-07-06T00:00:00"/>
    <s v="shot and Tasered"/>
    <m/>
    <m/>
    <m/>
    <m/>
    <b v="1"/>
    <m/>
    <m/>
    <s v="Notspecified"/>
    <m/>
    <n v="31"/>
    <s v="M"/>
    <x v="1"/>
    <s v="Lakewood"/>
    <x v="3"/>
    <b v="1"/>
    <s v="attack"/>
    <s v="Other"/>
    <b v="0"/>
    <n v="30"/>
  </r>
  <r>
    <n v="608"/>
    <s v="Marcellus Jamarcus Burley"/>
    <d v="2015-07-07T00:00:00"/>
    <s v="shot"/>
    <b v="1"/>
    <m/>
    <m/>
    <m/>
    <m/>
    <m/>
    <m/>
    <s v="Projectile"/>
    <s v="gun"/>
    <n v="18"/>
    <s v="M"/>
    <x v="3"/>
    <s v="Houston"/>
    <x v="9"/>
    <b v="0"/>
    <s v="attack"/>
    <s v="Not fleeing"/>
    <b v="0"/>
    <n v="15"/>
  </r>
  <r>
    <n v="609"/>
    <s v="Adam Dujanovic"/>
    <d v="2015-07-07T00:00:00"/>
    <s v="shot"/>
    <m/>
    <b v="1"/>
    <m/>
    <m/>
    <m/>
    <m/>
    <m/>
    <s v="Blunt"/>
    <s v="metal pole"/>
    <n v="33"/>
    <s v="M"/>
    <x v="1"/>
    <s v="Mesa"/>
    <x v="6"/>
    <b v="0"/>
    <s v="other"/>
    <s v="Not fleeing"/>
    <b v="0"/>
    <n v="30"/>
  </r>
  <r>
    <n v="611"/>
    <s v="Joe Cody"/>
    <d v="2015-07-07T00:00:00"/>
    <s v="shot"/>
    <b v="1"/>
    <m/>
    <m/>
    <m/>
    <m/>
    <m/>
    <m/>
    <s v="Projectile"/>
    <s v="gun"/>
    <n v="59"/>
    <s v="M"/>
    <x v="1"/>
    <s v="Dallas"/>
    <x v="9"/>
    <b v="0"/>
    <s v="attack"/>
    <s v="Not fleeing"/>
    <b v="0"/>
    <n v="55"/>
  </r>
  <r>
    <n v="614"/>
    <s v="Daniel Hernandez"/>
    <d v="2015-07-07T00:00:00"/>
    <s v="shot"/>
    <b v="1"/>
    <m/>
    <m/>
    <m/>
    <m/>
    <m/>
    <m/>
    <s v="Projectile"/>
    <s v="gun"/>
    <n v="47"/>
    <s v="M"/>
    <x v="2"/>
    <s v="Bakersfield"/>
    <x v="3"/>
    <b v="0"/>
    <s v="attack"/>
    <s v="Not fleeing"/>
    <b v="0"/>
    <n v="45"/>
  </r>
  <r>
    <n v="615"/>
    <s v="Jose Graciano Lopez"/>
    <d v="2015-07-07T00:00:00"/>
    <s v="shot"/>
    <b v="1"/>
    <m/>
    <m/>
    <m/>
    <m/>
    <m/>
    <m/>
    <s v="Projectile"/>
    <s v="gun"/>
    <n v="39"/>
    <s v="M"/>
    <x v="2"/>
    <s v="Edinburg"/>
    <x v="9"/>
    <b v="1"/>
    <s v="attack"/>
    <s v="Not fleeing"/>
    <b v="0"/>
    <n v="35"/>
  </r>
  <r>
    <n v="616"/>
    <s v="Tremaine Dantzler"/>
    <d v="2015-07-07T00:00:00"/>
    <s v="shot"/>
    <m/>
    <b v="1"/>
    <m/>
    <m/>
    <m/>
    <m/>
    <m/>
    <s v="Blunt"/>
    <s v="knife"/>
    <n v="37"/>
    <s v="M"/>
    <x v="3"/>
    <s v="Atlantic City"/>
    <x v="21"/>
    <b v="0"/>
    <s v="attack"/>
    <s v="Foot"/>
    <b v="0"/>
    <n v="35"/>
  </r>
  <r>
    <n v="617"/>
    <s v="Nicholas Booth"/>
    <d v="2015-07-07T00:00:00"/>
    <s v="shot"/>
    <b v="1"/>
    <m/>
    <m/>
    <m/>
    <m/>
    <m/>
    <m/>
    <s v="Projectile"/>
    <s v="gun"/>
    <n v="35"/>
    <s v="M"/>
    <x v="1"/>
    <s v="Sugar Creek"/>
    <x v="19"/>
    <b v="0"/>
    <s v="attack"/>
    <s v="Car"/>
    <b v="0"/>
    <n v="35"/>
  </r>
  <r>
    <n v="618"/>
    <s v="Joshua Blough"/>
    <d v="2015-07-07T00:00:00"/>
    <s v="shot"/>
    <m/>
    <b v="1"/>
    <m/>
    <m/>
    <m/>
    <m/>
    <m/>
    <s v="Blunt"/>
    <s v="knife"/>
    <n v="28"/>
    <s v="M"/>
    <x v="1"/>
    <s v="Elizabethtown"/>
    <x v="23"/>
    <b v="0"/>
    <s v="other"/>
    <s v="Not fleeing"/>
    <b v="0"/>
    <n v="25"/>
  </r>
  <r>
    <n v="620"/>
    <s v="Michael Terence Westrich"/>
    <d v="2015-07-08T00:00:00"/>
    <s v="shot"/>
    <b v="1"/>
    <m/>
    <m/>
    <m/>
    <m/>
    <m/>
    <m/>
    <s v="Projectile"/>
    <s v="gun"/>
    <n v="59"/>
    <s v="M"/>
    <x v="1"/>
    <s v="Beaverton"/>
    <x v="1"/>
    <b v="0"/>
    <s v="attack"/>
    <s v="Not fleeing"/>
    <b v="0"/>
    <n v="55"/>
  </r>
  <r>
    <n v="621"/>
    <s v="Dallas Shatley"/>
    <d v="2015-07-08T00:00:00"/>
    <s v="shot"/>
    <m/>
    <m/>
    <m/>
    <m/>
    <b v="1"/>
    <m/>
    <m/>
    <s v="Notspecified"/>
    <m/>
    <n v="62"/>
    <s v="M"/>
    <x v="1"/>
    <s v="Ashe County"/>
    <x v="33"/>
    <b v="0"/>
    <s v="attack"/>
    <s v="Car"/>
    <b v="1"/>
    <n v="60"/>
  </r>
  <r>
    <n v="622"/>
    <s v="Rocco Joseph Palmisano"/>
    <d v="2015-07-09T00:00:00"/>
    <s v="shot"/>
    <b v="1"/>
    <m/>
    <m/>
    <m/>
    <m/>
    <m/>
    <m/>
    <s v="Projectile"/>
    <s v="gun"/>
    <n v="50"/>
    <s v="M"/>
    <x v="1"/>
    <s v="Parowan"/>
    <x v="13"/>
    <b v="0"/>
    <s v="attack"/>
    <s v="Not fleeing"/>
    <b v="0"/>
    <n v="50"/>
  </r>
  <r>
    <n v="623"/>
    <s v="Robert Hammonds"/>
    <d v="2015-07-09T00:00:00"/>
    <s v="shot"/>
    <b v="1"/>
    <m/>
    <m/>
    <m/>
    <m/>
    <m/>
    <m/>
    <s v="Projectile"/>
    <s v="gun"/>
    <n v="68"/>
    <s v="M"/>
    <x v="1"/>
    <s v="Phoenix"/>
    <x v="6"/>
    <b v="0"/>
    <s v="attack"/>
    <s v="Foot"/>
    <b v="0"/>
    <n v="65"/>
  </r>
  <r>
    <n v="624"/>
    <s v="Martice Milliner"/>
    <d v="2015-07-09T00:00:00"/>
    <s v="shot"/>
    <b v="1"/>
    <m/>
    <m/>
    <m/>
    <m/>
    <m/>
    <m/>
    <s v="Projectile"/>
    <s v="gun"/>
    <n v="27"/>
    <s v="M"/>
    <x v="3"/>
    <s v="Chicago"/>
    <x v="15"/>
    <b v="0"/>
    <s v="attack"/>
    <s v="Foot"/>
    <b v="0"/>
    <n v="25"/>
  </r>
  <r>
    <n v="625"/>
    <s v="Cyrus Hurtado"/>
    <d v="2015-07-09T00:00:00"/>
    <s v="shot"/>
    <b v="1"/>
    <m/>
    <m/>
    <m/>
    <m/>
    <m/>
    <m/>
    <s v="Projectile"/>
    <s v="gun"/>
    <n v="17"/>
    <s v="M"/>
    <x v="1"/>
    <s v="Boulder Creek"/>
    <x v="3"/>
    <b v="1"/>
    <s v="attack"/>
    <s v="Not fleeing"/>
    <b v="0"/>
    <n v="15"/>
  </r>
  <r>
    <n v="634"/>
    <s v="Javon Hawkins"/>
    <d v="2015-07-09T00:00:00"/>
    <s v="shot"/>
    <m/>
    <b v="1"/>
    <m/>
    <m/>
    <m/>
    <m/>
    <m/>
    <s v="Blunt"/>
    <s v="sword"/>
    <n v="21"/>
    <s v="M"/>
    <x v="3"/>
    <s v="Kansas City"/>
    <x v="19"/>
    <b v="0"/>
    <s v="other"/>
    <s v="Not fleeing"/>
    <b v="0"/>
    <n v="20"/>
  </r>
  <r>
    <n v="627"/>
    <s v="Neil White"/>
    <d v="2015-07-09T00:00:00"/>
    <s v="shot and Tasered"/>
    <b v="1"/>
    <m/>
    <m/>
    <m/>
    <m/>
    <m/>
    <m/>
    <s v="Projectile"/>
    <s v="Taser"/>
    <n v="38"/>
    <s v="M"/>
    <x v="1"/>
    <s v="Los Angeles"/>
    <x v="3"/>
    <b v="0"/>
    <s v="attack"/>
    <s v="Other"/>
    <b v="0"/>
    <n v="35"/>
  </r>
  <r>
    <n v="626"/>
    <s v="James Michael Todora"/>
    <d v="2015-07-10T00:00:00"/>
    <s v="shot"/>
    <b v="1"/>
    <m/>
    <m/>
    <m/>
    <m/>
    <m/>
    <m/>
    <s v="Projectile"/>
    <s v="gun"/>
    <n v="54"/>
    <s v="M"/>
    <x v="1"/>
    <s v="Las Vegas"/>
    <x v="16"/>
    <b v="1"/>
    <s v="attack"/>
    <s v="Not fleeing"/>
    <b v="1"/>
    <n v="50"/>
  </r>
  <r>
    <n v="630"/>
    <s v="Freddie Blue"/>
    <d v="2015-07-10T00:00:00"/>
    <s v="shot"/>
    <b v="1"/>
    <m/>
    <m/>
    <m/>
    <m/>
    <m/>
    <m/>
    <s v="Projectile"/>
    <s v="gun"/>
    <n v="20"/>
    <s v="M"/>
    <x v="3"/>
    <s v="Covington"/>
    <x v="31"/>
    <b v="0"/>
    <s v="attack"/>
    <s v="Not fleeing"/>
    <b v="0"/>
    <n v="20"/>
  </r>
  <r>
    <n v="1152"/>
    <s v="Eugene McSwain"/>
    <d v="2015-07-10T00:00:00"/>
    <s v="shot"/>
    <b v="1"/>
    <m/>
    <m/>
    <m/>
    <m/>
    <m/>
    <m/>
    <s v="Projectile"/>
    <s v="gun"/>
    <n v="25"/>
    <s v="M"/>
    <x v="3"/>
    <s v="Chicago"/>
    <x v="15"/>
    <b v="0"/>
    <s v="attack"/>
    <s v="Not fleeing"/>
    <b v="0"/>
    <n v="25"/>
  </r>
  <r>
    <n v="637"/>
    <s v="Billy Maine"/>
    <d v="2015-07-11T00:00:00"/>
    <s v="shot"/>
    <b v="1"/>
    <m/>
    <m/>
    <m/>
    <m/>
    <m/>
    <m/>
    <s v="Projectile"/>
    <s v="gun"/>
    <n v="31"/>
    <s v="M"/>
    <x v="1"/>
    <s v="Olivehurst"/>
    <x v="3"/>
    <b v="0"/>
    <s v="attack"/>
    <s v="Not fleeing"/>
    <b v="0"/>
    <n v="30"/>
  </r>
  <r>
    <n v="628"/>
    <s v="Paul Castaway"/>
    <d v="2015-07-12T00:00:00"/>
    <s v="shot"/>
    <m/>
    <b v="1"/>
    <m/>
    <m/>
    <m/>
    <m/>
    <m/>
    <s v="Blunt"/>
    <s v="knife"/>
    <n v="35"/>
    <s v="M"/>
    <x v="6"/>
    <s v="Denver"/>
    <x v="4"/>
    <b v="1"/>
    <s v="other"/>
    <s v="Foot"/>
    <b v="0"/>
    <n v="35"/>
  </r>
  <r>
    <n v="632"/>
    <s v="David Lepine"/>
    <d v="2015-07-12T00:00:00"/>
    <s v="shot"/>
    <b v="1"/>
    <m/>
    <m/>
    <m/>
    <m/>
    <m/>
    <m/>
    <s v="Projectile"/>
    <s v="gun"/>
    <n v="60"/>
    <s v="M"/>
    <x v="1"/>
    <s v="Austin"/>
    <x v="9"/>
    <b v="0"/>
    <s v="attack"/>
    <s v="Foot"/>
    <b v="0"/>
    <n v="60"/>
  </r>
  <r>
    <n v="633"/>
    <s v="Matthew Watson"/>
    <d v="2015-07-12T00:00:00"/>
    <s v="shot"/>
    <b v="1"/>
    <m/>
    <m/>
    <m/>
    <m/>
    <m/>
    <m/>
    <s v="Projectile"/>
    <s v="gun"/>
    <n v="24"/>
    <s v="M"/>
    <x v="1"/>
    <s v="River Forest"/>
    <x v="15"/>
    <b v="0"/>
    <s v="attack"/>
    <s v="Not fleeing"/>
    <b v="0"/>
    <n v="20"/>
  </r>
  <r>
    <n v="636"/>
    <s v="Christopher Benton"/>
    <d v="2015-07-12T00:00:00"/>
    <s v="shot"/>
    <b v="1"/>
    <m/>
    <m/>
    <m/>
    <m/>
    <m/>
    <m/>
    <s v="Projectile"/>
    <s v="gun"/>
    <n v="27"/>
    <s v="M"/>
    <x v="1"/>
    <s v="Casper"/>
    <x v="45"/>
    <b v="0"/>
    <s v="attack"/>
    <s v="Not fleeing"/>
    <b v="0"/>
    <n v="25"/>
  </r>
  <r>
    <n v="631"/>
    <s v="Salvado Ellswood"/>
    <d v="2015-07-12T00:00:00"/>
    <s v="shot and Tasered"/>
    <m/>
    <m/>
    <m/>
    <m/>
    <m/>
    <m/>
    <b v="1"/>
    <s v="Unarmed"/>
    <s v="unarmed"/>
    <n v="36"/>
    <s v="M"/>
    <x v="3"/>
    <s v="Plantation"/>
    <x v="26"/>
    <b v="0"/>
    <s v="attack"/>
    <s v="Not fleeing"/>
    <b v="0"/>
    <n v="35"/>
  </r>
  <r>
    <n v="629"/>
    <s v="Frederick Farmer"/>
    <d v="2015-07-13T00:00:00"/>
    <s v="shot"/>
    <b v="1"/>
    <m/>
    <m/>
    <m/>
    <m/>
    <m/>
    <m/>
    <s v="Projectile"/>
    <s v="gun"/>
    <n v="20"/>
    <s v="M"/>
    <x v="3"/>
    <s v="Stone Mountain"/>
    <x v="31"/>
    <b v="0"/>
    <s v="attack"/>
    <s v="Not fleeing"/>
    <b v="0"/>
    <n v="20"/>
  </r>
  <r>
    <n v="635"/>
    <s v="Matthew Ryan Graham"/>
    <d v="2015-07-13T00:00:00"/>
    <s v="shot"/>
    <b v="1"/>
    <m/>
    <m/>
    <m/>
    <m/>
    <m/>
    <m/>
    <s v="Projectile"/>
    <s v="gun"/>
    <n v="24"/>
    <s v="M"/>
    <x v="1"/>
    <s v="Dunsmuir"/>
    <x v="3"/>
    <b v="0"/>
    <s v="attack"/>
    <s v="Car"/>
    <b v="0"/>
    <n v="20"/>
  </r>
  <r>
    <n v="638"/>
    <s v="Rafael Suazo"/>
    <d v="2015-07-13T00:00:00"/>
    <s v="shot"/>
    <m/>
    <m/>
    <m/>
    <m/>
    <b v="1"/>
    <m/>
    <m/>
    <s v="Notspecified"/>
    <m/>
    <n v="23"/>
    <s v="M"/>
    <x v="2"/>
    <s v="Lynn"/>
    <x v="24"/>
    <b v="0"/>
    <s v="attack"/>
    <s v="Not fleeing"/>
    <b v="0"/>
    <n v="20"/>
  </r>
  <r>
    <n v="645"/>
    <s v="Jason Davis"/>
    <d v="2015-07-13T00:00:00"/>
    <s v="shot and Tasered"/>
    <m/>
    <b v="1"/>
    <m/>
    <m/>
    <m/>
    <m/>
    <m/>
    <s v="Blunt"/>
    <s v="box cutter"/>
    <n v="41"/>
    <s v="M"/>
    <x v="1"/>
    <s v="Los Angeles"/>
    <x v="3"/>
    <b v="0"/>
    <s v="other"/>
    <s v="Not fleeing"/>
    <b v="0"/>
    <n v="40"/>
  </r>
  <r>
    <n v="639"/>
    <s v="Chacarion Avant"/>
    <d v="2015-07-14T00:00:00"/>
    <s v="shot"/>
    <b v="1"/>
    <m/>
    <m/>
    <m/>
    <m/>
    <m/>
    <m/>
    <s v="Projectile"/>
    <s v="gun"/>
    <n v="20"/>
    <s v="M"/>
    <x v="3"/>
    <s v="Mascotte"/>
    <x v="26"/>
    <b v="0"/>
    <s v="attack"/>
    <s v="Not fleeing"/>
    <b v="0"/>
    <n v="20"/>
  </r>
  <r>
    <n v="641"/>
    <s v="Charles Crandall"/>
    <d v="2015-07-14T00:00:00"/>
    <s v="shot"/>
    <b v="1"/>
    <m/>
    <m/>
    <m/>
    <m/>
    <m/>
    <m/>
    <s v="Projectile"/>
    <s v="gun"/>
    <n v="76"/>
    <s v="M"/>
    <x v="5"/>
    <s v="Southington"/>
    <x v="10"/>
    <b v="0"/>
    <s v="attack"/>
    <s v="Not fleeing"/>
    <b v="0"/>
    <n v="75"/>
  </r>
  <r>
    <n v="643"/>
    <s v="Eugene Kailing"/>
    <d v="2015-07-15T00:00:00"/>
    <s v="shot and Tasered"/>
    <m/>
    <m/>
    <b v="1"/>
    <m/>
    <m/>
    <m/>
    <m/>
    <s v="Small"/>
    <s v="metal pipe"/>
    <n v="43"/>
    <s v="M"/>
    <x v="1"/>
    <s v="Marion"/>
    <x v="30"/>
    <b v="1"/>
    <s v="other"/>
    <s v="Not fleeing"/>
    <b v="0"/>
    <n v="40"/>
  </r>
  <r>
    <n v="646"/>
    <s v="Antonio Gonzalez"/>
    <d v="2015-07-16T00:00:00"/>
    <s v="shot"/>
    <m/>
    <b v="1"/>
    <m/>
    <m/>
    <m/>
    <m/>
    <m/>
    <s v="Blunt"/>
    <s v="sword"/>
    <n v="29"/>
    <s v="M"/>
    <x v="2"/>
    <s v="Wauwatosa"/>
    <x v="39"/>
    <b v="1"/>
    <s v="other"/>
    <s v="Not fleeing"/>
    <b v="0"/>
    <n v="25"/>
  </r>
  <r>
    <n v="647"/>
    <s v="Edward Foster III"/>
    <d v="2015-07-16T00:00:00"/>
    <s v="shot"/>
    <b v="1"/>
    <m/>
    <m/>
    <m/>
    <m/>
    <m/>
    <m/>
    <s v="Projectile"/>
    <s v="gun"/>
    <n v="35"/>
    <s v="M"/>
    <x v="3"/>
    <s v="Homestead"/>
    <x v="26"/>
    <b v="0"/>
    <s v="attack"/>
    <s v="Not fleeing"/>
    <b v="0"/>
    <n v="35"/>
  </r>
  <r>
    <n v="648"/>
    <s v="Patrick Stephen Pippin"/>
    <d v="2015-07-16T00:00:00"/>
    <s v="shot"/>
    <b v="1"/>
    <m/>
    <m/>
    <m/>
    <m/>
    <m/>
    <m/>
    <s v="Projectile"/>
    <s v="gun"/>
    <n v="30"/>
    <s v="M"/>
    <x v="1"/>
    <s v="Kansas City"/>
    <x v="2"/>
    <b v="0"/>
    <s v="attack"/>
    <s v="Other"/>
    <b v="0"/>
    <n v="30"/>
  </r>
  <r>
    <n v="649"/>
    <s v="Mohammad Youssef Abdulazeez"/>
    <d v="2015-07-16T00:00:00"/>
    <s v="shot"/>
    <b v="1"/>
    <m/>
    <m/>
    <m/>
    <m/>
    <m/>
    <m/>
    <s v="Projectile"/>
    <s v="gun"/>
    <n v="24"/>
    <s v="M"/>
    <x v="4"/>
    <s v="Chattanooga"/>
    <x v="32"/>
    <b v="1"/>
    <s v="attack"/>
    <s v="Not fleeing"/>
    <b v="0"/>
    <n v="20"/>
  </r>
  <r>
    <n v="656"/>
    <s v="Saige Hack"/>
    <d v="2015-07-16T00:00:00"/>
    <s v="shot"/>
    <b v="1"/>
    <m/>
    <m/>
    <m/>
    <m/>
    <m/>
    <m/>
    <s v="Projectile"/>
    <s v="gun"/>
    <n v="23"/>
    <s v="M"/>
    <x v="6"/>
    <s v="Cheyenne"/>
    <x v="45"/>
    <b v="0"/>
    <s v="attack"/>
    <s v="Not fleeing"/>
    <b v="0"/>
    <n v="20"/>
  </r>
  <r>
    <n v="664"/>
    <s v="Pierre Gabriel Koellner"/>
    <d v="2015-07-16T00:00:00"/>
    <s v="shot"/>
    <b v="1"/>
    <m/>
    <m/>
    <m/>
    <m/>
    <m/>
    <m/>
    <s v="Projectile"/>
    <s v="gun"/>
    <n v="29"/>
    <s v="M"/>
    <x v="1"/>
    <s v="Opp"/>
    <x v="37"/>
    <b v="0"/>
    <s v="attack"/>
    <s v="Foot"/>
    <b v="0"/>
    <n v="25"/>
  </r>
  <r>
    <n v="642"/>
    <s v="Anthonie Smith"/>
    <d v="2015-07-16T00:00:00"/>
    <s v="shot and Tasered"/>
    <m/>
    <m/>
    <b v="1"/>
    <m/>
    <m/>
    <m/>
    <m/>
    <s v="Small"/>
    <s v="metal hand tool"/>
    <n v="25"/>
    <s v="M"/>
    <x v="3"/>
    <s v="Moreno Valley"/>
    <x v="3"/>
    <b v="1"/>
    <s v="other"/>
    <s v="Not fleeing"/>
    <b v="0"/>
    <n v="25"/>
  </r>
  <r>
    <n v="644"/>
    <s v="Samuel Smith"/>
    <d v="2015-07-17T00:00:00"/>
    <s v="shot"/>
    <m/>
    <b v="1"/>
    <m/>
    <m/>
    <m/>
    <m/>
    <m/>
    <s v="Blunt"/>
    <s v="knife"/>
    <n v="27"/>
    <s v="M"/>
    <x v="1"/>
    <s v="Seattle"/>
    <x v="0"/>
    <b v="0"/>
    <s v="other"/>
    <s v="Foot"/>
    <b v="0"/>
    <n v="25"/>
  </r>
  <r>
    <n v="655"/>
    <s v="Jackie Brand"/>
    <d v="2015-07-17T00:00:00"/>
    <s v="shot"/>
    <b v="1"/>
    <m/>
    <m/>
    <m/>
    <m/>
    <m/>
    <m/>
    <s v="Projectile"/>
    <s v="gun"/>
    <n v="50"/>
    <s v="M"/>
    <x v="1"/>
    <s v="Needles"/>
    <x v="3"/>
    <b v="1"/>
    <s v="attack"/>
    <s v="Not fleeing"/>
    <b v="0"/>
    <n v="50"/>
  </r>
  <r>
    <n v="657"/>
    <s v="Darrius Stewart"/>
    <d v="2015-07-17T00:00:00"/>
    <s v="shot"/>
    <m/>
    <m/>
    <m/>
    <m/>
    <m/>
    <m/>
    <b v="1"/>
    <s v="Unarmed"/>
    <s v="unarmed"/>
    <n v="19"/>
    <s v="M"/>
    <x v="3"/>
    <s v="Memphis"/>
    <x v="32"/>
    <b v="0"/>
    <s v="attack"/>
    <s v="Foot"/>
    <b v="0"/>
    <n v="15"/>
  </r>
  <r>
    <n v="660"/>
    <s v="Jose Roman Rodriguez"/>
    <d v="2015-07-17T00:00:00"/>
    <s v="shot"/>
    <m/>
    <m/>
    <m/>
    <m/>
    <b v="1"/>
    <m/>
    <m/>
    <s v="Notspecified"/>
    <s v="undetermined"/>
    <n v="24"/>
    <s v="M"/>
    <x v="2"/>
    <s v="Brownsville"/>
    <x v="9"/>
    <b v="0"/>
    <s v="other"/>
    <s v="Other"/>
    <b v="0"/>
    <n v="20"/>
  </r>
  <r>
    <n v="651"/>
    <s v="Albert Joseph Davis"/>
    <d v="2015-07-17T00:00:00"/>
    <s v="shot and Tasered"/>
    <m/>
    <m/>
    <m/>
    <m/>
    <m/>
    <m/>
    <b v="1"/>
    <s v="Unarmed"/>
    <s v="unarmed"/>
    <n v="23"/>
    <s v="M"/>
    <x v="3"/>
    <s v="Orlando"/>
    <x v="26"/>
    <b v="0"/>
    <s v="attack"/>
    <s v="Foot"/>
    <b v="0"/>
    <n v="20"/>
  </r>
  <r>
    <n v="650"/>
    <s v="David  Wheat Jr."/>
    <d v="2015-07-18T00:00:00"/>
    <s v="shot"/>
    <m/>
    <b v="1"/>
    <m/>
    <m/>
    <m/>
    <m/>
    <m/>
    <s v="Blunt"/>
    <s v="knife"/>
    <n v="22"/>
    <s v="M"/>
    <x v="1"/>
    <s v="Fort Collins"/>
    <x v="4"/>
    <b v="1"/>
    <s v="attack"/>
    <s v="Not fleeing"/>
    <b v="0"/>
    <n v="20"/>
  </r>
  <r>
    <n v="652"/>
    <s v="Kevin Thomas Snyder"/>
    <d v="2015-07-18T00:00:00"/>
    <s v="shot"/>
    <b v="1"/>
    <m/>
    <m/>
    <m/>
    <m/>
    <m/>
    <m/>
    <s v="Projectile"/>
    <s v="gun"/>
    <n v="46"/>
    <s v="M"/>
    <x v="1"/>
    <s v="Phoenix"/>
    <x v="6"/>
    <b v="0"/>
    <s v="attack"/>
    <s v="Not fleeing"/>
    <b v="0"/>
    <n v="45"/>
  </r>
  <r>
    <n v="654"/>
    <s v="Charles Edward Dewey"/>
    <d v="2015-07-18T00:00:00"/>
    <s v="shot"/>
    <b v="1"/>
    <m/>
    <m/>
    <m/>
    <m/>
    <m/>
    <m/>
    <s v="Projectile"/>
    <s v="gun"/>
    <n v="65"/>
    <s v="M"/>
    <x v="1"/>
    <s v="Colby"/>
    <x v="2"/>
    <b v="0"/>
    <s v="attack"/>
    <s v="Not fleeing"/>
    <b v="0"/>
    <n v="65"/>
  </r>
  <r>
    <n v="653"/>
    <s v="Samuel DuBose"/>
    <d v="2015-07-19T00:00:00"/>
    <s v="shot"/>
    <m/>
    <m/>
    <m/>
    <m/>
    <m/>
    <m/>
    <b v="1"/>
    <s v="Unarmed"/>
    <s v="unarmed"/>
    <n v="43"/>
    <s v="M"/>
    <x v="3"/>
    <s v="Mt. Auburn"/>
    <x v="10"/>
    <b v="0"/>
    <s v="other"/>
    <s v="Car"/>
    <b v="1"/>
    <n v="40"/>
  </r>
  <r>
    <n v="658"/>
    <s v="Joshua LeBoeuf"/>
    <d v="2015-07-20T00:00:00"/>
    <s v="shot"/>
    <b v="1"/>
    <m/>
    <m/>
    <m/>
    <m/>
    <m/>
    <m/>
    <s v="Projectile"/>
    <s v="gun"/>
    <n v="35"/>
    <s v="M"/>
    <x v="1"/>
    <s v="Winnie"/>
    <x v="9"/>
    <b v="0"/>
    <s v="attack"/>
    <s v="Other"/>
    <b v="0"/>
    <n v="35"/>
  </r>
  <r>
    <n v="759"/>
    <s v="Troy Francis"/>
    <d v="2015-07-20T00:00:00"/>
    <s v="shot"/>
    <m/>
    <b v="1"/>
    <m/>
    <m/>
    <m/>
    <m/>
    <m/>
    <s v="Blunt"/>
    <s v="knife"/>
    <n v="54"/>
    <s v="M"/>
    <x v="5"/>
    <s v="Fremont"/>
    <x v="3"/>
    <b v="0"/>
    <s v="other"/>
    <s v="Not fleeing"/>
    <b v="0"/>
    <n v="50"/>
  </r>
  <r>
    <n v="661"/>
    <s v="Darren Billy Wilson"/>
    <d v="2015-07-21T00:00:00"/>
    <s v="shot"/>
    <m/>
    <m/>
    <m/>
    <m/>
    <m/>
    <m/>
    <b v="1"/>
    <s v="Unarmed"/>
    <s v="unarmed"/>
    <n v="47"/>
    <s v="M"/>
    <x v="1"/>
    <s v="White"/>
    <x v="31"/>
    <b v="0"/>
    <s v="other"/>
    <s v="Not fleeing"/>
    <b v="0"/>
    <n v="45"/>
  </r>
  <r>
    <n v="662"/>
    <s v="Joseph Fuller"/>
    <d v="2015-07-21T00:00:00"/>
    <s v="shot"/>
    <b v="1"/>
    <m/>
    <m/>
    <m/>
    <m/>
    <m/>
    <m/>
    <s v="Projectile"/>
    <s v="gun"/>
    <n v="24"/>
    <s v="M"/>
    <x v="1"/>
    <s v="Oakland Park"/>
    <x v="26"/>
    <b v="0"/>
    <s v="other"/>
    <s v="Car"/>
    <b v="0"/>
    <n v="20"/>
  </r>
  <r>
    <n v="663"/>
    <s v="Jerrod Tyre"/>
    <d v="2015-07-21T00:00:00"/>
    <s v="shot"/>
    <b v="1"/>
    <m/>
    <m/>
    <m/>
    <m/>
    <m/>
    <m/>
    <s v="Projectile"/>
    <s v="gun"/>
    <n v="35"/>
    <s v="M"/>
    <x v="1"/>
    <s v="Jesup"/>
    <x v="31"/>
    <b v="0"/>
    <s v="attack"/>
    <s v="Not fleeing"/>
    <b v="0"/>
    <n v="35"/>
  </r>
  <r>
    <n v="666"/>
    <s v="Francisco Benitez-Santiago"/>
    <d v="2015-07-22T00:00:00"/>
    <s v="shot"/>
    <b v="1"/>
    <m/>
    <m/>
    <m/>
    <m/>
    <m/>
    <m/>
    <s v="Projectile"/>
    <s v="gun"/>
    <n v="25"/>
    <s v="M"/>
    <x v="2"/>
    <s v="Monroe"/>
    <x v="39"/>
    <b v="0"/>
    <s v="attack"/>
    <s v="Not fleeing"/>
    <b v="0"/>
    <n v="25"/>
  </r>
  <r>
    <n v="669"/>
    <s v="Devon Guisherd"/>
    <d v="2015-07-22T00:00:00"/>
    <s v="shot"/>
    <b v="1"/>
    <m/>
    <m/>
    <m/>
    <m/>
    <m/>
    <m/>
    <s v="Projectile"/>
    <s v="gun"/>
    <n v="27"/>
    <s v="M"/>
    <x v="3"/>
    <s v="Philadelphia"/>
    <x v="8"/>
    <b v="0"/>
    <s v="attack"/>
    <s v="Not fleeing"/>
    <b v="0"/>
    <n v="25"/>
  </r>
  <r>
    <n v="667"/>
    <s v="Andre Dontrell Williams"/>
    <d v="2015-07-22T00:00:00"/>
    <s v="shot and Tasered"/>
    <m/>
    <b v="1"/>
    <m/>
    <m/>
    <m/>
    <m/>
    <m/>
    <s v="Blunt"/>
    <s v="knife"/>
    <n v="26"/>
    <s v="M"/>
    <x v="3"/>
    <s v="Oklahoma City"/>
    <x v="5"/>
    <b v="0"/>
    <s v="other"/>
    <s v="Other"/>
    <b v="0"/>
    <n v="25"/>
  </r>
  <r>
    <n v="668"/>
    <s v="Dontae L. Martin"/>
    <d v="2015-07-23T00:00:00"/>
    <s v="shot"/>
    <b v="1"/>
    <m/>
    <m/>
    <m/>
    <m/>
    <m/>
    <m/>
    <s v="Projectile"/>
    <s v="gun"/>
    <n v="34"/>
    <s v="M"/>
    <x v="3"/>
    <s v="Dayton"/>
    <x v="10"/>
    <b v="0"/>
    <s v="attack"/>
    <s v="Not fleeing"/>
    <b v="0"/>
    <n v="30"/>
  </r>
  <r>
    <n v="671"/>
    <s v="Brian Stortzum"/>
    <d v="2015-07-23T00:00:00"/>
    <s v="shot"/>
    <b v="1"/>
    <m/>
    <m/>
    <m/>
    <m/>
    <m/>
    <m/>
    <s v="Projectile"/>
    <s v="gun"/>
    <n v="32"/>
    <s v="M"/>
    <x v="1"/>
    <s v="Myrtle Beach"/>
    <x v="40"/>
    <b v="0"/>
    <s v="attack"/>
    <s v="Not fleeing"/>
    <b v="0"/>
    <n v="30"/>
  </r>
  <r>
    <n v="672"/>
    <s v="Robbie Lee Edison"/>
    <d v="2015-07-23T00:00:00"/>
    <s v="shot"/>
    <m/>
    <m/>
    <m/>
    <m/>
    <m/>
    <m/>
    <b v="1"/>
    <s v="Unarmed"/>
    <s v="toy weapon"/>
    <n v="47"/>
    <s v="M"/>
    <x v="1"/>
    <s v="Douglas"/>
    <x v="45"/>
    <b v="0"/>
    <s v="attack"/>
    <s v="Not fleeing"/>
    <b v="0"/>
    <n v="45"/>
  </r>
  <r>
    <n v="673"/>
    <s v="Tamala Satre"/>
    <d v="2015-07-23T00:00:00"/>
    <s v="shot"/>
    <b v="1"/>
    <m/>
    <m/>
    <m/>
    <m/>
    <m/>
    <m/>
    <s v="Projectile"/>
    <s v="gun"/>
    <n v="44"/>
    <s v="F"/>
    <x v="1"/>
    <s v="Meadow Vista"/>
    <x v="3"/>
    <b v="1"/>
    <s v="attack"/>
    <s v="Not fleeing"/>
    <b v="0"/>
    <n v="40"/>
  </r>
  <r>
    <n v="670"/>
    <s v="Derek Wolfsteller"/>
    <d v="2015-07-23T00:00:00"/>
    <s v="shot and Tasered"/>
    <m/>
    <m/>
    <m/>
    <m/>
    <m/>
    <m/>
    <b v="1"/>
    <s v="Unarmed"/>
    <s v="unarmed"/>
    <n v="31"/>
    <s v="M"/>
    <x v="1"/>
    <s v="Plymouth"/>
    <x v="18"/>
    <b v="1"/>
    <s v="attack"/>
    <s v="Not fleeing"/>
    <b v="0"/>
    <n v="30"/>
  </r>
  <r>
    <n v="674"/>
    <s v="Seth Raines"/>
    <d v="2015-07-24T00:00:00"/>
    <s v="shot"/>
    <b v="1"/>
    <m/>
    <m/>
    <m/>
    <m/>
    <m/>
    <m/>
    <s v="Projectile"/>
    <s v="gun"/>
    <n v="44"/>
    <s v="M"/>
    <x v="1"/>
    <s v="Studio City"/>
    <x v="3"/>
    <b v="0"/>
    <s v="attack"/>
    <s v="Not fleeing"/>
    <b v="0"/>
    <n v="40"/>
  </r>
  <r>
    <n v="675"/>
    <s v="Lee Aaron Gerston"/>
    <d v="2015-07-24T00:00:00"/>
    <s v="shot and Tasered"/>
    <m/>
    <b v="1"/>
    <m/>
    <m/>
    <m/>
    <m/>
    <m/>
    <s v="Blunt"/>
    <s v="knife"/>
    <n v="30"/>
    <s v="M"/>
    <x v="1"/>
    <s v="Pinnacle"/>
    <x v="33"/>
    <b v="0"/>
    <s v="other"/>
    <s v="Not fleeing"/>
    <b v="0"/>
    <n v="30"/>
  </r>
  <r>
    <n v="676"/>
    <s v="Christopher Olmstead"/>
    <d v="2015-07-25T00:00:00"/>
    <s v="shot"/>
    <m/>
    <m/>
    <b v="1"/>
    <m/>
    <m/>
    <m/>
    <m/>
    <s v="Small"/>
    <s v="blunt object"/>
    <n v="60"/>
    <s v="M"/>
    <x v="1"/>
    <s v="New Orleans"/>
    <x v="11"/>
    <b v="1"/>
    <s v="attack"/>
    <s v="Car"/>
    <b v="0"/>
    <n v="60"/>
  </r>
  <r>
    <n v="677"/>
    <s v="Roger Braswell"/>
    <d v="2015-07-25T00:00:00"/>
    <s v="shot"/>
    <b v="1"/>
    <m/>
    <m/>
    <m/>
    <m/>
    <m/>
    <m/>
    <s v="Projectile"/>
    <s v="gun"/>
    <n v="50"/>
    <s v="M"/>
    <x v="1"/>
    <s v="Decatur"/>
    <x v="31"/>
    <b v="1"/>
    <s v="attack"/>
    <s v="Not fleeing"/>
    <b v="0"/>
    <n v="50"/>
  </r>
  <r>
    <n v="678"/>
    <s v="Bryan Keith  Day"/>
    <d v="2015-07-25T00:00:00"/>
    <s v="shot"/>
    <m/>
    <m/>
    <m/>
    <m/>
    <m/>
    <m/>
    <b v="1"/>
    <s v="Unarmed"/>
    <s v="toy weapon"/>
    <n v="36"/>
    <s v="M"/>
    <x v="3"/>
    <s v="Las Vegas"/>
    <x v="16"/>
    <b v="0"/>
    <s v="attack"/>
    <s v="Not fleeing"/>
    <b v="0"/>
    <n v="35"/>
  </r>
  <r>
    <n v="685"/>
    <s v="Earl Jackson"/>
    <d v="2015-07-25T00:00:00"/>
    <s v="shot"/>
    <b v="1"/>
    <m/>
    <m/>
    <m/>
    <m/>
    <m/>
    <m/>
    <s v="Projectile"/>
    <s v="gun"/>
    <n v="59"/>
    <s v="M"/>
    <x v="3"/>
    <s v="Micanopy"/>
    <x v="26"/>
    <b v="0"/>
    <s v="attack"/>
    <s v="Not fleeing"/>
    <b v="0"/>
    <n v="55"/>
  </r>
  <r>
    <n v="679"/>
    <s v="Khari Westly"/>
    <d v="2015-07-26T00:00:00"/>
    <s v="shot"/>
    <b v="1"/>
    <m/>
    <m/>
    <m/>
    <m/>
    <m/>
    <m/>
    <s v="Projectile"/>
    <s v="gun"/>
    <n v="33"/>
    <s v="M"/>
    <x v="3"/>
    <s v="Shreveport"/>
    <x v="11"/>
    <b v="0"/>
    <s v="attack"/>
    <s v="Not fleeing"/>
    <b v="0"/>
    <n v="30"/>
  </r>
  <r>
    <n v="680"/>
    <s v="Zachary Hammond"/>
    <d v="2015-07-26T00:00:00"/>
    <s v="shot"/>
    <m/>
    <m/>
    <m/>
    <m/>
    <b v="1"/>
    <m/>
    <m/>
    <s v="Notspecified"/>
    <m/>
    <n v="19"/>
    <s v="M"/>
    <x v="1"/>
    <s v="Seneca"/>
    <x v="40"/>
    <b v="0"/>
    <s v="other"/>
    <s v="Other"/>
    <b v="0"/>
    <n v="15"/>
  </r>
  <r>
    <n v="681"/>
    <s v="Timothy Milliken"/>
    <d v="2015-07-27T00:00:00"/>
    <s v="shot"/>
    <m/>
    <b v="1"/>
    <m/>
    <m/>
    <m/>
    <m/>
    <m/>
    <s v="Blunt"/>
    <s v="knife"/>
    <n v="56"/>
    <s v="M"/>
    <x v="1"/>
    <s v="Irmo"/>
    <x v="40"/>
    <b v="0"/>
    <s v="attack"/>
    <s v="Not fleeing"/>
    <b v="0"/>
    <n v="55"/>
  </r>
  <r>
    <n v="682"/>
    <s v="Jean Paul Falgout"/>
    <d v="2015-07-27T00:00:00"/>
    <s v="shot"/>
    <m/>
    <m/>
    <m/>
    <m/>
    <m/>
    <m/>
    <b v="1"/>
    <s v="Unarmed"/>
    <s v="toy weapon"/>
    <n v="45"/>
    <s v="M"/>
    <x v="1"/>
    <s v="Houma"/>
    <x v="11"/>
    <b v="1"/>
    <s v="attack"/>
    <s v="Car"/>
    <b v="0"/>
    <n v="45"/>
  </r>
  <r>
    <n v="683"/>
    <s v="Samuel Forgy"/>
    <d v="2015-07-27T00:00:00"/>
    <s v="shot and Tasered"/>
    <m/>
    <b v="1"/>
    <m/>
    <m/>
    <m/>
    <m/>
    <m/>
    <s v="Blunt"/>
    <s v="knife"/>
    <n v="22"/>
    <s v="M"/>
    <x v="1"/>
    <s v="Boulder"/>
    <x v="4"/>
    <b v="0"/>
    <s v="other"/>
    <s v="Not fleeing"/>
    <b v="0"/>
    <n v="20"/>
  </r>
  <r>
    <n v="684"/>
    <s v="Timothy Johnson"/>
    <d v="2015-07-28T00:00:00"/>
    <s v="shot"/>
    <m/>
    <b v="1"/>
    <m/>
    <m/>
    <m/>
    <m/>
    <m/>
    <s v="Blunt"/>
    <s v="knife"/>
    <n v="41"/>
    <s v="M"/>
    <x v="5"/>
    <s v="Manila"/>
    <x v="14"/>
    <b v="0"/>
    <s v="other"/>
    <s v="Not fleeing"/>
    <b v="0"/>
    <n v="40"/>
  </r>
  <r>
    <n v="686"/>
    <s v="Michael Malone"/>
    <d v="2015-07-29T00:00:00"/>
    <s v="shot"/>
    <b v="1"/>
    <m/>
    <m/>
    <m/>
    <m/>
    <m/>
    <m/>
    <s v="Projectile"/>
    <s v="gun"/>
    <n v="34"/>
    <s v="M"/>
    <x v="2"/>
    <s v="Las Cruces"/>
    <x v="17"/>
    <b v="0"/>
    <s v="undetermined"/>
    <s v="Foot"/>
    <b v="0"/>
    <n v="30"/>
  </r>
  <r>
    <n v="687"/>
    <s v="Roger Darrin Barker"/>
    <d v="2015-07-29T00:00:00"/>
    <s v="shot"/>
    <b v="1"/>
    <m/>
    <m/>
    <m/>
    <m/>
    <m/>
    <m/>
    <s v="Projectile"/>
    <s v="gun"/>
    <n v="53"/>
    <s v="M"/>
    <x v="1"/>
    <s v="Logan"/>
    <x v="13"/>
    <b v="1"/>
    <s v="attack"/>
    <s v="Not fleeing"/>
    <b v="0"/>
    <n v="50"/>
  </r>
  <r>
    <n v="688"/>
    <s v="Mark Perkins"/>
    <d v="2015-07-30T00:00:00"/>
    <s v="shot"/>
    <b v="1"/>
    <m/>
    <m/>
    <m/>
    <m/>
    <m/>
    <m/>
    <s v="Projectile"/>
    <s v="gun"/>
    <n v="48"/>
    <s v="M"/>
    <x v="1"/>
    <s v="Gardnerville Ranchos"/>
    <x v="16"/>
    <b v="0"/>
    <s v="attack"/>
    <s v="Not fleeing"/>
    <b v="0"/>
    <n v="45"/>
  </r>
  <r>
    <n v="689"/>
    <s v="Ryan Daniel Vrenon"/>
    <d v="2015-07-30T00:00:00"/>
    <s v="shot"/>
    <b v="1"/>
    <m/>
    <m/>
    <m/>
    <m/>
    <m/>
    <m/>
    <s v="Projectile"/>
    <s v="gun"/>
    <n v="25"/>
    <s v="M"/>
    <x v="1"/>
    <s v="Dunsmuir"/>
    <x v="3"/>
    <b v="0"/>
    <s v="attack"/>
    <s v="Car"/>
    <b v="0"/>
    <n v="25"/>
  </r>
  <r>
    <n v="690"/>
    <s v="Philip Vallejo"/>
    <d v="2015-07-30T00:00:00"/>
    <s v="shot"/>
    <b v="1"/>
    <m/>
    <m/>
    <m/>
    <m/>
    <m/>
    <m/>
    <s v="Projectile"/>
    <s v="gun"/>
    <n v="30"/>
    <s v="M"/>
    <x v="2"/>
    <s v="Fort Worth"/>
    <x v="9"/>
    <b v="0"/>
    <s v="attack"/>
    <s v="Not fleeing"/>
    <b v="0"/>
    <n v="30"/>
  </r>
  <r>
    <n v="691"/>
    <s v="Oscar Lotari Romero"/>
    <d v="2015-07-30T00:00:00"/>
    <s v="shot and Tasered"/>
    <m/>
    <b v="1"/>
    <m/>
    <m/>
    <m/>
    <m/>
    <m/>
    <s v="Blunt"/>
    <s v="metal stick"/>
    <n v="47"/>
    <s v="M"/>
    <x v="2"/>
    <s v="Whittier"/>
    <x v="3"/>
    <b v="0"/>
    <s v="attack"/>
    <s v="Not fleeing"/>
    <b v="0"/>
    <n v="45"/>
  </r>
  <r>
    <n v="692"/>
    <s v="Rafael Molina"/>
    <d v="2015-07-31T00:00:00"/>
    <s v="shot"/>
    <b v="1"/>
    <m/>
    <m/>
    <m/>
    <m/>
    <m/>
    <m/>
    <s v="Projectile"/>
    <s v="gun"/>
    <n v="33"/>
    <s v="M"/>
    <x v="2"/>
    <s v="Albuquerque"/>
    <x v="17"/>
    <b v="0"/>
    <s v="attack"/>
    <s v="Not fleeing"/>
    <b v="1"/>
    <n v="30"/>
  </r>
  <r>
    <n v="693"/>
    <s v="Jeremy  Hatch"/>
    <d v="2015-07-31T00:00:00"/>
    <s v="shot"/>
    <b v="1"/>
    <m/>
    <m/>
    <m/>
    <m/>
    <m/>
    <m/>
    <s v="Projectile"/>
    <s v="gun"/>
    <n v="34"/>
    <s v="M"/>
    <x v="1"/>
    <s v="Roswell"/>
    <x v="17"/>
    <b v="0"/>
    <s v="attack"/>
    <s v="Not fleeing"/>
    <b v="0"/>
    <n v="30"/>
  </r>
  <r>
    <n v="694"/>
    <s v="David  Cook"/>
    <d v="2015-08-01T00:00:00"/>
    <s v="shot"/>
    <b v="1"/>
    <m/>
    <m/>
    <m/>
    <m/>
    <m/>
    <m/>
    <s v="Projectile"/>
    <s v="gun"/>
    <n v="52"/>
    <s v="M"/>
    <x v="5"/>
    <s v="Nitro"/>
    <x v="43"/>
    <b v="0"/>
    <s v="attack"/>
    <s v="Not fleeing"/>
    <b v="0"/>
    <n v="50"/>
  </r>
  <r>
    <n v="696"/>
    <s v="Armando Serrano"/>
    <d v="2015-08-01T00:00:00"/>
    <s v="shot"/>
    <b v="1"/>
    <m/>
    <m/>
    <m/>
    <m/>
    <m/>
    <m/>
    <s v="Projectile"/>
    <s v="gun"/>
    <n v="29"/>
    <s v="M"/>
    <x v="2"/>
    <s v="Tucson"/>
    <x v="6"/>
    <b v="0"/>
    <s v="attack"/>
    <s v="Not fleeing"/>
    <b v="0"/>
    <n v="25"/>
  </r>
  <r>
    <n v="695"/>
    <s v="Virgil Reynolds"/>
    <d v="2015-08-02T00:00:00"/>
    <s v="shot"/>
    <m/>
    <m/>
    <m/>
    <m/>
    <b v="1"/>
    <m/>
    <m/>
    <s v="Notspecified"/>
    <m/>
    <n v="63"/>
    <s v="M"/>
    <x v="1"/>
    <s v="Houston"/>
    <x v="9"/>
    <b v="1"/>
    <s v="other"/>
    <s v="Not fleeing"/>
    <b v="0"/>
    <n v="60"/>
  </r>
  <r>
    <n v="697"/>
    <s v="Antonio Clements"/>
    <d v="2015-08-03T00:00:00"/>
    <s v="shot"/>
    <b v="1"/>
    <m/>
    <m/>
    <m/>
    <m/>
    <m/>
    <m/>
    <s v="Projectile"/>
    <s v="gun"/>
    <n v="49"/>
    <s v="M"/>
    <x v="3"/>
    <s v="Oakland"/>
    <x v="3"/>
    <b v="0"/>
    <s v="attack"/>
    <s v="Not fleeing"/>
    <b v="0"/>
    <n v="45"/>
  </r>
  <r>
    <n v="698"/>
    <s v="Joshua Malave"/>
    <d v="2015-08-03T00:00:00"/>
    <s v="shot"/>
    <b v="1"/>
    <m/>
    <m/>
    <m/>
    <m/>
    <m/>
    <m/>
    <s v="Projectile"/>
    <s v="gun"/>
    <n v="18"/>
    <s v="M"/>
    <x v="1"/>
    <s v="Campbelltown"/>
    <x v="8"/>
    <b v="0"/>
    <s v="attack"/>
    <s v="Foot"/>
    <b v="0"/>
    <n v="15"/>
  </r>
  <r>
    <n v="699"/>
    <s v="Franklin Short"/>
    <d v="2015-08-03T00:00:00"/>
    <s v="shot"/>
    <b v="1"/>
    <m/>
    <m/>
    <m/>
    <m/>
    <m/>
    <m/>
    <s v="Projectile"/>
    <s v="gun"/>
    <n v="71"/>
    <s v="M"/>
    <x v="1"/>
    <s v="Powhatan County"/>
    <x v="20"/>
    <b v="0"/>
    <s v="attack"/>
    <s v="Not fleeing"/>
    <b v="0"/>
    <n v="70"/>
  </r>
  <r>
    <n v="700"/>
    <s v="Shawn Ruble"/>
    <d v="2015-08-03T00:00:00"/>
    <s v="shot"/>
    <m/>
    <m/>
    <m/>
    <m/>
    <m/>
    <m/>
    <b v="1"/>
    <s v="Unarmed"/>
    <s v="toy weapon"/>
    <n v="35"/>
    <s v="M"/>
    <x v="1"/>
    <s v="Muncie"/>
    <x v="22"/>
    <b v="1"/>
    <s v="attack"/>
    <s v="Not fleeing"/>
    <b v="0"/>
    <n v="35"/>
  </r>
  <r>
    <n v="701"/>
    <s v="Daniel Robert Avila"/>
    <d v="2015-08-04T00:00:00"/>
    <s v="shot"/>
    <m/>
    <m/>
    <m/>
    <m/>
    <b v="1"/>
    <m/>
    <m/>
    <s v="Notspecified"/>
    <s v="undetermined"/>
    <n v="55"/>
    <s v="M"/>
    <x v="2"/>
    <s v="San Diego County"/>
    <x v="3"/>
    <b v="1"/>
    <s v="other"/>
    <s v="Not fleeing"/>
    <b v="0"/>
    <n v="55"/>
  </r>
  <r>
    <n v="702"/>
    <s v="Darius D. Graves"/>
    <d v="2015-08-04T00:00:00"/>
    <s v="shot"/>
    <b v="1"/>
    <m/>
    <m/>
    <m/>
    <m/>
    <m/>
    <m/>
    <s v="Projectile"/>
    <s v="gun"/>
    <n v="31"/>
    <s v="M"/>
    <x v="3"/>
    <s v="Rantoul"/>
    <x v="15"/>
    <b v="1"/>
    <s v="undetermined"/>
    <s v="Not fleeing"/>
    <b v="1"/>
    <n v="30"/>
  </r>
  <r>
    <n v="703"/>
    <s v="Tyler Alexander Dattilo"/>
    <d v="2015-08-05T00:00:00"/>
    <s v="shot"/>
    <m/>
    <b v="1"/>
    <m/>
    <m/>
    <m/>
    <m/>
    <m/>
    <s v="Blunt"/>
    <s v="knife"/>
    <n v="18"/>
    <s v="M"/>
    <x v="1"/>
    <s v="Louisville"/>
    <x v="23"/>
    <b v="0"/>
    <s v="attack"/>
    <s v="Not fleeing"/>
    <b v="0"/>
    <n v="15"/>
  </r>
  <r>
    <n v="704"/>
    <s v="John Dieringer"/>
    <d v="2015-08-05T00:00:00"/>
    <s v="shot"/>
    <m/>
    <b v="1"/>
    <m/>
    <m/>
    <m/>
    <m/>
    <m/>
    <s v="Blunt"/>
    <s v="knife"/>
    <n v="51"/>
    <s v="M"/>
    <x v="1"/>
    <s v="Greenfield"/>
    <x v="39"/>
    <b v="1"/>
    <s v="other"/>
    <s v="Not fleeing"/>
    <b v="0"/>
    <n v="50"/>
  </r>
  <r>
    <n v="705"/>
    <s v="Raymond Hodge"/>
    <d v="2015-08-05T00:00:00"/>
    <s v="shot"/>
    <b v="1"/>
    <m/>
    <m/>
    <m/>
    <m/>
    <m/>
    <m/>
    <s v="Projectile"/>
    <s v="gun"/>
    <n v="39"/>
    <s v="M"/>
    <x v="3"/>
    <s v="Maui"/>
    <x v="44"/>
    <b v="0"/>
    <s v="attack"/>
    <s v="Not fleeing"/>
    <b v="0"/>
    <n v="35"/>
  </r>
  <r>
    <n v="706"/>
    <s v="Keshawn Dominique Hargrove"/>
    <d v="2015-08-05T00:00:00"/>
    <s v="shot"/>
    <b v="1"/>
    <m/>
    <m/>
    <m/>
    <m/>
    <m/>
    <m/>
    <s v="Projectile"/>
    <s v="gun"/>
    <n v="20"/>
    <s v="M"/>
    <x v="3"/>
    <s v="Richmond"/>
    <x v="20"/>
    <b v="0"/>
    <s v="attack"/>
    <s v="Foot"/>
    <b v="0"/>
    <n v="20"/>
  </r>
  <r>
    <n v="707"/>
    <s v="Vincente Montano"/>
    <d v="2015-08-05T00:00:00"/>
    <s v="shot"/>
    <m/>
    <b v="1"/>
    <m/>
    <m/>
    <m/>
    <m/>
    <m/>
    <s v="Blunt"/>
    <s v="hatchet"/>
    <n v="29"/>
    <s v="M"/>
    <x v="1"/>
    <s v="Antioch"/>
    <x v="32"/>
    <b v="1"/>
    <s v="attack"/>
    <s v="Not fleeing"/>
    <b v="0"/>
    <n v="25"/>
  </r>
  <r>
    <n v="708"/>
    <s v="Jason Galaviz"/>
    <d v="2015-08-05T00:00:00"/>
    <s v="shot"/>
    <b v="1"/>
    <m/>
    <m/>
    <m/>
    <m/>
    <m/>
    <m/>
    <s v="Projectile"/>
    <s v="gun"/>
    <n v="40"/>
    <s v="M"/>
    <x v="1"/>
    <s v="Tacoma"/>
    <x v="0"/>
    <b v="0"/>
    <s v="attack"/>
    <s v="Not fleeing"/>
    <b v="0"/>
    <n v="40"/>
  </r>
  <r>
    <n v="710"/>
    <s v="Gustavo Ponce-Galon"/>
    <d v="2015-08-06T00:00:00"/>
    <s v="shot"/>
    <m/>
    <b v="1"/>
    <m/>
    <m/>
    <m/>
    <m/>
    <m/>
    <s v="Blunt"/>
    <s v="knife"/>
    <n v="42"/>
    <s v="M"/>
    <x v="2"/>
    <s v="Elsmere"/>
    <x v="23"/>
    <b v="0"/>
    <s v="attack"/>
    <s v="Not fleeing"/>
    <b v="0"/>
    <n v="40"/>
  </r>
  <r>
    <n v="737"/>
    <s v="Charles Bertram"/>
    <d v="2015-08-06T00:00:00"/>
    <s v="shot"/>
    <b v="1"/>
    <m/>
    <m/>
    <m/>
    <m/>
    <m/>
    <m/>
    <s v="Projectile"/>
    <s v="gun"/>
    <n v="22"/>
    <s v="M"/>
    <x v="3"/>
    <s v="El Paso"/>
    <x v="9"/>
    <b v="0"/>
    <s v="attack"/>
    <s v="Car"/>
    <b v="0"/>
    <n v="20"/>
  </r>
  <r>
    <n v="711"/>
    <s v="Christian Taylor"/>
    <d v="2015-08-07T00:00:00"/>
    <s v="shot"/>
    <m/>
    <m/>
    <m/>
    <m/>
    <m/>
    <m/>
    <b v="1"/>
    <s v="Unarmed"/>
    <s v="unarmed"/>
    <n v="19"/>
    <s v="M"/>
    <x v="3"/>
    <s v="Arlington"/>
    <x v="9"/>
    <b v="0"/>
    <s v="other"/>
    <s v="Not fleeing"/>
    <b v="0"/>
    <n v="15"/>
  </r>
  <r>
    <n v="712"/>
    <s v="Abel Correa"/>
    <d v="2015-08-07T00:00:00"/>
    <s v="shot"/>
    <m/>
    <b v="1"/>
    <m/>
    <m/>
    <m/>
    <m/>
    <m/>
    <s v="Blunt"/>
    <s v="sharp object"/>
    <n v="24"/>
    <s v="M"/>
    <x v="2"/>
    <s v="Las Vegas"/>
    <x v="16"/>
    <b v="1"/>
    <s v="other"/>
    <s v="Not fleeing"/>
    <b v="1"/>
    <n v="20"/>
  </r>
  <r>
    <n v="713"/>
    <s v="Aaron Marchese"/>
    <d v="2015-08-07T00:00:00"/>
    <s v="shot"/>
    <m/>
    <m/>
    <m/>
    <m/>
    <m/>
    <m/>
    <b v="1"/>
    <s v="Unarmed"/>
    <s v="toy weapon"/>
    <n v="30"/>
    <s v="M"/>
    <x v="1"/>
    <s v="Fresno"/>
    <x v="3"/>
    <b v="1"/>
    <s v="attack"/>
    <s v="Not fleeing"/>
    <b v="0"/>
    <n v="30"/>
  </r>
  <r>
    <n v="718"/>
    <s v="Mark Keckhafer"/>
    <d v="2015-08-07T00:00:00"/>
    <s v="shot"/>
    <m/>
    <m/>
    <m/>
    <m/>
    <b v="1"/>
    <m/>
    <m/>
    <s v="Notspecified"/>
    <m/>
    <n v="53"/>
    <s v="M"/>
    <x v="1"/>
    <s v="Superior"/>
    <x v="12"/>
    <b v="0"/>
    <s v="other"/>
    <s v="Car"/>
    <b v="0"/>
    <n v="50"/>
  </r>
  <r>
    <n v="720"/>
    <s v="Tsombe Clark"/>
    <d v="2015-08-07T00:00:00"/>
    <s v="shot"/>
    <b v="1"/>
    <m/>
    <m/>
    <m/>
    <m/>
    <m/>
    <m/>
    <s v="Projectile"/>
    <s v="gun"/>
    <n v="25"/>
    <s v="M"/>
    <x v="3"/>
    <s v="Greenville"/>
    <x v="33"/>
    <b v="0"/>
    <s v="attack"/>
    <s v="Not fleeing"/>
    <b v="0"/>
    <n v="25"/>
  </r>
  <r>
    <n v="721"/>
    <s v="Derrick Lee Hunt"/>
    <d v="2015-08-07T00:00:00"/>
    <s v="shot"/>
    <m/>
    <b v="1"/>
    <m/>
    <m/>
    <m/>
    <m/>
    <m/>
    <s v="Blunt"/>
    <s v="knife"/>
    <n v="28"/>
    <s v="M"/>
    <x v="3"/>
    <s v="Long Beach"/>
    <x v="3"/>
    <b v="0"/>
    <s v="attack"/>
    <s v="Not fleeing"/>
    <b v="0"/>
    <n v="25"/>
  </r>
  <r>
    <n v="716"/>
    <s v="Roderick Burr"/>
    <d v="2015-08-08T00:00:00"/>
    <s v="shot"/>
    <b v="1"/>
    <m/>
    <m/>
    <m/>
    <m/>
    <m/>
    <m/>
    <s v="Projectile"/>
    <s v="gun"/>
    <n v="33"/>
    <s v="M"/>
    <x v="5"/>
    <s v="Brookshire"/>
    <x v="9"/>
    <b v="0"/>
    <s v="attack"/>
    <s v="Not fleeing"/>
    <b v="0"/>
    <n v="30"/>
  </r>
  <r>
    <n v="719"/>
    <s v="Shamir Terrel Palmer"/>
    <d v="2015-08-08T00:00:00"/>
    <s v="shot"/>
    <b v="1"/>
    <m/>
    <m/>
    <m/>
    <m/>
    <m/>
    <m/>
    <s v="Projectile"/>
    <s v="gun"/>
    <n v="24"/>
    <s v="M"/>
    <x v="3"/>
    <s v="Summerville"/>
    <x v="40"/>
    <b v="0"/>
    <s v="attack"/>
    <s v="Car"/>
    <b v="0"/>
    <n v="20"/>
  </r>
  <r>
    <n v="722"/>
    <s v="Jeffrey Clyde Wilkes"/>
    <d v="2015-08-08T00:00:00"/>
    <s v="shot"/>
    <b v="1"/>
    <m/>
    <m/>
    <m/>
    <m/>
    <m/>
    <m/>
    <s v="Projectile"/>
    <s v="gun"/>
    <n v="59"/>
    <s v="M"/>
    <x v="1"/>
    <s v="Gastonia"/>
    <x v="33"/>
    <b v="0"/>
    <s v="attack"/>
    <s v="Not fleeing"/>
    <b v="0"/>
    <n v="55"/>
  </r>
  <r>
    <n v="723"/>
    <s v="Kevin McDaniel"/>
    <d v="2015-08-08T00:00:00"/>
    <s v="shot"/>
    <b v="1"/>
    <m/>
    <m/>
    <m/>
    <m/>
    <m/>
    <m/>
    <s v="Projectile"/>
    <s v="gun"/>
    <n v="46"/>
    <s v="M"/>
    <x v="1"/>
    <s v="Spokane"/>
    <x v="0"/>
    <b v="0"/>
    <s v="attack"/>
    <s v="Not fleeing"/>
    <b v="0"/>
    <n v="45"/>
  </r>
  <r>
    <n v="715"/>
    <s v="Andre Green"/>
    <d v="2015-08-09T00:00:00"/>
    <s v="shot"/>
    <m/>
    <m/>
    <m/>
    <m/>
    <b v="1"/>
    <m/>
    <m/>
    <s v="Notspecified"/>
    <m/>
    <n v="15"/>
    <s v="M"/>
    <x v="3"/>
    <s v="Indianapolis"/>
    <x v="22"/>
    <b v="0"/>
    <s v="attack"/>
    <s v="Not fleeing"/>
    <b v="0"/>
    <n v="15"/>
  </r>
  <r>
    <n v="717"/>
    <s v="Eric Tompkins"/>
    <d v="2015-08-09T00:00:00"/>
    <s v="shot"/>
    <b v="1"/>
    <m/>
    <m/>
    <m/>
    <m/>
    <m/>
    <m/>
    <s v="Projectile"/>
    <s v="gun"/>
    <n v="41"/>
    <s v="M"/>
    <x v="1"/>
    <s v="Ardmore"/>
    <x v="5"/>
    <b v="1"/>
    <s v="attack"/>
    <s v="Not fleeing"/>
    <b v="0"/>
    <n v="40"/>
  </r>
  <r>
    <n v="724"/>
    <s v="Robert Patrick Quinn"/>
    <d v="2015-08-09T00:00:00"/>
    <s v="shot"/>
    <m/>
    <m/>
    <m/>
    <m/>
    <m/>
    <m/>
    <b v="1"/>
    <s v="Unarmed"/>
    <s v="toy weapon"/>
    <n v="77"/>
    <s v="M"/>
    <x v="5"/>
    <s v="Pittston"/>
    <x v="8"/>
    <b v="1"/>
    <s v="attack"/>
    <s v="Not fleeing"/>
    <b v="0"/>
    <n v="75"/>
  </r>
  <r>
    <n v="727"/>
    <s v="Edrian Rivera"/>
    <d v="2015-08-09T00:00:00"/>
    <s v="shot"/>
    <m/>
    <b v="1"/>
    <m/>
    <m/>
    <m/>
    <m/>
    <m/>
    <s v="Blunt"/>
    <s v="meat cleaver"/>
    <n v="22"/>
    <s v="M"/>
    <x v="2"/>
    <s v="San Jose"/>
    <x v="3"/>
    <b v="0"/>
    <s v="attack"/>
    <s v="Foot"/>
    <b v="0"/>
    <n v="20"/>
  </r>
  <r>
    <n v="725"/>
    <s v="Richard Tyler Young"/>
    <d v="2015-08-10T00:00:00"/>
    <s v="shot"/>
    <m/>
    <m/>
    <m/>
    <m/>
    <b v="1"/>
    <m/>
    <m/>
    <s v="Notspecified"/>
    <m/>
    <n v="24"/>
    <s v="M"/>
    <x v="1"/>
    <s v="Gilbert"/>
    <x v="6"/>
    <b v="0"/>
    <s v="other"/>
    <s v="Not fleeing"/>
    <b v="0"/>
    <n v="20"/>
  </r>
  <r>
    <n v="728"/>
    <s v="Casey George Alarcon"/>
    <d v="2015-08-11T00:00:00"/>
    <s v="shot"/>
    <b v="1"/>
    <m/>
    <m/>
    <m/>
    <m/>
    <m/>
    <m/>
    <s v="Projectile"/>
    <s v="gun"/>
    <n v="34"/>
    <s v="M"/>
    <x v="1"/>
    <s v="Sandpoint"/>
    <x v="27"/>
    <b v="0"/>
    <s v="attack"/>
    <s v="Not fleeing"/>
    <b v="0"/>
    <n v="30"/>
  </r>
  <r>
    <n v="730"/>
    <s v="Randall Lance Hughes"/>
    <d v="2015-08-11T00:00:00"/>
    <s v="shot and Tasered"/>
    <m/>
    <b v="1"/>
    <m/>
    <m/>
    <m/>
    <m/>
    <m/>
    <s v="Blunt"/>
    <s v="knife"/>
    <n v="48"/>
    <s v="M"/>
    <x v="1"/>
    <s v="Waco"/>
    <x v="9"/>
    <b v="0"/>
    <s v="other"/>
    <s v="Not fleeing"/>
    <b v="0"/>
    <n v="45"/>
  </r>
  <r>
    <n v="729"/>
    <s v="Richard Dean Shull Jr."/>
    <d v="2015-08-12T00:00:00"/>
    <s v="shot"/>
    <b v="1"/>
    <m/>
    <m/>
    <m/>
    <m/>
    <m/>
    <m/>
    <s v="Projectile"/>
    <s v="gun"/>
    <n v="24"/>
    <s v="M"/>
    <x v="1"/>
    <s v="Odessa"/>
    <x v="9"/>
    <b v="0"/>
    <s v="attack"/>
    <s v="Not fleeing"/>
    <b v="0"/>
    <n v="20"/>
  </r>
  <r>
    <n v="731"/>
    <s v="Nathaniel Wilks"/>
    <d v="2015-08-12T00:00:00"/>
    <s v="shot"/>
    <b v="1"/>
    <m/>
    <m/>
    <m/>
    <m/>
    <m/>
    <m/>
    <s v="Projectile"/>
    <s v="gun"/>
    <n v="27"/>
    <s v="M"/>
    <x v="3"/>
    <s v="Oakland"/>
    <x v="3"/>
    <b v="0"/>
    <s v="attack"/>
    <s v="Car"/>
    <b v="1"/>
    <n v="25"/>
  </r>
  <r>
    <n v="733"/>
    <s v="Anthony Lorenzo Vallejo"/>
    <d v="2015-08-12T00:00:00"/>
    <s v="shot"/>
    <b v="1"/>
    <m/>
    <m/>
    <m/>
    <m/>
    <m/>
    <m/>
    <s v="Projectile"/>
    <s v="gun"/>
    <n v="27"/>
    <s v="M"/>
    <x v="2"/>
    <s v="Hemet"/>
    <x v="3"/>
    <b v="0"/>
    <s v="attack"/>
    <s v="Car"/>
    <b v="0"/>
    <n v="25"/>
  </r>
  <r>
    <n v="735"/>
    <s v="Reginald Marshall"/>
    <d v="2015-08-12T00:00:00"/>
    <s v="shot"/>
    <b v="1"/>
    <m/>
    <m/>
    <m/>
    <m/>
    <m/>
    <m/>
    <s v="Projectile"/>
    <s v="gun"/>
    <n v="27"/>
    <s v="M"/>
    <x v="3"/>
    <s v="Toledo"/>
    <x v="10"/>
    <b v="0"/>
    <s v="attack"/>
    <s v="Car"/>
    <b v="0"/>
    <n v="25"/>
  </r>
  <r>
    <n v="736"/>
    <s v="William Smith"/>
    <d v="2015-08-12T00:00:00"/>
    <s v="shot"/>
    <b v="1"/>
    <m/>
    <m/>
    <m/>
    <m/>
    <m/>
    <m/>
    <s v="Projectile"/>
    <s v="gun"/>
    <n v="49"/>
    <s v="M"/>
    <x v="1"/>
    <s v="Hobbs"/>
    <x v="17"/>
    <b v="0"/>
    <s v="undetermined"/>
    <s v="Car"/>
    <b v="0"/>
    <n v="45"/>
  </r>
  <r>
    <n v="732"/>
    <s v="Redel Jones"/>
    <d v="2015-08-12T00:00:00"/>
    <s v="shot and Tasered"/>
    <m/>
    <b v="1"/>
    <m/>
    <m/>
    <m/>
    <m/>
    <m/>
    <s v="Blunt"/>
    <s v="knife"/>
    <n v="30"/>
    <s v="F"/>
    <x v="3"/>
    <s v="Los Angeles"/>
    <x v="3"/>
    <b v="0"/>
    <s v="other"/>
    <s v="Not fleeing"/>
    <b v="0"/>
    <n v="30"/>
  </r>
  <r>
    <n v="738"/>
    <s v="Garland Tyree"/>
    <d v="2015-08-14T00:00:00"/>
    <s v="shot"/>
    <b v="1"/>
    <m/>
    <m/>
    <m/>
    <m/>
    <m/>
    <m/>
    <s v="Projectile"/>
    <s v="gun"/>
    <n v="38"/>
    <s v="M"/>
    <x v="3"/>
    <s v="Staten Island"/>
    <x v="35"/>
    <b v="0"/>
    <s v="attack"/>
    <s v="Not fleeing"/>
    <b v="0"/>
    <n v="35"/>
  </r>
  <r>
    <n v="739"/>
    <s v="Hector Rene Sorriano Gonzalez"/>
    <d v="2015-08-14T00:00:00"/>
    <s v="shot"/>
    <b v="1"/>
    <m/>
    <m/>
    <m/>
    <m/>
    <m/>
    <m/>
    <s v="Projectile"/>
    <s v="gun"/>
    <n v="26"/>
    <s v="M"/>
    <x v="2"/>
    <s v="Boerne"/>
    <x v="9"/>
    <b v="0"/>
    <s v="attack"/>
    <s v="Not fleeing"/>
    <b v="0"/>
    <n v="25"/>
  </r>
  <r>
    <n v="740"/>
    <s v="Asshams Pharoah Manley"/>
    <d v="2015-08-14T00:00:00"/>
    <s v="shot"/>
    <m/>
    <m/>
    <m/>
    <m/>
    <m/>
    <m/>
    <b v="1"/>
    <s v="Unarmed"/>
    <s v="unarmed"/>
    <n v="30"/>
    <s v="M"/>
    <x v="3"/>
    <s v="District Heights"/>
    <x v="28"/>
    <b v="1"/>
    <s v="attack"/>
    <s v="Foot"/>
    <b v="0"/>
    <n v="30"/>
  </r>
  <r>
    <n v="750"/>
    <s v="Christopher Anderson"/>
    <d v="2015-08-14T00:00:00"/>
    <s v="shot and Tasered"/>
    <m/>
    <b v="1"/>
    <m/>
    <m/>
    <m/>
    <m/>
    <m/>
    <s v="Blunt"/>
    <s v="box cutter"/>
    <n v="53"/>
    <s v="M"/>
    <x v="1"/>
    <s v="Bolton"/>
    <x v="47"/>
    <b v="0"/>
    <s v="attack"/>
    <s v="Car"/>
    <b v="0"/>
    <n v="50"/>
  </r>
  <r>
    <n v="742"/>
    <s v="Allen Matthew Baker"/>
    <d v="2015-08-15T00:00:00"/>
    <s v="shot"/>
    <b v="1"/>
    <m/>
    <m/>
    <m/>
    <m/>
    <m/>
    <m/>
    <s v="Projectile"/>
    <s v="gun"/>
    <n v="23"/>
    <s v="M"/>
    <x v="3"/>
    <s v="Sunnyvale"/>
    <x v="3"/>
    <b v="0"/>
    <s v="attack"/>
    <s v="Not fleeing"/>
    <b v="0"/>
    <n v="20"/>
  </r>
  <r>
    <n v="743"/>
    <s v="Benjamin Peter Ashley"/>
    <d v="2015-08-15T00:00:00"/>
    <s v="shot"/>
    <m/>
    <m/>
    <m/>
    <m/>
    <b v="1"/>
    <m/>
    <m/>
    <s v="Notspecified"/>
    <m/>
    <n v="34"/>
    <s v="M"/>
    <x v="3"/>
    <s v="Inyokern"/>
    <x v="3"/>
    <b v="0"/>
    <s v="attack"/>
    <s v="Not fleeing"/>
    <b v="0"/>
    <n v="30"/>
  </r>
  <r>
    <n v="744"/>
    <s v="Jonathon  Pope"/>
    <d v="2015-08-15T00:00:00"/>
    <s v="shot"/>
    <b v="1"/>
    <m/>
    <m/>
    <m/>
    <m/>
    <m/>
    <m/>
    <s v="Projectile"/>
    <s v="gun"/>
    <n v="30"/>
    <s v="M"/>
    <x v="1"/>
    <s v="Carson City"/>
    <x v="16"/>
    <b v="0"/>
    <s v="attack"/>
    <s v="Not fleeing"/>
    <b v="0"/>
    <n v="30"/>
  </r>
  <r>
    <n v="741"/>
    <s v="John Unsworth"/>
    <d v="2015-08-15T00:00:00"/>
    <s v="shot and Tasered"/>
    <m/>
    <m/>
    <m/>
    <m/>
    <m/>
    <m/>
    <b v="1"/>
    <s v="Unarmed"/>
    <s v="unarmed"/>
    <n v="43"/>
    <s v="M"/>
    <x v="1"/>
    <s v="Hanover"/>
    <x v="22"/>
    <b v="0"/>
    <s v="attack"/>
    <s v="Not fleeing"/>
    <b v="0"/>
    <n v="40"/>
  </r>
  <r>
    <n v="745"/>
    <s v="Matthew Castillo"/>
    <d v="2015-08-16T00:00:00"/>
    <s v="shot"/>
    <b v="1"/>
    <m/>
    <m/>
    <m/>
    <m/>
    <m/>
    <m/>
    <s v="Projectile"/>
    <s v="gun"/>
    <n v="29"/>
    <s v="M"/>
    <x v="2"/>
    <s v="San Jose"/>
    <x v="3"/>
    <b v="0"/>
    <s v="other"/>
    <s v="Not fleeing"/>
    <b v="0"/>
    <n v="25"/>
  </r>
  <r>
    <n v="746"/>
    <s v="Steven B. Norton"/>
    <d v="2015-08-16T00:00:00"/>
    <s v="shot"/>
    <b v="1"/>
    <m/>
    <m/>
    <m/>
    <m/>
    <m/>
    <m/>
    <s v="Projectile"/>
    <s v="gun"/>
    <n v="47"/>
    <s v="M"/>
    <x v="1"/>
    <s v="Kerrville"/>
    <x v="9"/>
    <b v="0"/>
    <s v="attack"/>
    <s v="Not fleeing"/>
    <b v="0"/>
    <n v="45"/>
  </r>
  <r>
    <n v="748"/>
    <s v="Frederick Roy"/>
    <d v="2015-08-17T00:00:00"/>
    <s v="shot"/>
    <b v="1"/>
    <m/>
    <m/>
    <m/>
    <m/>
    <m/>
    <m/>
    <s v="Projectile"/>
    <s v="gun"/>
    <n v="35"/>
    <s v="M"/>
    <x v="3"/>
    <s v="Houston"/>
    <x v="9"/>
    <b v="0"/>
    <s v="attack"/>
    <s v="Not fleeing"/>
    <b v="0"/>
    <n v="35"/>
  </r>
  <r>
    <n v="749"/>
    <s v="Richard Jacquez"/>
    <d v="2015-08-17T00:00:00"/>
    <s v="shot"/>
    <m/>
    <m/>
    <m/>
    <m/>
    <m/>
    <m/>
    <b v="1"/>
    <s v="Unarmed"/>
    <s v="unarmed"/>
    <n v="40"/>
    <s v="M"/>
    <x v="2"/>
    <s v="San Jose"/>
    <x v="3"/>
    <b v="0"/>
    <s v="other"/>
    <s v="Foot"/>
    <b v="0"/>
    <n v="40"/>
  </r>
  <r>
    <n v="751"/>
    <s v="Mansur Ball-Bey"/>
    <d v="2015-08-19T00:00:00"/>
    <s v="shot"/>
    <b v="1"/>
    <m/>
    <m/>
    <m/>
    <m/>
    <m/>
    <m/>
    <s v="Projectile"/>
    <s v="gun"/>
    <n v="18"/>
    <s v="M"/>
    <x v="3"/>
    <s v="St. Louis"/>
    <x v="19"/>
    <b v="0"/>
    <s v="attack"/>
    <s v="Foot"/>
    <b v="0"/>
    <n v="15"/>
  </r>
  <r>
    <n v="752"/>
    <s v="Deviere Ernel Ransom"/>
    <d v="2015-08-19T00:00:00"/>
    <s v="shot"/>
    <b v="1"/>
    <m/>
    <m/>
    <m/>
    <m/>
    <m/>
    <m/>
    <s v="Projectile"/>
    <s v="gun"/>
    <n v="24"/>
    <s v="M"/>
    <x v="3"/>
    <s v="Bloomfield Township"/>
    <x v="30"/>
    <b v="0"/>
    <s v="attack"/>
    <s v="Car"/>
    <b v="0"/>
    <n v="20"/>
  </r>
  <r>
    <n v="753"/>
    <s v="Jason Hale"/>
    <d v="2015-08-19T00:00:00"/>
    <s v="shot"/>
    <b v="1"/>
    <m/>
    <m/>
    <m/>
    <m/>
    <m/>
    <m/>
    <s v="Projectile"/>
    <s v="gun"/>
    <n v="29"/>
    <s v="M"/>
    <x v="1"/>
    <s v="Hunters"/>
    <x v="0"/>
    <b v="1"/>
    <s v="attack"/>
    <s v="Foot"/>
    <b v="0"/>
    <n v="25"/>
  </r>
  <r>
    <n v="754"/>
    <s v="Wade Allen Baker"/>
    <d v="2015-08-19T00:00:00"/>
    <s v="shot"/>
    <b v="1"/>
    <m/>
    <m/>
    <m/>
    <m/>
    <m/>
    <m/>
    <s v="Projectile"/>
    <s v="gun"/>
    <n v="44"/>
    <s v="M"/>
    <x v="1"/>
    <s v="Canton"/>
    <x v="33"/>
    <b v="1"/>
    <s v="attack"/>
    <s v="Not fleeing"/>
    <b v="0"/>
    <n v="40"/>
  </r>
  <r>
    <n v="756"/>
    <s v="Raul Herrera"/>
    <d v="2015-08-20T00:00:00"/>
    <s v="shot"/>
    <b v="1"/>
    <m/>
    <m/>
    <m/>
    <m/>
    <m/>
    <m/>
    <s v="Projectile"/>
    <s v="gun"/>
    <n v="17"/>
    <s v="M"/>
    <x v="2"/>
    <s v="Ontario"/>
    <x v="3"/>
    <b v="1"/>
    <s v="attack"/>
    <s v="Not fleeing"/>
    <b v="0"/>
    <n v="15"/>
  </r>
  <r>
    <n v="881"/>
    <s v="Tyler Gerken"/>
    <d v="2015-08-20T00:00:00"/>
    <s v="shot"/>
    <b v="1"/>
    <m/>
    <m/>
    <m/>
    <m/>
    <m/>
    <m/>
    <s v="Projectile"/>
    <s v="gun"/>
    <n v="19"/>
    <s v="M"/>
    <x v="1"/>
    <s v="Beverly"/>
    <x v="10"/>
    <b v="1"/>
    <s v="attack"/>
    <s v="Not fleeing"/>
    <b v="0"/>
    <n v="15"/>
  </r>
  <r>
    <n v="755"/>
    <s v="Jeffory Ray Tevis"/>
    <d v="2015-08-20T00:00:00"/>
    <s v="shot and Tasered"/>
    <m/>
    <m/>
    <m/>
    <m/>
    <m/>
    <m/>
    <b v="1"/>
    <s v="Unarmed"/>
    <s v="unarmed"/>
    <n v="50"/>
    <s v="M"/>
    <x v="1"/>
    <s v="Tuscaloosa"/>
    <x v="37"/>
    <b v="1"/>
    <s v="attack"/>
    <s v="Not fleeing"/>
    <b v="0"/>
    <n v="50"/>
  </r>
  <r>
    <n v="758"/>
    <s v="Timmy Walling"/>
    <d v="2015-08-21T00:00:00"/>
    <s v="shot"/>
    <b v="1"/>
    <m/>
    <m/>
    <m/>
    <m/>
    <m/>
    <m/>
    <s v="Projectile"/>
    <s v="gun"/>
    <n v="57"/>
    <s v="M"/>
    <x v="1"/>
    <s v="Grapeview"/>
    <x v="0"/>
    <b v="1"/>
    <s v="attack"/>
    <s v="Not fleeing"/>
    <b v="0"/>
    <n v="55"/>
  </r>
  <r>
    <n v="760"/>
    <s v="Charles S. Hall"/>
    <d v="2015-08-21T00:00:00"/>
    <s v="shot"/>
    <m/>
    <m/>
    <m/>
    <m/>
    <b v="1"/>
    <m/>
    <m/>
    <s v="Notspecified"/>
    <m/>
    <n v="30"/>
    <s v="M"/>
    <x v="1"/>
    <s v="North East"/>
    <x v="28"/>
    <b v="0"/>
    <s v="attack"/>
    <s v="Car"/>
    <b v="0"/>
    <n v="30"/>
  </r>
  <r>
    <n v="761"/>
    <s v="Alan Joseph Rushton"/>
    <d v="2015-08-21T00:00:00"/>
    <s v="shot"/>
    <m/>
    <b v="1"/>
    <m/>
    <m/>
    <m/>
    <m/>
    <m/>
    <s v="Blunt"/>
    <s v="knife"/>
    <n v="38"/>
    <s v="M"/>
    <x v="1"/>
    <s v="Wake Forest"/>
    <x v="33"/>
    <b v="0"/>
    <s v="other"/>
    <s v="Not fleeing"/>
    <b v="0"/>
    <n v="35"/>
  </r>
  <r>
    <n v="762"/>
    <s v="Adam Schneider"/>
    <d v="2015-08-22T00:00:00"/>
    <s v="shot"/>
    <b v="1"/>
    <m/>
    <m/>
    <m/>
    <m/>
    <m/>
    <m/>
    <s v="Projectile"/>
    <s v="gun"/>
    <n v="31"/>
    <s v="M"/>
    <x v="1"/>
    <s v="Cohasset"/>
    <x v="18"/>
    <b v="0"/>
    <s v="attack"/>
    <s v="Not fleeing"/>
    <b v="0"/>
    <n v="30"/>
  </r>
  <r>
    <n v="764"/>
    <s v="Jason Lee Alderman"/>
    <d v="2015-08-22T00:00:00"/>
    <s v="shot"/>
    <m/>
    <m/>
    <b v="1"/>
    <m/>
    <m/>
    <m/>
    <m/>
    <s v="Small"/>
    <s v="carjack"/>
    <n v="29"/>
    <s v="M"/>
    <x v="1"/>
    <s v="Bakersfield"/>
    <x v="3"/>
    <b v="0"/>
    <s v="undetermined"/>
    <s v="Not fleeing"/>
    <b v="0"/>
    <n v="25"/>
  </r>
  <r>
    <n v="765"/>
    <s v="Nicholas Garner"/>
    <d v="2015-08-22T00:00:00"/>
    <s v="shot"/>
    <m/>
    <m/>
    <m/>
    <m/>
    <b v="1"/>
    <m/>
    <m/>
    <s v="Notspecified"/>
    <m/>
    <n v="26"/>
    <s v="M"/>
    <x v="1"/>
    <s v="Wichita"/>
    <x v="2"/>
    <b v="0"/>
    <s v="attack"/>
    <s v="Car"/>
    <b v="0"/>
    <n v="25"/>
  </r>
  <r>
    <n v="766"/>
    <s v="Kenneth Henry Morgan"/>
    <d v="2015-08-22T00:00:00"/>
    <s v="shot"/>
    <m/>
    <b v="1"/>
    <m/>
    <m/>
    <m/>
    <m/>
    <m/>
    <s v="Blunt"/>
    <s v="knife"/>
    <n v="64"/>
    <s v="M"/>
    <x v="1"/>
    <s v="King George"/>
    <x v="20"/>
    <b v="0"/>
    <s v="other"/>
    <s v="Not fleeing"/>
    <b v="0"/>
    <n v="60"/>
  </r>
  <r>
    <n v="763"/>
    <s v="Thaddeus Faison"/>
    <d v="2015-08-22T00:00:00"/>
    <s v="shot and Tasered"/>
    <b v="1"/>
    <m/>
    <m/>
    <m/>
    <m/>
    <m/>
    <m/>
    <s v="Projectile"/>
    <s v="gun"/>
    <n v="39"/>
    <s v="M"/>
    <x v="3"/>
    <s v="Troy"/>
    <x v="35"/>
    <b v="0"/>
    <s v="attack"/>
    <s v="Foot"/>
    <b v="0"/>
    <n v="35"/>
  </r>
  <r>
    <n v="767"/>
    <s v="William Lee Snider"/>
    <d v="2015-08-23T00:00:00"/>
    <s v="shot"/>
    <b v="1"/>
    <m/>
    <m/>
    <m/>
    <m/>
    <m/>
    <m/>
    <s v="Projectile"/>
    <s v="gun"/>
    <n v="57"/>
    <s v="M"/>
    <x v="1"/>
    <s v="Las Vegas"/>
    <x v="16"/>
    <b v="0"/>
    <s v="attack"/>
    <s v="Not fleeing"/>
    <b v="0"/>
    <n v="55"/>
  </r>
  <r>
    <n v="768"/>
    <s v="Richard Francis Compo"/>
    <d v="2015-08-23T00:00:00"/>
    <s v="shot"/>
    <b v="1"/>
    <m/>
    <m/>
    <m/>
    <m/>
    <m/>
    <m/>
    <s v="Projectile"/>
    <s v="gun"/>
    <n v="36"/>
    <s v="M"/>
    <x v="1"/>
    <s v="Jacksonville"/>
    <x v="26"/>
    <b v="1"/>
    <s v="attack"/>
    <s v="Not fleeing"/>
    <b v="0"/>
    <n v="35"/>
  </r>
  <r>
    <n v="769"/>
    <s v="Christopher Ray Tompkins"/>
    <d v="2015-08-23T00:00:00"/>
    <s v="shot"/>
    <b v="1"/>
    <m/>
    <m/>
    <m/>
    <m/>
    <m/>
    <m/>
    <s v="Projectile"/>
    <s v="gun"/>
    <n v="36"/>
    <s v="M"/>
    <x v="1"/>
    <s v="Arab"/>
    <x v="37"/>
    <b v="0"/>
    <s v="attack"/>
    <s v="Car"/>
    <b v="0"/>
    <n v="35"/>
  </r>
  <r>
    <n v="771"/>
    <s v="Julian Hoffman"/>
    <d v="2015-08-23T00:00:00"/>
    <s v="shot"/>
    <m/>
    <m/>
    <m/>
    <m/>
    <m/>
    <m/>
    <b v="1"/>
    <s v="Unarmed"/>
    <s v="toy weapon"/>
    <n v="21"/>
    <s v="M"/>
    <x v="1"/>
    <s v="Brick Township"/>
    <x v="21"/>
    <b v="0"/>
    <s v="attack"/>
    <s v="Not fleeing"/>
    <b v="0"/>
    <n v="20"/>
  </r>
  <r>
    <n v="772"/>
    <s v="Bobby Troledge Norris"/>
    <d v="2015-08-23T00:00:00"/>
    <s v="shot"/>
    <b v="1"/>
    <m/>
    <m/>
    <m/>
    <m/>
    <m/>
    <m/>
    <s v="Projectile"/>
    <s v="gun"/>
    <n v="53"/>
    <s v="M"/>
    <x v="3"/>
    <s v="Archdale"/>
    <x v="33"/>
    <b v="0"/>
    <s v="attack"/>
    <s v="Not fleeing"/>
    <b v="0"/>
    <n v="50"/>
  </r>
  <r>
    <n v="770"/>
    <s v="Marvin Maestas"/>
    <d v="2015-08-25T00:00:00"/>
    <s v="shot"/>
    <b v="1"/>
    <m/>
    <m/>
    <m/>
    <m/>
    <m/>
    <m/>
    <s v="Projectile"/>
    <s v="gun"/>
    <n v="30"/>
    <s v="M"/>
    <x v="2"/>
    <s v="Santa Fe"/>
    <x v="17"/>
    <b v="0"/>
    <s v="attack"/>
    <s v="Foot"/>
    <b v="0"/>
    <n v="30"/>
  </r>
  <r>
    <n v="773"/>
    <s v="Curtis Smith"/>
    <d v="2015-08-25T00:00:00"/>
    <s v="shot"/>
    <m/>
    <b v="1"/>
    <m/>
    <m/>
    <m/>
    <m/>
    <m/>
    <s v="Blunt"/>
    <s v="knife"/>
    <n v="34"/>
    <s v="M"/>
    <x v="3"/>
    <s v="West Chester"/>
    <x v="8"/>
    <b v="0"/>
    <s v="attack"/>
    <s v="Not fleeing"/>
    <b v="0"/>
    <n v="30"/>
  </r>
  <r>
    <n v="774"/>
    <s v="Todd Tomlinson"/>
    <d v="2015-08-25T00:00:00"/>
    <s v="shot"/>
    <b v="1"/>
    <m/>
    <m/>
    <m/>
    <m/>
    <m/>
    <m/>
    <s v="Projectile"/>
    <s v="gun"/>
    <n v="53"/>
    <s v="M"/>
    <x v="1"/>
    <s v="Thonotosassa"/>
    <x v="26"/>
    <b v="0"/>
    <s v="attack"/>
    <s v="Not fleeing"/>
    <b v="0"/>
    <n v="50"/>
  </r>
  <r>
    <n v="775"/>
    <s v="Shane Rudolph"/>
    <d v="2015-08-25T00:00:00"/>
    <s v="shot"/>
    <b v="1"/>
    <m/>
    <m/>
    <m/>
    <m/>
    <m/>
    <m/>
    <s v="Projectile"/>
    <s v="gun"/>
    <n v="45"/>
    <s v="M"/>
    <x v="1"/>
    <s v="Phoenix"/>
    <x v="6"/>
    <b v="0"/>
    <s v="attack"/>
    <s v="Not fleeing"/>
    <b v="0"/>
    <n v="45"/>
  </r>
  <r>
    <n v="779"/>
    <s v="Marvin Arroliga"/>
    <d v="2015-08-25T00:00:00"/>
    <s v="shot"/>
    <b v="1"/>
    <m/>
    <m/>
    <m/>
    <m/>
    <m/>
    <m/>
    <s v="Projectile"/>
    <s v="gun"/>
    <n v="22"/>
    <s v="M"/>
    <x v="2"/>
    <s v="Miami"/>
    <x v="26"/>
    <b v="0"/>
    <s v="attack"/>
    <s v="Not fleeing"/>
    <b v="0"/>
    <n v="20"/>
  </r>
  <r>
    <n v="776"/>
    <s v="Steven Dodd"/>
    <d v="2015-08-26T00:00:00"/>
    <s v="shot"/>
    <m/>
    <m/>
    <m/>
    <m/>
    <m/>
    <m/>
    <b v="1"/>
    <s v="Unarmed"/>
    <s v="toy weapon"/>
    <n v="22"/>
    <s v="M"/>
    <x v="1"/>
    <s v="Hendersonville"/>
    <x v="32"/>
    <b v="1"/>
    <s v="attack"/>
    <s v="Not fleeing"/>
    <b v="0"/>
    <n v="20"/>
  </r>
  <r>
    <n v="777"/>
    <s v="Brent Pickard"/>
    <d v="2015-08-26T00:00:00"/>
    <s v="shot"/>
    <b v="1"/>
    <m/>
    <m/>
    <m/>
    <m/>
    <m/>
    <m/>
    <s v="Projectile"/>
    <s v="gun"/>
    <n v="46"/>
    <s v="M"/>
    <x v="1"/>
    <s v="Chattanooga"/>
    <x v="32"/>
    <b v="0"/>
    <s v="attack"/>
    <s v="Car"/>
    <b v="0"/>
    <n v="45"/>
  </r>
  <r>
    <n v="780"/>
    <s v="Kyle Lambrose"/>
    <d v="2015-08-26T00:00:00"/>
    <s v="shot"/>
    <b v="1"/>
    <m/>
    <m/>
    <m/>
    <m/>
    <m/>
    <m/>
    <s v="Projectile"/>
    <s v="gun"/>
    <n v="27"/>
    <s v="M"/>
    <x v="1"/>
    <s v="West Jordan"/>
    <x v="13"/>
    <b v="1"/>
    <s v="attack"/>
    <s v="Not fleeing"/>
    <b v="0"/>
    <n v="25"/>
  </r>
  <r>
    <n v="782"/>
    <s v="Yonas Alehegne"/>
    <d v="2015-08-27T00:00:00"/>
    <s v="shot"/>
    <m/>
    <m/>
    <b v="1"/>
    <m/>
    <m/>
    <m/>
    <m/>
    <s v="Small"/>
    <s v="chain"/>
    <n v="30"/>
    <s v="M"/>
    <x v="3"/>
    <s v="Oakland"/>
    <x v="3"/>
    <b v="0"/>
    <s v="attack"/>
    <s v="Not fleeing"/>
    <b v="1"/>
    <n v="30"/>
  </r>
  <r>
    <n v="783"/>
    <s v="Robert Hober"/>
    <d v="2015-08-27T00:00:00"/>
    <s v="shot"/>
    <m/>
    <b v="1"/>
    <m/>
    <m/>
    <m/>
    <m/>
    <m/>
    <s v="Blunt"/>
    <s v="box cutter"/>
    <n v="54"/>
    <s v="M"/>
    <x v="1"/>
    <s v="San Diego"/>
    <x v="3"/>
    <b v="0"/>
    <s v="other"/>
    <s v="Not fleeing"/>
    <b v="1"/>
    <n v="50"/>
  </r>
  <r>
    <n v="784"/>
    <s v="Manuel Soriano"/>
    <d v="2015-08-27T00:00:00"/>
    <s v="shot"/>
    <m/>
    <m/>
    <m/>
    <m/>
    <m/>
    <m/>
    <b v="1"/>
    <s v="Unarmed"/>
    <s v="contractor's level"/>
    <n v="29"/>
    <s v="M"/>
    <x v="2"/>
    <s v="Los Angeles"/>
    <x v="3"/>
    <b v="0"/>
    <s v="attack"/>
    <s v="Not fleeing"/>
    <b v="0"/>
    <n v="25"/>
  </r>
  <r>
    <n v="781"/>
    <s v="Bertrand Davis"/>
    <d v="2015-08-27T00:00:00"/>
    <s v="shot and Tasered"/>
    <m/>
    <b v="1"/>
    <m/>
    <m/>
    <m/>
    <m/>
    <m/>
    <s v="Blunt"/>
    <s v="box cutter"/>
    <n v="42"/>
    <s v="M"/>
    <x v="3"/>
    <s v="Dallas"/>
    <x v="9"/>
    <b v="0"/>
    <s v="attack"/>
    <s v="Not fleeing"/>
    <b v="0"/>
    <n v="40"/>
  </r>
  <r>
    <n v="785"/>
    <s v="Gilbert Flores"/>
    <d v="2015-08-28T00:00:00"/>
    <s v="shot"/>
    <m/>
    <m/>
    <m/>
    <m/>
    <b v="1"/>
    <m/>
    <m/>
    <s v="Notspecified"/>
    <s v="undetermined"/>
    <n v="41"/>
    <s v="M"/>
    <x v="2"/>
    <s v="San Antonio"/>
    <x v="9"/>
    <b v="1"/>
    <s v="undetermined"/>
    <s v="Not fleeing"/>
    <b v="0"/>
    <n v="40"/>
  </r>
  <r>
    <n v="786"/>
    <s v="William Evans"/>
    <d v="2015-08-28T00:00:00"/>
    <s v="shot"/>
    <b v="1"/>
    <m/>
    <m/>
    <m/>
    <m/>
    <m/>
    <m/>
    <s v="Projectile"/>
    <s v="gun"/>
    <n v="28"/>
    <s v="M"/>
    <x v="1"/>
    <s v="Spanish Fork"/>
    <x v="13"/>
    <b v="1"/>
    <s v="attack"/>
    <s v="Not fleeing"/>
    <b v="1"/>
    <n v="25"/>
  </r>
  <r>
    <n v="788"/>
    <s v="Felix Kumi"/>
    <d v="2015-08-28T00:00:00"/>
    <s v="shot"/>
    <m/>
    <m/>
    <m/>
    <m/>
    <m/>
    <m/>
    <b v="1"/>
    <s v="Unarmed"/>
    <s v="unarmed"/>
    <n v="61"/>
    <s v="M"/>
    <x v="3"/>
    <s v="Mount Vernon"/>
    <x v="35"/>
    <b v="0"/>
    <s v="other"/>
    <s v="Not fleeing"/>
    <b v="0"/>
    <n v="60"/>
  </r>
  <r>
    <n v="793"/>
    <s v="Devin Brian Dial"/>
    <d v="2015-08-28T00:00:00"/>
    <s v="shot"/>
    <b v="1"/>
    <m/>
    <m/>
    <m/>
    <m/>
    <m/>
    <m/>
    <s v="Projectile"/>
    <s v="gun"/>
    <n v="23"/>
    <s v="M"/>
    <x v="1"/>
    <s v="Longview"/>
    <x v="9"/>
    <b v="0"/>
    <s v="attack"/>
    <s v="Not fleeing"/>
    <b v="0"/>
    <n v="20"/>
  </r>
  <r>
    <n v="787"/>
    <s v="James Marcus Brown"/>
    <d v="2015-08-29T00:00:00"/>
    <s v="shot"/>
    <b v="1"/>
    <m/>
    <m/>
    <m/>
    <m/>
    <m/>
    <m/>
    <s v="Projectile"/>
    <s v="gun"/>
    <n v="25"/>
    <s v="M"/>
    <x v="3"/>
    <s v="North Las Vegas"/>
    <x v="16"/>
    <b v="0"/>
    <s v="attack"/>
    <s v="Foot"/>
    <b v="0"/>
    <n v="25"/>
  </r>
  <r>
    <n v="789"/>
    <s v="Roger Albrecht"/>
    <d v="2015-08-29T00:00:00"/>
    <s v="shot"/>
    <m/>
    <b v="1"/>
    <m/>
    <m/>
    <m/>
    <m/>
    <m/>
    <s v="Blunt"/>
    <s v="knife"/>
    <m/>
    <s v="M"/>
    <x v="1"/>
    <s v="San Antonio"/>
    <x v="9"/>
    <b v="0"/>
    <s v="other"/>
    <s v="Not fleeing"/>
    <b v="0"/>
    <s v=""/>
  </r>
  <r>
    <n v="795"/>
    <s v="Rafael Cruz Jr"/>
    <d v="2015-08-29T00:00:00"/>
    <s v="shot"/>
    <m/>
    <m/>
    <m/>
    <m/>
    <m/>
    <m/>
    <b v="1"/>
    <s v="Unarmed"/>
    <s v="unarmed"/>
    <n v="29"/>
    <s v="M"/>
    <x v="2"/>
    <s v="Chicago"/>
    <x v="15"/>
    <b v="0"/>
    <s v="undetermined"/>
    <s v="Car"/>
    <b v="0"/>
    <n v="25"/>
  </r>
  <r>
    <n v="790"/>
    <s v="Shawn Hall"/>
    <d v="2015-08-30T00:00:00"/>
    <s v="shot"/>
    <b v="1"/>
    <m/>
    <m/>
    <m/>
    <m/>
    <m/>
    <m/>
    <s v="Projectile"/>
    <s v="gun"/>
    <n v="20"/>
    <s v="M"/>
    <x v="1"/>
    <s v="Cushing"/>
    <x v="5"/>
    <b v="0"/>
    <s v="attack"/>
    <s v="Not fleeing"/>
    <b v="0"/>
    <n v="20"/>
  </r>
  <r>
    <n v="791"/>
    <s v="David M.  Leon"/>
    <d v="2015-08-30T00:00:00"/>
    <s v="shot"/>
    <b v="1"/>
    <m/>
    <m/>
    <m/>
    <m/>
    <m/>
    <m/>
    <s v="Projectile"/>
    <s v="gun"/>
    <n v="40"/>
    <s v="M"/>
    <x v="2"/>
    <s v="Tucson"/>
    <x v="6"/>
    <b v="0"/>
    <s v="attack"/>
    <s v="Not fleeing"/>
    <b v="0"/>
    <n v="40"/>
  </r>
  <r>
    <n v="792"/>
    <s v="William Rippley"/>
    <d v="2015-08-31T00:00:00"/>
    <s v="shot"/>
    <m/>
    <b v="1"/>
    <m/>
    <m/>
    <m/>
    <m/>
    <m/>
    <s v="Blunt"/>
    <s v="knife"/>
    <n v="45"/>
    <s v="M"/>
    <x v="1"/>
    <s v="Loveland"/>
    <x v="4"/>
    <b v="0"/>
    <s v="attack"/>
    <s v="Foot"/>
    <b v="0"/>
    <n v="45"/>
  </r>
  <r>
    <n v="794"/>
    <s v="Cedric Maurice Williams"/>
    <d v="2015-09-01T00:00:00"/>
    <s v="shot"/>
    <b v="1"/>
    <m/>
    <m/>
    <m/>
    <m/>
    <m/>
    <m/>
    <s v="Projectile"/>
    <s v="guns and explosives"/>
    <n v="33"/>
    <s v="M"/>
    <x v="3"/>
    <s v="Bluefield"/>
    <x v="43"/>
    <b v="0"/>
    <s v="attack"/>
    <s v="Foot"/>
    <b v="0"/>
    <n v="30"/>
  </r>
  <r>
    <n v="797"/>
    <s v="Charles Robert Shaw"/>
    <d v="2015-09-01T00:00:00"/>
    <s v="shot"/>
    <b v="1"/>
    <m/>
    <m/>
    <m/>
    <m/>
    <m/>
    <m/>
    <s v="Projectile"/>
    <s v="gun"/>
    <n v="76"/>
    <s v="M"/>
    <x v="1"/>
    <s v="Twinsburg"/>
    <x v="10"/>
    <b v="0"/>
    <s v="attack"/>
    <s v="Not fleeing"/>
    <b v="0"/>
    <n v="75"/>
  </r>
  <r>
    <n v="798"/>
    <s v="Michael Todd Evans"/>
    <d v="2015-09-01T00:00:00"/>
    <s v="shot"/>
    <b v="1"/>
    <m/>
    <m/>
    <m/>
    <m/>
    <m/>
    <m/>
    <s v="Projectile"/>
    <s v="gun"/>
    <n v="47"/>
    <s v="M"/>
    <x v="1"/>
    <s v="Artesia"/>
    <x v="17"/>
    <b v="0"/>
    <s v="attack"/>
    <s v="Not fleeing"/>
    <b v="0"/>
    <n v="45"/>
  </r>
  <r>
    <n v="799"/>
    <s v="Arthur Bates"/>
    <d v="2015-09-02T00:00:00"/>
    <s v="shot"/>
    <b v="1"/>
    <m/>
    <m/>
    <m/>
    <m/>
    <m/>
    <m/>
    <s v="Projectile"/>
    <s v="gun"/>
    <n v="45"/>
    <s v="M"/>
    <x v="1"/>
    <s v="Prescott"/>
    <x v="6"/>
    <b v="1"/>
    <s v="attack"/>
    <s v="Not fleeing"/>
    <b v="1"/>
    <n v="45"/>
  </r>
  <r>
    <n v="1409"/>
    <s v="Freddy Centeno"/>
    <d v="2015-09-03T00:00:00"/>
    <s v="shot"/>
    <m/>
    <m/>
    <m/>
    <m/>
    <m/>
    <m/>
    <b v="1"/>
    <s v="Unarmed"/>
    <s v="unarmed"/>
    <n v="40"/>
    <s v="M"/>
    <x v="2"/>
    <s v="Fresno"/>
    <x v="3"/>
    <b v="1"/>
    <s v="attack"/>
    <s v="Not fleeing"/>
    <b v="1"/>
    <n v="40"/>
  </r>
  <r>
    <n v="800"/>
    <s v="Curtis James Meyer"/>
    <d v="2015-09-04T00:00:00"/>
    <s v="shot"/>
    <b v="1"/>
    <m/>
    <m/>
    <m/>
    <m/>
    <m/>
    <m/>
    <s v="Projectile"/>
    <s v="gun"/>
    <n v="37"/>
    <s v="M"/>
    <x v="1"/>
    <s v="Mitchell"/>
    <x v="48"/>
    <b v="1"/>
    <s v="attack"/>
    <s v="Not fleeing"/>
    <b v="0"/>
    <n v="35"/>
  </r>
  <r>
    <n v="802"/>
    <s v="Richard Keith Kelley"/>
    <d v="2015-09-04T00:00:00"/>
    <s v="shot"/>
    <b v="1"/>
    <m/>
    <m/>
    <m/>
    <m/>
    <m/>
    <m/>
    <s v="Projectile"/>
    <s v="gun"/>
    <n v="27"/>
    <s v="M"/>
    <x v="1"/>
    <s v="Weitchpec"/>
    <x v="3"/>
    <b v="0"/>
    <s v="attack"/>
    <s v="Car"/>
    <b v="0"/>
    <n v="25"/>
  </r>
  <r>
    <n v="803"/>
    <s v="Sully Lanier"/>
    <d v="2015-09-04T00:00:00"/>
    <s v="shot"/>
    <b v="1"/>
    <m/>
    <m/>
    <m/>
    <m/>
    <m/>
    <m/>
    <s v="Projectile"/>
    <s v="gun"/>
    <n v="36"/>
    <s v="M"/>
    <x v="1"/>
    <s v="Springtown"/>
    <x v="9"/>
    <b v="0"/>
    <s v="attack"/>
    <s v="Not fleeing"/>
    <b v="0"/>
    <n v="35"/>
  </r>
  <r>
    <n v="804"/>
    <s v="Harrison Lambert"/>
    <d v="2015-09-04T00:00:00"/>
    <s v="shot"/>
    <m/>
    <b v="1"/>
    <m/>
    <m/>
    <m/>
    <m/>
    <m/>
    <s v="Blunt"/>
    <s v="knife"/>
    <n v="23"/>
    <s v="M"/>
    <x v="1"/>
    <s v="Merrimack"/>
    <x v="25"/>
    <b v="1"/>
    <s v="other"/>
    <s v="Not fleeing"/>
    <b v="0"/>
    <n v="20"/>
  </r>
  <r>
    <n v="801"/>
    <s v="Jose Ramon Damiani Jr"/>
    <d v="2015-09-04T00:00:00"/>
    <s v="shot and Tasered"/>
    <m/>
    <m/>
    <b v="1"/>
    <m/>
    <m/>
    <m/>
    <m/>
    <s v="Small"/>
    <s v="metal pipe"/>
    <n v="49"/>
    <s v="M"/>
    <x v="2"/>
    <s v="French Lick"/>
    <x v="22"/>
    <b v="0"/>
    <s v="attack"/>
    <s v="Not fleeing"/>
    <b v="0"/>
    <n v="45"/>
  </r>
  <r>
    <n v="805"/>
    <s v="La'vante Trevon Biggs"/>
    <d v="2015-09-05T00:00:00"/>
    <s v="shot"/>
    <m/>
    <m/>
    <m/>
    <m/>
    <m/>
    <m/>
    <b v="1"/>
    <s v="Unarmed"/>
    <s v="toy weapon"/>
    <n v="21"/>
    <s v="M"/>
    <x v="3"/>
    <s v="Durham"/>
    <x v="33"/>
    <b v="1"/>
    <s v="attack"/>
    <s v="Not fleeing"/>
    <b v="0"/>
    <n v="20"/>
  </r>
  <r>
    <n v="806"/>
    <s v="Luis Wenceslao"/>
    <d v="2015-09-05T00:00:00"/>
    <s v="shot"/>
    <m/>
    <m/>
    <b v="1"/>
    <m/>
    <m/>
    <m/>
    <m/>
    <s v="Small"/>
    <s v="metal pipe"/>
    <n v="32"/>
    <s v="M"/>
    <x v="2"/>
    <s v="Ontario"/>
    <x v="3"/>
    <b v="1"/>
    <s v="other"/>
    <s v="Not fleeing"/>
    <b v="1"/>
    <n v="30"/>
  </r>
  <r>
    <n v="807"/>
    <s v="Angelo Delano Perry"/>
    <d v="2015-09-05T00:00:00"/>
    <s v="shot"/>
    <b v="1"/>
    <m/>
    <m/>
    <m/>
    <m/>
    <m/>
    <m/>
    <s v="Projectile"/>
    <s v="gun"/>
    <n v="35"/>
    <s v="M"/>
    <x v="3"/>
    <s v="Virginia Beach"/>
    <x v="20"/>
    <b v="0"/>
    <s v="attack"/>
    <s v="Not fleeing"/>
    <b v="0"/>
    <n v="35"/>
  </r>
  <r>
    <n v="808"/>
    <s v="India Kager"/>
    <d v="2015-09-05T00:00:00"/>
    <s v="shot"/>
    <m/>
    <m/>
    <m/>
    <m/>
    <m/>
    <m/>
    <b v="1"/>
    <s v="Unarmed"/>
    <s v="unarmed"/>
    <n v="28"/>
    <s v="F"/>
    <x v="3"/>
    <s v="Virginia Beach"/>
    <x v="20"/>
    <b v="0"/>
    <s v="undetermined"/>
    <s v="Not fleeing"/>
    <b v="0"/>
    <n v="25"/>
  </r>
  <r>
    <n v="809"/>
    <s v="Carlos Yero"/>
    <d v="2015-09-06T00:00:00"/>
    <s v="shot"/>
    <b v="1"/>
    <m/>
    <m/>
    <m/>
    <m/>
    <m/>
    <m/>
    <s v="Projectile"/>
    <s v="gun"/>
    <n v="59"/>
    <s v="M"/>
    <x v="2"/>
    <s v="Little Havana"/>
    <x v="26"/>
    <b v="0"/>
    <s v="attack"/>
    <s v="Car"/>
    <b v="0"/>
    <n v="55"/>
  </r>
  <r>
    <n v="810"/>
    <s v="Mohamed Ibrahim"/>
    <d v="2015-09-06T00:00:00"/>
    <s v="shot"/>
    <b v="1"/>
    <m/>
    <m/>
    <m/>
    <m/>
    <m/>
    <m/>
    <s v="Projectile"/>
    <s v="gun"/>
    <n v="28"/>
    <s v="M"/>
    <x v="3"/>
    <s v="Shreveport"/>
    <x v="11"/>
    <b v="1"/>
    <s v="attack"/>
    <s v="Car"/>
    <b v="0"/>
    <n v="25"/>
  </r>
  <r>
    <n v="811"/>
    <s v="William Verrett"/>
    <d v="2015-09-06T00:00:00"/>
    <s v="shot"/>
    <b v="1"/>
    <m/>
    <m/>
    <m/>
    <m/>
    <m/>
    <m/>
    <s v="Projectile"/>
    <s v="gun"/>
    <n v="45"/>
    <s v="M"/>
    <x v="1"/>
    <s v="Hobbs"/>
    <x v="17"/>
    <b v="0"/>
    <s v="attack"/>
    <s v="Not fleeing"/>
    <b v="0"/>
    <n v="45"/>
  </r>
  <r>
    <n v="813"/>
    <s v="Casimero Carlos Casillas"/>
    <d v="2015-09-07T00:00:00"/>
    <s v="shot"/>
    <m/>
    <m/>
    <b v="1"/>
    <m/>
    <m/>
    <m/>
    <m/>
    <s v="Small"/>
    <s v="metal pipe"/>
    <n v="45"/>
    <s v="M"/>
    <x v="2"/>
    <s v="Fresno"/>
    <x v="3"/>
    <b v="0"/>
    <s v="other"/>
    <s v="Foot"/>
    <b v="1"/>
    <n v="45"/>
  </r>
  <r>
    <n v="836"/>
    <s v="Tristan Vent"/>
    <d v="2015-09-08T00:00:00"/>
    <s v="shot"/>
    <b v="1"/>
    <m/>
    <m/>
    <m/>
    <m/>
    <m/>
    <m/>
    <s v="Projectile"/>
    <s v="gun"/>
    <n v="19"/>
    <s v="M"/>
    <x v="6"/>
    <s v="Fairbanks"/>
    <x v="34"/>
    <b v="0"/>
    <s v="attack"/>
    <s v="Not fleeing"/>
    <b v="0"/>
    <n v="15"/>
  </r>
  <r>
    <n v="812"/>
    <s v="Dustin Kuik"/>
    <d v="2015-09-09T00:00:00"/>
    <s v="shot"/>
    <b v="1"/>
    <m/>
    <m/>
    <m/>
    <m/>
    <m/>
    <m/>
    <s v="Projectile"/>
    <s v="gun"/>
    <n v="25"/>
    <s v="M"/>
    <x v="1"/>
    <s v="Ashwaubenon"/>
    <x v="39"/>
    <b v="0"/>
    <s v="attack"/>
    <s v="Not fleeing"/>
    <b v="0"/>
    <n v="25"/>
  </r>
  <r>
    <n v="815"/>
    <s v="Tyrone Holman"/>
    <d v="2015-09-09T00:00:00"/>
    <s v="shot"/>
    <b v="1"/>
    <m/>
    <m/>
    <m/>
    <m/>
    <m/>
    <m/>
    <s v="Projectile"/>
    <s v="guns and explosives"/>
    <n v="37"/>
    <s v="M"/>
    <x v="3"/>
    <s v="Kansas City"/>
    <x v="19"/>
    <b v="1"/>
    <s v="other"/>
    <s v="Not fleeing"/>
    <b v="0"/>
    <n v="35"/>
  </r>
  <r>
    <n v="816"/>
    <s v="Vincent J. Perdue"/>
    <d v="2015-09-09T00:00:00"/>
    <s v="shot"/>
    <b v="1"/>
    <m/>
    <m/>
    <m/>
    <m/>
    <m/>
    <m/>
    <s v="Projectile"/>
    <s v="gun"/>
    <n v="33"/>
    <s v="M"/>
    <x v="6"/>
    <s v="Fairbanks"/>
    <x v="34"/>
    <b v="0"/>
    <s v="attack"/>
    <s v="Car"/>
    <b v="0"/>
    <n v="30"/>
  </r>
  <r>
    <n v="879"/>
    <s v="William Chau"/>
    <d v="2015-09-09T00:00:00"/>
    <s v="shot"/>
    <m/>
    <b v="1"/>
    <m/>
    <m/>
    <m/>
    <m/>
    <m/>
    <s v="Blunt"/>
    <s v="knife"/>
    <n v="59"/>
    <s v="M"/>
    <x v="0"/>
    <s v="El Monte"/>
    <x v="3"/>
    <b v="0"/>
    <s v="attack"/>
    <s v="Not fleeing"/>
    <b v="0"/>
    <n v="55"/>
  </r>
  <r>
    <n v="817"/>
    <s v="Tian Ma"/>
    <d v="2015-09-10T00:00:00"/>
    <s v="shot"/>
    <m/>
    <b v="1"/>
    <m/>
    <m/>
    <m/>
    <m/>
    <m/>
    <s v="Blunt"/>
    <s v="knife"/>
    <n v="31"/>
    <s v="M"/>
    <x v="0"/>
    <s v="Potsdam"/>
    <x v="35"/>
    <b v="0"/>
    <s v="attack"/>
    <s v="Not fleeing"/>
    <b v="0"/>
    <n v="30"/>
  </r>
  <r>
    <n v="818"/>
    <s v="Bruce Santino"/>
    <d v="2015-09-10T00:00:00"/>
    <s v="shot"/>
    <m/>
    <b v="1"/>
    <m/>
    <m/>
    <m/>
    <m/>
    <m/>
    <s v="Blunt"/>
    <s v="knife"/>
    <n v="35"/>
    <s v="M"/>
    <x v="5"/>
    <s v="Fontana"/>
    <x v="3"/>
    <b v="1"/>
    <s v="other"/>
    <s v="Not fleeing"/>
    <b v="0"/>
    <n v="35"/>
  </r>
  <r>
    <n v="819"/>
    <s v="Brandon Foy"/>
    <d v="2015-09-10T00:00:00"/>
    <s v="shot"/>
    <b v="1"/>
    <m/>
    <m/>
    <m/>
    <m/>
    <m/>
    <m/>
    <s v="Projectile"/>
    <s v="gun"/>
    <n v="29"/>
    <s v="M"/>
    <x v="3"/>
    <s v="Indianapolis"/>
    <x v="22"/>
    <b v="0"/>
    <s v="attack"/>
    <s v="Not fleeing"/>
    <b v="0"/>
    <n v="25"/>
  </r>
  <r>
    <n v="820"/>
    <s v=" Austin Wilburly  Reid"/>
    <d v="2015-09-10T00:00:00"/>
    <s v="shot"/>
    <b v="1"/>
    <m/>
    <m/>
    <m/>
    <m/>
    <m/>
    <m/>
    <s v="Projectile"/>
    <s v="gun"/>
    <n v="32"/>
    <s v="M"/>
    <x v="1"/>
    <s v="Lodi"/>
    <x v="3"/>
    <b v="0"/>
    <s v="attack"/>
    <s v="Foot"/>
    <b v="0"/>
    <n v="30"/>
  </r>
  <r>
    <n v="823"/>
    <s v="Eddie Tapia"/>
    <d v="2015-09-10T00:00:00"/>
    <s v="shot"/>
    <b v="1"/>
    <m/>
    <m/>
    <m/>
    <m/>
    <m/>
    <m/>
    <s v="Projectile"/>
    <s v="gun"/>
    <n v="41"/>
    <s v="M"/>
    <x v="2"/>
    <s v="Downey"/>
    <x v="3"/>
    <b v="0"/>
    <s v="attack"/>
    <s v="Car"/>
    <b v="0"/>
    <n v="40"/>
  </r>
  <r>
    <n v="824"/>
    <s v="Robert T. Edwards"/>
    <d v="2015-09-11T00:00:00"/>
    <s v="shot"/>
    <b v="1"/>
    <m/>
    <m/>
    <m/>
    <m/>
    <m/>
    <m/>
    <s v="Projectile"/>
    <s v="gun"/>
    <n v="31"/>
    <s v="M"/>
    <x v="1"/>
    <s v="Chester"/>
    <x v="8"/>
    <b v="0"/>
    <s v="attack"/>
    <s v="Not fleeing"/>
    <b v="0"/>
    <n v="30"/>
  </r>
  <r>
    <n v="831"/>
    <s v="Phillip Pfleghardt"/>
    <d v="2015-09-11T00:00:00"/>
    <s v="shot"/>
    <b v="1"/>
    <m/>
    <m/>
    <m/>
    <m/>
    <m/>
    <m/>
    <s v="Projectile"/>
    <s v="gun"/>
    <n v="44"/>
    <s v="M"/>
    <x v="1"/>
    <s v="Broomfield"/>
    <x v="4"/>
    <b v="0"/>
    <s v="attack"/>
    <s v="Car"/>
    <b v="0"/>
    <n v="40"/>
  </r>
  <r>
    <n v="822"/>
    <s v="Derick Davis"/>
    <d v="2015-09-12T00:00:00"/>
    <s v="shot"/>
    <m/>
    <m/>
    <m/>
    <m/>
    <b v="1"/>
    <m/>
    <m/>
    <s v="Notspecified"/>
    <s v="undetermined"/>
    <n v="23"/>
    <s v="M"/>
    <x v="1"/>
    <s v="Sylacauga"/>
    <x v="37"/>
    <b v="0"/>
    <s v="undetermined"/>
    <s v="Other"/>
    <b v="0"/>
    <n v="20"/>
  </r>
  <r>
    <n v="878"/>
    <s v="Jack Stevens Jr."/>
    <d v="2015-09-12T00:00:00"/>
    <s v="shot"/>
    <b v="1"/>
    <m/>
    <m/>
    <m/>
    <m/>
    <m/>
    <m/>
    <s v="Projectile"/>
    <s v="gun"/>
    <n v="45"/>
    <s v="M"/>
    <x v="1"/>
    <s v="West Knox"/>
    <x v="32"/>
    <b v="0"/>
    <s v="attack"/>
    <s v="Not fleeing"/>
    <b v="0"/>
    <n v="45"/>
  </r>
  <r>
    <n v="821"/>
    <s v="Martin Francis Hammen"/>
    <d v="2015-09-13T00:00:00"/>
    <s v="shot"/>
    <b v="1"/>
    <m/>
    <m/>
    <m/>
    <m/>
    <m/>
    <m/>
    <s v="Projectile"/>
    <s v="gun"/>
    <n v="39"/>
    <s v="M"/>
    <x v="1"/>
    <s v="Wellman"/>
    <x v="7"/>
    <b v="1"/>
    <s v="attack"/>
    <s v="Not fleeing"/>
    <b v="0"/>
    <n v="35"/>
  </r>
  <r>
    <n v="825"/>
    <s v="Clifford Butler"/>
    <d v="2015-09-13T00:00:00"/>
    <s v="shot"/>
    <b v="1"/>
    <m/>
    <m/>
    <m/>
    <m/>
    <m/>
    <m/>
    <s v="Projectile"/>
    <s v="gun"/>
    <n v="67"/>
    <s v="M"/>
    <x v="3"/>
    <s v="McAlester"/>
    <x v="5"/>
    <b v="1"/>
    <s v="attack"/>
    <s v="Not fleeing"/>
    <b v="0"/>
    <n v="65"/>
  </r>
  <r>
    <n v="827"/>
    <s v="Jeffrey Eugene Brooks"/>
    <d v="2015-09-13T00:00:00"/>
    <s v="shot"/>
    <b v="1"/>
    <m/>
    <m/>
    <m/>
    <m/>
    <m/>
    <m/>
    <s v="Projectile"/>
    <s v="gun"/>
    <n v="29"/>
    <s v="M"/>
    <x v="1"/>
    <s v="Clute"/>
    <x v="9"/>
    <b v="0"/>
    <s v="attack"/>
    <s v="Car"/>
    <b v="0"/>
    <n v="25"/>
  </r>
  <r>
    <n v="828"/>
    <s v="Joseph Thompson Johnson-Shanks"/>
    <d v="2015-09-14T00:00:00"/>
    <s v="shot"/>
    <b v="1"/>
    <m/>
    <m/>
    <m/>
    <m/>
    <m/>
    <m/>
    <s v="Projectile"/>
    <s v="gun"/>
    <n v="25"/>
    <s v="M"/>
    <x v="3"/>
    <s v="Princeton"/>
    <x v="23"/>
    <b v="0"/>
    <s v="attack"/>
    <s v="Car"/>
    <b v="0"/>
    <n v="25"/>
  </r>
  <r>
    <n v="829"/>
    <s v="David Todd Powell"/>
    <d v="2015-09-14T00:00:00"/>
    <s v="shot"/>
    <m/>
    <m/>
    <m/>
    <m/>
    <m/>
    <m/>
    <b v="1"/>
    <s v="Unarmed"/>
    <s v="unarmed"/>
    <n v="28"/>
    <s v="M"/>
    <x v="1"/>
    <s v="Barstow"/>
    <x v="3"/>
    <b v="1"/>
    <s v="attack"/>
    <s v="Not fleeing"/>
    <b v="0"/>
    <n v="25"/>
  </r>
  <r>
    <n v="830"/>
    <s v="Tyrone Bass"/>
    <d v="2015-09-15T00:00:00"/>
    <s v="shot"/>
    <m/>
    <m/>
    <m/>
    <m/>
    <b v="1"/>
    <m/>
    <m/>
    <s v="Notspecified"/>
    <s v="unknown weapon"/>
    <n v="21"/>
    <s v="M"/>
    <x v="3"/>
    <s v="Chalmette"/>
    <x v="11"/>
    <b v="0"/>
    <s v="attack"/>
    <s v="Not fleeing"/>
    <b v="0"/>
    <n v="20"/>
  </r>
  <r>
    <n v="832"/>
    <s v="Florencio Chaidez"/>
    <d v="2015-09-15T00:00:00"/>
    <s v="shot"/>
    <b v="1"/>
    <m/>
    <m/>
    <m/>
    <m/>
    <m/>
    <m/>
    <s v="Projectile"/>
    <s v="gun"/>
    <n v="32"/>
    <s v="M"/>
    <x v="2"/>
    <s v="Panorama City"/>
    <x v="3"/>
    <b v="0"/>
    <s v="attack"/>
    <s v="Not fleeing"/>
    <b v="1"/>
    <n v="30"/>
  </r>
  <r>
    <n v="833"/>
    <s v="Jorge  Suarez-Ruiz"/>
    <d v="2015-09-15T00:00:00"/>
    <s v="shot"/>
    <b v="1"/>
    <m/>
    <m/>
    <m/>
    <m/>
    <m/>
    <m/>
    <s v="Projectile"/>
    <s v="gun"/>
    <n v="51"/>
    <s v="M"/>
    <x v="2"/>
    <s v="Miami"/>
    <x v="26"/>
    <b v="1"/>
    <s v="undetermined"/>
    <s v="Car"/>
    <b v="0"/>
    <n v="50"/>
  </r>
  <r>
    <n v="834"/>
    <s v="Carlos Wilhelm"/>
    <d v="2015-09-15T00:00:00"/>
    <s v="shot"/>
    <b v="1"/>
    <m/>
    <m/>
    <m/>
    <m/>
    <m/>
    <m/>
    <s v="Projectile"/>
    <s v="gun"/>
    <n v="39"/>
    <s v="M"/>
    <x v="2"/>
    <s v="Los Angeles"/>
    <x v="3"/>
    <b v="0"/>
    <s v="attack"/>
    <s v="Not fleeing"/>
    <b v="0"/>
    <n v="35"/>
  </r>
  <r>
    <n v="837"/>
    <s v="Bobby R. Anderson"/>
    <d v="2015-09-15T00:00:00"/>
    <s v="shot"/>
    <b v="1"/>
    <m/>
    <m/>
    <m/>
    <m/>
    <m/>
    <m/>
    <s v="Projectile"/>
    <s v="gun"/>
    <n v="27"/>
    <s v="M"/>
    <x v="3"/>
    <s v="Alexandria"/>
    <x v="11"/>
    <b v="0"/>
    <s v="other"/>
    <s v="Not fleeing"/>
    <b v="0"/>
    <n v="25"/>
  </r>
  <r>
    <n v="835"/>
    <s v="Rory Lynn Gunderman"/>
    <d v="2015-09-16T00:00:00"/>
    <s v="shot"/>
    <b v="1"/>
    <m/>
    <m/>
    <m/>
    <m/>
    <m/>
    <m/>
    <s v="Projectile"/>
    <s v="gun"/>
    <n v="31"/>
    <s v="M"/>
    <x v="1"/>
    <s v="Lead"/>
    <x v="48"/>
    <b v="1"/>
    <s v="attack"/>
    <s v="Foot"/>
    <b v="0"/>
    <n v="30"/>
  </r>
  <r>
    <n v="838"/>
    <s v="Mark Gary"/>
    <d v="2015-09-17T00:00:00"/>
    <s v="shot"/>
    <b v="1"/>
    <m/>
    <m/>
    <m/>
    <m/>
    <m/>
    <m/>
    <s v="Projectile"/>
    <s v="gun"/>
    <n v="50"/>
    <s v="M"/>
    <x v="1"/>
    <s v="Beaverton"/>
    <x v="30"/>
    <b v="0"/>
    <s v="attack"/>
    <s v="Not fleeing"/>
    <b v="0"/>
    <n v="50"/>
  </r>
  <r>
    <n v="839"/>
    <s v="Lawrence Price"/>
    <d v="2015-09-17T00:00:00"/>
    <s v="shot"/>
    <b v="1"/>
    <m/>
    <m/>
    <m/>
    <m/>
    <m/>
    <m/>
    <s v="Projectile"/>
    <s v="gun"/>
    <m/>
    <s v="M"/>
    <x v="1"/>
    <s v="Brodhead"/>
    <x v="23"/>
    <b v="0"/>
    <s v="attack"/>
    <s v="Not fleeing"/>
    <b v="0"/>
    <s v=""/>
  </r>
  <r>
    <n v="843"/>
    <s v="Nicholas Alan Johnson"/>
    <d v="2015-09-18T00:00:00"/>
    <s v="shot"/>
    <m/>
    <m/>
    <m/>
    <m/>
    <b v="1"/>
    <m/>
    <m/>
    <s v="Notspecified"/>
    <m/>
    <n v="32"/>
    <s v="M"/>
    <x v="1"/>
    <s v="San Bernardino"/>
    <x v="3"/>
    <b v="0"/>
    <s v="undetermined"/>
    <s v="Car"/>
    <b v="0"/>
    <n v="30"/>
  </r>
  <r>
    <n v="844"/>
    <s v="Gregory Herrell"/>
    <d v="2015-09-18T00:00:00"/>
    <s v="shot"/>
    <m/>
    <m/>
    <m/>
    <m/>
    <b v="1"/>
    <m/>
    <m/>
    <s v="Notspecified"/>
    <s v="undetermined"/>
    <n v="47"/>
    <s v="M"/>
    <x v="1"/>
    <s v="Dickson"/>
    <x v="32"/>
    <b v="0"/>
    <s v="undetermined"/>
    <s v="Not fleeing"/>
    <b v="0"/>
    <n v="45"/>
  </r>
  <r>
    <n v="842"/>
    <s v="Lucien Rolland"/>
    <d v="2015-09-19T00:00:00"/>
    <s v="shot"/>
    <b v="1"/>
    <m/>
    <m/>
    <m/>
    <m/>
    <m/>
    <m/>
    <s v="Projectile"/>
    <s v="gun"/>
    <n v="46"/>
    <s v="M"/>
    <x v="1"/>
    <s v="Slidell"/>
    <x v="11"/>
    <b v="0"/>
    <s v="attack"/>
    <s v="Car"/>
    <b v="0"/>
    <n v="45"/>
  </r>
  <r>
    <n v="846"/>
    <s v="Scott Beech"/>
    <d v="2015-09-19T00:00:00"/>
    <s v="shot"/>
    <b v="1"/>
    <m/>
    <m/>
    <m/>
    <m/>
    <m/>
    <m/>
    <s v="Projectile"/>
    <s v="gun"/>
    <n v="57"/>
    <s v="M"/>
    <x v="1"/>
    <s v="Washington County"/>
    <x v="37"/>
    <b v="1"/>
    <s v="attack"/>
    <s v="Not fleeing"/>
    <b v="1"/>
    <n v="55"/>
  </r>
  <r>
    <n v="845"/>
    <s v="Michael Thomas Pierce"/>
    <d v="2015-09-20T00:00:00"/>
    <s v="shot"/>
    <b v="1"/>
    <m/>
    <m/>
    <m/>
    <m/>
    <m/>
    <m/>
    <s v="Projectile"/>
    <s v="gun"/>
    <n v="23"/>
    <s v="M"/>
    <x v="1"/>
    <s v="Harrisonburg"/>
    <x v="20"/>
    <b v="0"/>
    <s v="attack"/>
    <s v="Not fleeing"/>
    <b v="1"/>
    <n v="20"/>
  </r>
  <r>
    <n v="847"/>
    <s v="Jerrald Wright"/>
    <d v="2015-09-20T00:00:00"/>
    <s v="shot"/>
    <b v="1"/>
    <m/>
    <m/>
    <m/>
    <m/>
    <m/>
    <m/>
    <s v="Projectile"/>
    <s v="gun"/>
    <n v="56"/>
    <s v="M"/>
    <x v="1"/>
    <s v="Shelbyville"/>
    <x v="22"/>
    <b v="0"/>
    <s v="attack"/>
    <s v="Not fleeing"/>
    <b v="0"/>
    <n v="55"/>
  </r>
  <r>
    <n v="840"/>
    <s v="Gerardo Ramirez"/>
    <d v="2015-09-21T00:00:00"/>
    <s v="shot"/>
    <b v="1"/>
    <m/>
    <m/>
    <m/>
    <m/>
    <m/>
    <m/>
    <s v="Projectile"/>
    <s v="gun"/>
    <n v="24"/>
    <s v="M"/>
    <x v="2"/>
    <s v="Dallas"/>
    <x v="9"/>
    <b v="1"/>
    <s v="attack"/>
    <s v="Not fleeing"/>
    <b v="0"/>
    <n v="20"/>
  </r>
  <r>
    <n v="848"/>
    <s v="William Spaits"/>
    <d v="2015-09-21T00:00:00"/>
    <s v="shot"/>
    <b v="1"/>
    <m/>
    <m/>
    <m/>
    <m/>
    <m/>
    <m/>
    <s v="Projectile"/>
    <s v="gun"/>
    <n v="27"/>
    <s v="M"/>
    <x v="1"/>
    <s v="Sand City"/>
    <x v="3"/>
    <b v="0"/>
    <s v="attack"/>
    <s v="Not fleeing"/>
    <b v="0"/>
    <n v="25"/>
  </r>
  <r>
    <n v="849"/>
    <s v="Tina Money"/>
    <d v="2015-09-21T00:00:00"/>
    <s v="shot"/>
    <b v="1"/>
    <m/>
    <m/>
    <m/>
    <m/>
    <m/>
    <m/>
    <s v="Projectile"/>
    <s v="gun"/>
    <n v="23"/>
    <s v="F"/>
    <x v="1"/>
    <s v="Sand City"/>
    <x v="3"/>
    <b v="0"/>
    <s v="attack"/>
    <s v="Not fleeing"/>
    <b v="0"/>
    <n v="20"/>
  </r>
  <r>
    <n v="851"/>
    <s v="Timothy Wagner"/>
    <d v="2015-09-21T00:00:00"/>
    <s v="shot"/>
    <b v="1"/>
    <m/>
    <m/>
    <m/>
    <m/>
    <m/>
    <m/>
    <s v="Projectile"/>
    <s v="gun"/>
    <n v="26"/>
    <s v="M"/>
    <x v="1"/>
    <s v="Barberville"/>
    <x v="26"/>
    <b v="0"/>
    <s v="attack"/>
    <s v="Not fleeing"/>
    <b v="0"/>
    <n v="25"/>
  </r>
  <r>
    <n v="852"/>
    <s v="Dominic Fuller"/>
    <d v="2015-09-21T00:00:00"/>
    <s v="shot"/>
    <m/>
    <m/>
    <m/>
    <m/>
    <m/>
    <m/>
    <b v="1"/>
    <s v="Unarmed"/>
    <s v="stapler"/>
    <n v="34"/>
    <s v="M"/>
    <x v="2"/>
    <s v="Auburndale"/>
    <x v="26"/>
    <b v="0"/>
    <s v="other"/>
    <s v="Foot"/>
    <b v="0"/>
    <n v="30"/>
  </r>
  <r>
    <n v="850"/>
    <s v="Steven McKenny"/>
    <d v="2015-09-21T00:00:00"/>
    <s v="shot and Tasered"/>
    <m/>
    <m/>
    <m/>
    <m/>
    <m/>
    <m/>
    <b v="1"/>
    <s v="Unarmed"/>
    <s v="unarmed"/>
    <n v="21"/>
    <s v="M"/>
    <x v="1"/>
    <s v="Paris"/>
    <x v="9"/>
    <b v="0"/>
    <s v="attack"/>
    <s v="Not fleeing"/>
    <b v="0"/>
    <n v="20"/>
  </r>
  <r>
    <n v="853"/>
    <s v="Dante Osborne"/>
    <d v="2015-09-22T00:00:00"/>
    <s v="shot"/>
    <b v="1"/>
    <m/>
    <m/>
    <m/>
    <m/>
    <m/>
    <m/>
    <s v="Projectile"/>
    <s v="gun"/>
    <n v="32"/>
    <s v="M"/>
    <x v="3"/>
    <s v="Oakland"/>
    <x v="3"/>
    <b v="0"/>
    <s v="attack"/>
    <s v="Car"/>
    <b v="0"/>
    <n v="30"/>
  </r>
  <r>
    <n v="854"/>
    <s v="Joel Dixon Smith"/>
    <d v="2015-09-22T00:00:00"/>
    <s v="shot"/>
    <b v="1"/>
    <m/>
    <m/>
    <m/>
    <m/>
    <m/>
    <m/>
    <s v="Projectile"/>
    <s v="gun"/>
    <n v="33"/>
    <s v="M"/>
    <x v="1"/>
    <s v="Niceville"/>
    <x v="26"/>
    <b v="1"/>
    <s v="attack"/>
    <s v="Not fleeing"/>
    <b v="0"/>
    <n v="30"/>
  </r>
  <r>
    <n v="855"/>
    <s v="Tim Kyle Torngren"/>
    <d v="2015-09-22T00:00:00"/>
    <s v="shot"/>
    <b v="1"/>
    <m/>
    <m/>
    <m/>
    <m/>
    <m/>
    <m/>
    <s v="Projectile"/>
    <s v="gun"/>
    <n v="55"/>
    <s v="M"/>
    <x v="1"/>
    <s v="Happy Valley"/>
    <x v="3"/>
    <b v="1"/>
    <s v="attack"/>
    <s v="Not fleeing"/>
    <b v="0"/>
    <n v="55"/>
  </r>
  <r>
    <n v="856"/>
    <s v="Donaven Kyle Anderson"/>
    <d v="2015-09-22T00:00:00"/>
    <s v="shot"/>
    <b v="1"/>
    <m/>
    <m/>
    <m/>
    <m/>
    <m/>
    <m/>
    <s v="Projectile"/>
    <s v="gun"/>
    <n v="26"/>
    <s v="M"/>
    <x v="5"/>
    <s v="North Las Vegas"/>
    <x v="16"/>
    <b v="0"/>
    <s v="attack"/>
    <s v="Not fleeing"/>
    <b v="0"/>
    <n v="25"/>
  </r>
  <r>
    <n v="857"/>
    <s v="Robert Berger"/>
    <d v="2015-09-23T00:00:00"/>
    <s v="shot"/>
    <m/>
    <b v="1"/>
    <m/>
    <m/>
    <m/>
    <m/>
    <m/>
    <s v="Blunt"/>
    <s v="knife"/>
    <n v="48"/>
    <s v="M"/>
    <x v="4"/>
    <s v="Salt Lake City"/>
    <x v="13"/>
    <b v="0"/>
    <s v="attack"/>
    <s v="Not fleeing"/>
    <b v="0"/>
    <n v="45"/>
  </r>
  <r>
    <n v="858"/>
    <s v="Joseph Khammash"/>
    <d v="2015-09-23T00:00:00"/>
    <s v="shot"/>
    <b v="1"/>
    <m/>
    <m/>
    <m/>
    <m/>
    <m/>
    <m/>
    <s v="Projectile"/>
    <s v="gun"/>
    <n v="35"/>
    <s v="M"/>
    <x v="1"/>
    <s v="McKinney"/>
    <x v="9"/>
    <b v="0"/>
    <s v="attack"/>
    <s v="Not fleeing"/>
    <b v="0"/>
    <n v="35"/>
  </r>
  <r>
    <n v="859"/>
    <s v="Keith Harrison McLeod"/>
    <d v="2015-09-23T00:00:00"/>
    <s v="shot"/>
    <m/>
    <m/>
    <m/>
    <m/>
    <m/>
    <m/>
    <b v="1"/>
    <s v="Unarmed"/>
    <s v="unarmed"/>
    <n v="19"/>
    <s v="M"/>
    <x v="3"/>
    <s v="Reisterstown"/>
    <x v="28"/>
    <b v="0"/>
    <s v="other"/>
    <s v="Foot"/>
    <b v="0"/>
    <n v="15"/>
  </r>
  <r>
    <n v="861"/>
    <s v="Kenneth Ray Pinter"/>
    <d v="2015-09-23T00:00:00"/>
    <s v="shot"/>
    <b v="1"/>
    <m/>
    <m/>
    <m/>
    <m/>
    <m/>
    <m/>
    <s v="Projectile"/>
    <s v="gun"/>
    <n v="45"/>
    <s v="M"/>
    <x v="1"/>
    <s v="Grayson County"/>
    <x v="20"/>
    <b v="0"/>
    <s v="attack"/>
    <s v="Not fleeing"/>
    <b v="0"/>
    <n v="45"/>
  </r>
  <r>
    <n v="862"/>
    <s v="Jeremy McDole"/>
    <d v="2015-09-23T00:00:00"/>
    <s v="shot"/>
    <b v="1"/>
    <m/>
    <m/>
    <m/>
    <m/>
    <m/>
    <m/>
    <s v="Projectile"/>
    <s v="gun"/>
    <n v="28"/>
    <s v="M"/>
    <x v="3"/>
    <s v="Wilmington"/>
    <x v="41"/>
    <b v="1"/>
    <s v="undetermined"/>
    <s v="Not fleeing"/>
    <b v="0"/>
    <n v="25"/>
  </r>
  <r>
    <n v="860"/>
    <s v="Ernesto Medina Lopez"/>
    <d v="2015-09-24T00:00:00"/>
    <s v="shot"/>
    <m/>
    <b v="1"/>
    <m/>
    <m/>
    <m/>
    <m/>
    <m/>
    <s v="Blunt"/>
    <s v="knife"/>
    <n v="42"/>
    <s v="M"/>
    <x v="2"/>
    <s v="Miami"/>
    <x v="26"/>
    <b v="0"/>
    <s v="attack"/>
    <s v="Not fleeing"/>
    <b v="0"/>
    <n v="40"/>
  </r>
  <r>
    <n v="863"/>
    <s v="Patrick O'Grady"/>
    <d v="2015-09-24T00:00:00"/>
    <s v="shot"/>
    <b v="1"/>
    <m/>
    <m/>
    <m/>
    <m/>
    <m/>
    <m/>
    <s v="Projectile"/>
    <s v="gun"/>
    <n v="17"/>
    <s v="M"/>
    <x v="1"/>
    <s v="Fountain"/>
    <x v="4"/>
    <b v="0"/>
    <s v="attack"/>
    <s v="Not fleeing"/>
    <b v="0"/>
    <n v="15"/>
  </r>
  <r>
    <n v="865"/>
    <s v="Philip Quinn"/>
    <d v="2015-09-24T00:00:00"/>
    <s v="shot"/>
    <m/>
    <b v="1"/>
    <m/>
    <m/>
    <m/>
    <m/>
    <m/>
    <s v="Blunt"/>
    <s v="screwdriver"/>
    <n v="30"/>
    <s v="M"/>
    <x v="4"/>
    <s v="St. Paul"/>
    <x v="18"/>
    <b v="1"/>
    <s v="other"/>
    <s v="Not fleeing"/>
    <b v="0"/>
    <n v="30"/>
  </r>
  <r>
    <n v="866"/>
    <s v="William Lemmon"/>
    <d v="2015-09-25T00:00:00"/>
    <s v="shot"/>
    <m/>
    <m/>
    <m/>
    <m/>
    <m/>
    <m/>
    <b v="1"/>
    <s v="Unarmed"/>
    <s v="unarmed"/>
    <n v="21"/>
    <s v="M"/>
    <x v="1"/>
    <s v="Akron"/>
    <x v="10"/>
    <b v="1"/>
    <s v="undetermined"/>
    <s v="Other"/>
    <b v="0"/>
    <n v="20"/>
  </r>
  <r>
    <n v="868"/>
    <s v="Jeffrey Blood"/>
    <d v="2015-09-25T00:00:00"/>
    <s v="shot"/>
    <b v="1"/>
    <m/>
    <m/>
    <m/>
    <m/>
    <m/>
    <m/>
    <s v="Projectile"/>
    <s v="gun"/>
    <n v="45"/>
    <s v="M"/>
    <x v="1"/>
    <s v="Wilhoit"/>
    <x v="6"/>
    <b v="0"/>
    <s v="attack"/>
    <s v="Not fleeing"/>
    <b v="0"/>
    <n v="45"/>
  </r>
  <r>
    <n v="867"/>
    <s v="James Anderson"/>
    <d v="2015-09-25T00:00:00"/>
    <s v="shot and Tasered"/>
    <m/>
    <b v="1"/>
    <m/>
    <m/>
    <m/>
    <m/>
    <m/>
    <s v="Blunt"/>
    <s v="box cutter"/>
    <n v="33"/>
    <s v="M"/>
    <x v="3"/>
    <s v="Chicago"/>
    <x v="15"/>
    <b v="0"/>
    <s v="other"/>
    <s v="Not fleeing"/>
    <b v="0"/>
    <n v="30"/>
  </r>
  <r>
    <n v="869"/>
    <s v="Anthony McKinney"/>
    <d v="2015-09-26T00:00:00"/>
    <s v="shot"/>
    <m/>
    <b v="1"/>
    <m/>
    <m/>
    <m/>
    <m/>
    <m/>
    <s v="Blunt"/>
    <s v="knife"/>
    <n v="46"/>
    <s v="M"/>
    <x v="3"/>
    <s v="Baton Rouge"/>
    <x v="11"/>
    <b v="0"/>
    <s v="attack"/>
    <s v="Not fleeing"/>
    <b v="0"/>
    <n v="45"/>
  </r>
  <r>
    <n v="870"/>
    <s v="Alejandro Lerma"/>
    <d v="2015-09-26T00:00:00"/>
    <s v="shot"/>
    <b v="1"/>
    <m/>
    <m/>
    <m/>
    <m/>
    <m/>
    <m/>
    <s v="Projectile"/>
    <s v="gun"/>
    <n v="23"/>
    <s v="M"/>
    <x v="2"/>
    <s v="Lovington"/>
    <x v="17"/>
    <b v="0"/>
    <s v="attack"/>
    <s v="Not fleeing"/>
    <b v="0"/>
    <n v="20"/>
  </r>
  <r>
    <n v="871"/>
    <s v="Norma Angelica Guzman"/>
    <d v="2015-09-27T00:00:00"/>
    <s v="shot"/>
    <m/>
    <b v="1"/>
    <m/>
    <m/>
    <m/>
    <m/>
    <m/>
    <s v="Blunt"/>
    <s v="knife"/>
    <n v="37"/>
    <s v="F"/>
    <x v="2"/>
    <s v="Los Angeles"/>
    <x v="3"/>
    <b v="1"/>
    <s v="other"/>
    <s v="Not fleeing"/>
    <b v="1"/>
    <n v="35"/>
  </r>
  <r>
    <n v="874"/>
    <s v="Christopher Shell"/>
    <d v="2015-09-27T00:00:00"/>
    <s v="shot"/>
    <b v="1"/>
    <m/>
    <m/>
    <m/>
    <m/>
    <m/>
    <m/>
    <s v="Projectile"/>
    <s v="gun"/>
    <n v="43"/>
    <s v="M"/>
    <x v="1"/>
    <s v="Rossville"/>
    <x v="31"/>
    <b v="0"/>
    <s v="attack"/>
    <s v="Not fleeing"/>
    <b v="0"/>
    <n v="40"/>
  </r>
  <r>
    <n v="875"/>
    <s v="Victor Oswaldo Coronado-Martinez"/>
    <d v="2015-09-27T00:00:00"/>
    <s v="shot"/>
    <b v="1"/>
    <m/>
    <m/>
    <m/>
    <m/>
    <m/>
    <m/>
    <s v="Projectile"/>
    <s v="gun"/>
    <n v="40"/>
    <s v="M"/>
    <x v="2"/>
    <s v="Ponder"/>
    <x v="9"/>
    <b v="0"/>
    <s v="attack"/>
    <s v="Not fleeing"/>
    <b v="0"/>
    <n v="40"/>
  </r>
  <r>
    <n v="873"/>
    <s v="Alberto Hernandez"/>
    <d v="2015-09-28T00:00:00"/>
    <s v="shot"/>
    <m/>
    <m/>
    <m/>
    <m/>
    <m/>
    <m/>
    <b v="1"/>
    <s v="Unarmed"/>
    <s v="toy weapon"/>
    <n v="59"/>
    <s v="M"/>
    <x v="2"/>
    <s v="San Ysidro"/>
    <x v="3"/>
    <b v="0"/>
    <s v="attack"/>
    <s v="Not fleeing"/>
    <b v="1"/>
    <n v="55"/>
  </r>
  <r>
    <n v="872"/>
    <s v="Junior Prosper"/>
    <d v="2015-09-28T00:00:00"/>
    <s v="shot and Tasered"/>
    <m/>
    <m/>
    <m/>
    <m/>
    <m/>
    <m/>
    <b v="1"/>
    <s v="Unarmed"/>
    <s v="unarmed"/>
    <n v="31"/>
    <s v="M"/>
    <x v="3"/>
    <s v="Miami"/>
    <x v="26"/>
    <b v="0"/>
    <s v="attack"/>
    <s v="Foot"/>
    <b v="0"/>
    <n v="30"/>
  </r>
  <r>
    <n v="877"/>
    <s v="Patrick Stephen Lundstrom"/>
    <d v="2015-09-29T00:00:00"/>
    <s v="shot"/>
    <m/>
    <m/>
    <b v="1"/>
    <m/>
    <m/>
    <m/>
    <m/>
    <s v="Small"/>
    <s v="blunt object"/>
    <n v="46"/>
    <s v="M"/>
    <x v="6"/>
    <s v="Rapid City"/>
    <x v="48"/>
    <b v="0"/>
    <s v="attack"/>
    <s v="Not fleeing"/>
    <b v="0"/>
    <n v="45"/>
  </r>
  <r>
    <n v="880"/>
    <s v="Robert  Christen"/>
    <d v="2015-09-29T00:00:00"/>
    <s v="shot"/>
    <m/>
    <m/>
    <m/>
    <m/>
    <m/>
    <m/>
    <b v="1"/>
    <s v="Unarmed"/>
    <s v="unarmed"/>
    <n v="37"/>
    <s v="M"/>
    <x v="1"/>
    <s v="Mora"/>
    <x v="18"/>
    <b v="0"/>
    <s v="attack"/>
    <s v="Not fleeing"/>
    <b v="0"/>
    <n v="35"/>
  </r>
  <r>
    <n v="876"/>
    <s v="Brandon Lamar Johnson"/>
    <d v="2015-09-30T00:00:00"/>
    <s v="shot"/>
    <b v="1"/>
    <m/>
    <m/>
    <m/>
    <m/>
    <m/>
    <m/>
    <s v="Projectile"/>
    <s v="gun"/>
    <n v="28"/>
    <s v="M"/>
    <x v="3"/>
    <s v="Beckley"/>
    <x v="43"/>
    <b v="0"/>
    <s v="attack"/>
    <s v="Car"/>
    <b v="0"/>
    <n v="25"/>
  </r>
  <r>
    <n v="888"/>
    <s v="David M. Diaz"/>
    <d v="2015-10-02T00:00:00"/>
    <s v="shot"/>
    <b v="1"/>
    <m/>
    <m/>
    <m/>
    <m/>
    <m/>
    <m/>
    <s v="Projectile"/>
    <s v="gun"/>
    <n v="28"/>
    <s v="M"/>
    <x v="2"/>
    <s v="Sierra Vista"/>
    <x v="6"/>
    <b v="0"/>
    <s v="attack"/>
    <s v="Car"/>
    <b v="0"/>
    <n v="25"/>
  </r>
  <r>
    <n v="890"/>
    <s v="Phyllis Ilene Jepsen"/>
    <d v="2015-10-02T00:00:00"/>
    <s v="shot"/>
    <m/>
    <b v="1"/>
    <m/>
    <m/>
    <m/>
    <m/>
    <m/>
    <s v="Blunt"/>
    <s v="knife"/>
    <n v="55"/>
    <s v="F"/>
    <x v="1"/>
    <s v="Aloha"/>
    <x v="1"/>
    <b v="1"/>
    <s v="other"/>
    <s v="Not fleeing"/>
    <b v="0"/>
    <n v="55"/>
  </r>
  <r>
    <n v="892"/>
    <s v="Matthew Dobbins"/>
    <d v="2015-10-02T00:00:00"/>
    <s v="shot"/>
    <m/>
    <m/>
    <m/>
    <m/>
    <m/>
    <m/>
    <b v="1"/>
    <s v="Unarmed"/>
    <s v="unarmed"/>
    <n v="29"/>
    <s v="M"/>
    <x v="1"/>
    <s v="Amarillo"/>
    <x v="9"/>
    <b v="0"/>
    <s v="undetermined"/>
    <s v="Not fleeing"/>
    <b v="0"/>
    <n v="25"/>
  </r>
  <r>
    <n v="889"/>
    <s v="Christian Pena"/>
    <d v="2015-10-02T00:00:00"/>
    <s v="shot and Tasered"/>
    <m/>
    <b v="1"/>
    <m/>
    <m/>
    <m/>
    <m/>
    <m/>
    <s v="Blunt"/>
    <s v="knife"/>
    <n v="26"/>
    <s v="M"/>
    <x v="2"/>
    <s v="Rialto"/>
    <x v="3"/>
    <b v="0"/>
    <s v="attack"/>
    <s v="Not fleeing"/>
    <b v="0"/>
    <n v="25"/>
  </r>
  <r>
    <n v="886"/>
    <s v="James Joseph Byrd"/>
    <d v="2015-10-04T00:00:00"/>
    <s v="shot"/>
    <m/>
    <m/>
    <b v="1"/>
    <m/>
    <m/>
    <m/>
    <m/>
    <s v="Small"/>
    <s v="beer bottle"/>
    <n v="45"/>
    <s v="M"/>
    <x v="5"/>
    <s v="Van Nuys"/>
    <x v="3"/>
    <b v="0"/>
    <s v="undetermined"/>
    <s v="Not fleeing"/>
    <b v="0"/>
    <n v="45"/>
  </r>
  <r>
    <n v="887"/>
    <s v="Eric Edgell"/>
    <d v="2015-10-04T00:00:00"/>
    <s v="shot"/>
    <b v="1"/>
    <m/>
    <b v="1"/>
    <m/>
    <m/>
    <m/>
    <m/>
    <s v="Projectile"/>
    <s v="gun"/>
    <n v="27"/>
    <s v="M"/>
    <x v="1"/>
    <s v="Muscle Shoals"/>
    <x v="37"/>
    <b v="1"/>
    <s v="attack"/>
    <s v="Foot"/>
    <b v="0"/>
    <n v="25"/>
  </r>
  <r>
    <n v="891"/>
    <s v="Jeffery McCallum"/>
    <d v="2015-10-04T00:00:00"/>
    <s v="shot"/>
    <b v="1"/>
    <m/>
    <b v="1"/>
    <m/>
    <m/>
    <m/>
    <m/>
    <s v="Projectile"/>
    <s v="gun"/>
    <n v="31"/>
    <s v="M"/>
    <x v="3"/>
    <s v="Chicago"/>
    <x v="15"/>
    <b v="0"/>
    <s v="attack"/>
    <s v="Not fleeing"/>
    <b v="0"/>
    <n v="30"/>
  </r>
  <r>
    <n v="893"/>
    <s v="James  Dunaway"/>
    <d v="2015-10-05T00:00:00"/>
    <s v="shot"/>
    <b v="1"/>
    <m/>
    <m/>
    <m/>
    <m/>
    <m/>
    <m/>
    <s v="Projectile"/>
    <s v="gun"/>
    <n v="51"/>
    <s v="M"/>
    <x v="1"/>
    <s v="Hurst"/>
    <x v="9"/>
    <b v="0"/>
    <s v="attack"/>
    <s v="Foot"/>
    <b v="0"/>
    <n v="50"/>
  </r>
  <r>
    <n v="894"/>
    <s v="Rodney Jencsik"/>
    <d v="2015-10-05T00:00:00"/>
    <s v="shot"/>
    <b v="1"/>
    <m/>
    <m/>
    <m/>
    <m/>
    <m/>
    <m/>
    <s v="Projectile"/>
    <s v="gun"/>
    <n v="50"/>
    <s v="M"/>
    <x v="1"/>
    <s v="Woodbridge"/>
    <x v="21"/>
    <b v="0"/>
    <s v="attack"/>
    <s v="Not fleeing"/>
    <b v="0"/>
    <n v="50"/>
  </r>
  <r>
    <n v="895"/>
    <s v="Omar Ali"/>
    <d v="2015-10-05T00:00:00"/>
    <s v="shot"/>
    <m/>
    <m/>
    <m/>
    <m/>
    <m/>
    <m/>
    <b v="1"/>
    <s v="Unarmed"/>
    <s v="unarmed"/>
    <n v="27"/>
    <s v="M"/>
    <x v="4"/>
    <s v="Akron"/>
    <x v="10"/>
    <b v="0"/>
    <s v="other"/>
    <s v="Not fleeing"/>
    <b v="0"/>
    <n v="25"/>
  </r>
  <r>
    <n v="957"/>
    <s v="Charles A. Pettit"/>
    <d v="2015-10-05T00:00:00"/>
    <s v="shot"/>
    <b v="1"/>
    <m/>
    <m/>
    <m/>
    <m/>
    <m/>
    <m/>
    <s v="Projectile"/>
    <s v="gun"/>
    <n v="18"/>
    <s v="M"/>
    <x v="3"/>
    <s v="Midwest City"/>
    <x v="5"/>
    <b v="0"/>
    <s v="attack"/>
    <s v="Not fleeing"/>
    <b v="0"/>
    <n v="15"/>
  </r>
  <r>
    <n v="896"/>
    <s v="Donald Miller II"/>
    <d v="2015-10-06T00:00:00"/>
    <s v="shot"/>
    <b v="1"/>
    <m/>
    <m/>
    <m/>
    <m/>
    <m/>
    <m/>
    <s v="Projectile"/>
    <s v="gun"/>
    <n v="39"/>
    <s v="M"/>
    <x v="5"/>
    <s v="Monterey"/>
    <x v="3"/>
    <b v="1"/>
    <s v="attack"/>
    <s v="Not fleeing"/>
    <b v="0"/>
    <n v="35"/>
  </r>
  <r>
    <n v="897"/>
    <s v="Amado Lago"/>
    <d v="2015-10-07T00:00:00"/>
    <s v="shot"/>
    <m/>
    <b v="1"/>
    <m/>
    <m/>
    <m/>
    <m/>
    <m/>
    <s v="Blunt"/>
    <s v="machete"/>
    <n v="46"/>
    <s v="M"/>
    <x v="2"/>
    <s v="West Palm Beach"/>
    <x v="26"/>
    <b v="0"/>
    <s v="attack"/>
    <s v="Not fleeing"/>
    <b v="0"/>
    <n v="45"/>
  </r>
  <r>
    <n v="898"/>
    <s v="Gary Carmona Boitano"/>
    <d v="2015-10-09T00:00:00"/>
    <s v="shot"/>
    <m/>
    <b v="1"/>
    <m/>
    <m/>
    <m/>
    <m/>
    <m/>
    <s v="Blunt"/>
    <s v="knife"/>
    <n v="19"/>
    <s v="M"/>
    <x v="3"/>
    <s v="Columbia"/>
    <x v="28"/>
    <b v="0"/>
    <s v="other"/>
    <s v="Not fleeing"/>
    <b v="0"/>
    <n v="15"/>
  </r>
  <r>
    <n v="910"/>
    <s v="Margaret Wagner"/>
    <d v="2015-10-09T00:00:00"/>
    <s v="shot"/>
    <b v="1"/>
    <m/>
    <m/>
    <m/>
    <m/>
    <m/>
    <m/>
    <s v="Projectile"/>
    <s v="gun"/>
    <n v="62"/>
    <s v="F"/>
    <x v="1"/>
    <s v="Aguanga"/>
    <x v="3"/>
    <b v="0"/>
    <s v="attack"/>
    <s v="Not fleeing"/>
    <b v="0"/>
    <n v="60"/>
  </r>
  <r>
    <n v="902"/>
    <s v="Christopher Whitmarsh"/>
    <d v="2015-10-10T00:00:00"/>
    <s v="shot"/>
    <m/>
    <m/>
    <m/>
    <m/>
    <b v="1"/>
    <m/>
    <m/>
    <s v="Notspecified"/>
    <m/>
    <n v="49"/>
    <s v="M"/>
    <x v="1"/>
    <s v="Beverly"/>
    <x v="24"/>
    <b v="1"/>
    <s v="attack"/>
    <s v="Not fleeing"/>
    <b v="0"/>
    <n v="45"/>
  </r>
  <r>
    <n v="903"/>
    <s v="Richard Love"/>
    <d v="2015-10-10T00:00:00"/>
    <s v="shot"/>
    <b v="1"/>
    <m/>
    <m/>
    <m/>
    <m/>
    <m/>
    <m/>
    <s v="Projectile"/>
    <s v="gun"/>
    <n v="31"/>
    <s v="M"/>
    <x v="1"/>
    <s v="Old Saybrook"/>
    <x v="47"/>
    <b v="0"/>
    <s v="attack"/>
    <s v="Not fleeing"/>
    <b v="0"/>
    <n v="30"/>
  </r>
  <r>
    <n v="904"/>
    <s v="William Combs"/>
    <d v="2015-10-10T00:00:00"/>
    <s v="shot"/>
    <m/>
    <m/>
    <m/>
    <m/>
    <b v="1"/>
    <m/>
    <m/>
    <s v="Notspecified"/>
    <m/>
    <n v="38"/>
    <s v="M"/>
    <x v="1"/>
    <s v="Pinion Hills"/>
    <x v="3"/>
    <b v="1"/>
    <s v="other"/>
    <s v="Car"/>
    <b v="0"/>
    <n v="35"/>
  </r>
  <r>
    <n v="905"/>
    <s v="Travis Quay"/>
    <d v="2015-10-10T00:00:00"/>
    <s v="shot"/>
    <b v="1"/>
    <m/>
    <m/>
    <m/>
    <m/>
    <m/>
    <m/>
    <s v="Projectile"/>
    <s v="crossbow"/>
    <n v="40"/>
    <s v="M"/>
    <x v="1"/>
    <s v="Cato Township"/>
    <x v="30"/>
    <b v="0"/>
    <s v="attack"/>
    <s v="Not fleeing"/>
    <b v="0"/>
    <n v="40"/>
  </r>
  <r>
    <n v="906"/>
    <s v="Anthony Aguilar"/>
    <d v="2015-10-10T00:00:00"/>
    <s v="shot and Tasered"/>
    <m/>
    <m/>
    <m/>
    <m/>
    <b v="1"/>
    <m/>
    <m/>
    <s v="Notspecified"/>
    <s v="unknown weapon"/>
    <n v="35"/>
    <s v="M"/>
    <x v="2"/>
    <s v="Lisle"/>
    <x v="15"/>
    <b v="0"/>
    <s v="undetermined"/>
    <s v="Not fleeing"/>
    <b v="0"/>
    <n v="35"/>
  </r>
  <r>
    <n v="899"/>
    <s v="Joe Pasquez Ortiz"/>
    <d v="2015-10-11T00:00:00"/>
    <s v="shot"/>
    <m/>
    <m/>
    <m/>
    <m/>
    <b v="1"/>
    <m/>
    <m/>
    <s v="Notspecified"/>
    <s v="undetermined"/>
    <n v="34"/>
    <s v="M"/>
    <x v="2"/>
    <s v="San Bernardino"/>
    <x v="3"/>
    <b v="0"/>
    <s v="undetermined"/>
    <s v="Other"/>
    <b v="0"/>
    <n v="30"/>
  </r>
  <r>
    <n v="900"/>
    <s v="Kevin Lau"/>
    <d v="2015-10-11T00:00:00"/>
    <s v="shot"/>
    <b v="1"/>
    <m/>
    <m/>
    <m/>
    <m/>
    <m/>
    <m/>
    <s v="Projectile"/>
    <s v="gun"/>
    <n v="44"/>
    <s v="M"/>
    <x v="0"/>
    <s v="Lakes Charles"/>
    <x v="11"/>
    <b v="0"/>
    <s v="attack"/>
    <s v="Not fleeing"/>
    <b v="0"/>
    <n v="40"/>
  </r>
  <r>
    <n v="901"/>
    <s v="Bernard Brandon Powers"/>
    <d v="2015-10-11T00:00:00"/>
    <s v="shot"/>
    <b v="1"/>
    <m/>
    <m/>
    <m/>
    <m/>
    <m/>
    <m/>
    <s v="Projectile"/>
    <s v="gun"/>
    <n v="23"/>
    <s v="M"/>
    <x v="3"/>
    <s v="Taylors"/>
    <x v="40"/>
    <b v="0"/>
    <s v="attack"/>
    <s v="Not fleeing"/>
    <b v="0"/>
    <n v="20"/>
  </r>
  <r>
    <n v="907"/>
    <s v="Robert Humberto Medellin"/>
    <d v="2015-10-11T00:00:00"/>
    <s v="shot"/>
    <m/>
    <b v="1"/>
    <m/>
    <m/>
    <m/>
    <m/>
    <m/>
    <s v="Blunt"/>
    <s v="machete"/>
    <n v="43"/>
    <s v="M"/>
    <x v="2"/>
    <s v="West Odessa"/>
    <x v="9"/>
    <b v="0"/>
    <s v="other"/>
    <s v="Car"/>
    <b v="0"/>
    <n v="40"/>
  </r>
  <r>
    <n v="908"/>
    <s v="Jason Day"/>
    <d v="2015-10-12T00:00:00"/>
    <s v="shot"/>
    <b v="1"/>
    <m/>
    <m/>
    <m/>
    <m/>
    <m/>
    <m/>
    <s v="Projectile"/>
    <s v="gun"/>
    <m/>
    <s v="M"/>
    <x v="3"/>
    <s v="Lawton"/>
    <x v="5"/>
    <b v="0"/>
    <s v="attack"/>
    <s v="Not fleeing"/>
    <b v="0"/>
    <s v=""/>
  </r>
  <r>
    <n v="909"/>
    <s v="Rudolph Smith"/>
    <d v="2015-10-12T00:00:00"/>
    <s v="shot"/>
    <b v="1"/>
    <m/>
    <m/>
    <m/>
    <m/>
    <m/>
    <m/>
    <s v="Projectile"/>
    <s v="gun"/>
    <n v="31"/>
    <s v="M"/>
    <x v="1"/>
    <s v="Brookhaven"/>
    <x v="38"/>
    <b v="0"/>
    <s v="attack"/>
    <s v="Not fleeing"/>
    <b v="0"/>
    <n v="30"/>
  </r>
  <r>
    <n v="912"/>
    <s v="Brent Brannon"/>
    <d v="2015-10-14T00:00:00"/>
    <s v="shot"/>
    <b v="1"/>
    <m/>
    <m/>
    <m/>
    <m/>
    <m/>
    <m/>
    <s v="Projectile"/>
    <s v="gun"/>
    <n v="27"/>
    <s v="M"/>
    <x v="1"/>
    <s v="Cartersville"/>
    <x v="31"/>
    <b v="0"/>
    <s v="attack"/>
    <s v="Not fleeing"/>
    <b v="0"/>
    <n v="25"/>
  </r>
  <r>
    <n v="913"/>
    <s v="Michelle Marie Burg"/>
    <d v="2015-10-14T00:00:00"/>
    <s v="shot"/>
    <b v="1"/>
    <m/>
    <m/>
    <m/>
    <m/>
    <m/>
    <m/>
    <s v="Projectile"/>
    <s v="gun"/>
    <n v="46"/>
    <s v="F"/>
    <x v="1"/>
    <s v="Naples"/>
    <x v="26"/>
    <b v="1"/>
    <s v="attack"/>
    <s v="Car"/>
    <b v="0"/>
    <n v="45"/>
  </r>
  <r>
    <n v="914"/>
    <s v="Samuel Villarreal"/>
    <d v="2015-10-14T00:00:00"/>
    <s v="shot"/>
    <m/>
    <m/>
    <m/>
    <m/>
    <b v="1"/>
    <m/>
    <m/>
    <s v="Notspecified"/>
    <m/>
    <n v="18"/>
    <s v="M"/>
    <x v="2"/>
    <s v="Indio"/>
    <x v="3"/>
    <b v="0"/>
    <s v="other"/>
    <s v="Car"/>
    <b v="0"/>
    <n v="15"/>
  </r>
  <r>
    <n v="915"/>
    <s v="Michael Donald Clark"/>
    <d v="2015-10-14T00:00:00"/>
    <s v="shot"/>
    <b v="1"/>
    <m/>
    <m/>
    <m/>
    <m/>
    <m/>
    <m/>
    <s v="Projectile"/>
    <s v="gun"/>
    <n v="59"/>
    <s v="M"/>
    <x v="5"/>
    <s v="Seaside"/>
    <x v="3"/>
    <b v="0"/>
    <s v="attack"/>
    <s v="Not fleeing"/>
    <b v="0"/>
    <n v="55"/>
  </r>
  <r>
    <n v="918"/>
    <s v="Leslie Portis"/>
    <d v="2015-10-14T00:00:00"/>
    <s v="shot"/>
    <b v="1"/>
    <m/>
    <m/>
    <m/>
    <m/>
    <m/>
    <m/>
    <s v="Projectile"/>
    <s v="gun"/>
    <n v="57"/>
    <s v="M"/>
    <x v="3"/>
    <s v="Monroeville"/>
    <x v="37"/>
    <b v="0"/>
    <s v="attack"/>
    <s v="Not fleeing"/>
    <b v="0"/>
    <n v="55"/>
  </r>
  <r>
    <n v="916"/>
    <s v="Jorge Santiago Tapia"/>
    <d v="2015-10-15T00:00:00"/>
    <s v="shot"/>
    <b v="1"/>
    <m/>
    <m/>
    <m/>
    <m/>
    <m/>
    <m/>
    <s v="Projectile"/>
    <s v="gun"/>
    <n v="15"/>
    <s v="M"/>
    <x v="2"/>
    <s v="Miami"/>
    <x v="26"/>
    <b v="0"/>
    <s v="attack"/>
    <s v="Car"/>
    <b v="0"/>
    <n v="15"/>
  </r>
  <r>
    <n v="917"/>
    <s v="Kaleb Alexander"/>
    <d v="2015-10-15T00:00:00"/>
    <s v="shot"/>
    <b v="1"/>
    <m/>
    <m/>
    <m/>
    <m/>
    <m/>
    <m/>
    <s v="Projectile"/>
    <s v="gun"/>
    <n v="25"/>
    <s v="M"/>
    <x v="3"/>
    <s v="Columbus"/>
    <x v="10"/>
    <b v="0"/>
    <s v="attack"/>
    <s v="Not fleeing"/>
    <b v="0"/>
    <n v="25"/>
  </r>
  <r>
    <n v="919"/>
    <s v="Linda Lee Lush"/>
    <d v="2015-10-15T00:00:00"/>
    <s v="shot"/>
    <b v="1"/>
    <m/>
    <m/>
    <m/>
    <m/>
    <m/>
    <m/>
    <s v="Projectile"/>
    <s v="gun"/>
    <n v="50"/>
    <s v="F"/>
    <x v="1"/>
    <s v="Las Vegas"/>
    <x v="16"/>
    <b v="1"/>
    <s v="attack"/>
    <s v="Car"/>
    <b v="0"/>
    <n v="50"/>
  </r>
  <r>
    <n v="920"/>
    <s v="Michael J. Brennan"/>
    <d v="2015-10-15T00:00:00"/>
    <s v="shot"/>
    <m/>
    <m/>
    <m/>
    <m/>
    <m/>
    <m/>
    <b v="1"/>
    <s v="Unarmed"/>
    <s v="toy weapon"/>
    <n v="31"/>
    <s v="M"/>
    <x v="1"/>
    <s v="Parma"/>
    <x v="10"/>
    <b v="0"/>
    <s v="attack"/>
    <s v="Car"/>
    <b v="0"/>
    <n v="30"/>
  </r>
  <r>
    <n v="921"/>
    <s v="Robert Burgess"/>
    <d v="2015-10-15T00:00:00"/>
    <s v="shot"/>
    <b v="1"/>
    <m/>
    <m/>
    <m/>
    <m/>
    <m/>
    <m/>
    <s v="Projectile"/>
    <s v="gun"/>
    <n v="35"/>
    <s v="M"/>
    <x v="1"/>
    <s v="Kirkland"/>
    <x v="0"/>
    <b v="0"/>
    <s v="attack"/>
    <s v="Foot"/>
    <b v="0"/>
    <n v="35"/>
  </r>
  <r>
    <n v="922"/>
    <s v="Herbert Benitez"/>
    <d v="2015-10-15T00:00:00"/>
    <s v="shot"/>
    <b v="1"/>
    <m/>
    <m/>
    <m/>
    <m/>
    <m/>
    <m/>
    <s v="Projectile"/>
    <s v="gun"/>
    <n v="27"/>
    <s v="M"/>
    <x v="2"/>
    <s v="San Francisco"/>
    <x v="3"/>
    <b v="0"/>
    <s v="attack"/>
    <s v="Not fleeing"/>
    <b v="0"/>
    <n v="25"/>
  </r>
  <r>
    <n v="923"/>
    <s v="Martin  Ryans Jr."/>
    <d v="2015-10-15T00:00:00"/>
    <s v="shot"/>
    <b v="1"/>
    <m/>
    <m/>
    <m/>
    <m/>
    <m/>
    <m/>
    <s v="Projectile"/>
    <s v="gun"/>
    <n v="20"/>
    <s v="M"/>
    <x v="3"/>
    <s v="Houston"/>
    <x v="9"/>
    <b v="0"/>
    <s v="attack"/>
    <s v="Not fleeing"/>
    <b v="0"/>
    <n v="20"/>
  </r>
  <r>
    <n v="924"/>
    <s v="Johnny Angel Rangel"/>
    <d v="2015-10-16T00:00:00"/>
    <s v="shot"/>
    <m/>
    <m/>
    <m/>
    <m/>
    <m/>
    <m/>
    <b v="1"/>
    <s v="Unarmed"/>
    <s v="unarmed"/>
    <n v="27"/>
    <s v="M"/>
    <x v="2"/>
    <s v="Valinda"/>
    <x v="3"/>
    <b v="0"/>
    <s v="attack"/>
    <s v="Not fleeing"/>
    <b v="0"/>
    <n v="25"/>
  </r>
  <r>
    <n v="926"/>
    <s v="Jason Foreman"/>
    <d v="2015-10-16T00:00:00"/>
    <s v="shot"/>
    <b v="1"/>
    <m/>
    <m/>
    <m/>
    <m/>
    <m/>
    <m/>
    <s v="Projectile"/>
    <s v="gun"/>
    <n v="45"/>
    <s v="M"/>
    <x v="5"/>
    <s v="Barrow County"/>
    <x v="31"/>
    <b v="0"/>
    <s v="attack"/>
    <s v="Not fleeing"/>
    <b v="0"/>
    <n v="45"/>
  </r>
  <r>
    <n v="927"/>
    <s v="Ricky Javenta Ball"/>
    <d v="2015-10-16T00:00:00"/>
    <s v="shot"/>
    <m/>
    <m/>
    <m/>
    <m/>
    <b v="1"/>
    <m/>
    <m/>
    <s v="Notspecified"/>
    <s v="undetermined"/>
    <n v="33"/>
    <s v="M"/>
    <x v="3"/>
    <s v="Columbus"/>
    <x v="38"/>
    <b v="0"/>
    <s v="undetermined"/>
    <s v="Foot"/>
    <b v="1"/>
    <n v="30"/>
  </r>
  <r>
    <n v="2868"/>
    <s v="Jeffrey Womack"/>
    <d v="2015-10-16T00:00:00"/>
    <s v="shot"/>
    <b v="1"/>
    <m/>
    <m/>
    <m/>
    <m/>
    <m/>
    <m/>
    <s v="Projectile"/>
    <s v="gun"/>
    <n v="27"/>
    <s v="M"/>
    <x v="1"/>
    <s v="Houston"/>
    <x v="9"/>
    <b v="1"/>
    <s v="attack"/>
    <s v="Not fleeing"/>
    <b v="0"/>
    <n v="25"/>
  </r>
  <r>
    <n v="929"/>
    <s v="Gino Paredes"/>
    <d v="2015-10-17T00:00:00"/>
    <s v="shot"/>
    <m/>
    <m/>
    <m/>
    <m/>
    <m/>
    <m/>
    <b v="1"/>
    <s v="Unarmed"/>
    <s v="toy weapon"/>
    <n v="22"/>
    <s v="M"/>
    <x v="2"/>
    <s v="Modesto"/>
    <x v="3"/>
    <b v="0"/>
    <s v="attack"/>
    <s v="Not fleeing"/>
    <b v="0"/>
    <n v="20"/>
  </r>
  <r>
    <n v="930"/>
    <s v="Dequan Williams"/>
    <d v="2015-10-17T00:00:00"/>
    <s v="shot and Tasered"/>
    <m/>
    <b v="1"/>
    <m/>
    <m/>
    <m/>
    <m/>
    <m/>
    <s v="Blunt"/>
    <s v="knife"/>
    <n v="28"/>
    <s v="M"/>
    <x v="3"/>
    <s v="York"/>
    <x v="8"/>
    <b v="1"/>
    <s v="other"/>
    <s v="Not fleeing"/>
    <b v="0"/>
    <n v="25"/>
  </r>
  <r>
    <n v="931"/>
    <s v="Corey Jones"/>
    <d v="2015-10-18T00:00:00"/>
    <s v="shot"/>
    <b v="1"/>
    <m/>
    <m/>
    <m/>
    <m/>
    <m/>
    <m/>
    <s v="Projectile"/>
    <s v="gun"/>
    <n v="31"/>
    <s v="M"/>
    <x v="3"/>
    <s v="Palm Beach Gardens"/>
    <x v="26"/>
    <b v="0"/>
    <s v="undetermined"/>
    <s v="Not fleeing"/>
    <b v="0"/>
    <n v="30"/>
  </r>
  <r>
    <n v="932"/>
    <s v="Krikor Ekizian"/>
    <d v="2015-10-18T00:00:00"/>
    <s v="shot"/>
    <m/>
    <b v="1"/>
    <m/>
    <m/>
    <m/>
    <m/>
    <m/>
    <s v="Blunt"/>
    <s v="knife"/>
    <n v="28"/>
    <s v="M"/>
    <x v="1"/>
    <s v="Fresno"/>
    <x v="3"/>
    <b v="1"/>
    <s v="attack"/>
    <s v="Not fleeing"/>
    <b v="0"/>
    <n v="25"/>
  </r>
  <r>
    <n v="934"/>
    <s v="Dion Lamont Ramirez"/>
    <d v="2015-10-19T00:00:00"/>
    <s v="shot"/>
    <m/>
    <m/>
    <m/>
    <m/>
    <b v="1"/>
    <m/>
    <m/>
    <s v="Notspecified"/>
    <m/>
    <n v="53"/>
    <s v="M"/>
    <x v="3"/>
    <s v="Los Angeles"/>
    <x v="3"/>
    <b v="0"/>
    <s v="attack"/>
    <s v="Not fleeing"/>
    <b v="0"/>
    <n v="50"/>
  </r>
  <r>
    <n v="935"/>
    <s v="Roger D.  Hall"/>
    <d v="2015-10-20T00:00:00"/>
    <s v="shot"/>
    <m/>
    <m/>
    <m/>
    <m/>
    <m/>
    <m/>
    <b v="1"/>
    <s v="Unarmed"/>
    <s v="toy weapon"/>
    <n v="30"/>
    <s v="M"/>
    <x v="1"/>
    <s v="Louisville"/>
    <x v="23"/>
    <b v="0"/>
    <s v="attack"/>
    <s v="Not fleeing"/>
    <b v="0"/>
    <n v="30"/>
  </r>
  <r>
    <n v="936"/>
    <s v="Lamontez Jones"/>
    <d v="2015-10-20T00:00:00"/>
    <s v="shot"/>
    <m/>
    <m/>
    <m/>
    <m/>
    <m/>
    <m/>
    <b v="1"/>
    <s v="Unarmed"/>
    <s v="toy weapon"/>
    <n v="39"/>
    <s v="M"/>
    <x v="3"/>
    <s v="San Diego"/>
    <x v="3"/>
    <b v="0"/>
    <s v="attack"/>
    <s v="Not fleeing"/>
    <b v="0"/>
    <n v="35"/>
  </r>
  <r>
    <n v="937"/>
    <s v="Joel Lopes"/>
    <d v="2015-10-20T00:00:00"/>
    <s v="shot"/>
    <b v="1"/>
    <m/>
    <m/>
    <m/>
    <m/>
    <m/>
    <m/>
    <s v="Projectile"/>
    <s v="gun"/>
    <n v="40"/>
    <s v="M"/>
    <x v="2"/>
    <s v="Truth or Consequences"/>
    <x v="17"/>
    <b v="0"/>
    <s v="attack"/>
    <s v="Not fleeing"/>
    <b v="0"/>
    <n v="40"/>
  </r>
  <r>
    <n v="938"/>
    <s v="Darien Greenwood"/>
    <d v="2015-10-20T00:00:00"/>
    <s v="shot"/>
    <m/>
    <b v="1"/>
    <m/>
    <m/>
    <m/>
    <m/>
    <m/>
    <s v="Blunt"/>
    <s v="knife"/>
    <n v="30"/>
    <s v="M"/>
    <x v="1"/>
    <s v="Mandeville"/>
    <x v="11"/>
    <b v="0"/>
    <s v="attack"/>
    <s v="Not fleeing"/>
    <b v="0"/>
    <n v="30"/>
  </r>
  <r>
    <n v="939"/>
    <s v="Jonathan Tyler Gossman"/>
    <d v="2015-10-20T00:00:00"/>
    <s v="shot"/>
    <b v="1"/>
    <m/>
    <m/>
    <m/>
    <m/>
    <m/>
    <m/>
    <s v="Projectile"/>
    <s v="gun"/>
    <n v="21"/>
    <s v="M"/>
    <x v="1"/>
    <s v="Cedar Rapids"/>
    <x v="7"/>
    <b v="0"/>
    <s v="attack"/>
    <s v="Foot"/>
    <b v="0"/>
    <n v="20"/>
  </r>
  <r>
    <n v="940"/>
    <s v="Miguel Angel Marin Galena"/>
    <d v="2015-10-21T00:00:00"/>
    <s v="shot"/>
    <m/>
    <b v="1"/>
    <m/>
    <m/>
    <m/>
    <m/>
    <m/>
    <s v="Blunt"/>
    <s v="knife"/>
    <n v="35"/>
    <s v="M"/>
    <x v="2"/>
    <s v="Calexico"/>
    <x v="3"/>
    <b v="0"/>
    <s v="other"/>
    <s v="Other"/>
    <b v="0"/>
    <n v="35"/>
  </r>
  <r>
    <n v="941"/>
    <s v="Ryan Christopher Rodriguez"/>
    <d v="2015-10-21T00:00:00"/>
    <s v="shot"/>
    <m/>
    <m/>
    <m/>
    <m/>
    <m/>
    <m/>
    <b v="1"/>
    <s v="Unarmed"/>
    <s v="unarmed"/>
    <n v="21"/>
    <s v="M"/>
    <x v="2"/>
    <s v="West Goshen"/>
    <x v="3"/>
    <b v="1"/>
    <s v="attack"/>
    <s v="Not fleeing"/>
    <b v="0"/>
    <n v="20"/>
  </r>
  <r>
    <n v="944"/>
    <s v="Timothy Arnold"/>
    <d v="2015-10-21T00:00:00"/>
    <s v="shot"/>
    <b v="1"/>
    <m/>
    <m/>
    <m/>
    <m/>
    <m/>
    <m/>
    <s v="Projectile"/>
    <s v="gun"/>
    <n v="47"/>
    <s v="M"/>
    <x v="1"/>
    <s v="Kentwood"/>
    <x v="30"/>
    <b v="1"/>
    <s v="attack"/>
    <s v="Not fleeing"/>
    <b v="0"/>
    <n v="45"/>
  </r>
  <r>
    <n v="943"/>
    <s v="Lawrence Green"/>
    <d v="2015-10-22T00:00:00"/>
    <s v="shot"/>
    <m/>
    <b v="1"/>
    <m/>
    <m/>
    <m/>
    <m/>
    <m/>
    <s v="Blunt"/>
    <s v="knife"/>
    <n v="38"/>
    <s v="M"/>
    <x v="3"/>
    <s v="Shreveport"/>
    <x v="11"/>
    <b v="0"/>
    <s v="attack"/>
    <s v="Not fleeing"/>
    <b v="0"/>
    <n v="35"/>
  </r>
  <r>
    <n v="945"/>
    <s v="Adriene Jamarr Ludd"/>
    <d v="2015-10-22T00:00:00"/>
    <s v="shot"/>
    <b v="1"/>
    <m/>
    <m/>
    <m/>
    <m/>
    <m/>
    <m/>
    <s v="Projectile"/>
    <s v="gun"/>
    <n v="36"/>
    <s v="M"/>
    <x v="3"/>
    <s v="Carmichael"/>
    <x v="3"/>
    <b v="0"/>
    <s v="attack"/>
    <s v="Car"/>
    <b v="0"/>
    <n v="35"/>
  </r>
  <r>
    <n v="946"/>
    <s v="Stephen H. Brock"/>
    <d v="2015-10-22T00:00:00"/>
    <s v="shot"/>
    <m/>
    <m/>
    <m/>
    <m/>
    <b v="1"/>
    <m/>
    <m/>
    <s v="Notspecified"/>
    <s v="undetermined"/>
    <n v="53"/>
    <s v="M"/>
    <x v="1"/>
    <s v="Pine Top"/>
    <x v="23"/>
    <b v="0"/>
    <s v="other"/>
    <s v="Not fleeing"/>
    <b v="0"/>
    <n v="50"/>
  </r>
  <r>
    <n v="947"/>
    <s v="Juan Ulloa"/>
    <d v="2015-10-24T00:00:00"/>
    <s v="shot"/>
    <b v="1"/>
    <m/>
    <m/>
    <m/>
    <m/>
    <m/>
    <m/>
    <s v="Projectile"/>
    <s v="gun"/>
    <n v="34"/>
    <s v="M"/>
    <x v="2"/>
    <s v="Highgrove"/>
    <x v="3"/>
    <b v="0"/>
    <s v="attack"/>
    <s v="Not fleeing"/>
    <b v="0"/>
    <n v="30"/>
  </r>
  <r>
    <n v="948"/>
    <s v="Rolly Thomas"/>
    <d v="2015-10-24T00:00:00"/>
    <s v="shot"/>
    <b v="1"/>
    <m/>
    <m/>
    <m/>
    <m/>
    <m/>
    <m/>
    <s v="Projectile"/>
    <s v="gun"/>
    <n v="34"/>
    <s v="M"/>
    <x v="3"/>
    <s v="Cape Coral"/>
    <x v="26"/>
    <b v="0"/>
    <s v="attack"/>
    <s v="Not fleeing"/>
    <b v="1"/>
    <n v="30"/>
  </r>
  <r>
    <n v="950"/>
    <s v="Dominic Hutchinson"/>
    <d v="2015-10-24T00:00:00"/>
    <s v="shot"/>
    <m/>
    <m/>
    <m/>
    <m/>
    <b v="1"/>
    <m/>
    <m/>
    <s v="Notspecified"/>
    <s v="undetermined"/>
    <n v="30"/>
    <s v="M"/>
    <x v="3"/>
    <s v="Cathedral City"/>
    <x v="3"/>
    <b v="0"/>
    <s v="undetermined"/>
    <s v="Not fleeing"/>
    <b v="0"/>
    <n v="30"/>
  </r>
  <r>
    <n v="951"/>
    <s v="Arthur West"/>
    <d v="2015-10-24T00:00:00"/>
    <s v="shot"/>
    <b v="1"/>
    <m/>
    <m/>
    <m/>
    <m/>
    <m/>
    <m/>
    <s v="Projectile"/>
    <s v="gun"/>
    <n v="28"/>
    <s v="M"/>
    <x v="1"/>
    <s v="Zanesville"/>
    <x v="10"/>
    <b v="1"/>
    <s v="attack"/>
    <s v="Not fleeing"/>
    <b v="0"/>
    <n v="25"/>
  </r>
  <r>
    <n v="952"/>
    <s v="Darren Myron Fude"/>
    <d v="2015-10-24T00:00:00"/>
    <s v="shot"/>
    <b v="1"/>
    <m/>
    <m/>
    <m/>
    <m/>
    <m/>
    <m/>
    <s v="Projectile"/>
    <s v="gun"/>
    <n v="47"/>
    <s v="M"/>
    <x v="1"/>
    <s v="Paddock Lake"/>
    <x v="39"/>
    <b v="0"/>
    <s v="attack"/>
    <s v="Not fleeing"/>
    <b v="0"/>
    <n v="45"/>
  </r>
  <r>
    <n v="953"/>
    <s v="Jon Ployhar"/>
    <d v="2015-10-24T00:00:00"/>
    <s v="shot"/>
    <m/>
    <m/>
    <m/>
    <m/>
    <b v="1"/>
    <m/>
    <m/>
    <s v="Notspecified"/>
    <s v="undetermined"/>
    <n v="49"/>
    <s v="M"/>
    <x v="1"/>
    <s v="Kenai Peninsula"/>
    <x v="34"/>
    <b v="0"/>
    <s v="attack"/>
    <s v="Not fleeing"/>
    <b v="0"/>
    <n v="45"/>
  </r>
  <r>
    <n v="1283"/>
    <s v="John Tozzi"/>
    <d v="2015-10-24T00:00:00"/>
    <s v="shot"/>
    <b v="1"/>
    <m/>
    <m/>
    <m/>
    <m/>
    <m/>
    <m/>
    <s v="Projectile"/>
    <s v="gun"/>
    <m/>
    <s v="M"/>
    <x v="5"/>
    <s v="New Paltz"/>
    <x v="35"/>
    <b v="0"/>
    <s v="attack"/>
    <s v="Not fleeing"/>
    <b v="0"/>
    <s v=""/>
  </r>
  <r>
    <n v="949"/>
    <s v="John Harley Turner"/>
    <d v="2015-10-25T00:00:00"/>
    <s v="shot"/>
    <b v="1"/>
    <m/>
    <m/>
    <m/>
    <m/>
    <m/>
    <m/>
    <s v="Projectile"/>
    <s v="gun"/>
    <n v="36"/>
    <s v="M"/>
    <x v="1"/>
    <s v="Talking Rock"/>
    <x v="31"/>
    <b v="0"/>
    <s v="attack"/>
    <s v="Not fleeing"/>
    <b v="0"/>
    <n v="35"/>
  </r>
  <r>
    <n v="954"/>
    <s v="Kevin Brunson"/>
    <d v="2015-10-26T00:00:00"/>
    <s v="shot"/>
    <m/>
    <m/>
    <m/>
    <m/>
    <b v="1"/>
    <m/>
    <m/>
    <s v="Notspecified"/>
    <m/>
    <n v="45"/>
    <s v="M"/>
    <x v="3"/>
    <s v="Frederick"/>
    <x v="28"/>
    <b v="0"/>
    <s v="other"/>
    <s v="Not fleeing"/>
    <b v="0"/>
    <n v="45"/>
  </r>
  <r>
    <n v="955"/>
    <s v="Marquesha McMillan"/>
    <d v="2015-10-26T00:00:00"/>
    <s v="shot"/>
    <b v="1"/>
    <m/>
    <m/>
    <m/>
    <m/>
    <m/>
    <m/>
    <s v="Projectile"/>
    <s v="gun"/>
    <n v="21"/>
    <s v="F"/>
    <x v="3"/>
    <s v="Washington"/>
    <x v="42"/>
    <b v="0"/>
    <s v="attack"/>
    <s v="Not fleeing"/>
    <b v="0"/>
    <n v="20"/>
  </r>
  <r>
    <n v="956"/>
    <s v="Kobvey Igbuhay"/>
    <d v="2015-10-26T00:00:00"/>
    <s v="shot"/>
    <m/>
    <m/>
    <m/>
    <m/>
    <m/>
    <m/>
    <b v="1"/>
    <s v="Unarmed"/>
    <s v="unarmed"/>
    <n v="18"/>
    <s v="M"/>
    <x v="4"/>
    <s v="Tampa"/>
    <x v="26"/>
    <b v="0"/>
    <s v="attack"/>
    <s v="Foot"/>
    <b v="0"/>
    <n v="15"/>
  </r>
  <r>
    <n v="960"/>
    <s v="Tyrie Cuyler"/>
    <d v="2015-10-27T00:00:00"/>
    <s v="shot"/>
    <b v="1"/>
    <m/>
    <m/>
    <m/>
    <m/>
    <m/>
    <m/>
    <s v="Projectile"/>
    <s v="gun"/>
    <n v="25"/>
    <s v="M"/>
    <x v="3"/>
    <s v="Savannah"/>
    <x v="31"/>
    <b v="0"/>
    <s v="attack"/>
    <s v="Not fleeing"/>
    <b v="1"/>
    <n v="25"/>
  </r>
  <r>
    <n v="958"/>
    <s v="Anthony Ashford"/>
    <d v="2015-10-28T00:00:00"/>
    <s v="shot"/>
    <m/>
    <m/>
    <m/>
    <m/>
    <m/>
    <m/>
    <b v="1"/>
    <s v="Unarmed"/>
    <s v="unarmed"/>
    <n v="29"/>
    <s v="M"/>
    <x v="3"/>
    <s v="Point Loma"/>
    <x v="3"/>
    <b v="0"/>
    <s v="attack"/>
    <s v="Not fleeing"/>
    <b v="0"/>
    <n v="25"/>
  </r>
  <r>
    <n v="959"/>
    <s v="Ricky Keith Keeton"/>
    <d v="2015-10-28T00:00:00"/>
    <s v="shot"/>
    <b v="1"/>
    <m/>
    <m/>
    <m/>
    <m/>
    <m/>
    <m/>
    <s v="Projectile"/>
    <s v="gun"/>
    <n v="57"/>
    <s v="M"/>
    <x v="1"/>
    <s v="Smithville"/>
    <x v="38"/>
    <b v="0"/>
    <s v="attack"/>
    <s v="Not fleeing"/>
    <b v="0"/>
    <n v="55"/>
  </r>
  <r>
    <n v="961"/>
    <s v="Jerry Michael Graham Jr."/>
    <d v="2015-10-28T00:00:00"/>
    <s v="shot"/>
    <b v="1"/>
    <m/>
    <m/>
    <m/>
    <m/>
    <m/>
    <m/>
    <s v="Projectile"/>
    <s v="gun"/>
    <n v="34"/>
    <s v="M"/>
    <x v="3"/>
    <s v="Jacksonville"/>
    <x v="26"/>
    <b v="0"/>
    <s v="attack"/>
    <s v="Not fleeing"/>
    <b v="0"/>
    <n v="30"/>
  </r>
  <r>
    <n v="962"/>
    <s v="Jasper Levi Adams"/>
    <d v="2015-10-28T00:00:00"/>
    <s v="shot"/>
    <b v="1"/>
    <m/>
    <m/>
    <m/>
    <m/>
    <m/>
    <m/>
    <s v="Projectile"/>
    <s v="gun"/>
    <n v="35"/>
    <s v="M"/>
    <x v="1"/>
    <s v="Salem"/>
    <x v="1"/>
    <b v="0"/>
    <s v="attack"/>
    <s v="Car"/>
    <b v="0"/>
    <n v="35"/>
  </r>
  <r>
    <n v="964"/>
    <s v="Deaunte Lamar Bell"/>
    <d v="2015-10-29T00:00:00"/>
    <s v="shot"/>
    <b v="1"/>
    <m/>
    <m/>
    <m/>
    <m/>
    <m/>
    <m/>
    <s v="Projectile"/>
    <s v="gun"/>
    <m/>
    <s v="M"/>
    <x v="3"/>
    <s v="Columbus"/>
    <x v="10"/>
    <b v="0"/>
    <s v="other"/>
    <s v="Not fleeing"/>
    <b v="0"/>
    <s v=""/>
  </r>
  <r>
    <n v="965"/>
    <s v="Allen Quintez Swader"/>
    <d v="2015-10-29T00:00:00"/>
    <s v="shot"/>
    <b v="1"/>
    <m/>
    <m/>
    <m/>
    <m/>
    <m/>
    <m/>
    <s v="Projectile"/>
    <s v="gun"/>
    <n v="18"/>
    <s v="M"/>
    <x v="1"/>
    <s v="Hohenwald"/>
    <x v="32"/>
    <b v="0"/>
    <s v="attack"/>
    <s v="Not fleeing"/>
    <b v="0"/>
    <n v="15"/>
  </r>
  <r>
    <n v="966"/>
    <s v="Floyd Ray Cook"/>
    <d v="2015-10-30T00:00:00"/>
    <s v="shot"/>
    <b v="1"/>
    <m/>
    <m/>
    <m/>
    <m/>
    <m/>
    <m/>
    <s v="Projectile"/>
    <s v="gun"/>
    <n v="62"/>
    <s v="M"/>
    <x v="1"/>
    <s v="Burkesville"/>
    <x v="23"/>
    <b v="0"/>
    <s v="attack"/>
    <s v="Other"/>
    <b v="0"/>
    <n v="60"/>
  </r>
  <r>
    <n v="967"/>
    <s v="Mario Martinez"/>
    <d v="2015-10-30T00:00:00"/>
    <s v="shot"/>
    <b v="1"/>
    <m/>
    <m/>
    <m/>
    <m/>
    <m/>
    <m/>
    <s v="Projectile"/>
    <s v="gun"/>
    <n v="29"/>
    <s v="M"/>
    <x v="2"/>
    <s v="Mesquite"/>
    <x v="9"/>
    <b v="0"/>
    <s v="attack"/>
    <s v="Car"/>
    <b v="0"/>
    <n v="25"/>
  </r>
  <r>
    <n v="968"/>
    <s v="Tony Berry"/>
    <d v="2015-10-30T00:00:00"/>
    <s v="shot"/>
    <b v="1"/>
    <m/>
    <m/>
    <m/>
    <m/>
    <m/>
    <m/>
    <s v="Projectile"/>
    <s v="gun"/>
    <n v="25"/>
    <s v="M"/>
    <x v="3"/>
    <s v="Houston"/>
    <x v="9"/>
    <b v="0"/>
    <s v="other"/>
    <s v="Foot"/>
    <b v="0"/>
    <n v="25"/>
  </r>
  <r>
    <n v="971"/>
    <s v="Daniel Nole"/>
    <d v="2015-10-30T00:00:00"/>
    <s v="shot and Tasered"/>
    <m/>
    <b v="1"/>
    <m/>
    <m/>
    <m/>
    <m/>
    <m/>
    <s v="Blunt"/>
    <s v="knife"/>
    <n v="30"/>
    <s v="M"/>
    <x v="1"/>
    <s v="Norwood"/>
    <x v="5"/>
    <b v="0"/>
    <s v="attack"/>
    <s v="Foot"/>
    <b v="0"/>
    <n v="30"/>
  </r>
  <r>
    <n v="2867"/>
    <s v="Brian Crawford"/>
    <d v="2015-10-30T00:00:00"/>
    <s v="shot"/>
    <b v="1"/>
    <m/>
    <m/>
    <m/>
    <m/>
    <m/>
    <m/>
    <s v="Projectile"/>
    <s v="gun"/>
    <n v="24"/>
    <s v="M"/>
    <x v="3"/>
    <s v="Houston"/>
    <x v="9"/>
    <b v="0"/>
    <s v="attack"/>
    <s v="Not fleeing"/>
    <b v="0"/>
    <n v="20"/>
  </r>
  <r>
    <n v="2871"/>
    <s v="Larry Busby"/>
    <d v="2015-10-30T00:00:00"/>
    <s v="shot"/>
    <b v="1"/>
    <m/>
    <m/>
    <m/>
    <m/>
    <m/>
    <m/>
    <s v="Projectile"/>
    <s v="gun"/>
    <n v="52"/>
    <s v="M"/>
    <x v="1"/>
    <s v="Old Town"/>
    <x v="26"/>
    <b v="0"/>
    <s v="attack"/>
    <s v="Not fleeing"/>
    <b v="0"/>
    <n v="50"/>
  </r>
  <r>
    <n v="969"/>
    <s v="Noah Harpham"/>
    <d v="2015-10-31T00:00:00"/>
    <s v="shot"/>
    <b v="1"/>
    <m/>
    <m/>
    <m/>
    <m/>
    <m/>
    <m/>
    <s v="Projectile"/>
    <s v="gun"/>
    <n v="33"/>
    <s v="M"/>
    <x v="1"/>
    <s v="Colorado Springs"/>
    <x v="4"/>
    <b v="0"/>
    <s v="attack"/>
    <s v="Not fleeing"/>
    <b v="0"/>
    <n v="30"/>
  </r>
  <r>
    <n v="970"/>
    <s v="Bennie Lee Tignor"/>
    <d v="2015-10-31T00:00:00"/>
    <s v="shot"/>
    <m/>
    <m/>
    <m/>
    <m/>
    <m/>
    <m/>
    <b v="1"/>
    <s v="Unarmed"/>
    <s v="unarmed"/>
    <n v="56"/>
    <s v="M"/>
    <x v="3"/>
    <s v="Opelika"/>
    <x v="37"/>
    <b v="0"/>
    <s v="other"/>
    <s v="Car"/>
    <b v="0"/>
    <n v="55"/>
  </r>
  <r>
    <n v="972"/>
    <s v="Luverne Roy Christensen"/>
    <d v="2015-11-01T00:00:00"/>
    <s v="shot"/>
    <b v="1"/>
    <m/>
    <m/>
    <m/>
    <m/>
    <m/>
    <m/>
    <s v="Projectile"/>
    <s v="gun"/>
    <n v="49"/>
    <s v="M"/>
    <x v="1"/>
    <s v="Hutchinson"/>
    <x v="18"/>
    <b v="0"/>
    <s v="attack"/>
    <s v="Not fleeing"/>
    <b v="0"/>
    <n v="45"/>
  </r>
  <r>
    <n v="973"/>
    <s v="Killian O'Quinn"/>
    <d v="2015-11-01T00:00:00"/>
    <s v="shot"/>
    <b v="1"/>
    <m/>
    <m/>
    <m/>
    <m/>
    <m/>
    <m/>
    <s v="Projectile"/>
    <s v="gun"/>
    <n v="20"/>
    <s v="M"/>
    <x v="1"/>
    <s v="Eureka"/>
    <x v="3"/>
    <b v="0"/>
    <s v="attack"/>
    <s v="Not fleeing"/>
    <b v="0"/>
    <n v="20"/>
  </r>
  <r>
    <n v="974"/>
    <s v="Jack Yantis"/>
    <d v="2015-11-01T00:00:00"/>
    <s v="shot"/>
    <b v="1"/>
    <m/>
    <m/>
    <m/>
    <m/>
    <m/>
    <m/>
    <s v="Projectile"/>
    <s v="gun"/>
    <n v="62"/>
    <s v="M"/>
    <x v="1"/>
    <s v="Council"/>
    <x v="27"/>
    <b v="0"/>
    <s v="undetermined"/>
    <s v="Not fleeing"/>
    <b v="1"/>
    <n v="60"/>
  </r>
  <r>
    <n v="975"/>
    <s v="James Covington"/>
    <d v="2015-11-02T00:00:00"/>
    <s v="shot"/>
    <b v="1"/>
    <m/>
    <m/>
    <m/>
    <m/>
    <m/>
    <m/>
    <s v="Projectile"/>
    <s v="gun"/>
    <n v="62"/>
    <s v="M"/>
    <x v="3"/>
    <s v="Washington"/>
    <x v="42"/>
    <b v="0"/>
    <s v="attack"/>
    <s v="Car"/>
    <b v="0"/>
    <n v="60"/>
  </r>
  <r>
    <n v="980"/>
    <s v="Jeremy Mardis"/>
    <d v="2015-11-03T00:00:00"/>
    <s v="shot"/>
    <m/>
    <m/>
    <m/>
    <m/>
    <m/>
    <m/>
    <b v="1"/>
    <s v="Unarmed"/>
    <s v="unarmed"/>
    <n v="6"/>
    <s v="M"/>
    <x v="1"/>
    <s v="Marksville"/>
    <x v="11"/>
    <b v="0"/>
    <s v="other"/>
    <s v="Car"/>
    <b v="1"/>
    <n v="5"/>
  </r>
  <r>
    <n v="977"/>
    <s v="Joseph Tyndall"/>
    <d v="2015-11-04T00:00:00"/>
    <s v="shot"/>
    <b v="1"/>
    <m/>
    <m/>
    <m/>
    <m/>
    <m/>
    <m/>
    <s v="Projectile"/>
    <s v="gun"/>
    <n v="30"/>
    <s v="M"/>
    <x v="1"/>
    <s v="Springfield"/>
    <x v="19"/>
    <b v="0"/>
    <s v="attack"/>
    <s v="Foot"/>
    <b v="0"/>
    <n v="30"/>
  </r>
  <r>
    <n v="978"/>
    <s v="John Allen"/>
    <d v="2015-11-04T00:00:00"/>
    <s v="shot"/>
    <b v="1"/>
    <m/>
    <m/>
    <m/>
    <m/>
    <m/>
    <m/>
    <s v="Projectile"/>
    <s v="gun"/>
    <n v="57"/>
    <s v="M"/>
    <x v="3"/>
    <s v="Houston"/>
    <x v="9"/>
    <b v="0"/>
    <s v="attack"/>
    <s v="Car"/>
    <b v="0"/>
    <n v="55"/>
  </r>
  <r>
    <n v="979"/>
    <s v="Faisal Mohammad"/>
    <d v="2015-11-04T00:00:00"/>
    <s v="shot"/>
    <m/>
    <b v="1"/>
    <m/>
    <m/>
    <m/>
    <m/>
    <m/>
    <s v="Blunt"/>
    <s v="knife"/>
    <n v="18"/>
    <s v="M"/>
    <x v="4"/>
    <s v="Merced"/>
    <x v="3"/>
    <b v="0"/>
    <s v="attack"/>
    <s v="Foot"/>
    <b v="0"/>
    <n v="15"/>
  </r>
  <r>
    <n v="981"/>
    <s v="Timothy Gene Smith"/>
    <d v="2015-11-04T00:00:00"/>
    <s v="shot"/>
    <m/>
    <m/>
    <m/>
    <m/>
    <m/>
    <m/>
    <b v="1"/>
    <s v="Unarmed"/>
    <s v="unarmed"/>
    <n v="47"/>
    <s v="M"/>
    <x v="1"/>
    <s v="Pacific Beach"/>
    <x v="3"/>
    <b v="0"/>
    <s v="other"/>
    <s v="Foot"/>
    <b v="1"/>
    <n v="45"/>
  </r>
  <r>
    <n v="983"/>
    <s v="David  Romanoski"/>
    <d v="2015-11-05T00:00:00"/>
    <s v="shot"/>
    <b v="1"/>
    <m/>
    <m/>
    <m/>
    <m/>
    <m/>
    <m/>
    <s v="Projectile"/>
    <s v="gun"/>
    <n v="48"/>
    <s v="M"/>
    <x v="1"/>
    <s v="Morgantown"/>
    <x v="43"/>
    <b v="0"/>
    <s v="attack"/>
    <s v="Not fleeing"/>
    <b v="0"/>
    <n v="45"/>
  </r>
  <r>
    <n v="984"/>
    <s v="James Bigley"/>
    <d v="2015-11-05T00:00:00"/>
    <s v="shot"/>
    <b v="1"/>
    <m/>
    <m/>
    <m/>
    <m/>
    <m/>
    <m/>
    <s v="Projectile"/>
    <s v="gun"/>
    <n v="20"/>
    <s v="M"/>
    <x v="1"/>
    <s v="Hominy"/>
    <x v="5"/>
    <b v="1"/>
    <s v="attack"/>
    <s v="Car"/>
    <b v="0"/>
    <n v="20"/>
  </r>
  <r>
    <n v="985"/>
    <s v="Jacob Hohman"/>
    <d v="2015-11-05T00:00:00"/>
    <s v="shot"/>
    <m/>
    <m/>
    <b v="1"/>
    <m/>
    <m/>
    <m/>
    <m/>
    <s v="Small"/>
    <s v="hammer"/>
    <n v="30"/>
    <s v="M"/>
    <x v="1"/>
    <s v="Lakeshire"/>
    <x v="19"/>
    <b v="0"/>
    <s v="attack"/>
    <s v="Not fleeing"/>
    <b v="0"/>
    <n v="30"/>
  </r>
  <r>
    <n v="987"/>
    <s v="Laura Lemieux"/>
    <d v="2015-11-05T00:00:00"/>
    <s v="shot"/>
    <b v="1"/>
    <m/>
    <m/>
    <m/>
    <m/>
    <m/>
    <m/>
    <s v="Projectile"/>
    <s v="gun"/>
    <n v="36"/>
    <s v="F"/>
    <x v="1"/>
    <s v="Goose Creek"/>
    <x v="40"/>
    <b v="1"/>
    <s v="attack"/>
    <s v="Not fleeing"/>
    <b v="0"/>
    <n v="35"/>
  </r>
  <r>
    <n v="986"/>
    <s v="Michael  Johnson"/>
    <d v="2015-11-06T00:00:00"/>
    <s v="shot"/>
    <b v="1"/>
    <m/>
    <m/>
    <m/>
    <m/>
    <m/>
    <m/>
    <s v="Projectile"/>
    <s v="gun"/>
    <n v="51"/>
    <s v="M"/>
    <x v="1"/>
    <s v="Portland"/>
    <x v="1"/>
    <b v="1"/>
    <s v="attack"/>
    <s v="Not fleeing"/>
    <b v="0"/>
    <n v="50"/>
  </r>
  <r>
    <n v="988"/>
    <s v="James Francis Smyth"/>
    <d v="2015-11-06T00:00:00"/>
    <s v="shot"/>
    <m/>
    <m/>
    <m/>
    <m/>
    <b v="1"/>
    <m/>
    <m/>
    <s v="Notspecified"/>
    <m/>
    <n v="55"/>
    <s v="M"/>
    <x v="1"/>
    <s v="Las Vegas"/>
    <x v="16"/>
    <b v="0"/>
    <s v="other"/>
    <s v="Car"/>
    <b v="0"/>
    <n v="55"/>
  </r>
  <r>
    <n v="992"/>
    <s v="Kim Lee Long"/>
    <d v="2015-11-06T00:00:00"/>
    <s v="shot"/>
    <m/>
    <m/>
    <m/>
    <m/>
    <b v="1"/>
    <m/>
    <m/>
    <s v="Notspecified"/>
    <s v="undetermined"/>
    <n v="48"/>
    <s v="M"/>
    <x v="1"/>
    <s v="Wadesboro"/>
    <x v="33"/>
    <b v="0"/>
    <s v="undetermined"/>
    <s v="Not fleeing"/>
    <b v="0"/>
    <n v="45"/>
  </r>
  <r>
    <n v="989"/>
    <s v="Delvin Simmons"/>
    <d v="2015-11-09T00:00:00"/>
    <s v="shot"/>
    <m/>
    <m/>
    <m/>
    <m/>
    <b v="1"/>
    <m/>
    <m/>
    <s v="Notspecified"/>
    <m/>
    <n v="20"/>
    <s v="M"/>
    <x v="3"/>
    <s v="Spartanburg"/>
    <x v="40"/>
    <b v="0"/>
    <s v="attack"/>
    <s v="Car"/>
    <b v="0"/>
    <n v="20"/>
  </r>
  <r>
    <n v="991"/>
    <s v="Cesar Cuellar"/>
    <d v="2015-11-09T00:00:00"/>
    <s v="shot"/>
    <b v="1"/>
    <m/>
    <m/>
    <m/>
    <m/>
    <m/>
    <m/>
    <s v="Projectile"/>
    <s v="gun"/>
    <n v="25"/>
    <s v="M"/>
    <x v="2"/>
    <s v="North Laredo"/>
    <x v="9"/>
    <b v="1"/>
    <s v="attack"/>
    <s v="Not fleeing"/>
    <b v="0"/>
    <n v="25"/>
  </r>
  <r>
    <n v="993"/>
    <s v="Dale Maverick Hudson"/>
    <d v="2015-11-09T00:00:00"/>
    <s v="shot"/>
    <b v="1"/>
    <m/>
    <m/>
    <m/>
    <m/>
    <m/>
    <m/>
    <s v="Projectile"/>
    <s v="gun"/>
    <n v="26"/>
    <s v="M"/>
    <x v="1"/>
    <s v="Braxton County"/>
    <x v="43"/>
    <b v="0"/>
    <s v="attack"/>
    <s v="Not fleeing"/>
    <b v="0"/>
    <n v="25"/>
  </r>
  <r>
    <n v="994"/>
    <s v="Leonel Acevedo"/>
    <d v="2015-11-09T00:00:00"/>
    <s v="shot"/>
    <b v="1"/>
    <m/>
    <m/>
    <m/>
    <m/>
    <m/>
    <m/>
    <s v="Projectile"/>
    <s v="gun"/>
    <n v="45"/>
    <s v="M"/>
    <x v="2"/>
    <s v="San Jose"/>
    <x v="3"/>
    <b v="0"/>
    <s v="attack"/>
    <s v="Not fleeing"/>
    <b v="0"/>
    <n v="45"/>
  </r>
  <r>
    <n v="1001"/>
    <s v="Miguel Cano"/>
    <d v="2015-11-09T00:00:00"/>
    <s v="shot and Tasered"/>
    <b v="1"/>
    <m/>
    <m/>
    <m/>
    <m/>
    <m/>
    <m/>
    <s v="Projectile"/>
    <s v="bean-bag gun"/>
    <n v="35"/>
    <s v="M"/>
    <x v="2"/>
    <s v="Los Angeles"/>
    <x v="3"/>
    <b v="0"/>
    <s v="other"/>
    <s v="Not fleeing"/>
    <b v="0"/>
    <n v="35"/>
  </r>
  <r>
    <n v="995"/>
    <s v="Eddie Gabriel Sanchez"/>
    <d v="2015-11-10T00:00:00"/>
    <s v="shot"/>
    <b v="1"/>
    <m/>
    <m/>
    <m/>
    <m/>
    <m/>
    <m/>
    <s v="Projectile"/>
    <s v="gun"/>
    <n v="34"/>
    <s v="M"/>
    <x v="2"/>
    <s v="Chico"/>
    <x v="3"/>
    <b v="0"/>
    <s v="attack"/>
    <s v="Not fleeing"/>
    <b v="0"/>
    <n v="30"/>
  </r>
  <r>
    <n v="996"/>
    <s v="Jason Leanard Mesaros"/>
    <d v="2015-11-10T00:00:00"/>
    <s v="shot"/>
    <m/>
    <m/>
    <m/>
    <m/>
    <b v="1"/>
    <m/>
    <m/>
    <s v="Notspecified"/>
    <m/>
    <n v="36"/>
    <s v="M"/>
    <x v="2"/>
    <s v="Brighton"/>
    <x v="4"/>
    <b v="0"/>
    <s v="other"/>
    <s v="Car"/>
    <b v="0"/>
    <n v="35"/>
  </r>
  <r>
    <n v="1013"/>
    <s v="Andrew Blake"/>
    <d v="2015-11-10T00:00:00"/>
    <s v="shot"/>
    <b v="1"/>
    <m/>
    <m/>
    <m/>
    <m/>
    <m/>
    <m/>
    <s v="Projectile"/>
    <s v="gun"/>
    <n v="22"/>
    <s v="M"/>
    <x v="1"/>
    <s v="Dillon"/>
    <x v="12"/>
    <b v="0"/>
    <s v="attack"/>
    <s v="Not fleeing"/>
    <b v="0"/>
    <n v="20"/>
  </r>
  <r>
    <n v="1161"/>
    <s v="Dana Bruce Ott"/>
    <d v="2015-11-10T00:00:00"/>
    <s v="shot"/>
    <m/>
    <m/>
    <m/>
    <m/>
    <m/>
    <m/>
    <b v="1"/>
    <s v="Unarmed"/>
    <s v="toy weapon"/>
    <n v="63"/>
    <s v="M"/>
    <x v="1"/>
    <s v="Colorado Springs"/>
    <x v="4"/>
    <b v="1"/>
    <s v="attack"/>
    <s v="Not fleeing"/>
    <b v="0"/>
    <n v="60"/>
  </r>
  <r>
    <n v="997"/>
    <s v="Joseph Jaramillo"/>
    <d v="2015-11-11T00:00:00"/>
    <s v="shot"/>
    <m/>
    <m/>
    <m/>
    <m/>
    <b v="1"/>
    <m/>
    <m/>
    <s v="Notspecified"/>
    <m/>
    <n v="31"/>
    <s v="M"/>
    <x v="2"/>
    <s v="Albuquerque"/>
    <x v="17"/>
    <b v="0"/>
    <s v="other"/>
    <s v="Car"/>
    <b v="0"/>
    <n v="30"/>
  </r>
  <r>
    <n v="998"/>
    <s v="Javier Lopez Garcia"/>
    <d v="2015-11-11T00:00:00"/>
    <s v="shot"/>
    <b v="1"/>
    <m/>
    <m/>
    <m/>
    <m/>
    <m/>
    <m/>
    <s v="Projectile"/>
    <s v="gun"/>
    <n v="25"/>
    <s v="M"/>
    <x v="2"/>
    <s v="San Francisco"/>
    <x v="3"/>
    <b v="0"/>
    <s v="attack"/>
    <s v="Not fleeing"/>
    <b v="0"/>
    <n v="25"/>
  </r>
  <r>
    <n v="999"/>
    <s v="Brian Gavin"/>
    <d v="2015-11-11T00:00:00"/>
    <s v="shot"/>
    <b v="1"/>
    <m/>
    <m/>
    <m/>
    <m/>
    <m/>
    <m/>
    <s v="Projectile"/>
    <s v="gun"/>
    <n v="57"/>
    <s v="M"/>
    <x v="1"/>
    <s v="Aiken"/>
    <x v="40"/>
    <b v="0"/>
    <s v="attack"/>
    <s v="Not fleeing"/>
    <b v="0"/>
    <n v="55"/>
  </r>
  <r>
    <n v="1000"/>
    <s v="Ryan Quinn Martin"/>
    <d v="2015-11-11T00:00:00"/>
    <s v="shot"/>
    <b v="1"/>
    <m/>
    <m/>
    <m/>
    <m/>
    <m/>
    <m/>
    <s v="Projectile"/>
    <s v="gun"/>
    <n v="32"/>
    <s v="M"/>
    <x v="3"/>
    <s v="Baltimore"/>
    <x v="28"/>
    <b v="0"/>
    <s v="attack"/>
    <s v="Not fleeing"/>
    <b v="0"/>
    <n v="30"/>
  </r>
  <r>
    <n v="1002"/>
    <s v="Moises Nero"/>
    <d v="2015-11-12T00:00:00"/>
    <s v="shot"/>
    <m/>
    <b v="1"/>
    <m/>
    <m/>
    <m/>
    <m/>
    <m/>
    <s v="Blunt"/>
    <s v="knife"/>
    <n v="42"/>
    <s v="M"/>
    <x v="3"/>
    <s v="Sunnyvale"/>
    <x v="3"/>
    <b v="0"/>
    <s v="other"/>
    <s v="Not fleeing"/>
    <b v="0"/>
    <n v="40"/>
  </r>
  <r>
    <n v="1005"/>
    <s v="Michael Joseph Bartkiewicz"/>
    <d v="2015-11-13T00:00:00"/>
    <s v="shot"/>
    <m/>
    <m/>
    <m/>
    <m/>
    <m/>
    <m/>
    <b v="1"/>
    <s v="Unarmed"/>
    <s v="toy weapon"/>
    <n v="52"/>
    <s v="M"/>
    <x v="1"/>
    <s v="Gibson County"/>
    <x v="32"/>
    <b v="0"/>
    <s v="attack"/>
    <s v="Not fleeing"/>
    <b v="0"/>
    <n v="50"/>
  </r>
  <r>
    <n v="1007"/>
    <s v="Ernesto Gamino"/>
    <d v="2015-11-13T00:00:00"/>
    <s v="shot"/>
    <m/>
    <m/>
    <m/>
    <m/>
    <b v="1"/>
    <m/>
    <m/>
    <s v="Notspecified"/>
    <s v="undetermined"/>
    <n v="25"/>
    <s v="M"/>
    <x v="2"/>
    <s v="Jurupa Valley"/>
    <x v="3"/>
    <b v="0"/>
    <s v="undetermined"/>
    <m/>
    <b v="0"/>
    <n v="25"/>
  </r>
  <r>
    <n v="1008"/>
    <s v="Matthew Coleman"/>
    <d v="2015-11-13T00:00:00"/>
    <s v="shot"/>
    <b v="1"/>
    <m/>
    <m/>
    <m/>
    <m/>
    <m/>
    <m/>
    <s v="Projectile"/>
    <s v="gun"/>
    <n v="25"/>
    <s v="M"/>
    <x v="1"/>
    <s v="Eden"/>
    <x v="31"/>
    <b v="0"/>
    <s v="attack"/>
    <s v="Foot"/>
    <b v="0"/>
    <n v="25"/>
  </r>
  <r>
    <n v="1006"/>
    <s v="Ramon Salazar"/>
    <d v="2015-11-14T00:00:00"/>
    <s v="shot"/>
    <m/>
    <m/>
    <b v="1"/>
    <m/>
    <m/>
    <m/>
    <m/>
    <s v="Small"/>
    <s v="hammer"/>
    <n v="31"/>
    <s v="M"/>
    <x v="2"/>
    <s v="Jurupa Valley"/>
    <x v="3"/>
    <b v="0"/>
    <s v="other"/>
    <s v="Not fleeing"/>
    <b v="0"/>
    <n v="30"/>
  </r>
  <r>
    <n v="1003"/>
    <s v="Richard Perkins"/>
    <d v="2015-11-15T00:00:00"/>
    <s v="shot"/>
    <m/>
    <m/>
    <m/>
    <m/>
    <m/>
    <m/>
    <b v="1"/>
    <s v="Unarmed"/>
    <s v="toy weapon"/>
    <n v="39"/>
    <s v="M"/>
    <x v="3"/>
    <s v="Oakland"/>
    <x v="3"/>
    <b v="0"/>
    <s v="attack"/>
    <s v="Not fleeing"/>
    <b v="0"/>
    <n v="35"/>
  </r>
  <r>
    <n v="1009"/>
    <s v="Shane Whitehead"/>
    <d v="2015-11-15T00:00:00"/>
    <s v="shot"/>
    <m/>
    <m/>
    <m/>
    <m/>
    <b v="1"/>
    <m/>
    <m/>
    <s v="Notspecified"/>
    <s v="unknown weapon"/>
    <n v="16"/>
    <s v="M"/>
    <x v="3"/>
    <s v="Germantown"/>
    <x v="8"/>
    <b v="0"/>
    <s v="attack"/>
    <s v="Not fleeing"/>
    <b v="0"/>
    <n v="15"/>
  </r>
  <r>
    <n v="1012"/>
    <s v="Jamar Clark"/>
    <d v="2015-11-15T00:00:00"/>
    <s v="shot"/>
    <m/>
    <m/>
    <m/>
    <m/>
    <m/>
    <m/>
    <b v="1"/>
    <s v="Unarmed"/>
    <s v="unarmed"/>
    <n v="24"/>
    <s v="M"/>
    <x v="3"/>
    <s v="Minneapolis"/>
    <x v="18"/>
    <b v="0"/>
    <s v="undetermined"/>
    <s v="Not fleeing"/>
    <b v="0"/>
    <n v="20"/>
  </r>
  <r>
    <n v="1004"/>
    <s v="John David Livingston"/>
    <d v="2015-11-15T00:00:00"/>
    <s v="shot and Tasered"/>
    <b v="1"/>
    <m/>
    <m/>
    <m/>
    <m/>
    <m/>
    <m/>
    <s v="Projectile"/>
    <s v="Taser"/>
    <n v="32"/>
    <s v="M"/>
    <x v="1"/>
    <s v="Spring Lake"/>
    <x v="33"/>
    <b v="0"/>
    <s v="attack"/>
    <s v="Not fleeing"/>
    <b v="0"/>
    <n v="30"/>
  </r>
  <r>
    <n v="1014"/>
    <s v="Brent Noblitt"/>
    <d v="2015-11-16T00:00:00"/>
    <s v="shot"/>
    <m/>
    <m/>
    <m/>
    <m/>
    <b v="1"/>
    <m/>
    <m/>
    <s v="Notspecified"/>
    <m/>
    <n v="25"/>
    <s v="M"/>
    <x v="1"/>
    <s v="Whitfield County"/>
    <x v="31"/>
    <b v="0"/>
    <s v="other"/>
    <s v="Car"/>
    <b v="0"/>
    <n v="25"/>
  </r>
  <r>
    <n v="1228"/>
    <s v="Cameron Davis Long"/>
    <d v="2015-11-16T00:00:00"/>
    <s v="shot"/>
    <m/>
    <m/>
    <m/>
    <m/>
    <b v="1"/>
    <m/>
    <m/>
    <s v="Notspecified"/>
    <m/>
    <n v="28"/>
    <s v="M"/>
    <x v="1"/>
    <s v="Leon County"/>
    <x v="9"/>
    <b v="0"/>
    <s v="undetermined"/>
    <s v="Car"/>
    <b v="0"/>
    <n v="25"/>
  </r>
  <r>
    <n v="1010"/>
    <s v="Yohans Leon"/>
    <d v="2015-11-17T00:00:00"/>
    <s v="shot"/>
    <b v="1"/>
    <m/>
    <m/>
    <m/>
    <m/>
    <m/>
    <m/>
    <s v="Projectile"/>
    <s v="gun"/>
    <n v="28"/>
    <s v="M"/>
    <x v="3"/>
    <s v="Miami"/>
    <x v="26"/>
    <b v="1"/>
    <s v="attack"/>
    <s v="Foot"/>
    <b v="0"/>
    <n v="25"/>
  </r>
  <r>
    <n v="1011"/>
    <s v="Demetrius Bryant"/>
    <d v="2015-11-17T00:00:00"/>
    <s v="shot"/>
    <b v="1"/>
    <m/>
    <m/>
    <m/>
    <m/>
    <m/>
    <m/>
    <s v="Projectile"/>
    <s v="gun"/>
    <n v="21"/>
    <s v="M"/>
    <x v="3"/>
    <s v="Cayce"/>
    <x v="40"/>
    <b v="0"/>
    <s v="attack"/>
    <s v="Not fleeing"/>
    <b v="0"/>
    <n v="20"/>
  </r>
  <r>
    <n v="1015"/>
    <s v="Jeray Chatham"/>
    <d v="2015-11-17T00:00:00"/>
    <s v="shot"/>
    <m/>
    <m/>
    <m/>
    <m/>
    <b v="1"/>
    <m/>
    <m/>
    <s v="Notspecified"/>
    <m/>
    <n v="30"/>
    <s v="M"/>
    <x v="3"/>
    <s v="Weatherford"/>
    <x v="9"/>
    <b v="0"/>
    <s v="other"/>
    <s v="Car"/>
    <b v="0"/>
    <n v="30"/>
  </r>
  <r>
    <n v="1016"/>
    <s v="Derry Touchstone"/>
    <d v="2015-11-17T00:00:00"/>
    <s v="shot"/>
    <m/>
    <m/>
    <m/>
    <m/>
    <m/>
    <m/>
    <b v="1"/>
    <s v="Unarmed"/>
    <s v="unarmed"/>
    <n v="58"/>
    <s v="M"/>
    <x v="1"/>
    <s v="Arlington"/>
    <x v="31"/>
    <b v="0"/>
    <s v="other"/>
    <s v="Not fleeing"/>
    <b v="0"/>
    <n v="55"/>
  </r>
  <r>
    <n v="1018"/>
    <s v="Francis Hartnett"/>
    <d v="2015-11-17T00:00:00"/>
    <s v="shot"/>
    <b v="1"/>
    <m/>
    <m/>
    <m/>
    <m/>
    <m/>
    <m/>
    <s v="Projectile"/>
    <s v="gun"/>
    <n v="47"/>
    <s v="M"/>
    <x v="1"/>
    <s v="Little Egg Harbor"/>
    <x v="21"/>
    <b v="1"/>
    <s v="attack"/>
    <s v="Not fleeing"/>
    <b v="0"/>
    <n v="45"/>
  </r>
  <r>
    <n v="1141"/>
    <s v="Michael Tindall"/>
    <d v="2015-11-17T00:00:00"/>
    <s v="shot"/>
    <b v="1"/>
    <m/>
    <m/>
    <m/>
    <m/>
    <m/>
    <m/>
    <s v="Projectile"/>
    <s v="gun"/>
    <n v="41"/>
    <s v="M"/>
    <x v="1"/>
    <s v="Weatherford"/>
    <x v="9"/>
    <b v="0"/>
    <s v="undetermined"/>
    <s v="Car"/>
    <b v="0"/>
    <n v="40"/>
  </r>
  <r>
    <n v="1017"/>
    <s v="Cornelius Brown"/>
    <d v="2015-11-18T00:00:00"/>
    <s v="shot"/>
    <m/>
    <m/>
    <m/>
    <m/>
    <b v="1"/>
    <m/>
    <m/>
    <s v="Notspecified"/>
    <s v="unknown weapon"/>
    <n v="25"/>
    <s v="M"/>
    <x v="3"/>
    <s v="Opa-Locka"/>
    <x v="26"/>
    <b v="0"/>
    <s v="other"/>
    <s v="Not fleeing"/>
    <b v="0"/>
    <n v="25"/>
  </r>
  <r>
    <n v="1019"/>
    <s v="Marcus Meridy"/>
    <d v="2015-11-18T00:00:00"/>
    <s v="shot"/>
    <b v="1"/>
    <m/>
    <m/>
    <m/>
    <m/>
    <m/>
    <m/>
    <s v="Projectile"/>
    <s v="gun"/>
    <n v="44"/>
    <s v="M"/>
    <x v="3"/>
    <s v="Benton Township"/>
    <x v="30"/>
    <b v="0"/>
    <s v="attack"/>
    <s v="Not fleeing"/>
    <b v="0"/>
    <n v="40"/>
  </r>
  <r>
    <n v="1020"/>
    <s v="Randy Allen Smith"/>
    <d v="2015-11-19T00:00:00"/>
    <s v="shot"/>
    <b v="1"/>
    <m/>
    <m/>
    <m/>
    <m/>
    <m/>
    <m/>
    <s v="Projectile"/>
    <s v="gun"/>
    <n v="34"/>
    <s v="M"/>
    <x v="3"/>
    <s v="Manatee"/>
    <x v="26"/>
    <b v="0"/>
    <s v="attack"/>
    <m/>
    <b v="0"/>
    <n v="30"/>
  </r>
  <r>
    <n v="1021"/>
    <s v="Steve Dormil"/>
    <d v="2015-11-19T00:00:00"/>
    <s v="shot"/>
    <m/>
    <b v="1"/>
    <m/>
    <m/>
    <m/>
    <m/>
    <m/>
    <s v="Blunt"/>
    <s v="knife"/>
    <n v="27"/>
    <s v="M"/>
    <x v="3"/>
    <s v="Fort Pierce"/>
    <x v="26"/>
    <b v="0"/>
    <s v="attack"/>
    <s v="Not fleeing"/>
    <b v="0"/>
    <n v="25"/>
  </r>
  <r>
    <n v="1022"/>
    <s v="Darick Napper"/>
    <d v="2015-11-19T00:00:00"/>
    <s v="shot"/>
    <m/>
    <b v="1"/>
    <m/>
    <m/>
    <m/>
    <m/>
    <m/>
    <s v="Blunt"/>
    <s v="knife"/>
    <n v="34"/>
    <s v="M"/>
    <x v="3"/>
    <s v="Washington"/>
    <x v="42"/>
    <b v="0"/>
    <s v="other"/>
    <s v="Not fleeing"/>
    <b v="0"/>
    <n v="30"/>
  </r>
  <r>
    <n v="1023"/>
    <s v="Nathaniel Harris Pickett"/>
    <d v="2015-11-20T00:00:00"/>
    <s v="shot"/>
    <m/>
    <m/>
    <m/>
    <m/>
    <m/>
    <m/>
    <b v="1"/>
    <s v="Unarmed"/>
    <s v="unarmed"/>
    <n v="29"/>
    <s v="M"/>
    <x v="3"/>
    <s v="Barstow"/>
    <x v="3"/>
    <b v="1"/>
    <s v="attack"/>
    <s v="Not fleeing"/>
    <b v="0"/>
    <n v="25"/>
  </r>
  <r>
    <n v="1024"/>
    <s v="William Tarrant"/>
    <d v="2015-11-20T00:00:00"/>
    <s v="shot"/>
    <b v="1"/>
    <m/>
    <m/>
    <m/>
    <m/>
    <m/>
    <m/>
    <s v="Projectile"/>
    <s v="gun"/>
    <n v="39"/>
    <s v="M"/>
    <x v="1"/>
    <s v="Paulding County"/>
    <x v="31"/>
    <b v="1"/>
    <s v="attack"/>
    <s v="Not fleeing"/>
    <b v="0"/>
    <n v="35"/>
  </r>
  <r>
    <n v="2870"/>
    <s v="Martin Arturo Rivera"/>
    <d v="2015-11-20T00:00:00"/>
    <s v="shot"/>
    <b v="1"/>
    <m/>
    <m/>
    <m/>
    <m/>
    <m/>
    <m/>
    <s v="Projectile"/>
    <s v="gun"/>
    <n v="50"/>
    <s v="M"/>
    <x v="5"/>
    <s v="Fontana"/>
    <x v="3"/>
    <b v="1"/>
    <s v="other"/>
    <s v="Not fleeing"/>
    <b v="0"/>
    <n v="50"/>
  </r>
  <r>
    <n v="1026"/>
    <s v="Chris Nichols"/>
    <d v="2015-11-21T00:00:00"/>
    <s v="shot"/>
    <m/>
    <m/>
    <m/>
    <m/>
    <m/>
    <m/>
    <b v="1"/>
    <s v="Unarmed"/>
    <s v="unarmed"/>
    <n v="24"/>
    <s v="M"/>
    <x v="1"/>
    <s v="Colbert"/>
    <x v="5"/>
    <b v="0"/>
    <s v="attack"/>
    <s v="Foot"/>
    <b v="0"/>
    <n v="20"/>
  </r>
  <r>
    <n v="1025"/>
    <s v="James Daniel Hall"/>
    <d v="2015-11-22T00:00:00"/>
    <s v="shot"/>
    <m/>
    <b v="1"/>
    <m/>
    <m/>
    <m/>
    <m/>
    <m/>
    <s v="Blunt"/>
    <s v="knife"/>
    <n v="47"/>
    <s v="M"/>
    <x v="1"/>
    <s v="Fontana"/>
    <x v="3"/>
    <b v="1"/>
    <s v="attack"/>
    <s v="Not fleeing"/>
    <b v="0"/>
    <n v="45"/>
  </r>
  <r>
    <n v="1027"/>
    <s v="Matthew Grows"/>
    <d v="2015-11-22T00:00:00"/>
    <s v="shot"/>
    <b v="1"/>
    <m/>
    <m/>
    <m/>
    <m/>
    <m/>
    <m/>
    <s v="Projectile"/>
    <s v="gun"/>
    <n v="45"/>
    <s v="M"/>
    <x v="1"/>
    <s v="Reno"/>
    <x v="16"/>
    <b v="0"/>
    <s v="attack"/>
    <s v="Not fleeing"/>
    <b v="0"/>
    <n v="45"/>
  </r>
  <r>
    <n v="1029"/>
    <s v="Miguel Angel Martinez"/>
    <d v="2015-11-22T00:00:00"/>
    <s v="shot"/>
    <b v="1"/>
    <m/>
    <m/>
    <m/>
    <m/>
    <m/>
    <m/>
    <s v="Projectile"/>
    <s v="gun"/>
    <n v="28"/>
    <s v="M"/>
    <x v="2"/>
    <s v="Denver"/>
    <x v="4"/>
    <b v="0"/>
    <s v="attack"/>
    <s v="Not fleeing"/>
    <b v="0"/>
    <n v="25"/>
  </r>
  <r>
    <n v="1030"/>
    <s v="Barry Kirk"/>
    <d v="2015-11-23T00:00:00"/>
    <s v="shot"/>
    <b v="1"/>
    <m/>
    <m/>
    <m/>
    <m/>
    <m/>
    <m/>
    <s v="Projectile"/>
    <s v="gun"/>
    <n v="50"/>
    <s v="M"/>
    <x v="1"/>
    <s v="Columbus"/>
    <x v="10"/>
    <b v="0"/>
    <s v="attack"/>
    <s v="Not fleeing"/>
    <b v="0"/>
    <n v="50"/>
  </r>
  <r>
    <n v="1028"/>
    <s v="Henry Reyna"/>
    <d v="2015-11-23T00:00:00"/>
    <s v="shot and Tasered"/>
    <m/>
    <b v="1"/>
    <m/>
    <m/>
    <m/>
    <m/>
    <m/>
    <s v="Blunt"/>
    <s v="knife"/>
    <n v="49"/>
    <s v="M"/>
    <x v="2"/>
    <s v="Corpus Christi"/>
    <x v="9"/>
    <b v="0"/>
    <s v="other"/>
    <s v="Not fleeing"/>
    <b v="1"/>
    <n v="45"/>
  </r>
  <r>
    <n v="1031"/>
    <s v="Michael Kirvelay"/>
    <d v="2015-11-24T00:00:00"/>
    <s v="shot"/>
    <m/>
    <m/>
    <m/>
    <m/>
    <m/>
    <m/>
    <b v="1"/>
    <s v="Unarmed"/>
    <s v="toy weapon"/>
    <n v="45"/>
    <s v="M"/>
    <x v="1"/>
    <s v="Columbia Heights"/>
    <x v="18"/>
    <b v="0"/>
    <s v="other"/>
    <s v="Not fleeing"/>
    <b v="0"/>
    <n v="45"/>
  </r>
  <r>
    <n v="1033"/>
    <s v="Freddy Baez"/>
    <d v="2015-11-24T00:00:00"/>
    <s v="shot"/>
    <b v="1"/>
    <m/>
    <m/>
    <m/>
    <m/>
    <m/>
    <m/>
    <s v="Projectile"/>
    <s v="gun"/>
    <n v="24"/>
    <s v="M"/>
    <x v="3"/>
    <s v="Camden"/>
    <x v="21"/>
    <b v="0"/>
    <s v="attack"/>
    <s v="Not fleeing"/>
    <b v="0"/>
    <n v="20"/>
  </r>
  <r>
    <n v="1032"/>
    <s v="Thomas Joseph Mceniry"/>
    <d v="2015-11-24T00:00:00"/>
    <s v="shot and Tasered"/>
    <m/>
    <m/>
    <m/>
    <m/>
    <m/>
    <m/>
    <b v="1"/>
    <s v="Unarmed"/>
    <s v="toy weapon"/>
    <n v="32"/>
    <s v="M"/>
    <x v="1"/>
    <s v="Las Vegas"/>
    <x v="16"/>
    <b v="1"/>
    <s v="attack"/>
    <s v="Foot"/>
    <b v="1"/>
    <n v="30"/>
  </r>
  <r>
    <n v="1034"/>
    <s v="Magnum Edgar Phillips"/>
    <d v="2015-11-25T00:00:00"/>
    <s v="shot"/>
    <m/>
    <b v="1"/>
    <m/>
    <m/>
    <m/>
    <m/>
    <m/>
    <s v="Blunt"/>
    <s v="knife"/>
    <n v="23"/>
    <s v="M"/>
    <x v="1"/>
    <s v="Springfield"/>
    <x v="19"/>
    <b v="0"/>
    <s v="attack"/>
    <s v="Not fleeing"/>
    <b v="0"/>
    <n v="20"/>
  </r>
  <r>
    <n v="1035"/>
    <s v="Douglas R. Slade"/>
    <d v="2015-11-25T00:00:00"/>
    <s v="shot"/>
    <b v="1"/>
    <m/>
    <m/>
    <m/>
    <m/>
    <m/>
    <m/>
    <s v="Projectile"/>
    <s v="gun"/>
    <n v="52"/>
    <s v="M"/>
    <x v="1"/>
    <s v="Eagar"/>
    <x v="6"/>
    <b v="0"/>
    <s v="attack"/>
    <s v="Not fleeing"/>
    <b v="0"/>
    <n v="50"/>
  </r>
  <r>
    <n v="1046"/>
    <s v="Somer Speer"/>
    <d v="2015-11-25T00:00:00"/>
    <s v="shot"/>
    <b v="1"/>
    <m/>
    <m/>
    <m/>
    <m/>
    <m/>
    <m/>
    <s v="Projectile"/>
    <s v="gun"/>
    <n v="37"/>
    <s v="F"/>
    <x v="1"/>
    <s v="Ozark"/>
    <x v="19"/>
    <b v="0"/>
    <s v="attack"/>
    <s v="Not fleeing"/>
    <b v="0"/>
    <n v="35"/>
  </r>
  <r>
    <n v="1104"/>
    <s v="Andrew Thomas"/>
    <d v="2015-11-26T00:00:00"/>
    <s v="shot"/>
    <m/>
    <m/>
    <m/>
    <m/>
    <m/>
    <m/>
    <b v="1"/>
    <s v="Unarmed"/>
    <s v="unarmed"/>
    <n v="26"/>
    <s v="M"/>
    <x v="1"/>
    <s v="Chico"/>
    <x v="3"/>
    <b v="0"/>
    <s v="other"/>
    <s v="Car"/>
    <b v="1"/>
    <n v="25"/>
  </r>
  <r>
    <n v="1039"/>
    <s v="Rick Gullickson"/>
    <d v="2015-11-27T00:00:00"/>
    <s v="shot"/>
    <b v="1"/>
    <m/>
    <m/>
    <m/>
    <m/>
    <m/>
    <m/>
    <s v="Projectile"/>
    <s v="gun"/>
    <n v="58"/>
    <s v="M"/>
    <x v="1"/>
    <s v="Lampe"/>
    <x v="19"/>
    <b v="0"/>
    <s v="attack"/>
    <s v="Not fleeing"/>
    <b v="0"/>
    <n v="55"/>
  </r>
  <r>
    <n v="1040"/>
    <s v="Kevin Close"/>
    <d v="2015-11-28T00:00:00"/>
    <s v="shot"/>
    <m/>
    <m/>
    <m/>
    <m/>
    <m/>
    <m/>
    <m/>
    <s v="Unknown"/>
    <s v="baseball bat and fireplace poker"/>
    <n v="50"/>
    <s v="M"/>
    <x v="1"/>
    <s v="Seagoville"/>
    <x v="9"/>
    <b v="0"/>
    <s v="other"/>
    <s v="Not fleeing"/>
    <b v="0"/>
    <n v="50"/>
  </r>
  <r>
    <n v="1036"/>
    <s v="Justin D. McHenry"/>
    <d v="2015-11-29T00:00:00"/>
    <s v="shot"/>
    <b v="1"/>
    <m/>
    <m/>
    <m/>
    <m/>
    <m/>
    <m/>
    <s v="Projectile"/>
    <s v="gun"/>
    <n v="22"/>
    <s v="M"/>
    <x v="1"/>
    <s v="Celina"/>
    <x v="10"/>
    <b v="0"/>
    <s v="attack"/>
    <s v="Not fleeing"/>
    <b v="0"/>
    <n v="20"/>
  </r>
  <r>
    <n v="1037"/>
    <s v="Lionel Kerns"/>
    <d v="2015-11-29T00:00:00"/>
    <s v="shot"/>
    <b v="1"/>
    <m/>
    <m/>
    <m/>
    <m/>
    <m/>
    <m/>
    <s v="Projectile"/>
    <s v="gun"/>
    <n v="53"/>
    <s v="M"/>
    <x v="1"/>
    <s v="Maysville"/>
    <x v="19"/>
    <b v="0"/>
    <s v="attack"/>
    <s v="Not fleeing"/>
    <b v="0"/>
    <n v="50"/>
  </r>
  <r>
    <n v="1038"/>
    <s v="Ralph Aguilar"/>
    <d v="2015-11-29T00:00:00"/>
    <s v="shot"/>
    <b v="1"/>
    <m/>
    <m/>
    <m/>
    <m/>
    <m/>
    <m/>
    <s v="Projectile"/>
    <s v="gun"/>
    <n v="69"/>
    <s v="M"/>
    <x v="2"/>
    <s v="Sun City"/>
    <x v="6"/>
    <b v="1"/>
    <s v="attack"/>
    <s v="Not fleeing"/>
    <b v="0"/>
    <n v="65"/>
  </r>
  <r>
    <n v="1041"/>
    <s v="Hugo Fernando Celio"/>
    <d v="2015-11-29T00:00:00"/>
    <s v="shot"/>
    <b v="1"/>
    <m/>
    <m/>
    <m/>
    <m/>
    <m/>
    <m/>
    <s v="Projectile"/>
    <s v="gun"/>
    <n v="23"/>
    <s v="M"/>
    <x v="2"/>
    <s v="Bakersfield"/>
    <x v="3"/>
    <b v="0"/>
    <s v="attack"/>
    <s v="Foot"/>
    <b v="0"/>
    <n v="20"/>
  </r>
  <r>
    <n v="1042"/>
    <s v="Zachary Grigsby"/>
    <d v="2015-11-29T00:00:00"/>
    <s v="shot"/>
    <b v="1"/>
    <m/>
    <m/>
    <m/>
    <m/>
    <m/>
    <m/>
    <s v="Projectile"/>
    <s v="gun"/>
    <n v="29"/>
    <s v="M"/>
    <x v="1"/>
    <s v="Lincoln"/>
    <x v="29"/>
    <b v="0"/>
    <s v="attack"/>
    <m/>
    <b v="0"/>
    <n v="25"/>
  </r>
  <r>
    <n v="1043"/>
    <s v="Tuan Hoang"/>
    <d v="2015-11-30T00:00:00"/>
    <s v="shot"/>
    <m/>
    <m/>
    <m/>
    <m/>
    <b v="1"/>
    <m/>
    <m/>
    <s v="Notspecified"/>
    <m/>
    <n v="25"/>
    <s v="M"/>
    <x v="0"/>
    <s v="Aurora"/>
    <x v="4"/>
    <b v="0"/>
    <s v="attack"/>
    <s v="Car"/>
    <b v="0"/>
    <n v="25"/>
  </r>
  <r>
    <n v="1044"/>
    <s v="Darius Smith"/>
    <d v="2015-11-30T00:00:00"/>
    <s v="shot"/>
    <b v="1"/>
    <m/>
    <m/>
    <m/>
    <m/>
    <m/>
    <m/>
    <s v="Projectile"/>
    <s v="gun"/>
    <n v="18"/>
    <s v="M"/>
    <x v="3"/>
    <s v="Atlanta"/>
    <x v="31"/>
    <b v="0"/>
    <s v="attack"/>
    <s v="Foot"/>
    <b v="0"/>
    <n v="15"/>
  </r>
  <r>
    <n v="1227"/>
    <s v="Fernando Sauceda"/>
    <d v="2015-11-30T00:00:00"/>
    <s v="shot"/>
    <m/>
    <m/>
    <m/>
    <m/>
    <b v="1"/>
    <m/>
    <m/>
    <s v="Notspecified"/>
    <s v="undetermined"/>
    <n v="31"/>
    <s v="M"/>
    <x v="2"/>
    <s v="Wink"/>
    <x v="9"/>
    <b v="0"/>
    <s v="other"/>
    <s v="Not fleeing"/>
    <b v="0"/>
    <n v="30"/>
  </r>
  <r>
    <n v="1045"/>
    <s v="Joshua  Jozefowicz "/>
    <d v="2015-12-01T00:00:00"/>
    <s v="shot"/>
    <b v="1"/>
    <m/>
    <m/>
    <m/>
    <m/>
    <m/>
    <m/>
    <s v="Projectile"/>
    <s v="gun"/>
    <n v="23"/>
    <s v="M"/>
    <x v="1"/>
    <s v="Bangor"/>
    <x v="36"/>
    <b v="0"/>
    <s v="attack"/>
    <s v="Foot"/>
    <b v="0"/>
    <n v="20"/>
  </r>
  <r>
    <n v="1047"/>
    <s v="John Anthony Gonzalez"/>
    <d v="2015-12-01T00:00:00"/>
    <s v="shot"/>
    <b v="1"/>
    <m/>
    <m/>
    <m/>
    <m/>
    <m/>
    <m/>
    <s v="Projectile"/>
    <s v="gun"/>
    <n v="18"/>
    <s v="M"/>
    <x v="2"/>
    <s v="Norwalk"/>
    <x v="3"/>
    <b v="0"/>
    <s v="attack"/>
    <s v="Not fleeing"/>
    <b v="0"/>
    <n v="15"/>
  </r>
  <r>
    <n v="1049"/>
    <s v="Phillip Munoz"/>
    <d v="2015-12-02T00:00:00"/>
    <s v="shot"/>
    <b v="1"/>
    <m/>
    <m/>
    <m/>
    <m/>
    <m/>
    <m/>
    <s v="Projectile"/>
    <s v="gun"/>
    <n v="35"/>
    <s v="M"/>
    <x v="2"/>
    <s v="Denver"/>
    <x v="4"/>
    <b v="0"/>
    <s v="attack"/>
    <s v="Car"/>
    <b v="0"/>
    <n v="35"/>
  </r>
  <r>
    <n v="1050"/>
    <s v="Tashfeen Malik"/>
    <d v="2015-12-02T00:00:00"/>
    <s v="shot"/>
    <b v="1"/>
    <m/>
    <m/>
    <m/>
    <m/>
    <m/>
    <m/>
    <s v="Projectile"/>
    <s v="gun"/>
    <n v="27"/>
    <s v="F"/>
    <x v="4"/>
    <s v="San Bernardino"/>
    <x v="3"/>
    <b v="0"/>
    <s v="attack"/>
    <s v="Car"/>
    <b v="0"/>
    <n v="25"/>
  </r>
  <r>
    <n v="1051"/>
    <s v="Syed Farook"/>
    <d v="2015-12-02T00:00:00"/>
    <s v="shot"/>
    <b v="1"/>
    <m/>
    <m/>
    <m/>
    <m/>
    <m/>
    <m/>
    <s v="Projectile"/>
    <s v="gun"/>
    <n v="28"/>
    <s v="M"/>
    <x v="4"/>
    <s v="San Bernardino"/>
    <x v="3"/>
    <b v="0"/>
    <s v="attack"/>
    <s v="Car"/>
    <b v="0"/>
    <n v="25"/>
  </r>
  <r>
    <n v="1052"/>
    <s v="Mario Woods"/>
    <d v="2015-12-02T00:00:00"/>
    <s v="shot"/>
    <m/>
    <b v="1"/>
    <m/>
    <m/>
    <m/>
    <m/>
    <m/>
    <s v="Blunt"/>
    <s v="knife"/>
    <n v="26"/>
    <s v="M"/>
    <x v="3"/>
    <s v="San Francisco"/>
    <x v="3"/>
    <b v="0"/>
    <s v="other"/>
    <s v="Not fleeing"/>
    <b v="0"/>
    <n v="25"/>
  </r>
  <r>
    <n v="1053"/>
    <s v="Allen Pacheco"/>
    <d v="2015-12-02T00:00:00"/>
    <s v="shot"/>
    <b v="1"/>
    <m/>
    <m/>
    <m/>
    <m/>
    <m/>
    <m/>
    <s v="Projectile"/>
    <s v="gun"/>
    <n v="32"/>
    <s v="M"/>
    <x v="2"/>
    <s v="San Antonio"/>
    <x v="9"/>
    <b v="0"/>
    <s v="other"/>
    <s v="Not fleeing"/>
    <b v="0"/>
    <n v="30"/>
  </r>
  <r>
    <n v="1054"/>
    <s v="Florencio Lucero"/>
    <d v="2015-12-02T00:00:00"/>
    <s v="shot"/>
    <b v="1"/>
    <m/>
    <m/>
    <m/>
    <m/>
    <m/>
    <m/>
    <s v="Projectile"/>
    <s v="gun"/>
    <n v="36"/>
    <s v="M"/>
    <x v="2"/>
    <s v="Deming"/>
    <x v="17"/>
    <b v="0"/>
    <s v="attack"/>
    <s v="Not fleeing"/>
    <b v="0"/>
    <n v="35"/>
  </r>
  <r>
    <n v="1055"/>
    <s v="Neil Scott Stretesky"/>
    <d v="2015-12-03T00:00:00"/>
    <s v="shot"/>
    <b v="1"/>
    <m/>
    <m/>
    <m/>
    <m/>
    <m/>
    <m/>
    <s v="Projectile"/>
    <s v="gun"/>
    <n v="66"/>
    <s v="M"/>
    <x v="1"/>
    <s v="Big Springs"/>
    <x v="29"/>
    <b v="0"/>
    <s v="attack"/>
    <s v="Not fleeing"/>
    <b v="0"/>
    <n v="65"/>
  </r>
  <r>
    <n v="1057"/>
    <s v="Raymone M. Davis"/>
    <d v="2015-12-04T00:00:00"/>
    <s v="shot"/>
    <b v="1"/>
    <m/>
    <m/>
    <m/>
    <m/>
    <m/>
    <m/>
    <s v="Projectile"/>
    <s v="gun"/>
    <n v="21"/>
    <s v="M"/>
    <x v="3"/>
    <s v="Mount Washington"/>
    <x v="8"/>
    <b v="0"/>
    <s v="attack"/>
    <s v="Not fleeing"/>
    <b v="0"/>
    <n v="20"/>
  </r>
  <r>
    <n v="1056"/>
    <s v="Ivan Krstic"/>
    <d v="2015-12-04T00:00:00"/>
    <s v="shot and Tasered"/>
    <m/>
    <b v="1"/>
    <m/>
    <m/>
    <m/>
    <m/>
    <m/>
    <s v="Blunt"/>
    <s v="metal stick"/>
    <n v="47"/>
    <s v="M"/>
    <x v="1"/>
    <s v="Mesa"/>
    <x v="6"/>
    <b v="0"/>
    <s v="other"/>
    <s v="Not fleeing"/>
    <b v="0"/>
    <n v="45"/>
  </r>
  <r>
    <n v="1058"/>
    <s v="Colten Price Marcellus"/>
    <d v="2015-12-05T00:00:00"/>
    <s v="shot"/>
    <b v="1"/>
    <m/>
    <m/>
    <m/>
    <m/>
    <m/>
    <m/>
    <s v="Projectile"/>
    <s v="gun"/>
    <n v="24"/>
    <s v="M"/>
    <x v="1"/>
    <s v="Irving"/>
    <x v="9"/>
    <b v="0"/>
    <s v="attack"/>
    <s v="Foot"/>
    <b v="0"/>
    <n v="20"/>
  </r>
  <r>
    <n v="1060"/>
    <s v="Michael L. Funk"/>
    <d v="2015-12-05T00:00:00"/>
    <s v="shot"/>
    <b v="1"/>
    <m/>
    <m/>
    <m/>
    <m/>
    <m/>
    <m/>
    <s v="Projectile"/>
    <s v="gun"/>
    <n v="60"/>
    <s v="M"/>
    <x v="1"/>
    <s v="Neenah"/>
    <x v="39"/>
    <b v="0"/>
    <s v="other"/>
    <s v="Not fleeing"/>
    <b v="0"/>
    <n v="60"/>
  </r>
  <r>
    <n v="1061"/>
    <s v="Sheilah Huck"/>
    <d v="2015-12-05T00:00:00"/>
    <s v="shot"/>
    <b v="1"/>
    <m/>
    <m/>
    <m/>
    <m/>
    <m/>
    <m/>
    <s v="Projectile"/>
    <s v="gun"/>
    <n v="61"/>
    <s v="F"/>
    <x v="1"/>
    <s v="St. Louis"/>
    <x v="19"/>
    <b v="1"/>
    <s v="attack"/>
    <s v="Not fleeing"/>
    <b v="0"/>
    <n v="60"/>
  </r>
  <r>
    <n v="1062"/>
    <s v="Juan Perez"/>
    <d v="2015-12-05T00:00:00"/>
    <s v="shot"/>
    <b v="1"/>
    <m/>
    <m/>
    <m/>
    <m/>
    <m/>
    <m/>
    <s v="Projectile"/>
    <s v="gun"/>
    <n v="38"/>
    <s v="M"/>
    <x v="2"/>
    <s v="Indio"/>
    <x v="3"/>
    <b v="0"/>
    <s v="attack"/>
    <s v="Not fleeing"/>
    <b v="0"/>
    <n v="35"/>
  </r>
  <r>
    <n v="1059"/>
    <s v="David  Winesett"/>
    <d v="2015-12-05T00:00:00"/>
    <s v="shot and Tasered"/>
    <m/>
    <b v="1"/>
    <m/>
    <m/>
    <m/>
    <m/>
    <m/>
    <s v="Blunt"/>
    <s v="straight edge razor"/>
    <n v="51"/>
    <s v="M"/>
    <x v="1"/>
    <s v="Miami"/>
    <x v="26"/>
    <b v="0"/>
    <s v="other"/>
    <s v="Not fleeing"/>
    <b v="1"/>
    <n v="50"/>
  </r>
  <r>
    <n v="1063"/>
    <s v="Raymond Azevedo"/>
    <d v="2015-12-06T00:00:00"/>
    <s v="shot"/>
    <b v="1"/>
    <m/>
    <m/>
    <m/>
    <m/>
    <m/>
    <m/>
    <s v="Projectile"/>
    <s v="gun"/>
    <n v="35"/>
    <s v="M"/>
    <x v="1"/>
    <s v="Seattle"/>
    <x v="0"/>
    <b v="0"/>
    <s v="attack"/>
    <s v="Car"/>
    <b v="0"/>
    <n v="35"/>
  </r>
  <r>
    <n v="1064"/>
    <s v="Carlumandarlo Zaramo"/>
    <d v="2015-12-06T00:00:00"/>
    <s v="shot"/>
    <b v="1"/>
    <m/>
    <m/>
    <m/>
    <m/>
    <m/>
    <m/>
    <s v="Projectile"/>
    <s v="gun"/>
    <n v="46"/>
    <s v="M"/>
    <x v="3"/>
    <s v="Richmond Heights"/>
    <x v="10"/>
    <b v="1"/>
    <s v="attack"/>
    <s v="Not fleeing"/>
    <b v="0"/>
    <n v="45"/>
  </r>
  <r>
    <n v="1065"/>
    <s v="John Alan Britton"/>
    <d v="2015-12-06T00:00:00"/>
    <s v="shot"/>
    <m/>
    <b v="1"/>
    <m/>
    <m/>
    <m/>
    <m/>
    <m/>
    <s v="Blunt"/>
    <s v="knife"/>
    <n v="48"/>
    <s v="M"/>
    <x v="1"/>
    <s v="Laramie"/>
    <x v="45"/>
    <b v="1"/>
    <s v="other"/>
    <s v="Not fleeing"/>
    <b v="0"/>
    <n v="45"/>
  </r>
  <r>
    <n v="1067"/>
    <s v="Miguel Espinal"/>
    <d v="2015-12-08T00:00:00"/>
    <s v="shot"/>
    <m/>
    <m/>
    <m/>
    <m/>
    <m/>
    <m/>
    <b v="1"/>
    <s v="Unarmed"/>
    <s v="unarmed"/>
    <n v="36"/>
    <s v="M"/>
    <x v="3"/>
    <s v="Yonkers"/>
    <x v="35"/>
    <b v="0"/>
    <s v="other"/>
    <s v="Foot"/>
    <b v="0"/>
    <n v="35"/>
  </r>
  <r>
    <n v="1068"/>
    <s v="Derek Stokes"/>
    <d v="2015-12-08T00:00:00"/>
    <s v="shot"/>
    <b v="1"/>
    <m/>
    <m/>
    <m/>
    <m/>
    <m/>
    <m/>
    <s v="Projectile"/>
    <s v="gun"/>
    <n v="33"/>
    <s v="M"/>
    <x v="3"/>
    <s v="Cleveland"/>
    <x v="10"/>
    <b v="0"/>
    <s v="attack"/>
    <s v="Not fleeing"/>
    <b v="0"/>
    <n v="30"/>
  </r>
  <r>
    <n v="1069"/>
    <s v="Christopher Higdon"/>
    <d v="2015-12-09T00:00:00"/>
    <s v="shot"/>
    <b v="1"/>
    <m/>
    <m/>
    <m/>
    <m/>
    <m/>
    <m/>
    <s v="Projectile"/>
    <s v="gun"/>
    <n v="66"/>
    <s v="M"/>
    <x v="1"/>
    <s v="Leitchfield"/>
    <x v="23"/>
    <b v="0"/>
    <s v="attack"/>
    <s v="Not fleeing"/>
    <b v="0"/>
    <n v="65"/>
  </r>
  <r>
    <n v="1070"/>
    <s v="Sammy Monroe Echols"/>
    <d v="2015-12-09T00:00:00"/>
    <s v="shot"/>
    <b v="1"/>
    <m/>
    <m/>
    <m/>
    <m/>
    <m/>
    <m/>
    <s v="Projectile"/>
    <s v="gun"/>
    <n v="51"/>
    <s v="M"/>
    <x v="5"/>
    <s v="Pryor"/>
    <x v="5"/>
    <b v="1"/>
    <s v="attack"/>
    <s v="Not fleeing"/>
    <b v="0"/>
    <n v="50"/>
  </r>
  <r>
    <n v="1071"/>
    <s v="Jason Bryant"/>
    <d v="2015-12-10T00:00:00"/>
    <s v="shot"/>
    <b v="1"/>
    <m/>
    <m/>
    <m/>
    <m/>
    <m/>
    <m/>
    <s v="Projectile"/>
    <s v="gun"/>
    <n v="34"/>
    <s v="M"/>
    <x v="1"/>
    <s v="Indianapolis"/>
    <x v="22"/>
    <b v="0"/>
    <s v="attack"/>
    <s v="Not fleeing"/>
    <b v="0"/>
    <n v="30"/>
  </r>
  <r>
    <n v="1072"/>
    <s v="Charles Edward Rosemond"/>
    <d v="2015-12-10T00:00:00"/>
    <s v="shot"/>
    <b v="1"/>
    <m/>
    <m/>
    <m/>
    <m/>
    <m/>
    <m/>
    <s v="Projectile"/>
    <s v="gun"/>
    <n v="55"/>
    <s v="M"/>
    <x v="3"/>
    <s v="Taylors"/>
    <x v="40"/>
    <b v="0"/>
    <s v="attack"/>
    <s v="Not fleeing"/>
    <b v="0"/>
    <n v="55"/>
  </r>
  <r>
    <n v="1073"/>
    <s v="Thomas Arthur Gendreau"/>
    <d v="2015-12-10T00:00:00"/>
    <s v="shot"/>
    <m/>
    <b v="1"/>
    <m/>
    <m/>
    <m/>
    <m/>
    <m/>
    <s v="Blunt"/>
    <s v="knife"/>
    <n v="54"/>
    <s v="M"/>
    <x v="1"/>
    <s v="Marina"/>
    <x v="3"/>
    <b v="0"/>
    <s v="attack"/>
    <s v="Not fleeing"/>
    <b v="0"/>
    <n v="50"/>
  </r>
  <r>
    <n v="1074"/>
    <s v="TK TK"/>
    <d v="2015-12-10T00:00:00"/>
    <s v="shot"/>
    <b v="1"/>
    <m/>
    <m/>
    <m/>
    <m/>
    <m/>
    <m/>
    <s v="Projectile"/>
    <s v="gun"/>
    <m/>
    <s v="M"/>
    <x v="5"/>
    <s v="Hemet"/>
    <x v="3"/>
    <b v="0"/>
    <s v="attack"/>
    <s v="Not fleeing"/>
    <b v="0"/>
    <s v=""/>
  </r>
  <r>
    <n v="1075"/>
    <s v="Steven Wickert"/>
    <d v="2015-12-11T00:00:00"/>
    <s v="shot"/>
    <m/>
    <m/>
    <m/>
    <m/>
    <m/>
    <m/>
    <b v="1"/>
    <s v="Unarmed"/>
    <s v="unarmed"/>
    <n v="36"/>
    <s v="M"/>
    <x v="1"/>
    <s v="Tucson"/>
    <x v="6"/>
    <b v="0"/>
    <s v="attack"/>
    <s v="Not fleeing"/>
    <b v="0"/>
    <n v="35"/>
  </r>
  <r>
    <n v="1076"/>
    <s v="Christopher Goodlow"/>
    <d v="2015-12-12T00:00:00"/>
    <s v="shot"/>
    <m/>
    <b v="1"/>
    <m/>
    <m/>
    <m/>
    <m/>
    <m/>
    <s v="Blunt"/>
    <s v="knife"/>
    <n v="25"/>
    <s v="M"/>
    <x v="3"/>
    <s v="Indianapolis"/>
    <x v="22"/>
    <b v="1"/>
    <s v="attack"/>
    <s v="Not fleeing"/>
    <b v="0"/>
    <n v="25"/>
  </r>
  <r>
    <n v="1078"/>
    <s v="Javario Shante Eagle"/>
    <d v="2015-12-12T00:00:00"/>
    <s v="shot"/>
    <b v="1"/>
    <m/>
    <m/>
    <m/>
    <m/>
    <m/>
    <m/>
    <s v="Projectile"/>
    <s v="gun and knife"/>
    <n v="24"/>
    <s v="M"/>
    <x v="3"/>
    <s v="Chattanooga"/>
    <x v="32"/>
    <b v="0"/>
    <s v="attack"/>
    <s v="Not fleeing"/>
    <b v="0"/>
    <n v="20"/>
  </r>
  <r>
    <n v="1079"/>
    <s v="Nicholas Robertson"/>
    <d v="2015-12-12T00:00:00"/>
    <s v="shot"/>
    <b v="1"/>
    <m/>
    <m/>
    <m/>
    <m/>
    <m/>
    <m/>
    <s v="Projectile"/>
    <s v="gun"/>
    <n v="28"/>
    <s v="M"/>
    <x v="3"/>
    <s v="Lynwood"/>
    <x v="3"/>
    <b v="0"/>
    <s v="attack"/>
    <s v="Not fleeing"/>
    <b v="0"/>
    <n v="25"/>
  </r>
  <r>
    <n v="1081"/>
    <s v="Jonathan Wardlow"/>
    <d v="2015-12-12T00:00:00"/>
    <s v="shot"/>
    <b v="1"/>
    <m/>
    <m/>
    <m/>
    <m/>
    <m/>
    <m/>
    <s v="Projectile"/>
    <s v="Taser"/>
    <n v="36"/>
    <s v="M"/>
    <x v="1"/>
    <s v="Healdton"/>
    <x v="5"/>
    <b v="0"/>
    <s v="attack"/>
    <s v="Not fleeing"/>
    <b v="0"/>
    <n v="35"/>
  </r>
  <r>
    <n v="1082"/>
    <s v="Andrew Jospeh Todd"/>
    <d v="2015-12-12T00:00:00"/>
    <s v="shot"/>
    <b v="1"/>
    <m/>
    <m/>
    <m/>
    <m/>
    <m/>
    <m/>
    <s v="Projectile"/>
    <s v="gun"/>
    <n v="20"/>
    <s v="M"/>
    <x v="1"/>
    <s v="East Stroudsburg"/>
    <x v="8"/>
    <b v="1"/>
    <s v="attack"/>
    <s v="Not fleeing"/>
    <b v="0"/>
    <n v="20"/>
  </r>
  <r>
    <n v="1083"/>
    <s v="Roy Carreon"/>
    <d v="2015-12-12T00:00:00"/>
    <s v="shot"/>
    <m/>
    <b v="1"/>
    <m/>
    <m/>
    <m/>
    <m/>
    <m/>
    <s v="Blunt"/>
    <s v="knife"/>
    <n v="49"/>
    <s v="M"/>
    <x v="2"/>
    <s v="San Bernardino"/>
    <x v="3"/>
    <b v="0"/>
    <s v="attack"/>
    <m/>
    <b v="0"/>
    <n v="45"/>
  </r>
  <r>
    <n v="1086"/>
    <s v="Efrain Villanueva"/>
    <d v="2015-12-12T00:00:00"/>
    <s v="shot"/>
    <m/>
    <m/>
    <m/>
    <m/>
    <b v="1"/>
    <m/>
    <m/>
    <s v="Notspecified"/>
    <s v="unknown weapon"/>
    <m/>
    <s v="M"/>
    <x v="5"/>
    <s v="Aurora"/>
    <x v="4"/>
    <b v="0"/>
    <s v="attack"/>
    <m/>
    <b v="0"/>
    <s v=""/>
  </r>
  <r>
    <n v="1077"/>
    <s v="Shirley  Weis"/>
    <d v="2015-12-13T00:00:00"/>
    <s v="shot"/>
    <b v="1"/>
    <m/>
    <m/>
    <m/>
    <m/>
    <m/>
    <m/>
    <s v="Projectile"/>
    <s v="gun"/>
    <n v="51"/>
    <s v="F"/>
    <x v="1"/>
    <s v="Arlington"/>
    <x v="9"/>
    <b v="1"/>
    <s v="attack"/>
    <s v="Not fleeing"/>
    <b v="0"/>
    <n v="50"/>
  </r>
  <r>
    <n v="1080"/>
    <s v="Ryan McMillan"/>
    <d v="2015-12-13T00:00:00"/>
    <s v="shot"/>
    <m/>
    <b v="1"/>
    <m/>
    <m/>
    <m/>
    <m/>
    <m/>
    <s v="Blunt"/>
    <s v="ax"/>
    <n v="21"/>
    <s v="M"/>
    <x v="1"/>
    <s v="Denton"/>
    <x v="9"/>
    <b v="1"/>
    <s v="other"/>
    <s v="Not fleeing"/>
    <b v="0"/>
    <n v="20"/>
  </r>
  <r>
    <n v="1084"/>
    <s v="Nephi  Leiataua"/>
    <d v="2015-12-13T00:00:00"/>
    <s v="shot"/>
    <m/>
    <b v="1"/>
    <m/>
    <m/>
    <m/>
    <m/>
    <m/>
    <s v="Blunt"/>
    <s v="knife"/>
    <n v="30"/>
    <s v="M"/>
    <x v="4"/>
    <s v="Thurston County"/>
    <x v="0"/>
    <b v="0"/>
    <s v="attack"/>
    <s v="Not fleeing"/>
    <b v="0"/>
    <n v="30"/>
  </r>
  <r>
    <n v="1089"/>
    <s v="Enrique Gonzalez"/>
    <d v="2015-12-13T00:00:00"/>
    <s v="shot"/>
    <b v="1"/>
    <m/>
    <m/>
    <m/>
    <m/>
    <m/>
    <m/>
    <s v="Projectile"/>
    <s v="gun"/>
    <n v="32"/>
    <s v="M"/>
    <x v="2"/>
    <s v="Mountain View"/>
    <x v="4"/>
    <b v="0"/>
    <s v="attack"/>
    <s v="Not fleeing"/>
    <b v="0"/>
    <n v="30"/>
  </r>
  <r>
    <n v="1085"/>
    <s v="Calvin McKinnis"/>
    <d v="2015-12-14T00:00:00"/>
    <s v="shot"/>
    <b v="1"/>
    <m/>
    <m/>
    <m/>
    <m/>
    <m/>
    <m/>
    <s v="Projectile"/>
    <s v="gun"/>
    <n v="33"/>
    <s v="M"/>
    <x v="3"/>
    <s v="New Orleans"/>
    <x v="11"/>
    <b v="0"/>
    <s v="attack"/>
    <s v="Not fleeing"/>
    <b v="1"/>
    <n v="30"/>
  </r>
  <r>
    <n v="1090"/>
    <s v="Michael  Thomason"/>
    <d v="2015-12-14T00:00:00"/>
    <s v="shot"/>
    <m/>
    <m/>
    <m/>
    <m/>
    <b v="1"/>
    <m/>
    <m/>
    <s v="Notspecified"/>
    <s v="undetermined"/>
    <n v="56"/>
    <s v="M"/>
    <x v="1"/>
    <s v="Humboldt"/>
    <x v="32"/>
    <b v="0"/>
    <s v="undetermined"/>
    <s v="Not fleeing"/>
    <b v="0"/>
    <n v="55"/>
  </r>
  <r>
    <n v="1091"/>
    <s v="Brenda Dean Kimberling"/>
    <d v="2015-12-14T00:00:00"/>
    <s v="shot"/>
    <b v="1"/>
    <m/>
    <m/>
    <m/>
    <m/>
    <m/>
    <m/>
    <s v="Projectile"/>
    <s v="gun"/>
    <n v="48"/>
    <s v="F"/>
    <x v="1"/>
    <s v="Las Vegas"/>
    <x v="16"/>
    <b v="1"/>
    <s v="attack"/>
    <s v="Not fleeing"/>
    <b v="0"/>
    <n v="45"/>
  </r>
  <r>
    <n v="1092"/>
    <s v="Mharloun Verdejo  Saycon"/>
    <d v="2015-12-14T00:00:00"/>
    <s v="shot"/>
    <m/>
    <b v="1"/>
    <m/>
    <m/>
    <m/>
    <m/>
    <m/>
    <s v="Blunt"/>
    <s v="knife"/>
    <n v="39"/>
    <s v="M"/>
    <x v="0"/>
    <s v="Long Beach"/>
    <x v="3"/>
    <b v="0"/>
    <s v="other"/>
    <s v="Not fleeing"/>
    <b v="0"/>
    <n v="35"/>
  </r>
  <r>
    <n v="1093"/>
    <s v="Hector Alvarez"/>
    <d v="2015-12-14T00:00:00"/>
    <s v="shot"/>
    <m/>
    <m/>
    <m/>
    <m/>
    <b v="1"/>
    <m/>
    <m/>
    <s v="Notspecified"/>
    <s v="undetermined"/>
    <n v="19"/>
    <s v="M"/>
    <x v="2"/>
    <s v="Gilroy"/>
    <x v="3"/>
    <b v="0"/>
    <s v="undetermined"/>
    <m/>
    <b v="1"/>
    <n v="15"/>
  </r>
  <r>
    <n v="1094"/>
    <s v="Roberto Sanchez"/>
    <d v="2015-12-14T00:00:00"/>
    <s v="shot"/>
    <b v="1"/>
    <m/>
    <m/>
    <m/>
    <m/>
    <m/>
    <m/>
    <s v="Projectile"/>
    <s v="gun"/>
    <n v="45"/>
    <s v="M"/>
    <x v="2"/>
    <s v="Las Vegas"/>
    <x v="16"/>
    <b v="0"/>
    <s v="attack"/>
    <s v="Not fleeing"/>
    <b v="0"/>
    <n v="45"/>
  </r>
  <r>
    <n v="1095"/>
    <s v="Mark Toney"/>
    <d v="2015-12-14T00:00:00"/>
    <s v="shot"/>
    <b v="1"/>
    <m/>
    <m/>
    <m/>
    <m/>
    <m/>
    <m/>
    <s v="Projectile"/>
    <s v="gun"/>
    <n v="33"/>
    <s v="M"/>
    <x v="1"/>
    <s v="Mount Hope"/>
    <x v="43"/>
    <b v="0"/>
    <s v="attack"/>
    <s v="Not fleeing"/>
    <b v="0"/>
    <n v="30"/>
  </r>
  <r>
    <n v="1088"/>
    <s v="Jeffrey Gene Evans"/>
    <d v="2015-12-14T00:00:00"/>
    <s v="shot and Tasered"/>
    <m/>
    <b v="1"/>
    <m/>
    <m/>
    <m/>
    <m/>
    <m/>
    <s v="Blunt"/>
    <s v="knife"/>
    <n v="52"/>
    <s v="M"/>
    <x v="1"/>
    <s v="Middle River"/>
    <x v="28"/>
    <b v="1"/>
    <s v="other"/>
    <s v="Not fleeing"/>
    <b v="0"/>
    <n v="50"/>
  </r>
  <r>
    <n v="1096"/>
    <s v="Ronnie Dubose Carter"/>
    <d v="2015-12-15T00:00:00"/>
    <s v="shot"/>
    <m/>
    <m/>
    <m/>
    <m/>
    <b v="1"/>
    <m/>
    <m/>
    <s v="Notspecified"/>
    <m/>
    <n v="51"/>
    <s v="M"/>
    <x v="3"/>
    <s v="Dallas"/>
    <x v="33"/>
    <b v="0"/>
    <s v="attack"/>
    <s v="Car"/>
    <b v="0"/>
    <n v="50"/>
  </r>
  <r>
    <n v="1097"/>
    <s v="Bryant Neil Duncan"/>
    <d v="2015-12-16T00:00:00"/>
    <s v="shot"/>
    <m/>
    <b v="1"/>
    <m/>
    <m/>
    <m/>
    <m/>
    <m/>
    <s v="Blunt"/>
    <s v="knife"/>
    <m/>
    <s v="M"/>
    <x v="1"/>
    <s v="Camarillo"/>
    <x v="3"/>
    <b v="1"/>
    <s v="attack"/>
    <s v="Not fleeing"/>
    <b v="0"/>
    <s v=""/>
  </r>
  <r>
    <n v="1098"/>
    <s v="Douglas Yon"/>
    <d v="2015-12-17T00:00:00"/>
    <s v="shot"/>
    <m/>
    <b v="1"/>
    <m/>
    <m/>
    <m/>
    <m/>
    <m/>
    <s v="Blunt"/>
    <s v="machete"/>
    <n v="25"/>
    <s v="M"/>
    <x v="1"/>
    <s v="Kent"/>
    <x v="10"/>
    <b v="1"/>
    <s v="other"/>
    <s v="Not fleeing"/>
    <b v="0"/>
    <n v="25"/>
  </r>
  <r>
    <n v="1099"/>
    <s v="Christopher Fletcher"/>
    <d v="2015-12-17T00:00:00"/>
    <s v="shot"/>
    <b v="1"/>
    <m/>
    <m/>
    <m/>
    <m/>
    <m/>
    <m/>
    <s v="Projectile"/>
    <s v="gun"/>
    <n v="24"/>
    <s v="M"/>
    <x v="1"/>
    <s v="Modesto"/>
    <x v="3"/>
    <b v="0"/>
    <s v="attack"/>
    <s v="Other"/>
    <b v="0"/>
    <n v="20"/>
  </r>
  <r>
    <n v="1100"/>
    <s v="Erica Lauro"/>
    <d v="2015-12-18T00:00:00"/>
    <s v="shot"/>
    <b v="1"/>
    <m/>
    <m/>
    <m/>
    <m/>
    <m/>
    <m/>
    <s v="Projectile"/>
    <s v="gun"/>
    <n v="22"/>
    <s v="F"/>
    <x v="1"/>
    <s v="Northwood"/>
    <x v="10"/>
    <b v="0"/>
    <s v="attack"/>
    <s v="Other"/>
    <b v="0"/>
    <n v="20"/>
  </r>
  <r>
    <n v="1101"/>
    <s v="Amos Frerichs"/>
    <d v="2015-12-18T00:00:00"/>
    <s v="shot"/>
    <m/>
    <m/>
    <m/>
    <m/>
    <b v="1"/>
    <m/>
    <m/>
    <s v="Notspecified"/>
    <m/>
    <n v="32"/>
    <s v="M"/>
    <x v="1"/>
    <s v="Knoxville"/>
    <x v="32"/>
    <b v="0"/>
    <s v="attack"/>
    <s v="Car"/>
    <b v="0"/>
    <n v="30"/>
  </r>
  <r>
    <n v="1102"/>
    <s v="Robert L. Martinez"/>
    <d v="2015-12-18T00:00:00"/>
    <s v="shot"/>
    <m/>
    <m/>
    <m/>
    <m/>
    <m/>
    <m/>
    <b v="1"/>
    <s v="Unarmed"/>
    <s v="toy weapon"/>
    <n v="58"/>
    <s v="M"/>
    <x v="2"/>
    <s v="Taos"/>
    <x v="17"/>
    <b v="1"/>
    <s v="attack"/>
    <s v="Not fleeing"/>
    <b v="0"/>
    <n v="55"/>
  </r>
  <r>
    <n v="1103"/>
    <s v="Trayvon Scruggs"/>
    <d v="2015-12-19T00:00:00"/>
    <s v="shot"/>
    <b v="1"/>
    <m/>
    <m/>
    <m/>
    <m/>
    <m/>
    <m/>
    <s v="Projectile"/>
    <s v="gun"/>
    <n v="24"/>
    <s v="M"/>
    <x v="3"/>
    <s v="Concord"/>
    <x v="20"/>
    <b v="0"/>
    <s v="attack"/>
    <m/>
    <b v="0"/>
    <n v="20"/>
  </r>
  <r>
    <n v="1105"/>
    <s v="Ruben Jose Herrera"/>
    <d v="2015-12-19T00:00:00"/>
    <s v="shot"/>
    <m/>
    <m/>
    <m/>
    <m/>
    <b v="1"/>
    <m/>
    <m/>
    <s v="Notspecified"/>
    <s v="undetermined"/>
    <n v="26"/>
    <s v="M"/>
    <x v="2"/>
    <s v="Los Angeles"/>
    <x v="3"/>
    <b v="1"/>
    <s v="attack"/>
    <s v="Not fleeing"/>
    <b v="0"/>
    <n v="25"/>
  </r>
  <r>
    <n v="1106"/>
    <s v="Leroy Browning"/>
    <d v="2015-12-20T00:00:00"/>
    <s v="shot"/>
    <b v="1"/>
    <m/>
    <m/>
    <m/>
    <m/>
    <m/>
    <m/>
    <s v="Projectile"/>
    <s v="gun"/>
    <n v="30"/>
    <s v="M"/>
    <x v="3"/>
    <s v="Palmdale"/>
    <x v="3"/>
    <b v="0"/>
    <s v="attack"/>
    <s v="Not fleeing"/>
    <b v="0"/>
    <n v="30"/>
  </r>
  <r>
    <n v="1107"/>
    <s v="Mark  Ramirez"/>
    <d v="2015-12-20T00:00:00"/>
    <s v="shot"/>
    <b v="1"/>
    <m/>
    <m/>
    <m/>
    <m/>
    <m/>
    <m/>
    <s v="Projectile"/>
    <s v="gun"/>
    <n v="31"/>
    <s v="M"/>
    <x v="2"/>
    <s v="Amarillo"/>
    <x v="9"/>
    <b v="1"/>
    <s v="attack"/>
    <s v="Not fleeing"/>
    <b v="0"/>
    <n v="30"/>
  </r>
  <r>
    <n v="1108"/>
    <s v="Guadalupe Quiroz"/>
    <d v="2015-12-21T00:00:00"/>
    <s v="shot"/>
    <b v="1"/>
    <m/>
    <m/>
    <m/>
    <m/>
    <m/>
    <m/>
    <s v="Projectile"/>
    <s v="gun"/>
    <n v="34"/>
    <s v="M"/>
    <x v="2"/>
    <s v="Hemet"/>
    <x v="3"/>
    <b v="0"/>
    <s v="attack"/>
    <s v="Not fleeing"/>
    <b v="0"/>
    <n v="30"/>
  </r>
  <r>
    <n v="1109"/>
    <s v="Bobby Daniels"/>
    <d v="2015-12-21T00:00:00"/>
    <s v="shot"/>
    <b v="1"/>
    <m/>
    <m/>
    <m/>
    <m/>
    <m/>
    <m/>
    <s v="Projectile"/>
    <s v="gun"/>
    <n v="48"/>
    <s v="M"/>
    <x v="3"/>
    <s v="Douglasville"/>
    <x v="31"/>
    <b v="0"/>
    <s v="attack"/>
    <s v="Not fleeing"/>
    <b v="0"/>
    <n v="45"/>
  </r>
  <r>
    <n v="1110"/>
    <s v="Michael Noel"/>
    <d v="2015-12-21T00:00:00"/>
    <s v="shot"/>
    <m/>
    <m/>
    <m/>
    <m/>
    <m/>
    <m/>
    <b v="1"/>
    <s v="Unarmed"/>
    <s v="unarmed"/>
    <m/>
    <s v="M"/>
    <x v="3"/>
    <s v="Breaux Bridge"/>
    <x v="11"/>
    <b v="1"/>
    <s v="other"/>
    <s v="Not fleeing"/>
    <b v="0"/>
    <s v=""/>
  </r>
  <r>
    <n v="1111"/>
    <s v="Derek DeGroat"/>
    <d v="2015-12-21T00:00:00"/>
    <s v="shot"/>
    <b v="1"/>
    <m/>
    <m/>
    <m/>
    <m/>
    <m/>
    <m/>
    <s v="Projectile"/>
    <s v="gun"/>
    <n v="21"/>
    <s v="M"/>
    <x v="1"/>
    <s v="Canaan Township"/>
    <x v="8"/>
    <b v="1"/>
    <s v="attack"/>
    <s v="Not fleeing"/>
    <b v="0"/>
    <n v="20"/>
  </r>
  <r>
    <n v="1112"/>
    <s v="Robert L. Teter"/>
    <d v="2015-12-21T00:00:00"/>
    <s v="shot"/>
    <b v="1"/>
    <m/>
    <m/>
    <m/>
    <m/>
    <m/>
    <m/>
    <s v="Projectile"/>
    <s v="gun"/>
    <n v="39"/>
    <s v="M"/>
    <x v="1"/>
    <s v="Deltona"/>
    <x v="26"/>
    <b v="0"/>
    <s v="attack"/>
    <s v="Not fleeing"/>
    <b v="0"/>
    <n v="35"/>
  </r>
  <r>
    <n v="1113"/>
    <s v="Chan Leith"/>
    <d v="2015-12-21T00:00:00"/>
    <s v="shot"/>
    <b v="1"/>
    <m/>
    <m/>
    <m/>
    <m/>
    <m/>
    <m/>
    <s v="Projectile"/>
    <s v="gun"/>
    <n v="25"/>
    <s v="M"/>
    <x v="3"/>
    <s v="Aurora"/>
    <x v="4"/>
    <b v="0"/>
    <s v="attack"/>
    <s v="Not fleeing"/>
    <b v="0"/>
    <n v="25"/>
  </r>
  <r>
    <n v="1119"/>
    <s v="Brandon Barsnick"/>
    <d v="2015-12-21T00:00:00"/>
    <s v="shot"/>
    <b v="1"/>
    <m/>
    <m/>
    <m/>
    <m/>
    <m/>
    <m/>
    <s v="Projectile"/>
    <s v="gun"/>
    <n v="30"/>
    <s v="M"/>
    <x v="1"/>
    <s v="Smartsville"/>
    <x v="3"/>
    <b v="0"/>
    <s v="attack"/>
    <s v="Not fleeing"/>
    <b v="0"/>
    <n v="30"/>
  </r>
  <r>
    <n v="1114"/>
    <s v="Charles Reynolds"/>
    <d v="2015-12-22T00:00:00"/>
    <s v="shot"/>
    <b v="1"/>
    <m/>
    <m/>
    <m/>
    <m/>
    <m/>
    <m/>
    <s v="Projectile"/>
    <s v="gun"/>
    <n v="61"/>
    <s v="M"/>
    <x v="5"/>
    <s v="Ludlow"/>
    <x v="23"/>
    <b v="0"/>
    <s v="attack"/>
    <s v="Not fleeing"/>
    <b v="1"/>
    <n v="60"/>
  </r>
  <r>
    <n v="1115"/>
    <s v="Kenneth Stephens"/>
    <d v="2015-12-22T00:00:00"/>
    <s v="shot"/>
    <b v="1"/>
    <m/>
    <m/>
    <m/>
    <m/>
    <m/>
    <m/>
    <s v="Projectile"/>
    <s v="gun"/>
    <n v="56"/>
    <s v="M"/>
    <x v="1"/>
    <s v="Burlington"/>
    <x v="49"/>
    <b v="0"/>
    <s v="attack"/>
    <s v="Not fleeing"/>
    <b v="1"/>
    <n v="55"/>
  </r>
  <r>
    <n v="1116"/>
    <s v="Michael Hilber"/>
    <d v="2015-12-22T00:00:00"/>
    <s v="shot"/>
    <m/>
    <m/>
    <m/>
    <m/>
    <b v="1"/>
    <m/>
    <m/>
    <s v="Notspecified"/>
    <s v="undetermined"/>
    <n v="29"/>
    <s v="M"/>
    <x v="1"/>
    <s v="Brooksville"/>
    <x v="26"/>
    <b v="0"/>
    <s v="undetermined"/>
    <s v="Car"/>
    <b v="0"/>
    <n v="25"/>
  </r>
  <r>
    <n v="1117"/>
    <s v="Jose  Rodriguez"/>
    <d v="2015-12-22T00:00:00"/>
    <s v="shot"/>
    <b v="1"/>
    <m/>
    <m/>
    <m/>
    <m/>
    <m/>
    <m/>
    <s v="Projectile"/>
    <s v="gun"/>
    <n v="19"/>
    <s v="M"/>
    <x v="2"/>
    <s v="Albuquerque"/>
    <x v="17"/>
    <b v="0"/>
    <s v="undetermined"/>
    <s v="Foot"/>
    <b v="1"/>
    <n v="15"/>
  </r>
  <r>
    <n v="1118"/>
    <s v="Kevin Matthews"/>
    <d v="2015-12-23T00:00:00"/>
    <s v="shot"/>
    <m/>
    <m/>
    <m/>
    <m/>
    <m/>
    <m/>
    <b v="1"/>
    <s v="Unarmed"/>
    <s v="unarmed"/>
    <n v="35"/>
    <s v="M"/>
    <x v="3"/>
    <s v="Dearborn"/>
    <x v="30"/>
    <b v="1"/>
    <s v="other"/>
    <s v="Not fleeing"/>
    <b v="0"/>
    <n v="35"/>
  </r>
  <r>
    <n v="1120"/>
    <s v="Schuylar Gunning"/>
    <d v="2015-12-24T00:00:00"/>
    <s v="shot"/>
    <m/>
    <m/>
    <m/>
    <m/>
    <b v="1"/>
    <m/>
    <m/>
    <s v="Notspecified"/>
    <m/>
    <n v="36"/>
    <s v="M"/>
    <x v="1"/>
    <s v="Winnsboro"/>
    <x v="11"/>
    <b v="0"/>
    <s v="other"/>
    <s v="Car"/>
    <b v="0"/>
    <n v="35"/>
  </r>
  <r>
    <n v="1122"/>
    <s v="Gregory Sanders"/>
    <d v="2015-12-24T00:00:00"/>
    <s v="shot"/>
    <b v="1"/>
    <m/>
    <m/>
    <m/>
    <m/>
    <m/>
    <m/>
    <s v="Projectile"/>
    <s v="gun"/>
    <n v="54"/>
    <s v="M"/>
    <x v="5"/>
    <s v="Pride"/>
    <x v="11"/>
    <b v="1"/>
    <s v="attack"/>
    <s v="Not fleeing"/>
    <b v="0"/>
    <n v="50"/>
  </r>
  <r>
    <n v="1126"/>
    <s v="Terrozza Tyree Griffin"/>
    <d v="2015-12-24T00:00:00"/>
    <s v="shot"/>
    <b v="1"/>
    <m/>
    <m/>
    <m/>
    <m/>
    <m/>
    <m/>
    <s v="Projectile"/>
    <s v="gun"/>
    <n v="24"/>
    <s v="M"/>
    <x v="3"/>
    <s v="Lansing"/>
    <x v="30"/>
    <b v="0"/>
    <s v="attack"/>
    <s v="Not fleeing"/>
    <b v="0"/>
    <n v="20"/>
  </r>
  <r>
    <n v="1127"/>
    <s v="Omar Ventura"/>
    <d v="2015-12-24T00:00:00"/>
    <s v="shot"/>
    <m/>
    <b v="1"/>
    <m/>
    <m/>
    <m/>
    <m/>
    <m/>
    <s v="Blunt"/>
    <s v="knife"/>
    <n v="23"/>
    <s v="M"/>
    <x v="2"/>
    <s v="Porterville"/>
    <x v="3"/>
    <b v="0"/>
    <s v="other"/>
    <s v="Not fleeing"/>
    <b v="0"/>
    <n v="20"/>
  </r>
  <r>
    <n v="1125"/>
    <s v="William David Raff"/>
    <d v="2015-12-25T00:00:00"/>
    <s v="shot"/>
    <m/>
    <b v="1"/>
    <m/>
    <m/>
    <m/>
    <m/>
    <m/>
    <s v="Blunt"/>
    <s v="knife"/>
    <n v="31"/>
    <s v="M"/>
    <x v="1"/>
    <s v="Palo Alto"/>
    <x v="3"/>
    <b v="1"/>
    <s v="attack"/>
    <s v="Not fleeing"/>
    <b v="0"/>
    <n v="30"/>
  </r>
  <r>
    <n v="1121"/>
    <s v="Lonnie Niesen"/>
    <d v="2015-12-26T00:00:00"/>
    <s v="shot"/>
    <m/>
    <m/>
    <b v="1"/>
    <m/>
    <m/>
    <m/>
    <m/>
    <s v="Small"/>
    <s v="brick"/>
    <n v="41"/>
    <s v="M"/>
    <x v="1"/>
    <s v="Phoenix"/>
    <x v="6"/>
    <b v="1"/>
    <s v="other"/>
    <s v="Not fleeing"/>
    <b v="0"/>
    <n v="40"/>
  </r>
  <r>
    <n v="1123"/>
    <s v="Bettie Jones"/>
    <d v="2015-12-26T00:00:00"/>
    <s v="shot"/>
    <m/>
    <m/>
    <m/>
    <m/>
    <m/>
    <m/>
    <b v="1"/>
    <s v="Unarmed"/>
    <s v="unarmed"/>
    <n v="55"/>
    <s v="F"/>
    <x v="3"/>
    <s v="Chicago"/>
    <x v="15"/>
    <b v="0"/>
    <s v="other"/>
    <m/>
    <b v="0"/>
    <n v="55"/>
  </r>
  <r>
    <n v="1124"/>
    <s v="Quintonio LeGrier"/>
    <d v="2015-12-26T00:00:00"/>
    <s v="shot"/>
    <m/>
    <m/>
    <m/>
    <m/>
    <m/>
    <m/>
    <m/>
    <s v="Unknown"/>
    <s v="baseball bat"/>
    <n v="19"/>
    <s v="M"/>
    <x v="3"/>
    <s v="Chicago"/>
    <x v="15"/>
    <b v="1"/>
    <s v="undetermined"/>
    <s v="Not fleeing"/>
    <b v="0"/>
    <n v="15"/>
  </r>
  <r>
    <n v="1151"/>
    <s v="Gilbert Heredia"/>
    <d v="2015-12-26T00:00:00"/>
    <s v="shot"/>
    <b v="1"/>
    <m/>
    <m/>
    <m/>
    <m/>
    <m/>
    <m/>
    <s v="Projectile"/>
    <s v="gun"/>
    <n v="38"/>
    <s v="M"/>
    <x v="2"/>
    <s v="Homedale"/>
    <x v="27"/>
    <b v="0"/>
    <s v="attack"/>
    <s v="Not fleeing"/>
    <b v="1"/>
    <n v="35"/>
  </r>
  <r>
    <n v="1128"/>
    <s v="Michael Parker"/>
    <d v="2015-12-27T00:00:00"/>
    <s v="shot"/>
    <m/>
    <m/>
    <m/>
    <m/>
    <b v="1"/>
    <m/>
    <m/>
    <s v="Notspecified"/>
    <s v="undetermined"/>
    <n v="36"/>
    <s v="M"/>
    <x v="1"/>
    <s v="Lucedale"/>
    <x v="38"/>
    <b v="0"/>
    <s v="undetermined"/>
    <s v="Car"/>
    <b v="0"/>
    <n v="35"/>
  </r>
  <r>
    <n v="1132"/>
    <s v="Sean Mould"/>
    <d v="2015-12-27T00:00:00"/>
    <s v="shot"/>
    <m/>
    <b v="1"/>
    <m/>
    <m/>
    <m/>
    <m/>
    <m/>
    <s v="Blunt"/>
    <s v="knife"/>
    <n v="34"/>
    <s v="M"/>
    <x v="1"/>
    <s v="Tempe"/>
    <x v="6"/>
    <b v="1"/>
    <s v="other"/>
    <s v="Not fleeing"/>
    <b v="1"/>
    <n v="30"/>
  </r>
  <r>
    <n v="1143"/>
    <s v="Gayneaux Paul Trahan"/>
    <d v="2015-12-27T00:00:00"/>
    <s v="shot"/>
    <m/>
    <m/>
    <m/>
    <m/>
    <b v="1"/>
    <m/>
    <m/>
    <s v="Notspecified"/>
    <s v="undetermined"/>
    <n v="52"/>
    <s v="M"/>
    <x v="1"/>
    <s v="Franklin"/>
    <x v="11"/>
    <b v="0"/>
    <s v="undetermined"/>
    <s v="Not fleeing"/>
    <b v="0"/>
    <n v="50"/>
  </r>
  <r>
    <n v="1131"/>
    <s v="Corey Jason Achstein"/>
    <d v="2015-12-28T00:00:00"/>
    <s v="shot"/>
    <m/>
    <m/>
    <m/>
    <m/>
    <m/>
    <m/>
    <b v="1"/>
    <s v="Unarmed"/>
    <s v="toy weapon"/>
    <n v="28"/>
    <s v="M"/>
    <x v="1"/>
    <s v="Suffolk"/>
    <x v="20"/>
    <b v="0"/>
    <s v="attack"/>
    <s v="Not fleeing"/>
    <b v="1"/>
    <n v="25"/>
  </r>
  <r>
    <n v="1133"/>
    <s v="Siolosega Velega-Nuufolau"/>
    <d v="2015-12-29T00:00:00"/>
    <s v="shot"/>
    <m/>
    <b v="1"/>
    <m/>
    <m/>
    <m/>
    <m/>
    <m/>
    <s v="Blunt"/>
    <s v="knife"/>
    <n v="50"/>
    <s v="F"/>
    <x v="4"/>
    <s v="Santa Nella"/>
    <x v="3"/>
    <b v="1"/>
    <s v="other"/>
    <s v="Not fleeing"/>
    <b v="0"/>
    <n v="50"/>
  </r>
  <r>
    <n v="1134"/>
    <s v="Tien Hua"/>
    <d v="2015-12-29T00:00:00"/>
    <s v="shot"/>
    <m/>
    <m/>
    <m/>
    <m/>
    <b v="1"/>
    <m/>
    <m/>
    <s v="Notspecified"/>
    <s v="unknown weapon"/>
    <m/>
    <s v="M"/>
    <x v="0"/>
    <s v="Rosemead"/>
    <x v="3"/>
    <b v="0"/>
    <s v="undetermined"/>
    <s v="Not fleeing"/>
    <b v="0"/>
    <s v=""/>
  </r>
  <r>
    <n v="1135"/>
    <s v="Fred Perez"/>
    <d v="2015-12-30T00:00:00"/>
    <s v="shot"/>
    <m/>
    <b v="1"/>
    <m/>
    <m/>
    <m/>
    <m/>
    <m/>
    <s v="Blunt"/>
    <s v="knife"/>
    <n v="55"/>
    <s v="M"/>
    <x v="2"/>
    <s v="Fresno"/>
    <x v="3"/>
    <b v="0"/>
    <s v="attack"/>
    <s v="Not fleeing"/>
    <b v="1"/>
    <n v="55"/>
  </r>
  <r>
    <n v="1136"/>
    <s v="John Randell Veach"/>
    <d v="2015-12-30T00:00:00"/>
    <s v="shot"/>
    <m/>
    <m/>
    <m/>
    <m/>
    <b v="1"/>
    <m/>
    <m/>
    <s v="Notspecified"/>
    <s v="undetermined"/>
    <n v="39"/>
    <s v="M"/>
    <x v="5"/>
    <s v="Rawlins"/>
    <x v="45"/>
    <b v="0"/>
    <s v="undetermined"/>
    <m/>
    <b v="0"/>
    <n v="35"/>
  </r>
  <r>
    <n v="1137"/>
    <s v="Keith Childress"/>
    <d v="2015-12-31T00:00:00"/>
    <s v="shot"/>
    <m/>
    <m/>
    <m/>
    <m/>
    <m/>
    <m/>
    <b v="1"/>
    <s v="Unarmed"/>
    <s v="unarmed"/>
    <n v="23"/>
    <s v="M"/>
    <x v="3"/>
    <s v="Las Vegas"/>
    <x v="16"/>
    <b v="0"/>
    <s v="other"/>
    <s v="Not fleeing"/>
    <b v="1"/>
    <n v="20"/>
  </r>
  <r>
    <n v="1139"/>
    <s v="Joshua Sisson"/>
    <d v="2016-01-01T00:00:00"/>
    <s v="shot"/>
    <m/>
    <b v="1"/>
    <m/>
    <m/>
    <m/>
    <m/>
    <m/>
    <s v="Blunt"/>
    <s v="knife"/>
    <n v="30"/>
    <s v="M"/>
    <x v="1"/>
    <s v="San Diego"/>
    <x v="3"/>
    <b v="0"/>
    <s v="other"/>
    <s v="Not fleeing"/>
    <b v="1"/>
    <n v="30"/>
  </r>
  <r>
    <n v="1195"/>
    <s v="Lance Light"/>
    <d v="2016-01-02T00:00:00"/>
    <s v="shot"/>
    <b v="1"/>
    <m/>
    <m/>
    <m/>
    <m/>
    <m/>
    <m/>
    <s v="Projectile"/>
    <s v="gun"/>
    <n v="54"/>
    <s v="M"/>
    <x v="1"/>
    <s v="Maryneal"/>
    <x v="9"/>
    <b v="0"/>
    <s v="attack"/>
    <s v="Car"/>
    <b v="0"/>
    <n v="50"/>
  </r>
  <r>
    <n v="1198"/>
    <s v="Lonnie Haskell Powers"/>
    <d v="2016-01-02T00:00:00"/>
    <s v="shot"/>
    <b v="1"/>
    <m/>
    <m/>
    <m/>
    <m/>
    <m/>
    <m/>
    <s v="Projectile"/>
    <s v="gun"/>
    <n v="37"/>
    <s v="M"/>
    <x v="1"/>
    <s v="Sioux Falls"/>
    <x v="48"/>
    <b v="0"/>
    <s v="attack"/>
    <s v="Not fleeing"/>
    <b v="0"/>
    <n v="35"/>
  </r>
  <r>
    <n v="1138"/>
    <s v="Sean O'Brien"/>
    <d v="2016-01-02T00:00:00"/>
    <s v="shot and Tasered"/>
    <m/>
    <b v="1"/>
    <m/>
    <m/>
    <m/>
    <m/>
    <m/>
    <s v="Blunt"/>
    <s v="knife"/>
    <n v="37"/>
    <s v="M"/>
    <x v="1"/>
    <s v="Livingston"/>
    <x v="12"/>
    <b v="0"/>
    <s v="other"/>
    <s v="Not fleeing"/>
    <b v="0"/>
    <n v="35"/>
  </r>
  <r>
    <n v="1140"/>
    <s v="Germonta Wallace"/>
    <d v="2016-01-03T00:00:00"/>
    <s v="shot"/>
    <b v="1"/>
    <m/>
    <m/>
    <m/>
    <m/>
    <m/>
    <m/>
    <s v="Projectile"/>
    <s v="gun"/>
    <n v="30"/>
    <s v="M"/>
    <x v="3"/>
    <s v="Charlotte"/>
    <x v="33"/>
    <b v="0"/>
    <s v="attack"/>
    <s v="Not fleeing"/>
    <b v="0"/>
    <n v="30"/>
  </r>
  <r>
    <n v="1142"/>
    <s v="Eric John Senegal"/>
    <d v="2016-01-04T00:00:00"/>
    <s v="shot"/>
    <m/>
    <m/>
    <m/>
    <m/>
    <b v="1"/>
    <m/>
    <m/>
    <s v="Notspecified"/>
    <s v="undetermined"/>
    <n v="27"/>
    <s v="M"/>
    <x v="3"/>
    <s v="Ragley"/>
    <x v="11"/>
    <b v="0"/>
    <s v="undetermined"/>
    <s v="Not fleeing"/>
    <b v="0"/>
    <n v="25"/>
  </r>
  <r>
    <n v="1144"/>
    <s v="Rodney Turner"/>
    <d v="2016-01-04T00:00:00"/>
    <s v="shot"/>
    <b v="1"/>
    <m/>
    <m/>
    <m/>
    <m/>
    <m/>
    <m/>
    <s v="Projectile"/>
    <s v="gun"/>
    <n v="22"/>
    <s v="M"/>
    <x v="3"/>
    <s v="Oklahoma City"/>
    <x v="5"/>
    <b v="0"/>
    <s v="attack"/>
    <s v="Foot"/>
    <b v="1"/>
    <n v="20"/>
  </r>
  <r>
    <n v="1145"/>
    <s v="Joel Anthony Nelson"/>
    <d v="2016-01-05T00:00:00"/>
    <s v="shot"/>
    <m/>
    <m/>
    <m/>
    <m/>
    <b v="1"/>
    <m/>
    <m/>
    <s v="Notspecified"/>
    <m/>
    <n v="29"/>
    <s v="M"/>
    <x v="1"/>
    <s v="Olympia"/>
    <x v="0"/>
    <b v="0"/>
    <s v="attack"/>
    <s v="Foot"/>
    <b v="0"/>
    <n v="25"/>
  </r>
  <r>
    <n v="1146"/>
    <s v="James K. Maher"/>
    <d v="2016-01-05T00:00:00"/>
    <s v="shot"/>
    <m/>
    <b v="1"/>
    <m/>
    <m/>
    <m/>
    <m/>
    <m/>
    <s v="Blunt"/>
    <s v="knife"/>
    <n v="39"/>
    <s v="M"/>
    <x v="1"/>
    <s v="Johnson City"/>
    <x v="32"/>
    <b v="0"/>
    <s v="other"/>
    <s v="Foot"/>
    <b v="0"/>
    <n v="35"/>
  </r>
  <r>
    <n v="1147"/>
    <s v="Carlton Antonio Murphy"/>
    <d v="2016-01-05T00:00:00"/>
    <s v="shot"/>
    <b v="1"/>
    <m/>
    <m/>
    <m/>
    <m/>
    <m/>
    <m/>
    <s v="Projectile"/>
    <s v="gun"/>
    <n v="33"/>
    <s v="M"/>
    <x v="3"/>
    <s v="Charlotte"/>
    <x v="33"/>
    <b v="0"/>
    <s v="attack"/>
    <s v="Not fleeing"/>
    <b v="0"/>
    <n v="30"/>
  </r>
  <r>
    <n v="1148"/>
    <s v="Stephen Bukwich"/>
    <d v="2016-01-05T00:00:00"/>
    <s v="shot"/>
    <b v="1"/>
    <m/>
    <m/>
    <m/>
    <m/>
    <m/>
    <m/>
    <s v="Projectile"/>
    <s v="gun"/>
    <n v="52"/>
    <s v="M"/>
    <x v="1"/>
    <s v="Redding"/>
    <x v="3"/>
    <b v="1"/>
    <s v="other"/>
    <s v="Not fleeing"/>
    <b v="0"/>
    <n v="50"/>
  </r>
  <r>
    <n v="1149"/>
    <s v="Albert Thompson"/>
    <d v="2016-01-05T00:00:00"/>
    <s v="shot"/>
    <m/>
    <m/>
    <b v="1"/>
    <m/>
    <m/>
    <m/>
    <m/>
    <s v="Small"/>
    <s v="hand torch"/>
    <n v="28"/>
    <s v="M"/>
    <x v="2"/>
    <s v="Ceres"/>
    <x v="3"/>
    <b v="0"/>
    <s v="other"/>
    <s v="Foot"/>
    <b v="0"/>
    <n v="25"/>
  </r>
  <r>
    <n v="1160"/>
    <s v="David Zollo"/>
    <d v="2016-01-05T00:00:00"/>
    <s v="shot and Tasered"/>
    <m/>
    <b v="1"/>
    <m/>
    <m/>
    <m/>
    <m/>
    <m/>
    <s v="Blunt"/>
    <s v="knife"/>
    <n v="54"/>
    <s v="M"/>
    <x v="1"/>
    <s v="Upper Darby"/>
    <x v="8"/>
    <b v="1"/>
    <s v="other"/>
    <s v="Not fleeing"/>
    <b v="0"/>
    <n v="50"/>
  </r>
  <r>
    <n v="1150"/>
    <s v="Charles Hollstein"/>
    <d v="2016-01-06T00:00:00"/>
    <s v="shot"/>
    <m/>
    <m/>
    <m/>
    <m/>
    <m/>
    <m/>
    <b v="1"/>
    <s v="Unarmed"/>
    <s v="toy weapon"/>
    <n v="38"/>
    <s v="M"/>
    <x v="1"/>
    <s v="Zion"/>
    <x v="15"/>
    <b v="1"/>
    <s v="other"/>
    <s v="Foot"/>
    <b v="0"/>
    <n v="35"/>
  </r>
  <r>
    <n v="1153"/>
    <s v="Alan Huberth Franco-Armenta"/>
    <d v="2016-01-06T00:00:00"/>
    <s v="shot"/>
    <b v="1"/>
    <m/>
    <m/>
    <m/>
    <m/>
    <m/>
    <m/>
    <s v="Projectile"/>
    <s v="gun"/>
    <n v="32"/>
    <s v="M"/>
    <x v="2"/>
    <s v="Carrizozo"/>
    <x v="17"/>
    <b v="1"/>
    <s v="attack"/>
    <s v="Not fleeing"/>
    <b v="0"/>
    <n v="30"/>
  </r>
  <r>
    <n v="1154"/>
    <s v="Kenneth Clay"/>
    <d v="2016-01-06T00:00:00"/>
    <s v="shot"/>
    <b v="1"/>
    <m/>
    <m/>
    <m/>
    <m/>
    <m/>
    <m/>
    <s v="Projectile"/>
    <s v="gun"/>
    <n v="34"/>
    <s v="M"/>
    <x v="1"/>
    <s v="Daviess County"/>
    <x v="23"/>
    <b v="0"/>
    <s v="attack"/>
    <s v="Not fleeing"/>
    <b v="0"/>
    <n v="30"/>
  </r>
  <r>
    <n v="1157"/>
    <s v="Eric C. Olsen"/>
    <d v="2016-01-08T00:00:00"/>
    <s v="shot"/>
    <m/>
    <b v="1"/>
    <m/>
    <m/>
    <m/>
    <m/>
    <m/>
    <s v="Blunt"/>
    <s v="knife"/>
    <n v="26"/>
    <s v="M"/>
    <x v="1"/>
    <s v="Geneva"/>
    <x v="39"/>
    <b v="0"/>
    <s v="other"/>
    <s v="Not fleeing"/>
    <b v="0"/>
    <n v="25"/>
  </r>
  <r>
    <n v="1158"/>
    <s v="Andrew Earl Abernathy"/>
    <d v="2016-01-08T00:00:00"/>
    <s v="shot"/>
    <b v="1"/>
    <m/>
    <m/>
    <m/>
    <m/>
    <m/>
    <m/>
    <s v="Projectile"/>
    <s v="gun"/>
    <n v="50"/>
    <s v="M"/>
    <x v="1"/>
    <s v="Acworth"/>
    <x v="31"/>
    <b v="1"/>
    <s v="attack"/>
    <s v="Not fleeing"/>
    <b v="0"/>
    <n v="50"/>
  </r>
  <r>
    <n v="1156"/>
    <s v="David Jay Kent"/>
    <d v="2016-01-10T00:00:00"/>
    <s v="shot"/>
    <m/>
    <b v="1"/>
    <m/>
    <m/>
    <m/>
    <m/>
    <m/>
    <s v="Blunt"/>
    <s v="chain saw"/>
    <n v="37"/>
    <s v="M"/>
    <x v="1"/>
    <s v="Kelso"/>
    <x v="0"/>
    <b v="1"/>
    <s v="other"/>
    <s v="Not fleeing"/>
    <b v="0"/>
    <n v="35"/>
  </r>
  <r>
    <n v="1159"/>
    <s v="Christine A. Lucas"/>
    <d v="2016-01-10T00:00:00"/>
    <s v="shot"/>
    <m/>
    <m/>
    <m/>
    <m/>
    <m/>
    <m/>
    <b v="1"/>
    <s v="Unarmed"/>
    <s v="toy weapon"/>
    <n v="45"/>
    <s v="F"/>
    <x v="1"/>
    <s v="Rising Sun"/>
    <x v="28"/>
    <b v="1"/>
    <s v="attack"/>
    <s v="Not fleeing"/>
    <b v="0"/>
    <n v="45"/>
  </r>
  <r>
    <n v="1162"/>
    <s v="Alan Paul Bartley"/>
    <d v="2016-01-11T00:00:00"/>
    <s v="shot"/>
    <m/>
    <m/>
    <m/>
    <m/>
    <b v="1"/>
    <m/>
    <m/>
    <s v="Notspecified"/>
    <m/>
    <n v="56"/>
    <s v="M"/>
    <x v="1"/>
    <s v="San Fernando"/>
    <x v="3"/>
    <b v="0"/>
    <s v="attack"/>
    <s v="Car"/>
    <b v="0"/>
    <n v="55"/>
  </r>
  <r>
    <n v="1163"/>
    <s v="Robert Tenbrink"/>
    <d v="2016-01-11T00:00:00"/>
    <s v="shot"/>
    <m/>
    <m/>
    <m/>
    <m/>
    <m/>
    <m/>
    <b v="1"/>
    <s v="Unarmed"/>
    <s v="toy weapon"/>
    <n v="45"/>
    <s v="M"/>
    <x v="1"/>
    <s v="Cincinnati"/>
    <x v="10"/>
    <b v="1"/>
    <s v="attack"/>
    <s v="Foot"/>
    <b v="0"/>
    <n v="45"/>
  </r>
  <r>
    <n v="1164"/>
    <s v="Ramone Lonergan"/>
    <d v="2016-01-11T00:00:00"/>
    <s v="shot"/>
    <b v="1"/>
    <m/>
    <m/>
    <m/>
    <m/>
    <m/>
    <m/>
    <s v="Projectile"/>
    <s v="gun"/>
    <n v="32"/>
    <s v="M"/>
    <x v="1"/>
    <s v="Denver"/>
    <x v="4"/>
    <b v="0"/>
    <s v="other"/>
    <s v="Not fleeing"/>
    <b v="0"/>
    <n v="30"/>
  </r>
  <r>
    <n v="1165"/>
    <s v="Ciara Meyer"/>
    <d v="2016-01-11T00:00:00"/>
    <s v="shot"/>
    <m/>
    <m/>
    <m/>
    <m/>
    <m/>
    <m/>
    <b v="1"/>
    <s v="Unarmed"/>
    <s v="unarmed"/>
    <n v="12"/>
    <s v="F"/>
    <x v="1"/>
    <s v="Penn Township"/>
    <x v="8"/>
    <b v="0"/>
    <s v="other"/>
    <s v="Not fleeing"/>
    <b v="0"/>
    <n v="10"/>
  </r>
  <r>
    <n v="1166"/>
    <s v="Herman Bean"/>
    <d v="2016-01-12T00:00:00"/>
    <s v="shot"/>
    <m/>
    <b v="1"/>
    <m/>
    <m/>
    <m/>
    <m/>
    <m/>
    <s v="Blunt"/>
    <s v="knife"/>
    <n v="49"/>
    <s v="M"/>
    <x v="6"/>
    <s v="Spenard"/>
    <x v="34"/>
    <b v="1"/>
    <s v="other"/>
    <s v="Not fleeing"/>
    <b v="0"/>
    <n v="45"/>
  </r>
  <r>
    <n v="1167"/>
    <s v="Keith Richardson"/>
    <d v="2016-01-12T00:00:00"/>
    <s v="shot"/>
    <b v="1"/>
    <m/>
    <m/>
    <m/>
    <m/>
    <m/>
    <m/>
    <s v="Projectile"/>
    <s v="gun"/>
    <n v="58"/>
    <s v="M"/>
    <x v="1"/>
    <s v="Norfolk"/>
    <x v="20"/>
    <b v="1"/>
    <s v="attack"/>
    <s v="Not fleeing"/>
    <b v="0"/>
    <n v="55"/>
  </r>
  <r>
    <n v="1183"/>
    <s v="Brandon Bearden"/>
    <d v="2016-01-13T00:00:00"/>
    <s v="shot"/>
    <b v="1"/>
    <m/>
    <m/>
    <m/>
    <m/>
    <m/>
    <m/>
    <s v="Projectile"/>
    <s v="gun"/>
    <n v="29"/>
    <s v="M"/>
    <x v="1"/>
    <s v="Sevierville"/>
    <x v="32"/>
    <b v="0"/>
    <s v="other"/>
    <s v="Foot"/>
    <b v="1"/>
    <n v="25"/>
  </r>
  <r>
    <n v="1197"/>
    <s v="Timothy Meehan"/>
    <d v="2016-01-13T00:00:00"/>
    <s v="shot"/>
    <b v="1"/>
    <m/>
    <m/>
    <m/>
    <m/>
    <m/>
    <m/>
    <s v="Projectile"/>
    <s v="gun"/>
    <n v="60"/>
    <s v="M"/>
    <x v="1"/>
    <s v="Cle Elum"/>
    <x v="0"/>
    <b v="1"/>
    <s v="attack"/>
    <s v="Not fleeing"/>
    <b v="0"/>
    <n v="60"/>
  </r>
  <r>
    <n v="1168"/>
    <s v="Willie Holderfield"/>
    <d v="2016-01-14T00:00:00"/>
    <s v="shot"/>
    <b v="1"/>
    <m/>
    <m/>
    <m/>
    <m/>
    <m/>
    <m/>
    <s v="Projectile"/>
    <s v="gun"/>
    <n v="40"/>
    <s v="M"/>
    <x v="1"/>
    <s v="Hurst"/>
    <x v="15"/>
    <b v="1"/>
    <s v="attack"/>
    <s v="Not fleeing"/>
    <b v="0"/>
    <n v="40"/>
  </r>
  <r>
    <n v="1169"/>
    <s v="Miguel Hernandez"/>
    <d v="2016-01-14T00:00:00"/>
    <s v="shot"/>
    <m/>
    <b v="1"/>
    <m/>
    <m/>
    <m/>
    <m/>
    <m/>
    <s v="Blunt"/>
    <s v="knife"/>
    <n v="39"/>
    <s v="M"/>
    <x v="2"/>
    <s v="Santa Clarita"/>
    <x v="3"/>
    <b v="0"/>
    <s v="other"/>
    <s v="Not fleeing"/>
    <b v="0"/>
    <n v="35"/>
  </r>
  <r>
    <n v="1180"/>
    <s v="William Keith Waldron"/>
    <d v="2016-01-15T00:00:00"/>
    <s v="shot"/>
    <b v="1"/>
    <m/>
    <m/>
    <m/>
    <m/>
    <m/>
    <m/>
    <s v="Projectile"/>
    <s v="gun"/>
    <n v="26"/>
    <s v="M"/>
    <x v="1"/>
    <s v="Elkins"/>
    <x v="43"/>
    <b v="0"/>
    <s v="attack"/>
    <s v="Not fleeing"/>
    <b v="0"/>
    <n v="25"/>
  </r>
  <r>
    <n v="1196"/>
    <s v="Rakeem Bentley"/>
    <d v="2016-01-15T00:00:00"/>
    <s v="shot"/>
    <b v="1"/>
    <m/>
    <m/>
    <m/>
    <m/>
    <m/>
    <m/>
    <s v="Projectile"/>
    <s v="gun"/>
    <n v="24"/>
    <s v="M"/>
    <x v="3"/>
    <s v="Southfield"/>
    <x v="30"/>
    <b v="0"/>
    <s v="attack"/>
    <s v="Not fleeing"/>
    <b v="0"/>
    <n v="20"/>
  </r>
  <r>
    <n v="1172"/>
    <s v="Alfred Longoria"/>
    <d v="2016-01-16T00:00:00"/>
    <s v="shot"/>
    <m/>
    <m/>
    <m/>
    <m/>
    <m/>
    <m/>
    <b v="1"/>
    <s v="Unarmed"/>
    <s v="toy weapon"/>
    <n v="34"/>
    <s v="M"/>
    <x v="2"/>
    <s v="Hollywood Hills"/>
    <x v="3"/>
    <b v="0"/>
    <s v="other"/>
    <s v="Foot"/>
    <b v="0"/>
    <n v="30"/>
  </r>
  <r>
    <n v="1173"/>
    <s v="Ashton Lane Morris"/>
    <d v="2016-01-16T00:00:00"/>
    <s v="shot"/>
    <b v="1"/>
    <m/>
    <m/>
    <m/>
    <m/>
    <m/>
    <m/>
    <s v="Projectile"/>
    <s v="gun"/>
    <n v="27"/>
    <s v="M"/>
    <x v="1"/>
    <s v="San Antonio"/>
    <x v="9"/>
    <b v="0"/>
    <s v="attack"/>
    <s v="Foot"/>
    <b v="0"/>
    <n v="25"/>
  </r>
  <r>
    <n v="1176"/>
    <s v="Adam Karjalainen"/>
    <d v="2016-01-16T00:00:00"/>
    <s v="shot"/>
    <m/>
    <m/>
    <m/>
    <m/>
    <m/>
    <m/>
    <b v="1"/>
    <s v="Unarmed"/>
    <s v="toy weapon"/>
    <n v="44"/>
    <s v="M"/>
    <x v="1"/>
    <s v="Beaverton"/>
    <x v="1"/>
    <b v="0"/>
    <s v="other"/>
    <s v="Not fleeing"/>
    <b v="0"/>
    <n v="40"/>
  </r>
  <r>
    <n v="1177"/>
    <s v="Kelsey Rose Hauser"/>
    <d v="2016-01-16T00:00:00"/>
    <s v="shot"/>
    <m/>
    <m/>
    <m/>
    <m/>
    <m/>
    <m/>
    <b v="1"/>
    <s v="Unarmed"/>
    <s v="unarmed"/>
    <n v="25"/>
    <s v="F"/>
    <x v="1"/>
    <s v="El Cajon"/>
    <x v="3"/>
    <b v="0"/>
    <s v="other"/>
    <s v="Car"/>
    <b v="0"/>
    <n v="25"/>
  </r>
  <r>
    <n v="1179"/>
    <s v="Clarence Layfield"/>
    <d v="2016-01-16T00:00:00"/>
    <s v="shot"/>
    <m/>
    <m/>
    <m/>
    <m/>
    <b v="1"/>
    <m/>
    <m/>
    <s v="Notspecified"/>
    <m/>
    <n v="55"/>
    <s v="M"/>
    <x v="1"/>
    <s v="Petroleum"/>
    <x v="43"/>
    <b v="0"/>
    <s v="other"/>
    <s v="Car"/>
    <b v="0"/>
    <n v="55"/>
  </r>
  <r>
    <n v="1181"/>
    <s v="Henry Bennett"/>
    <d v="2016-01-16T00:00:00"/>
    <s v="shot"/>
    <b v="1"/>
    <m/>
    <m/>
    <m/>
    <m/>
    <m/>
    <m/>
    <s v="Projectile"/>
    <s v="gun"/>
    <n v="19"/>
    <s v="M"/>
    <x v="3"/>
    <s v="Belle Glade"/>
    <x v="26"/>
    <b v="0"/>
    <s v="attack"/>
    <s v="Foot"/>
    <b v="0"/>
    <n v="15"/>
  </r>
  <r>
    <n v="1170"/>
    <s v="Crayton West"/>
    <d v="2016-01-17T00:00:00"/>
    <s v="shot"/>
    <b v="1"/>
    <m/>
    <m/>
    <m/>
    <m/>
    <m/>
    <m/>
    <s v="Projectile"/>
    <s v="gun"/>
    <n v="52"/>
    <s v="M"/>
    <x v="3"/>
    <s v="St. Louis"/>
    <x v="19"/>
    <b v="0"/>
    <s v="attack"/>
    <s v="Not fleeing"/>
    <b v="0"/>
    <n v="50"/>
  </r>
  <r>
    <n v="1175"/>
    <s v="Corey Lee Henderson"/>
    <d v="2016-01-17T00:00:00"/>
    <s v="shot"/>
    <b v="1"/>
    <m/>
    <m/>
    <m/>
    <m/>
    <m/>
    <m/>
    <s v="Projectile"/>
    <s v="gun"/>
    <n v="31"/>
    <s v="M"/>
    <x v="1"/>
    <s v="Salt Lake City"/>
    <x v="13"/>
    <b v="0"/>
    <s v="attack"/>
    <s v="Foot"/>
    <b v="1"/>
    <n v="30"/>
  </r>
  <r>
    <n v="1188"/>
    <s v="Daniel Shaver"/>
    <d v="2016-01-17T00:00:00"/>
    <s v="shot"/>
    <m/>
    <m/>
    <m/>
    <m/>
    <m/>
    <m/>
    <b v="1"/>
    <s v="Unarmed"/>
    <s v="unarmed"/>
    <n v="26"/>
    <s v="M"/>
    <x v="1"/>
    <s v="Mesa"/>
    <x v="6"/>
    <b v="0"/>
    <s v="other"/>
    <s v="Not fleeing"/>
    <b v="1"/>
    <n v="25"/>
  </r>
  <r>
    <n v="1171"/>
    <s v="Efrain Herrera"/>
    <d v="2016-01-17T00:00:00"/>
    <s v="shot and Tasered"/>
    <m/>
    <b v="1"/>
    <m/>
    <m/>
    <m/>
    <m/>
    <m/>
    <s v="Blunt"/>
    <s v="knife"/>
    <n v="24"/>
    <s v="M"/>
    <x v="2"/>
    <s v="North Hills"/>
    <x v="3"/>
    <b v="0"/>
    <s v="other"/>
    <s v="Not fleeing"/>
    <b v="0"/>
    <n v="20"/>
  </r>
  <r>
    <n v="1174"/>
    <s v="Joshua Tate Fielding"/>
    <d v="2016-01-17T00:00:00"/>
    <s v="shot and Tasered"/>
    <b v="1"/>
    <m/>
    <m/>
    <m/>
    <m/>
    <m/>
    <m/>
    <s v="Projectile"/>
    <s v="gun"/>
    <n v="38"/>
    <s v="M"/>
    <x v="1"/>
    <s v="Rainbow City"/>
    <x v="37"/>
    <b v="0"/>
    <s v="other"/>
    <s v="Not fleeing"/>
    <b v="0"/>
    <n v="35"/>
  </r>
  <r>
    <n v="1178"/>
    <s v="Jordan Szymanski"/>
    <d v="2016-01-18T00:00:00"/>
    <s v="shot"/>
    <b v="1"/>
    <m/>
    <m/>
    <m/>
    <m/>
    <m/>
    <m/>
    <s v="Projectile"/>
    <s v="gun"/>
    <n v="33"/>
    <s v="M"/>
    <x v="1"/>
    <s v="Tucson"/>
    <x v="6"/>
    <b v="1"/>
    <s v="attack"/>
    <s v="Not fleeing"/>
    <b v="0"/>
    <n v="30"/>
  </r>
  <r>
    <n v="1182"/>
    <s v="Eric Provost"/>
    <d v="2016-01-18T00:00:00"/>
    <s v="shot"/>
    <m/>
    <m/>
    <m/>
    <m/>
    <m/>
    <m/>
    <b v="1"/>
    <s v="Unarmed"/>
    <s v="toy weapon"/>
    <n v="28"/>
    <s v="M"/>
    <x v="1"/>
    <s v="Orlando"/>
    <x v="26"/>
    <b v="0"/>
    <s v="other"/>
    <s v="Not fleeing"/>
    <b v="0"/>
    <n v="25"/>
  </r>
  <r>
    <n v="1184"/>
    <s v="Timothy Caruthers"/>
    <d v="2016-01-18T00:00:00"/>
    <s v="shot"/>
    <m/>
    <b v="1"/>
    <m/>
    <m/>
    <m/>
    <m/>
    <m/>
    <s v="Blunt"/>
    <s v="knife"/>
    <n v="27"/>
    <s v="M"/>
    <x v="1"/>
    <s v="Medford"/>
    <x v="1"/>
    <b v="0"/>
    <s v="other"/>
    <s v="Foot"/>
    <b v="0"/>
    <n v="25"/>
  </r>
  <r>
    <n v="1186"/>
    <s v="Levi Gene Wilson"/>
    <d v="2016-01-18T00:00:00"/>
    <s v="shot"/>
    <b v="1"/>
    <m/>
    <m/>
    <m/>
    <m/>
    <m/>
    <m/>
    <s v="Projectile"/>
    <s v="gun"/>
    <n v="39"/>
    <s v="M"/>
    <x v="1"/>
    <s v="Phoenix"/>
    <x v="6"/>
    <b v="1"/>
    <s v="attack"/>
    <s v="Not fleeing"/>
    <b v="0"/>
    <n v="35"/>
  </r>
  <r>
    <n v="1189"/>
    <s v="Vasilios Alexander Katsouras"/>
    <d v="2016-01-18T00:00:00"/>
    <s v="shot"/>
    <m/>
    <m/>
    <b v="1"/>
    <m/>
    <m/>
    <m/>
    <m/>
    <s v="Small"/>
    <s v="garden tool"/>
    <n v="29"/>
    <s v="M"/>
    <x v="1"/>
    <s v="Union City"/>
    <x v="3"/>
    <b v="1"/>
    <s v="other"/>
    <s v="Not fleeing"/>
    <b v="1"/>
    <n v="25"/>
  </r>
  <r>
    <n v="1185"/>
    <s v="Gary Wayne Jones"/>
    <d v="2016-01-19T00:00:00"/>
    <s v="shot"/>
    <b v="1"/>
    <m/>
    <m/>
    <m/>
    <m/>
    <m/>
    <m/>
    <s v="Projectile"/>
    <s v="gun"/>
    <n v="36"/>
    <s v="M"/>
    <x v="1"/>
    <s v="Dallas"/>
    <x v="9"/>
    <b v="0"/>
    <s v="attack"/>
    <s v="Car"/>
    <b v="0"/>
    <n v="35"/>
  </r>
  <r>
    <n v="1187"/>
    <s v="Samuel Grady"/>
    <d v="2016-01-19T00:00:00"/>
    <s v="shot"/>
    <m/>
    <b v="1"/>
    <m/>
    <m/>
    <m/>
    <m/>
    <m/>
    <s v="Blunt"/>
    <s v="knife"/>
    <n v="55"/>
    <s v="M"/>
    <x v="1"/>
    <s v="Statesville"/>
    <x v="33"/>
    <b v="1"/>
    <s v="other"/>
    <s v="Not fleeing"/>
    <b v="0"/>
    <n v="55"/>
  </r>
  <r>
    <n v="1190"/>
    <s v="Jim Redmond"/>
    <d v="2016-01-19T00:00:00"/>
    <s v="shot"/>
    <b v="1"/>
    <m/>
    <m/>
    <m/>
    <m/>
    <m/>
    <m/>
    <s v="Projectile"/>
    <s v="gun"/>
    <n v="28"/>
    <s v="M"/>
    <x v="1"/>
    <s v="Valdosta"/>
    <x v="31"/>
    <b v="0"/>
    <s v="attack"/>
    <s v="Not fleeing"/>
    <b v="0"/>
    <n v="25"/>
  </r>
  <r>
    <n v="1191"/>
    <s v="Timothy Albert"/>
    <d v="2016-01-20T00:00:00"/>
    <s v="shot"/>
    <b v="1"/>
    <m/>
    <m/>
    <m/>
    <m/>
    <m/>
    <m/>
    <s v="Projectile"/>
    <s v="gun"/>
    <n v="40"/>
    <s v="M"/>
    <x v="3"/>
    <s v="Port Barre"/>
    <x v="11"/>
    <b v="0"/>
    <s v="attack"/>
    <s v="Not fleeing"/>
    <b v="0"/>
    <n v="40"/>
  </r>
  <r>
    <n v="1194"/>
    <s v="Randy Joe Sanders"/>
    <d v="2016-01-20T00:00:00"/>
    <s v="shot"/>
    <b v="1"/>
    <m/>
    <m/>
    <m/>
    <m/>
    <m/>
    <m/>
    <s v="Projectile"/>
    <s v="gun"/>
    <n v="33"/>
    <s v="M"/>
    <x v="1"/>
    <s v="Meridianville"/>
    <x v="37"/>
    <b v="0"/>
    <s v="other"/>
    <s v="Foot"/>
    <b v="1"/>
    <n v="30"/>
  </r>
  <r>
    <n v="1202"/>
    <s v="Michael Clyde Lynch"/>
    <d v="2016-01-20T00:00:00"/>
    <s v="shot"/>
    <m/>
    <b v="1"/>
    <m/>
    <m/>
    <m/>
    <m/>
    <m/>
    <s v="Blunt"/>
    <s v="knife"/>
    <n v="37"/>
    <s v="M"/>
    <x v="1"/>
    <s v="Kerrville"/>
    <x v="9"/>
    <b v="0"/>
    <s v="other"/>
    <s v="Other"/>
    <b v="0"/>
    <n v="35"/>
  </r>
  <r>
    <n v="1201"/>
    <s v="Cedric Norris"/>
    <d v="2016-01-21T00:00:00"/>
    <s v="shot"/>
    <b v="1"/>
    <m/>
    <m/>
    <m/>
    <m/>
    <m/>
    <m/>
    <s v="Projectile"/>
    <s v="gun"/>
    <n v="39"/>
    <s v="M"/>
    <x v="3"/>
    <s v="Eufaula"/>
    <x v="5"/>
    <b v="1"/>
    <s v="attack"/>
    <s v="Car"/>
    <b v="0"/>
    <n v="35"/>
  </r>
  <r>
    <n v="1200"/>
    <s v="Michael Lamar Robinson"/>
    <d v="2016-01-23T00:00:00"/>
    <s v="shot"/>
    <m/>
    <m/>
    <m/>
    <m/>
    <m/>
    <m/>
    <b v="1"/>
    <s v="Unarmed"/>
    <s v="toy weapon"/>
    <n v="43"/>
    <s v="M"/>
    <x v="1"/>
    <s v="Clanton"/>
    <x v="37"/>
    <b v="0"/>
    <s v="other"/>
    <s v="Not fleeing"/>
    <b v="1"/>
    <n v="40"/>
  </r>
  <r>
    <n v="1199"/>
    <s v="Sergio Alvarado-Morales"/>
    <d v="2016-01-25T00:00:00"/>
    <s v="shot and Tasered"/>
    <m/>
    <b v="1"/>
    <m/>
    <m/>
    <m/>
    <m/>
    <m/>
    <s v="Blunt"/>
    <s v="knife"/>
    <n v="38"/>
    <s v="M"/>
    <x v="2"/>
    <s v="Reno"/>
    <x v="16"/>
    <b v="1"/>
    <s v="other"/>
    <s v="Not fleeing"/>
    <b v="0"/>
    <n v="35"/>
  </r>
  <r>
    <n v="1203"/>
    <s v="Robert &quot;LaVoy&quot; Finicum"/>
    <d v="2016-01-26T00:00:00"/>
    <s v="shot"/>
    <b v="1"/>
    <m/>
    <m/>
    <m/>
    <m/>
    <m/>
    <m/>
    <s v="Projectile"/>
    <s v="gun"/>
    <n v="55"/>
    <s v="M"/>
    <x v="1"/>
    <s v="Burns"/>
    <x v="1"/>
    <b v="0"/>
    <s v="other"/>
    <s v="Not fleeing"/>
    <b v="0"/>
    <n v="55"/>
  </r>
  <r>
    <n v="1204"/>
    <s v="Scott Scanlon"/>
    <d v="2016-01-27T00:00:00"/>
    <s v="shot"/>
    <b v="1"/>
    <m/>
    <m/>
    <m/>
    <m/>
    <m/>
    <m/>
    <s v="Projectile"/>
    <s v="gun"/>
    <n v="52"/>
    <s v="M"/>
    <x v="1"/>
    <s v="Mountain Pine"/>
    <x v="14"/>
    <b v="0"/>
    <s v="attack"/>
    <s v="Not fleeing"/>
    <b v="0"/>
    <n v="50"/>
  </r>
  <r>
    <n v="1205"/>
    <s v="Johnathan Bratcher"/>
    <d v="2016-01-27T00:00:00"/>
    <s v="shot"/>
    <b v="1"/>
    <m/>
    <m/>
    <m/>
    <m/>
    <m/>
    <m/>
    <s v="Projectile"/>
    <s v="gun"/>
    <n v="32"/>
    <s v="M"/>
    <x v="3"/>
    <s v="Memphis"/>
    <x v="32"/>
    <b v="0"/>
    <s v="attack"/>
    <s v="Other"/>
    <b v="1"/>
    <n v="30"/>
  </r>
  <r>
    <n v="1206"/>
    <s v="Herman Flores"/>
    <d v="2016-01-27T00:00:00"/>
    <s v="shot"/>
    <b v="1"/>
    <m/>
    <m/>
    <m/>
    <m/>
    <m/>
    <m/>
    <s v="Projectile"/>
    <s v="gun"/>
    <n v="31"/>
    <s v="M"/>
    <x v="2"/>
    <s v="Santa Fe"/>
    <x v="17"/>
    <b v="0"/>
    <s v="attack"/>
    <s v="Not fleeing"/>
    <b v="0"/>
    <n v="30"/>
  </r>
  <r>
    <n v="1207"/>
    <s v="John Wesley Smith"/>
    <d v="2016-01-27T00:00:00"/>
    <s v="shot"/>
    <m/>
    <b v="1"/>
    <m/>
    <m/>
    <m/>
    <m/>
    <m/>
    <s v="Blunt"/>
    <s v="knife"/>
    <n v="27"/>
    <s v="M"/>
    <x v="1"/>
    <s v="Latta"/>
    <x v="40"/>
    <b v="0"/>
    <s v="other"/>
    <s v="Not fleeing"/>
    <b v="0"/>
    <n v="25"/>
  </r>
  <r>
    <n v="1208"/>
    <s v="Thongsavanh Vandarack"/>
    <d v="2016-01-27T00:00:00"/>
    <s v="shot"/>
    <m/>
    <m/>
    <m/>
    <m/>
    <m/>
    <m/>
    <b v="1"/>
    <s v="Unarmed"/>
    <s v="toy weapon"/>
    <n v="40"/>
    <s v="M"/>
    <x v="0"/>
    <s v="Lenoir City"/>
    <x v="32"/>
    <b v="1"/>
    <s v="other"/>
    <s v="Not fleeing"/>
    <b v="0"/>
    <n v="40"/>
  </r>
  <r>
    <n v="1209"/>
    <s v="Janet Wilson"/>
    <d v="2016-01-27T00:00:00"/>
    <s v="shot"/>
    <m/>
    <m/>
    <m/>
    <m/>
    <m/>
    <b v="1"/>
    <m/>
    <s v="Vehicle"/>
    <s v="vehicle"/>
    <n v="31"/>
    <s v="F"/>
    <x v="3"/>
    <s v="Dearborn"/>
    <x v="30"/>
    <b v="1"/>
    <s v="other"/>
    <s v="Car"/>
    <b v="0"/>
    <n v="30"/>
  </r>
  <r>
    <n v="1210"/>
    <s v="Nathan Lee Bailey"/>
    <d v="2016-01-27T00:00:00"/>
    <s v="shot"/>
    <b v="1"/>
    <m/>
    <m/>
    <m/>
    <m/>
    <m/>
    <m/>
    <s v="Projectile"/>
    <s v="gun"/>
    <n v="30"/>
    <s v="M"/>
    <x v="1"/>
    <s v="Mansfield"/>
    <x v="9"/>
    <b v="0"/>
    <s v="attack"/>
    <s v="Car"/>
    <b v="0"/>
    <n v="30"/>
  </r>
  <r>
    <n v="1212"/>
    <s v="Israel Vladimir Rodriguez"/>
    <d v="2016-01-27T00:00:00"/>
    <s v="shot"/>
    <b v="1"/>
    <m/>
    <m/>
    <m/>
    <m/>
    <m/>
    <m/>
    <s v="Projectile"/>
    <s v="gun"/>
    <n v="26"/>
    <s v="M"/>
    <x v="2"/>
    <s v="Cobb County"/>
    <x v="31"/>
    <b v="0"/>
    <s v="attack"/>
    <s v="Car"/>
    <b v="0"/>
    <n v="25"/>
  </r>
  <r>
    <n v="1213"/>
    <s v="Jacqueline D. Salyers"/>
    <d v="2016-01-28T00:00:00"/>
    <s v="shot"/>
    <m/>
    <m/>
    <m/>
    <m/>
    <m/>
    <b v="1"/>
    <m/>
    <s v="Vehicle"/>
    <s v="vehicle"/>
    <n v="32"/>
    <s v="F"/>
    <x v="6"/>
    <s v="Tacoma"/>
    <x v="0"/>
    <b v="0"/>
    <s v="other"/>
    <s v="Not fleeing"/>
    <b v="0"/>
    <n v="30"/>
  </r>
  <r>
    <n v="1214"/>
    <s v="William A. Adams"/>
    <d v="2016-01-28T00:00:00"/>
    <s v="shot"/>
    <b v="1"/>
    <m/>
    <m/>
    <m/>
    <m/>
    <m/>
    <m/>
    <s v="Projectile"/>
    <s v="gun"/>
    <n v="33"/>
    <s v="M"/>
    <x v="1"/>
    <s v="Omaha"/>
    <x v="29"/>
    <b v="1"/>
    <s v="attack"/>
    <s v="Foot"/>
    <b v="0"/>
    <n v="30"/>
  </r>
  <r>
    <n v="1215"/>
    <s v="Christopher Kalonji"/>
    <d v="2016-01-28T00:00:00"/>
    <s v="shot"/>
    <b v="1"/>
    <m/>
    <m/>
    <m/>
    <m/>
    <m/>
    <m/>
    <s v="Projectile"/>
    <s v="gun"/>
    <n v="19"/>
    <s v="M"/>
    <x v="3"/>
    <s v="Clackamas County"/>
    <x v="1"/>
    <b v="1"/>
    <s v="other"/>
    <s v="Not fleeing"/>
    <b v="0"/>
    <n v="15"/>
  </r>
  <r>
    <n v="1216"/>
    <s v="Randolph McClain"/>
    <d v="2016-01-29T00:00:00"/>
    <s v="shot"/>
    <b v="1"/>
    <m/>
    <m/>
    <m/>
    <m/>
    <m/>
    <m/>
    <s v="Projectile"/>
    <s v="gun"/>
    <n v="33"/>
    <s v="M"/>
    <x v="3"/>
    <s v="Lynn"/>
    <x v="24"/>
    <b v="0"/>
    <s v="attack"/>
    <s v="Other"/>
    <b v="0"/>
    <n v="30"/>
  </r>
  <r>
    <n v="1218"/>
    <s v="Christopher Michael Dew"/>
    <d v="2016-01-29T00:00:00"/>
    <s v="shot"/>
    <b v="1"/>
    <m/>
    <m/>
    <m/>
    <m/>
    <m/>
    <m/>
    <s v="Projectile"/>
    <s v="gun"/>
    <n v="29"/>
    <s v="M"/>
    <x v="3"/>
    <s v="Irving"/>
    <x v="9"/>
    <b v="0"/>
    <s v="other"/>
    <s v="Not fleeing"/>
    <b v="0"/>
    <n v="25"/>
  </r>
  <r>
    <n v="1226"/>
    <s v="Angela Hiatt"/>
    <d v="2016-01-29T00:00:00"/>
    <s v="shot"/>
    <m/>
    <m/>
    <m/>
    <m/>
    <m/>
    <b v="1"/>
    <m/>
    <s v="Vehicle"/>
    <s v="vehicle"/>
    <n v="41"/>
    <s v="F"/>
    <x v="1"/>
    <s v="Phenix City"/>
    <x v="37"/>
    <b v="0"/>
    <s v="attack"/>
    <s v="Car"/>
    <b v="0"/>
    <n v="40"/>
  </r>
  <r>
    <n v="1221"/>
    <s v="Charles M. Smith"/>
    <d v="2016-01-30T00:00:00"/>
    <s v="shot"/>
    <b v="1"/>
    <m/>
    <m/>
    <m/>
    <m/>
    <m/>
    <m/>
    <s v="Projectile"/>
    <s v="gun"/>
    <n v="29"/>
    <s v="M"/>
    <x v="3"/>
    <s v="Chicago"/>
    <x v="15"/>
    <b v="0"/>
    <s v="attack"/>
    <s v="Not fleeing"/>
    <b v="0"/>
    <n v="25"/>
  </r>
  <r>
    <n v="1222"/>
    <s v="Philip B. Salazar"/>
    <d v="2016-01-30T00:00:00"/>
    <s v="shot"/>
    <m/>
    <b v="1"/>
    <m/>
    <m/>
    <m/>
    <m/>
    <m/>
    <s v="Blunt"/>
    <s v="scissors"/>
    <n v="38"/>
    <s v="M"/>
    <x v="2"/>
    <s v="Fort Collins"/>
    <x v="4"/>
    <b v="0"/>
    <s v="other"/>
    <s v="Not fleeing"/>
    <b v="0"/>
    <n v="35"/>
  </r>
  <r>
    <n v="1224"/>
    <s v="Jose Alegre"/>
    <d v="2016-01-30T00:00:00"/>
    <s v="shot"/>
    <b v="1"/>
    <m/>
    <m/>
    <m/>
    <m/>
    <m/>
    <m/>
    <s v="Projectile"/>
    <s v="gun"/>
    <n v="64"/>
    <s v="M"/>
    <x v="2"/>
    <s v="Rossville"/>
    <x v="31"/>
    <b v="1"/>
    <s v="attack"/>
    <s v="Not fleeing"/>
    <b v="0"/>
    <n v="60"/>
  </r>
  <r>
    <n v="1230"/>
    <s v="Jeremy J. Sinclair"/>
    <d v="2016-01-30T00:00:00"/>
    <s v="shot"/>
    <b v="1"/>
    <m/>
    <m/>
    <m/>
    <m/>
    <m/>
    <m/>
    <s v="Projectile"/>
    <s v="gun"/>
    <n v="42"/>
    <s v="M"/>
    <x v="1"/>
    <s v="Sugar Creek"/>
    <x v="19"/>
    <b v="0"/>
    <s v="attack"/>
    <s v="Car"/>
    <b v="0"/>
    <n v="40"/>
  </r>
  <r>
    <n v="1223"/>
    <s v="Juan A. Ruiz"/>
    <d v="2016-01-31T00:00:00"/>
    <s v="shot"/>
    <m/>
    <b v="1"/>
    <m/>
    <m/>
    <m/>
    <m/>
    <m/>
    <s v="Blunt"/>
    <s v="knife"/>
    <n v="46"/>
    <s v="M"/>
    <x v="2"/>
    <s v="Immokalee"/>
    <x v="26"/>
    <b v="0"/>
    <s v="other"/>
    <s v="Not fleeing"/>
    <b v="0"/>
    <n v="45"/>
  </r>
  <r>
    <n v="1229"/>
    <s v="Jeffry Graves"/>
    <d v="2016-01-31T00:00:00"/>
    <s v="shot"/>
    <b v="1"/>
    <m/>
    <m/>
    <m/>
    <m/>
    <m/>
    <m/>
    <s v="Projectile"/>
    <s v="gun"/>
    <n v="62"/>
    <s v="M"/>
    <x v="5"/>
    <s v="Newark"/>
    <x v="3"/>
    <b v="1"/>
    <s v="attack"/>
    <s v="Not fleeing"/>
    <b v="0"/>
    <n v="60"/>
  </r>
  <r>
    <n v="1288"/>
    <s v="Joshua Shane Bispo"/>
    <d v="2016-01-31T00:00:00"/>
    <s v="shot"/>
    <b v="1"/>
    <m/>
    <m/>
    <m/>
    <m/>
    <m/>
    <m/>
    <s v="Projectile"/>
    <s v="gun"/>
    <n v="42"/>
    <s v="M"/>
    <x v="1"/>
    <s v="Bakersfield"/>
    <x v="3"/>
    <b v="0"/>
    <s v="attack"/>
    <s v="Car"/>
    <b v="0"/>
    <n v="40"/>
  </r>
  <r>
    <n v="1220"/>
    <s v="Bruce Kelley"/>
    <d v="2016-01-31T00:00:00"/>
    <s v="shot and Tasered"/>
    <m/>
    <b v="1"/>
    <m/>
    <m/>
    <m/>
    <m/>
    <m/>
    <s v="Blunt"/>
    <s v="knife"/>
    <n v="37"/>
    <s v="M"/>
    <x v="3"/>
    <s v="Wilkinsburg"/>
    <x v="8"/>
    <b v="1"/>
    <s v="attack"/>
    <s v="Not fleeing"/>
    <b v="0"/>
    <n v="35"/>
  </r>
  <r>
    <n v="1225"/>
    <s v="Michael Brown"/>
    <d v="2016-01-31T00:00:00"/>
    <s v="shot and Tasered"/>
    <m/>
    <m/>
    <m/>
    <m/>
    <m/>
    <m/>
    <b v="1"/>
    <s v="Unarmed"/>
    <s v="unarmed"/>
    <n v="25"/>
    <s v="M"/>
    <x v="1"/>
    <s v="Saginaw"/>
    <x v="9"/>
    <b v="0"/>
    <s v="attack"/>
    <s v="Not fleeing"/>
    <b v="0"/>
    <n v="25"/>
  </r>
  <r>
    <n v="1219"/>
    <s v="Peter John"/>
    <d v="2016-02-01T00:00:00"/>
    <s v="shot"/>
    <m/>
    <m/>
    <m/>
    <m/>
    <m/>
    <m/>
    <b v="1"/>
    <s v="Unarmed"/>
    <s v="toy weapon"/>
    <n v="36"/>
    <s v="M"/>
    <x v="3"/>
    <s v="Washington"/>
    <x v="42"/>
    <b v="0"/>
    <s v="attack"/>
    <s v="Foot"/>
    <b v="0"/>
    <n v="35"/>
  </r>
  <r>
    <n v="1232"/>
    <s v="Edgar Rene Alvarado"/>
    <d v="2016-02-01T00:00:00"/>
    <s v="shot"/>
    <b v="1"/>
    <m/>
    <m/>
    <m/>
    <m/>
    <m/>
    <m/>
    <s v="Projectile"/>
    <s v="gun"/>
    <n v="21"/>
    <s v="M"/>
    <x v="2"/>
    <s v="Albuquerque"/>
    <x v="17"/>
    <b v="1"/>
    <s v="attack"/>
    <s v="Car"/>
    <b v="1"/>
    <n v="20"/>
  </r>
  <r>
    <n v="1231"/>
    <s v="Justin Prescott"/>
    <d v="2016-02-02T00:00:00"/>
    <s v="shot and Tasered"/>
    <m/>
    <b v="1"/>
    <m/>
    <m/>
    <m/>
    <m/>
    <m/>
    <s v="Blunt"/>
    <s v="knife"/>
    <n v="30"/>
    <s v="M"/>
    <x v="1"/>
    <s v="Rancho Cordova"/>
    <x v="3"/>
    <b v="1"/>
    <s v="other"/>
    <s v="Not fleeing"/>
    <b v="0"/>
    <n v="30"/>
  </r>
  <r>
    <n v="1233"/>
    <s v="John Henry Neuman"/>
    <d v="2016-02-03T00:00:00"/>
    <s v="shot"/>
    <b v="1"/>
    <m/>
    <m/>
    <m/>
    <m/>
    <m/>
    <m/>
    <s v="Projectile"/>
    <s v="gun"/>
    <n v="53"/>
    <s v="M"/>
    <x v="1"/>
    <s v="Schulter"/>
    <x v="5"/>
    <b v="0"/>
    <s v="attack"/>
    <s v="Not fleeing"/>
    <b v="0"/>
    <n v="50"/>
  </r>
  <r>
    <n v="1234"/>
    <s v="Cristiaan Oliver Dubrino"/>
    <d v="2016-02-03T00:00:00"/>
    <s v="shot"/>
    <b v="1"/>
    <m/>
    <m/>
    <m/>
    <m/>
    <m/>
    <m/>
    <s v="Projectile"/>
    <s v="gun"/>
    <n v="31"/>
    <s v="M"/>
    <x v="2"/>
    <s v="Ocala"/>
    <x v="26"/>
    <b v="1"/>
    <s v="attack"/>
    <s v="Not fleeing"/>
    <b v="0"/>
    <n v="30"/>
  </r>
  <r>
    <n v="1235"/>
    <s v="Raymond Gassman"/>
    <d v="2016-02-03T00:00:00"/>
    <s v="shot"/>
    <b v="1"/>
    <m/>
    <m/>
    <m/>
    <m/>
    <m/>
    <m/>
    <s v="Projectile"/>
    <s v="gun"/>
    <n v="22"/>
    <s v="M"/>
    <x v="6"/>
    <s v="Rosebud"/>
    <x v="48"/>
    <b v="0"/>
    <s v="attack"/>
    <s v="Not fleeing"/>
    <b v="1"/>
    <n v="20"/>
  </r>
  <r>
    <n v="1236"/>
    <s v="Kayden Clarke"/>
    <d v="2016-02-04T00:00:00"/>
    <s v="shot"/>
    <m/>
    <b v="1"/>
    <m/>
    <m/>
    <m/>
    <m/>
    <m/>
    <s v="Blunt"/>
    <s v="knife"/>
    <n v="24"/>
    <s v="M"/>
    <x v="1"/>
    <s v="Mesa"/>
    <x v="6"/>
    <b v="1"/>
    <s v="other"/>
    <s v="Not fleeing"/>
    <b v="1"/>
    <n v="20"/>
  </r>
  <r>
    <n v="1237"/>
    <s v="Antronie Scott"/>
    <d v="2016-02-04T00:00:00"/>
    <s v="shot"/>
    <m/>
    <m/>
    <m/>
    <m/>
    <m/>
    <m/>
    <b v="1"/>
    <s v="Unarmed"/>
    <s v="unarmed"/>
    <n v="36"/>
    <s v="M"/>
    <x v="3"/>
    <s v="San Antonio"/>
    <x v="9"/>
    <b v="0"/>
    <s v="other"/>
    <s v="Not fleeing"/>
    <b v="0"/>
    <n v="35"/>
  </r>
  <r>
    <n v="1238"/>
    <s v="Scott Harless"/>
    <d v="2016-02-04T00:00:00"/>
    <s v="shot"/>
    <b v="1"/>
    <m/>
    <m/>
    <m/>
    <m/>
    <m/>
    <m/>
    <s v="Projectile"/>
    <s v="gun"/>
    <n v="47"/>
    <s v="M"/>
    <x v="1"/>
    <s v="Kansas City"/>
    <x v="19"/>
    <b v="0"/>
    <s v="attack"/>
    <s v="Foot"/>
    <b v="0"/>
    <n v="45"/>
  </r>
  <r>
    <n v="1243"/>
    <s v="Thomas Hirko"/>
    <d v="2016-02-04T00:00:00"/>
    <s v="shot"/>
    <m/>
    <m/>
    <m/>
    <m/>
    <m/>
    <m/>
    <b v="1"/>
    <s v="Unarmed"/>
    <s v="toy weapon"/>
    <n v="54"/>
    <s v="M"/>
    <x v="1"/>
    <s v="Perry Township"/>
    <x v="10"/>
    <b v="0"/>
    <s v="attack"/>
    <s v="Not fleeing"/>
    <b v="0"/>
    <n v="50"/>
  </r>
  <r>
    <n v="1250"/>
    <s v="Hector Leroy"/>
    <d v="2016-02-04T00:00:00"/>
    <s v="shot"/>
    <b v="1"/>
    <m/>
    <m/>
    <m/>
    <m/>
    <m/>
    <m/>
    <s v="Projectile"/>
    <s v="gun"/>
    <n v="43"/>
    <s v="M"/>
    <x v="2"/>
    <s v="El Paso"/>
    <x v="9"/>
    <b v="0"/>
    <s v="attack"/>
    <s v="Not fleeing"/>
    <b v="0"/>
    <n v="40"/>
  </r>
  <r>
    <n v="1242"/>
    <s v="Ronald Barawis"/>
    <d v="2016-02-05T00:00:00"/>
    <s v="shot"/>
    <m/>
    <m/>
    <m/>
    <m/>
    <b v="1"/>
    <m/>
    <m/>
    <s v="Notspecified"/>
    <m/>
    <n v="38"/>
    <s v="M"/>
    <x v="4"/>
    <s v="Hilo"/>
    <x v="44"/>
    <b v="0"/>
    <s v="other"/>
    <s v="Car"/>
    <b v="0"/>
    <n v="35"/>
  </r>
  <r>
    <n v="1246"/>
    <s v="Blake Edward Fitzgerald"/>
    <d v="2016-02-05T00:00:00"/>
    <s v="shot"/>
    <b v="1"/>
    <m/>
    <m/>
    <m/>
    <m/>
    <m/>
    <m/>
    <s v="Projectile"/>
    <s v="gun"/>
    <n v="30"/>
    <s v="M"/>
    <x v="1"/>
    <s v="Milton"/>
    <x v="26"/>
    <b v="0"/>
    <s v="other"/>
    <s v="Car"/>
    <b v="0"/>
    <n v="30"/>
  </r>
  <r>
    <n v="1248"/>
    <s v="Vinson Ray Strickland"/>
    <d v="2016-02-05T00:00:00"/>
    <s v="shot"/>
    <b v="1"/>
    <m/>
    <m/>
    <m/>
    <m/>
    <m/>
    <m/>
    <s v="Projectile"/>
    <s v="gun"/>
    <n v="51"/>
    <s v="M"/>
    <x v="1"/>
    <s v="Union Grove"/>
    <x v="33"/>
    <b v="0"/>
    <s v="attack"/>
    <s v="Foot"/>
    <b v="0"/>
    <n v="50"/>
  </r>
  <r>
    <n v="1249"/>
    <s v="Phillip Ferry"/>
    <d v="2016-02-05T00:00:00"/>
    <s v="shot"/>
    <b v="1"/>
    <m/>
    <m/>
    <m/>
    <m/>
    <m/>
    <m/>
    <s v="Projectile"/>
    <s v="gun"/>
    <n v="55"/>
    <s v="M"/>
    <x v="1"/>
    <s v="Seaside"/>
    <x v="1"/>
    <b v="0"/>
    <s v="attack"/>
    <s v="Not fleeing"/>
    <b v="1"/>
    <n v="55"/>
  </r>
  <r>
    <n v="1240"/>
    <s v="Jose Mendez"/>
    <d v="2016-02-06T00:00:00"/>
    <s v="shot"/>
    <b v="1"/>
    <m/>
    <m/>
    <m/>
    <m/>
    <m/>
    <m/>
    <s v="Projectile"/>
    <s v="gun"/>
    <n v="16"/>
    <s v="M"/>
    <x v="2"/>
    <s v="Los Angeles"/>
    <x v="3"/>
    <b v="0"/>
    <s v="attack"/>
    <s v="Car"/>
    <b v="1"/>
    <n v="15"/>
  </r>
  <r>
    <n v="1239"/>
    <s v="Marese V. Collins"/>
    <d v="2016-02-07T00:00:00"/>
    <s v="shot"/>
    <b v="1"/>
    <m/>
    <m/>
    <m/>
    <m/>
    <m/>
    <m/>
    <s v="Projectile"/>
    <s v="gun"/>
    <n v="23"/>
    <s v="M"/>
    <x v="3"/>
    <s v="Columbus"/>
    <x v="10"/>
    <b v="0"/>
    <s v="other"/>
    <s v="Other"/>
    <b v="0"/>
    <n v="20"/>
  </r>
  <r>
    <n v="1241"/>
    <s v="Phillip Luchsinger"/>
    <d v="2016-02-07T00:00:00"/>
    <s v="shot"/>
    <b v="1"/>
    <m/>
    <m/>
    <m/>
    <m/>
    <m/>
    <m/>
    <s v="Projectile"/>
    <s v="gun"/>
    <n v="36"/>
    <s v="M"/>
    <x v="1"/>
    <s v="Austin"/>
    <x v="14"/>
    <b v="0"/>
    <s v="other"/>
    <s v="Not fleeing"/>
    <b v="0"/>
    <n v="35"/>
  </r>
  <r>
    <n v="1244"/>
    <s v="Michael Laniado"/>
    <d v="2016-02-07T00:00:00"/>
    <s v="shot"/>
    <m/>
    <b v="1"/>
    <m/>
    <m/>
    <m/>
    <m/>
    <m/>
    <s v="Blunt"/>
    <s v="knife"/>
    <n v="27"/>
    <s v="M"/>
    <x v="5"/>
    <s v="Manchester"/>
    <x v="21"/>
    <b v="0"/>
    <s v="other"/>
    <s v="Not fleeing"/>
    <b v="0"/>
    <n v="25"/>
  </r>
  <r>
    <n v="1245"/>
    <s v="Shalamar Longer"/>
    <d v="2016-02-08T00:00:00"/>
    <s v="shot"/>
    <b v="1"/>
    <m/>
    <m/>
    <m/>
    <m/>
    <m/>
    <m/>
    <s v="Projectile"/>
    <s v="gun"/>
    <n v="33"/>
    <s v="M"/>
    <x v="3"/>
    <s v="Chester"/>
    <x v="8"/>
    <b v="0"/>
    <s v="attack"/>
    <s v="Car"/>
    <b v="0"/>
    <n v="30"/>
  </r>
  <r>
    <n v="1247"/>
    <s v="David Joseph"/>
    <d v="2016-02-08T00:00:00"/>
    <s v="shot"/>
    <m/>
    <m/>
    <m/>
    <m/>
    <m/>
    <m/>
    <b v="1"/>
    <s v="Unarmed"/>
    <s v="unarmed"/>
    <n v="17"/>
    <s v="M"/>
    <x v="3"/>
    <s v="Austin"/>
    <x v="9"/>
    <b v="0"/>
    <s v="other"/>
    <s v="Not fleeing"/>
    <b v="0"/>
    <n v="15"/>
  </r>
  <r>
    <n v="1252"/>
    <s v="Eric Harris"/>
    <d v="2016-02-08T00:00:00"/>
    <s v="shot"/>
    <m/>
    <m/>
    <m/>
    <m/>
    <b v="1"/>
    <m/>
    <m/>
    <s v="Notspecified"/>
    <m/>
    <n v="22"/>
    <s v="M"/>
    <x v="3"/>
    <s v="New Orleans"/>
    <x v="11"/>
    <b v="0"/>
    <s v="other"/>
    <s v="Car"/>
    <b v="0"/>
    <n v="20"/>
  </r>
  <r>
    <n v="1251"/>
    <s v="Gustavo Najera"/>
    <d v="2016-02-09T00:00:00"/>
    <s v="shot"/>
    <m/>
    <m/>
    <m/>
    <m/>
    <m/>
    <m/>
    <b v="1"/>
    <s v="Unarmed"/>
    <s v="unarmed"/>
    <n v="22"/>
    <s v="M"/>
    <x v="2"/>
    <s v="Anaheim"/>
    <x v="3"/>
    <b v="0"/>
    <s v="undetermined"/>
    <s v="Not fleeing"/>
    <b v="1"/>
    <n v="20"/>
  </r>
  <r>
    <n v="1256"/>
    <s v="Scottie Yanagawa"/>
    <d v="2016-02-09T00:00:00"/>
    <s v="shot"/>
    <b v="1"/>
    <m/>
    <m/>
    <m/>
    <m/>
    <m/>
    <m/>
    <s v="Projectile"/>
    <s v="gun"/>
    <n v="29"/>
    <s v="M"/>
    <x v="4"/>
    <s v="Hilo"/>
    <x v="44"/>
    <b v="0"/>
    <s v="attack"/>
    <s v="Not fleeing"/>
    <b v="0"/>
    <n v="25"/>
  </r>
  <r>
    <n v="1253"/>
    <s v="Timothy Vessels"/>
    <d v="2016-02-10T00:00:00"/>
    <s v="shot"/>
    <b v="1"/>
    <m/>
    <m/>
    <m/>
    <m/>
    <m/>
    <m/>
    <s v="Projectile"/>
    <s v="gun"/>
    <n v="41"/>
    <s v="M"/>
    <x v="1"/>
    <s v="Louisville"/>
    <x v="23"/>
    <b v="0"/>
    <s v="attack"/>
    <s v="Not fleeing"/>
    <b v="0"/>
    <n v="40"/>
  </r>
  <r>
    <n v="1254"/>
    <s v="David Brian Evans"/>
    <d v="2016-02-10T00:00:00"/>
    <s v="shot"/>
    <b v="1"/>
    <m/>
    <m/>
    <m/>
    <m/>
    <m/>
    <m/>
    <s v="Projectile"/>
    <s v="gun"/>
    <n v="67"/>
    <s v="M"/>
    <x v="1"/>
    <s v="Abingdon"/>
    <x v="28"/>
    <b v="0"/>
    <s v="attack"/>
    <s v="Not fleeing"/>
    <b v="0"/>
    <n v="65"/>
  </r>
  <r>
    <n v="1255"/>
    <s v="Vincent Nageak"/>
    <d v="2016-02-10T00:00:00"/>
    <s v="shot"/>
    <b v="1"/>
    <m/>
    <m/>
    <m/>
    <m/>
    <m/>
    <m/>
    <s v="Projectile"/>
    <s v="gun"/>
    <n v="36"/>
    <s v="M"/>
    <x v="6"/>
    <s v="Barrow"/>
    <x v="34"/>
    <b v="0"/>
    <s v="attack"/>
    <s v="Not fleeing"/>
    <b v="0"/>
    <n v="35"/>
  </r>
  <r>
    <n v="1257"/>
    <s v="John Birkeland"/>
    <d v="2016-02-10T00:00:00"/>
    <s v="shot"/>
    <m/>
    <b v="1"/>
    <m/>
    <m/>
    <m/>
    <m/>
    <m/>
    <s v="Blunt"/>
    <s v="knife"/>
    <n v="52"/>
    <s v="M"/>
    <x v="1"/>
    <s v="Roseville"/>
    <x v="18"/>
    <b v="1"/>
    <s v="attack"/>
    <s v="Not fleeing"/>
    <b v="1"/>
    <n v="50"/>
  </r>
  <r>
    <n v="1260"/>
    <s v="Anthony Bertoni"/>
    <d v="2016-02-10T00:00:00"/>
    <s v="shot"/>
    <b v="1"/>
    <m/>
    <m/>
    <m/>
    <m/>
    <m/>
    <m/>
    <s v="Projectile"/>
    <s v="gun"/>
    <n v="56"/>
    <s v="M"/>
    <x v="4"/>
    <s v="Henderson County"/>
    <x v="9"/>
    <b v="1"/>
    <s v="attack"/>
    <s v="Not fleeing"/>
    <b v="0"/>
    <n v="55"/>
  </r>
  <r>
    <n v="1258"/>
    <s v="Alijah Jackson"/>
    <d v="2016-02-11T00:00:00"/>
    <s v="shot"/>
    <m/>
    <b v="1"/>
    <m/>
    <m/>
    <m/>
    <m/>
    <m/>
    <s v="Blunt"/>
    <s v="knife"/>
    <n v="35"/>
    <s v="M"/>
    <x v="1"/>
    <s v="Maiden"/>
    <x v="33"/>
    <b v="1"/>
    <s v="other"/>
    <s v="Not fleeing"/>
    <b v="0"/>
    <n v="35"/>
  </r>
  <r>
    <n v="1261"/>
    <s v="Matthew Quinn"/>
    <d v="2016-02-11T00:00:00"/>
    <s v="shot"/>
    <m/>
    <b v="1"/>
    <m/>
    <m/>
    <m/>
    <m/>
    <m/>
    <s v="Blunt"/>
    <s v="ax"/>
    <n v="45"/>
    <s v="M"/>
    <x v="1"/>
    <s v="Lancaster"/>
    <x v="3"/>
    <b v="0"/>
    <s v="other"/>
    <s v="Not fleeing"/>
    <b v="0"/>
    <n v="45"/>
  </r>
  <r>
    <n v="1263"/>
    <s v="Mohamed Barry"/>
    <d v="2016-02-11T00:00:00"/>
    <s v="shot"/>
    <m/>
    <b v="1"/>
    <m/>
    <m/>
    <m/>
    <m/>
    <m/>
    <s v="Blunt"/>
    <s v="machete"/>
    <n v="30"/>
    <s v="M"/>
    <x v="3"/>
    <s v="Columbus"/>
    <x v="10"/>
    <b v="0"/>
    <s v="attack"/>
    <s v="Car"/>
    <b v="0"/>
    <n v="30"/>
  </r>
  <r>
    <n v="1262"/>
    <s v="Peter Fanfan"/>
    <d v="2016-02-12T00:00:00"/>
    <s v="shot"/>
    <b v="1"/>
    <m/>
    <m/>
    <m/>
    <m/>
    <m/>
    <m/>
    <s v="Projectile"/>
    <s v="gun"/>
    <n v="29"/>
    <s v="M"/>
    <x v="3"/>
    <s v="Boston"/>
    <x v="24"/>
    <b v="1"/>
    <s v="attack"/>
    <s v="Not fleeing"/>
    <b v="0"/>
    <n v="25"/>
  </r>
  <r>
    <n v="1273"/>
    <s v="David Glen Watson"/>
    <d v="2016-02-12T00:00:00"/>
    <s v="shot"/>
    <b v="1"/>
    <m/>
    <m/>
    <m/>
    <m/>
    <m/>
    <m/>
    <s v="Projectile"/>
    <s v="gun"/>
    <n v="53"/>
    <s v="M"/>
    <x v="1"/>
    <s v="Fort Worth"/>
    <x v="9"/>
    <b v="0"/>
    <s v="other"/>
    <s v="Not fleeing"/>
    <b v="0"/>
    <n v="50"/>
  </r>
  <r>
    <n v="1276"/>
    <s v="Sahlah Ridgeway"/>
    <d v="2016-02-12T00:00:00"/>
    <s v="shot"/>
    <b v="1"/>
    <m/>
    <m/>
    <m/>
    <m/>
    <m/>
    <m/>
    <s v="Projectile"/>
    <s v="gun"/>
    <n v="32"/>
    <s v="F"/>
    <x v="3"/>
    <s v="Syracuse"/>
    <x v="35"/>
    <b v="1"/>
    <s v="other"/>
    <s v="Not fleeing"/>
    <b v="0"/>
    <n v="30"/>
  </r>
  <r>
    <n v="1266"/>
    <s v="Calvin Smith"/>
    <d v="2016-02-13T00:00:00"/>
    <s v="shot"/>
    <b v="1"/>
    <m/>
    <m/>
    <m/>
    <m/>
    <m/>
    <m/>
    <s v="Projectile"/>
    <s v="gun"/>
    <n v="22"/>
    <s v="M"/>
    <x v="3"/>
    <s v="Baton Rouge"/>
    <x v="11"/>
    <b v="1"/>
    <s v="attack"/>
    <s v="Car"/>
    <b v="1"/>
    <n v="20"/>
  </r>
  <r>
    <n v="1270"/>
    <s v="Calin Roquemore"/>
    <d v="2016-02-13T00:00:00"/>
    <s v="shot"/>
    <m/>
    <m/>
    <m/>
    <m/>
    <m/>
    <m/>
    <b v="1"/>
    <s v="Unarmed"/>
    <s v="unarmed"/>
    <n v="24"/>
    <s v="M"/>
    <x v="3"/>
    <s v="Beckville"/>
    <x v="9"/>
    <b v="0"/>
    <s v="other"/>
    <s v="Other"/>
    <b v="0"/>
    <n v="20"/>
  </r>
  <r>
    <n v="1272"/>
    <s v="Dyzhawn L. Perkins"/>
    <d v="2016-02-13T00:00:00"/>
    <s v="shot"/>
    <m/>
    <m/>
    <m/>
    <m/>
    <m/>
    <m/>
    <b v="1"/>
    <s v="Unarmed"/>
    <s v="unarmed"/>
    <n v="19"/>
    <s v="M"/>
    <x v="3"/>
    <s v="Arvonia"/>
    <x v="20"/>
    <b v="0"/>
    <s v="attack"/>
    <s v="Not fleeing"/>
    <b v="0"/>
    <n v="15"/>
  </r>
  <r>
    <n v="1268"/>
    <s v="Ali Eisa Abdalla Yahia"/>
    <d v="2016-02-13T00:00:00"/>
    <s v="shot and Tasered"/>
    <b v="1"/>
    <m/>
    <m/>
    <m/>
    <m/>
    <m/>
    <m/>
    <s v="Projectile"/>
    <s v="gun"/>
    <n v="29"/>
    <s v="M"/>
    <x v="3"/>
    <s v="Urbandale"/>
    <x v="7"/>
    <b v="0"/>
    <s v="attack"/>
    <s v="Not fleeing"/>
    <b v="1"/>
    <n v="25"/>
  </r>
  <r>
    <n v="1269"/>
    <s v="Marc Stoddart"/>
    <d v="2016-02-14T00:00:00"/>
    <s v="shot"/>
    <m/>
    <b v="1"/>
    <m/>
    <m/>
    <m/>
    <m/>
    <m/>
    <s v="Blunt"/>
    <s v="knife"/>
    <n v="50"/>
    <s v="M"/>
    <x v="1"/>
    <s v="Bradenton"/>
    <x v="26"/>
    <b v="1"/>
    <s v="other"/>
    <s v="Not fleeing"/>
    <b v="0"/>
    <n v="50"/>
  </r>
  <r>
    <n v="1271"/>
    <s v="Eduardo Rodriguez"/>
    <d v="2016-02-14T00:00:00"/>
    <s v="shot"/>
    <b v="1"/>
    <m/>
    <m/>
    <m/>
    <m/>
    <m/>
    <m/>
    <s v="Projectile"/>
    <s v="gun"/>
    <n v="29"/>
    <s v="M"/>
    <x v="2"/>
    <s v="Los Angeles"/>
    <x v="3"/>
    <b v="0"/>
    <s v="other"/>
    <s v="Not fleeing"/>
    <b v="0"/>
    <n v="25"/>
  </r>
  <r>
    <n v="1280"/>
    <s v="Rammy Jaradat"/>
    <d v="2016-02-14T00:00:00"/>
    <s v="shot"/>
    <m/>
    <b v="1"/>
    <m/>
    <m/>
    <m/>
    <m/>
    <m/>
    <s v="Blunt"/>
    <s v="knife"/>
    <n v="26"/>
    <s v="M"/>
    <x v="1"/>
    <s v="Van Nuys"/>
    <x v="3"/>
    <b v="0"/>
    <s v="other"/>
    <s v="Not fleeing"/>
    <b v="0"/>
    <n v="25"/>
  </r>
  <r>
    <n v="1274"/>
    <s v="Brandon Lee Witt"/>
    <d v="2016-02-15T00:00:00"/>
    <s v="shot"/>
    <m/>
    <m/>
    <m/>
    <m/>
    <b v="1"/>
    <m/>
    <m/>
    <s v="Notspecified"/>
    <s v="undetermined"/>
    <n v="39"/>
    <s v="M"/>
    <x v="1"/>
    <s v="Yorba Linda"/>
    <x v="3"/>
    <b v="0"/>
    <s v="undetermined"/>
    <s v="Not fleeing"/>
    <b v="0"/>
    <n v="35"/>
  </r>
  <r>
    <n v="1282"/>
    <s v="Guadalupe Sauceda"/>
    <d v="2016-02-15T00:00:00"/>
    <s v="shot"/>
    <b v="1"/>
    <m/>
    <m/>
    <m/>
    <m/>
    <m/>
    <m/>
    <s v="Projectile"/>
    <s v="gun"/>
    <n v="52"/>
    <s v="M"/>
    <x v="2"/>
    <s v="Jal"/>
    <x v="17"/>
    <b v="0"/>
    <s v="attack"/>
    <s v="Not fleeing"/>
    <b v="0"/>
    <n v="50"/>
  </r>
  <r>
    <n v="1275"/>
    <s v="Christopher Andrews"/>
    <d v="2016-02-16T00:00:00"/>
    <s v="shot"/>
    <m/>
    <b v="1"/>
    <m/>
    <m/>
    <m/>
    <m/>
    <m/>
    <s v="Blunt"/>
    <s v="knife"/>
    <n v="51"/>
    <s v="M"/>
    <x v="1"/>
    <s v="Fairfield"/>
    <x v="47"/>
    <b v="1"/>
    <s v="other"/>
    <s v="Not fleeing"/>
    <b v="0"/>
    <n v="50"/>
  </r>
  <r>
    <n v="1278"/>
    <s v="Destry Meikle"/>
    <d v="2016-02-16T00:00:00"/>
    <s v="shot"/>
    <m/>
    <m/>
    <m/>
    <m/>
    <b v="1"/>
    <m/>
    <m/>
    <s v="Notspecified"/>
    <m/>
    <n v="48"/>
    <s v="M"/>
    <x v="1"/>
    <s v="Republic"/>
    <x v="19"/>
    <b v="0"/>
    <s v="attack"/>
    <s v="Car"/>
    <b v="0"/>
    <n v="45"/>
  </r>
  <r>
    <n v="1279"/>
    <s v="Shawn Henry Allen Dickens"/>
    <d v="2016-02-16T00:00:00"/>
    <s v="shot"/>
    <b v="1"/>
    <m/>
    <m/>
    <m/>
    <m/>
    <m/>
    <m/>
    <s v="Projectile"/>
    <s v="gun"/>
    <n v="30"/>
    <s v="M"/>
    <x v="1"/>
    <s v="Mena"/>
    <x v="14"/>
    <b v="0"/>
    <s v="other"/>
    <s v="Foot"/>
    <b v="0"/>
    <n v="30"/>
  </r>
  <r>
    <n v="1281"/>
    <s v="Paul Gaston"/>
    <d v="2016-02-17T00:00:00"/>
    <s v="shot"/>
    <m/>
    <m/>
    <m/>
    <m/>
    <m/>
    <m/>
    <b v="1"/>
    <s v="Unarmed"/>
    <s v="toy weapon"/>
    <n v="37"/>
    <s v="M"/>
    <x v="3"/>
    <s v="Cincinnati"/>
    <x v="10"/>
    <b v="0"/>
    <s v="other"/>
    <s v="Other"/>
    <b v="0"/>
    <n v="35"/>
  </r>
  <r>
    <n v="1285"/>
    <s v="Jose Quintanilla"/>
    <d v="2016-02-18T00:00:00"/>
    <s v="shot"/>
    <m/>
    <m/>
    <m/>
    <m/>
    <b v="1"/>
    <m/>
    <m/>
    <s v="Notspecified"/>
    <s v="undetermined"/>
    <n v="30"/>
    <s v="M"/>
    <x v="2"/>
    <s v="Santa Ana"/>
    <x v="3"/>
    <b v="0"/>
    <s v="undetermined"/>
    <s v="Not fleeing"/>
    <b v="0"/>
    <n v="30"/>
  </r>
  <r>
    <n v="1286"/>
    <s v="Oscar Reyes"/>
    <d v="2016-02-18T00:00:00"/>
    <s v="shot"/>
    <m/>
    <m/>
    <m/>
    <m/>
    <b v="1"/>
    <m/>
    <m/>
    <s v="Notspecified"/>
    <s v="undetermined"/>
    <n v="35"/>
    <s v="M"/>
    <x v="2"/>
    <s v="Santa Ana"/>
    <x v="3"/>
    <b v="0"/>
    <s v="undetermined"/>
    <s v="Not fleeing"/>
    <b v="0"/>
    <n v="35"/>
  </r>
  <r>
    <n v="1287"/>
    <s v="Ronnie Padron"/>
    <d v="2016-02-18T00:00:00"/>
    <s v="shot"/>
    <b v="1"/>
    <m/>
    <m/>
    <m/>
    <m/>
    <m/>
    <m/>
    <s v="Projectile"/>
    <s v="gun"/>
    <n v="32"/>
    <s v="M"/>
    <x v="2"/>
    <s v="Reno"/>
    <x v="9"/>
    <b v="0"/>
    <s v="attack"/>
    <s v="Not fleeing"/>
    <b v="0"/>
    <n v="30"/>
  </r>
  <r>
    <n v="1284"/>
    <s v="Joseph Noel"/>
    <d v="2016-02-18T00:00:00"/>
    <s v="shot and Tasered"/>
    <m/>
    <m/>
    <m/>
    <m/>
    <b v="1"/>
    <m/>
    <m/>
    <s v="Notspecified"/>
    <s v="undetermined"/>
    <n v="25"/>
    <s v="M"/>
    <x v="1"/>
    <s v="Commerce"/>
    <x v="31"/>
    <b v="0"/>
    <s v="other"/>
    <s v="Not fleeing"/>
    <b v="0"/>
    <n v="25"/>
  </r>
  <r>
    <n v="1295"/>
    <s v="Justin Patrick Moses"/>
    <d v="2016-02-19T00:00:00"/>
    <s v="shot"/>
    <m/>
    <b v="1"/>
    <m/>
    <m/>
    <m/>
    <m/>
    <m/>
    <s v="Blunt"/>
    <s v="knife"/>
    <n v="35"/>
    <s v="M"/>
    <x v="1"/>
    <s v="Ogden"/>
    <x v="13"/>
    <b v="1"/>
    <s v="attack"/>
    <s v="Not fleeing"/>
    <b v="0"/>
    <n v="35"/>
  </r>
  <r>
    <n v="1297"/>
    <s v="Curtis James Dugger"/>
    <d v="2016-02-19T00:00:00"/>
    <s v="shot"/>
    <b v="1"/>
    <m/>
    <m/>
    <m/>
    <m/>
    <m/>
    <m/>
    <s v="Projectile"/>
    <s v="gun"/>
    <n v="31"/>
    <s v="M"/>
    <x v="1"/>
    <s v="Elizabethton"/>
    <x v="32"/>
    <b v="0"/>
    <s v="attack"/>
    <s v="Not fleeing"/>
    <b v="0"/>
    <n v="30"/>
  </r>
  <r>
    <n v="1291"/>
    <s v="Danny Rendon"/>
    <d v="2016-02-20T00:00:00"/>
    <s v="shot"/>
    <b v="1"/>
    <m/>
    <m/>
    <m/>
    <m/>
    <m/>
    <m/>
    <s v="Projectile"/>
    <s v="gun"/>
    <n v="30"/>
    <s v="M"/>
    <x v="2"/>
    <s v="Anaheim"/>
    <x v="3"/>
    <b v="0"/>
    <s v="attack"/>
    <s v="Car"/>
    <b v="1"/>
    <n v="30"/>
  </r>
  <r>
    <n v="1294"/>
    <s v="Edgar Camacho-Alvarado"/>
    <d v="2016-02-20T00:00:00"/>
    <s v="shot"/>
    <b v="1"/>
    <m/>
    <m/>
    <m/>
    <m/>
    <m/>
    <m/>
    <s v="Projectile"/>
    <s v="gun"/>
    <n v="23"/>
    <s v="M"/>
    <x v="2"/>
    <s v="Albuquerque"/>
    <x v="17"/>
    <b v="0"/>
    <s v="attack"/>
    <s v="Foot"/>
    <b v="0"/>
    <n v="20"/>
  </r>
  <r>
    <n v="1296"/>
    <s v="Marcos Perea"/>
    <d v="2016-02-20T00:00:00"/>
    <s v="shot"/>
    <b v="1"/>
    <m/>
    <m/>
    <m/>
    <m/>
    <m/>
    <m/>
    <s v="Projectile"/>
    <s v="gun"/>
    <n v="41"/>
    <s v="M"/>
    <x v="3"/>
    <s v="Lakewood"/>
    <x v="0"/>
    <b v="0"/>
    <s v="attack"/>
    <s v="Car"/>
    <b v="0"/>
    <n v="40"/>
  </r>
  <r>
    <n v="1298"/>
    <s v="Charles Lee Lambert"/>
    <d v="2016-02-20T00:00:00"/>
    <s v="shot"/>
    <b v="1"/>
    <m/>
    <m/>
    <m/>
    <m/>
    <m/>
    <m/>
    <s v="Projectile"/>
    <s v="gun"/>
    <n v="45"/>
    <s v="M"/>
    <x v="1"/>
    <s v="Iuka"/>
    <x v="38"/>
    <b v="1"/>
    <s v="attack"/>
    <s v="Not fleeing"/>
    <b v="0"/>
    <n v="45"/>
  </r>
  <r>
    <n v="1289"/>
    <s v="Che Taylor"/>
    <d v="2016-02-21T00:00:00"/>
    <s v="shot"/>
    <m/>
    <m/>
    <m/>
    <m/>
    <b v="1"/>
    <m/>
    <m/>
    <s v="Notspecified"/>
    <s v="undetermined"/>
    <n v="46"/>
    <s v="M"/>
    <x v="3"/>
    <s v="Seattle"/>
    <x v="0"/>
    <b v="0"/>
    <s v="other"/>
    <s v="Not fleeing"/>
    <b v="0"/>
    <n v="45"/>
  </r>
  <r>
    <n v="1290"/>
    <s v="Sherrisa Homer"/>
    <d v="2016-02-21T00:00:00"/>
    <s v="shot"/>
    <b v="1"/>
    <m/>
    <m/>
    <m/>
    <m/>
    <m/>
    <m/>
    <s v="Projectile"/>
    <s v="gun"/>
    <n v="36"/>
    <s v="F"/>
    <x v="6"/>
    <s v="Phoenix"/>
    <x v="6"/>
    <b v="1"/>
    <s v="attack"/>
    <s v="Foot"/>
    <b v="0"/>
    <n v="35"/>
  </r>
  <r>
    <n v="1292"/>
    <s v="Kisha Michael"/>
    <d v="2016-02-21T00:00:00"/>
    <s v="shot"/>
    <b v="1"/>
    <m/>
    <m/>
    <m/>
    <m/>
    <m/>
    <m/>
    <s v="Projectile"/>
    <s v="gun"/>
    <n v="31"/>
    <s v="F"/>
    <x v="3"/>
    <s v="Inglewood"/>
    <x v="3"/>
    <b v="0"/>
    <s v="other"/>
    <s v="Not fleeing"/>
    <b v="0"/>
    <n v="30"/>
  </r>
  <r>
    <n v="1293"/>
    <s v="Marquintan Sandlin"/>
    <d v="2016-02-21T00:00:00"/>
    <s v="shot"/>
    <m/>
    <m/>
    <m/>
    <m/>
    <b v="1"/>
    <m/>
    <m/>
    <s v="Notspecified"/>
    <s v="undetermined"/>
    <n v="32"/>
    <s v="M"/>
    <x v="3"/>
    <s v="Inglewood"/>
    <x v="3"/>
    <b v="0"/>
    <s v="other"/>
    <s v="Not fleeing"/>
    <b v="0"/>
    <n v="30"/>
  </r>
  <r>
    <n v="1305"/>
    <s v="Patricia Kruger"/>
    <d v="2016-02-21T00:00:00"/>
    <s v="shot"/>
    <b v="1"/>
    <m/>
    <m/>
    <m/>
    <m/>
    <m/>
    <m/>
    <s v="Projectile"/>
    <s v="gun"/>
    <n v="38"/>
    <s v="F"/>
    <x v="6"/>
    <s v="Houston"/>
    <x v="34"/>
    <b v="0"/>
    <s v="attack"/>
    <s v="Not fleeing"/>
    <b v="0"/>
    <n v="35"/>
  </r>
  <r>
    <n v="1301"/>
    <s v="Gerardino Cayetano Gonzalez"/>
    <d v="2016-02-22T00:00:00"/>
    <s v="shot"/>
    <b v="1"/>
    <m/>
    <m/>
    <m/>
    <m/>
    <m/>
    <m/>
    <s v="Projectile"/>
    <s v="gun"/>
    <n v="33"/>
    <s v="M"/>
    <x v="2"/>
    <s v="Denver"/>
    <x v="4"/>
    <b v="0"/>
    <s v="attack"/>
    <s v="Other"/>
    <b v="0"/>
    <n v="30"/>
  </r>
  <r>
    <n v="1302"/>
    <s v="Jamie Clark Long"/>
    <d v="2016-02-22T00:00:00"/>
    <s v="shot"/>
    <m/>
    <b v="1"/>
    <m/>
    <m/>
    <m/>
    <m/>
    <m/>
    <s v="Blunt"/>
    <s v="knife"/>
    <n v="45"/>
    <s v="M"/>
    <x v="1"/>
    <s v="Bakersfield"/>
    <x v="3"/>
    <b v="0"/>
    <s v="attack"/>
    <s v="Not fleeing"/>
    <b v="0"/>
    <n v="45"/>
  </r>
  <r>
    <n v="1303"/>
    <s v="David Michael Green"/>
    <d v="2016-02-22T00:00:00"/>
    <s v="shot"/>
    <m/>
    <m/>
    <m/>
    <m/>
    <b v="1"/>
    <m/>
    <m/>
    <s v="Notspecified"/>
    <m/>
    <n v="38"/>
    <s v="M"/>
    <x v="1"/>
    <s v="Mission"/>
    <x v="9"/>
    <b v="1"/>
    <s v="other"/>
    <s v="Car"/>
    <b v="0"/>
    <n v="35"/>
  </r>
  <r>
    <n v="1304"/>
    <s v="Rouven Loch"/>
    <d v="2016-02-22T00:00:00"/>
    <s v="shot"/>
    <m/>
    <m/>
    <m/>
    <m/>
    <m/>
    <m/>
    <b v="1"/>
    <s v="Unarmed"/>
    <s v="toy weapon"/>
    <n v="22"/>
    <s v="M"/>
    <x v="1"/>
    <s v="Fairborn"/>
    <x v="10"/>
    <b v="0"/>
    <s v="other"/>
    <s v="Not fleeing"/>
    <b v="0"/>
    <n v="20"/>
  </r>
  <r>
    <n v="1306"/>
    <s v="Travis Stevenson"/>
    <d v="2016-02-23T00:00:00"/>
    <s v="shot"/>
    <m/>
    <m/>
    <m/>
    <m/>
    <b v="1"/>
    <m/>
    <m/>
    <s v="Notspecified"/>
    <m/>
    <n v="48"/>
    <s v="M"/>
    <x v="3"/>
    <s v="Baton Rouge"/>
    <x v="11"/>
    <b v="1"/>
    <s v="attack"/>
    <s v="Not fleeing"/>
    <b v="0"/>
    <n v="45"/>
  </r>
  <r>
    <n v="1309"/>
    <s v="Angel Alan Gleason"/>
    <d v="2016-02-23T00:00:00"/>
    <s v="shot"/>
    <b v="1"/>
    <m/>
    <m/>
    <m/>
    <m/>
    <m/>
    <m/>
    <s v="Projectile"/>
    <s v="gun"/>
    <n v="36"/>
    <s v="M"/>
    <x v="2"/>
    <s v="Ripon"/>
    <x v="3"/>
    <b v="0"/>
    <s v="other"/>
    <s v="Other"/>
    <b v="0"/>
    <n v="35"/>
  </r>
  <r>
    <n v="1317"/>
    <s v="Alex Buckner"/>
    <d v="2016-02-23T00:00:00"/>
    <s v="shot"/>
    <b v="1"/>
    <m/>
    <m/>
    <m/>
    <m/>
    <m/>
    <m/>
    <s v="Projectile"/>
    <s v="gun"/>
    <n v="26"/>
    <s v="M"/>
    <x v="1"/>
    <s v="Phoenix"/>
    <x v="6"/>
    <b v="1"/>
    <s v="attack"/>
    <s v="Not fleeing"/>
    <b v="0"/>
    <n v="25"/>
  </r>
  <r>
    <n v="1310"/>
    <s v="Baltazar Ramos"/>
    <d v="2016-02-23T00:00:00"/>
    <s v="shot and Tasered"/>
    <m/>
    <b v="1"/>
    <m/>
    <m/>
    <m/>
    <m/>
    <m/>
    <s v="Blunt"/>
    <s v="machete"/>
    <n v="39"/>
    <s v="M"/>
    <x v="2"/>
    <s v="Houston"/>
    <x v="9"/>
    <b v="1"/>
    <s v="attack"/>
    <s v="Not fleeing"/>
    <b v="0"/>
    <n v="35"/>
  </r>
  <r>
    <n v="1307"/>
    <s v="Robert Keil"/>
    <d v="2016-02-24T00:00:00"/>
    <s v="shot"/>
    <m/>
    <b v="1"/>
    <m/>
    <m/>
    <m/>
    <m/>
    <m/>
    <s v="Blunt"/>
    <s v="knife"/>
    <n v="16"/>
    <s v="M"/>
    <x v="1"/>
    <s v="Blue Springs"/>
    <x v="19"/>
    <b v="1"/>
    <s v="other"/>
    <s v="Not fleeing"/>
    <b v="0"/>
    <n v="15"/>
  </r>
  <r>
    <n v="1313"/>
    <s v="Martin Wirth"/>
    <d v="2016-02-24T00:00:00"/>
    <s v="shot"/>
    <b v="1"/>
    <m/>
    <m/>
    <m/>
    <m/>
    <m/>
    <m/>
    <s v="Projectile"/>
    <s v="gun"/>
    <n v="58"/>
    <s v="M"/>
    <x v="1"/>
    <s v="Bailey"/>
    <x v="4"/>
    <b v="1"/>
    <s v="attack"/>
    <s v="Not fleeing"/>
    <b v="0"/>
    <n v="55"/>
  </r>
  <r>
    <n v="1314"/>
    <s v="Victor Rivera"/>
    <d v="2016-02-24T00:00:00"/>
    <s v="shot"/>
    <m/>
    <m/>
    <m/>
    <m/>
    <b v="1"/>
    <m/>
    <m/>
    <s v="Notspecified"/>
    <m/>
    <n v="27"/>
    <s v="M"/>
    <x v="2"/>
    <s v="Phoenix"/>
    <x v="6"/>
    <b v="0"/>
    <s v="other"/>
    <s v="Car"/>
    <b v="0"/>
    <n v="25"/>
  </r>
  <r>
    <n v="1316"/>
    <s v="Francisco Garcia"/>
    <d v="2016-02-24T00:00:00"/>
    <s v="shot"/>
    <m/>
    <m/>
    <m/>
    <m/>
    <b v="1"/>
    <m/>
    <m/>
    <s v="Notspecified"/>
    <m/>
    <n v="26"/>
    <s v="M"/>
    <x v="2"/>
    <s v="Cerritos"/>
    <x v="3"/>
    <b v="0"/>
    <s v="attack"/>
    <s v="Not fleeing"/>
    <b v="0"/>
    <n v="25"/>
  </r>
  <r>
    <n v="1318"/>
    <s v="Christopher J. Davis"/>
    <d v="2016-02-24T00:00:00"/>
    <s v="shot"/>
    <m/>
    <m/>
    <m/>
    <m/>
    <m/>
    <m/>
    <b v="1"/>
    <s v="Unarmed"/>
    <s v="unarmed"/>
    <n v="21"/>
    <s v="M"/>
    <x v="3"/>
    <s v="East Troy"/>
    <x v="39"/>
    <b v="0"/>
    <s v="other"/>
    <s v="Car"/>
    <b v="0"/>
    <n v="20"/>
  </r>
  <r>
    <n v="1312"/>
    <s v="Luke Miller"/>
    <d v="2016-02-25T00:00:00"/>
    <s v="shot"/>
    <b v="1"/>
    <m/>
    <m/>
    <m/>
    <m/>
    <m/>
    <m/>
    <s v="Projectile"/>
    <s v="gun"/>
    <n v="37"/>
    <s v="M"/>
    <x v="1"/>
    <s v="Evans"/>
    <x v="4"/>
    <b v="0"/>
    <s v="attack"/>
    <s v="Foot"/>
    <b v="1"/>
    <n v="35"/>
  </r>
  <r>
    <n v="1315"/>
    <s v="Greg Gunn"/>
    <d v="2016-02-25T00:00:00"/>
    <s v="shot"/>
    <m/>
    <b v="1"/>
    <m/>
    <m/>
    <m/>
    <m/>
    <m/>
    <s v="Blunt"/>
    <s v="pole"/>
    <n v="56"/>
    <s v="M"/>
    <x v="3"/>
    <s v="Montgomery"/>
    <x v="37"/>
    <b v="0"/>
    <s v="undetermined"/>
    <s v="Not fleeing"/>
    <b v="1"/>
    <n v="55"/>
  </r>
  <r>
    <n v="1319"/>
    <s v="Tristan Conti"/>
    <d v="2016-02-25T00:00:00"/>
    <s v="shot"/>
    <b v="1"/>
    <m/>
    <m/>
    <m/>
    <m/>
    <m/>
    <m/>
    <s v="Projectile"/>
    <s v="gun"/>
    <n v="19"/>
    <s v="M"/>
    <x v="1"/>
    <s v="Silver Springs"/>
    <x v="16"/>
    <b v="0"/>
    <s v="attack"/>
    <s v="Not fleeing"/>
    <b v="1"/>
    <n v="15"/>
  </r>
  <r>
    <n v="1320"/>
    <s v="Cedric Ford"/>
    <d v="2016-02-25T00:00:00"/>
    <s v="shot"/>
    <b v="1"/>
    <m/>
    <m/>
    <m/>
    <m/>
    <m/>
    <m/>
    <s v="Projectile"/>
    <s v="gun"/>
    <n v="38"/>
    <s v="M"/>
    <x v="3"/>
    <s v="Hesston"/>
    <x v="2"/>
    <b v="1"/>
    <s v="attack"/>
    <s v="Not fleeing"/>
    <b v="0"/>
    <n v="35"/>
  </r>
  <r>
    <n v="1322"/>
    <s v="Kionte Desean Spencer"/>
    <d v="2016-02-26T00:00:00"/>
    <s v="shot"/>
    <m/>
    <m/>
    <m/>
    <m/>
    <m/>
    <m/>
    <b v="1"/>
    <s v="Unarmed"/>
    <s v="toy weapon"/>
    <n v="18"/>
    <s v="M"/>
    <x v="3"/>
    <s v="Roanoke"/>
    <x v="20"/>
    <b v="1"/>
    <s v="other"/>
    <s v="Not fleeing"/>
    <b v="0"/>
    <n v="15"/>
  </r>
  <r>
    <n v="1324"/>
    <s v="Abraham Mitchell Fryer"/>
    <d v="2016-02-26T00:00:00"/>
    <s v="shot"/>
    <m/>
    <m/>
    <m/>
    <m/>
    <m/>
    <m/>
    <b v="1"/>
    <s v="Unarmed"/>
    <s v="unarmed"/>
    <n v="35"/>
    <s v="M"/>
    <x v="1"/>
    <s v="Rapid Valley"/>
    <x v="48"/>
    <b v="0"/>
    <s v="attack"/>
    <s v="Not fleeing"/>
    <b v="0"/>
    <n v="35"/>
  </r>
  <r>
    <n v="1325"/>
    <s v="Fernando Hernandez"/>
    <d v="2016-02-27T00:00:00"/>
    <s v="shot"/>
    <b v="1"/>
    <m/>
    <m/>
    <m/>
    <m/>
    <m/>
    <m/>
    <s v="Projectile"/>
    <s v="gun"/>
    <n v="23"/>
    <s v="M"/>
    <x v="2"/>
    <s v="San Antonio"/>
    <x v="9"/>
    <b v="0"/>
    <s v="attack"/>
    <s v="Car"/>
    <b v="1"/>
    <n v="20"/>
  </r>
  <r>
    <n v="1321"/>
    <s v="Nathan Grissom"/>
    <d v="2016-02-28T00:00:00"/>
    <s v="shot"/>
    <b v="1"/>
    <m/>
    <m/>
    <m/>
    <m/>
    <m/>
    <m/>
    <s v="Projectile"/>
    <s v="gun"/>
    <n v="41"/>
    <s v="M"/>
    <x v="1"/>
    <s v="Ashville"/>
    <x v="37"/>
    <b v="0"/>
    <s v="attack"/>
    <s v="Not fleeing"/>
    <b v="0"/>
    <n v="40"/>
  </r>
  <r>
    <n v="1323"/>
    <s v="Earl Hicks"/>
    <d v="2016-02-28T00:00:00"/>
    <s v="shot"/>
    <b v="1"/>
    <m/>
    <m/>
    <m/>
    <m/>
    <m/>
    <m/>
    <s v="Projectile"/>
    <s v="gun"/>
    <n v="44"/>
    <s v="M"/>
    <x v="1"/>
    <s v="Rapid City"/>
    <x v="48"/>
    <b v="1"/>
    <s v="attack"/>
    <s v="Not fleeing"/>
    <b v="0"/>
    <n v="40"/>
  </r>
  <r>
    <n v="1327"/>
    <s v="Akiel Denkins"/>
    <d v="2016-02-29T00:00:00"/>
    <s v="shot"/>
    <b v="1"/>
    <m/>
    <m/>
    <m/>
    <m/>
    <m/>
    <m/>
    <s v="Projectile"/>
    <s v="gun"/>
    <n v="24"/>
    <s v="M"/>
    <x v="3"/>
    <s v="Raleigh"/>
    <x v="33"/>
    <b v="0"/>
    <s v="attack"/>
    <s v="Foot"/>
    <b v="0"/>
    <n v="20"/>
  </r>
  <r>
    <n v="1328"/>
    <s v="Dimitri Corcino"/>
    <d v="2016-03-01T00:00:00"/>
    <s v="shot"/>
    <b v="1"/>
    <m/>
    <m/>
    <m/>
    <m/>
    <m/>
    <m/>
    <s v="Projectile"/>
    <s v="gun"/>
    <n v="39"/>
    <s v="M"/>
    <x v="2"/>
    <s v="Palm Bay"/>
    <x v="26"/>
    <b v="1"/>
    <s v="attack"/>
    <s v="Not fleeing"/>
    <b v="0"/>
    <n v="35"/>
  </r>
  <r>
    <n v="1329"/>
    <s v="Jorge Brian Gonzalez"/>
    <d v="2016-03-01T00:00:00"/>
    <s v="shot"/>
    <b v="1"/>
    <m/>
    <m/>
    <m/>
    <m/>
    <m/>
    <m/>
    <s v="Projectile"/>
    <s v="gun"/>
    <n v="22"/>
    <s v="M"/>
    <x v="2"/>
    <s v="Euless"/>
    <x v="9"/>
    <b v="1"/>
    <s v="attack"/>
    <s v="Not fleeing"/>
    <b v="0"/>
    <n v="20"/>
  </r>
  <r>
    <n v="1330"/>
    <s v="Mickey Dewayne Sweatt"/>
    <d v="2016-03-01T00:00:00"/>
    <s v="shot"/>
    <b v="1"/>
    <m/>
    <m/>
    <m/>
    <m/>
    <m/>
    <m/>
    <s v="Projectile"/>
    <s v="gun"/>
    <n v="37"/>
    <s v="M"/>
    <x v="1"/>
    <s v="Gautier"/>
    <x v="38"/>
    <b v="0"/>
    <s v="attack"/>
    <s v="Not fleeing"/>
    <b v="0"/>
    <n v="35"/>
  </r>
  <r>
    <n v="1331"/>
    <s v="Travis Boyd Bradley"/>
    <d v="2016-03-02T00:00:00"/>
    <s v="shot"/>
    <m/>
    <m/>
    <m/>
    <m/>
    <m/>
    <m/>
    <b v="1"/>
    <s v="Unarmed"/>
    <s v="unarmed"/>
    <n v="36"/>
    <s v="M"/>
    <x v="1"/>
    <s v="Bel Air"/>
    <x v="28"/>
    <b v="1"/>
    <s v="other"/>
    <s v="Not fleeing"/>
    <b v="0"/>
    <n v="35"/>
  </r>
  <r>
    <n v="1341"/>
    <s v="Daniel Burkhardt"/>
    <d v="2016-03-02T00:00:00"/>
    <s v="shot and Tasered"/>
    <m/>
    <b v="1"/>
    <m/>
    <m/>
    <m/>
    <m/>
    <m/>
    <s v="Blunt"/>
    <s v="knife"/>
    <n v="41"/>
    <s v="M"/>
    <x v="1"/>
    <s v="Johnstown"/>
    <x v="8"/>
    <b v="0"/>
    <s v="other"/>
    <s v="Not fleeing"/>
    <b v="0"/>
    <n v="40"/>
  </r>
  <r>
    <n v="1335"/>
    <s v="Sergio Ochoa"/>
    <d v="2016-03-03T00:00:00"/>
    <s v="shot"/>
    <m/>
    <b v="1"/>
    <m/>
    <m/>
    <m/>
    <m/>
    <m/>
    <s v="Blunt"/>
    <s v="knife"/>
    <n v="27"/>
    <s v="M"/>
    <x v="2"/>
    <s v="Gilbert"/>
    <x v="6"/>
    <b v="0"/>
    <s v="other"/>
    <s v="Car"/>
    <b v="0"/>
    <n v="25"/>
  </r>
  <r>
    <n v="1338"/>
    <s v="John Alan Chamberlain"/>
    <d v="2016-03-04T00:00:00"/>
    <s v="shot"/>
    <m/>
    <m/>
    <m/>
    <m/>
    <b v="1"/>
    <m/>
    <m/>
    <s v="Notspecified"/>
    <s v="undetermined"/>
    <n v="66"/>
    <s v="M"/>
    <x v="5"/>
    <s v="Sims"/>
    <x v="14"/>
    <b v="0"/>
    <s v="undetermined"/>
    <m/>
    <b v="0"/>
    <n v="65"/>
  </r>
  <r>
    <n v="1342"/>
    <s v="Brandon Stanley"/>
    <d v="2016-03-04T00:00:00"/>
    <s v="shot"/>
    <m/>
    <m/>
    <m/>
    <m/>
    <m/>
    <m/>
    <b v="1"/>
    <s v="Unarmed"/>
    <s v="unarmed"/>
    <n v="30"/>
    <s v="M"/>
    <x v="1"/>
    <s v="East Bernstadt"/>
    <x v="23"/>
    <b v="0"/>
    <s v="undetermined"/>
    <s v="Not fleeing"/>
    <b v="0"/>
    <n v="30"/>
  </r>
  <r>
    <n v="1334"/>
    <s v="Darrell Bosell"/>
    <d v="2016-03-05T00:00:00"/>
    <s v="shot"/>
    <b v="1"/>
    <m/>
    <m/>
    <m/>
    <m/>
    <m/>
    <m/>
    <s v="Projectile"/>
    <s v="gun"/>
    <n v="34"/>
    <s v="M"/>
    <x v="1"/>
    <s v="Cheektowaga"/>
    <x v="35"/>
    <b v="1"/>
    <s v="attack"/>
    <s v="Not fleeing"/>
    <b v="0"/>
    <n v="30"/>
  </r>
  <r>
    <n v="1336"/>
    <s v="Herbert Ballance"/>
    <d v="2016-03-05T00:00:00"/>
    <s v="shot"/>
    <b v="1"/>
    <m/>
    <m/>
    <m/>
    <m/>
    <m/>
    <m/>
    <s v="Projectile"/>
    <s v="gun"/>
    <n v="22"/>
    <s v="M"/>
    <x v="1"/>
    <s v="Beaumont"/>
    <x v="9"/>
    <b v="1"/>
    <s v="other"/>
    <s v="Not fleeing"/>
    <b v="0"/>
    <n v="20"/>
  </r>
  <r>
    <n v="1332"/>
    <s v="Mark Minnick"/>
    <d v="2016-03-06T00:00:00"/>
    <s v="shot"/>
    <b v="1"/>
    <m/>
    <m/>
    <m/>
    <m/>
    <m/>
    <m/>
    <s v="Projectile"/>
    <s v="gun"/>
    <n v="51"/>
    <s v="M"/>
    <x v="1"/>
    <s v="Azle"/>
    <x v="9"/>
    <b v="1"/>
    <s v="attack"/>
    <s v="Not fleeing"/>
    <b v="0"/>
    <n v="50"/>
  </r>
  <r>
    <n v="1333"/>
    <s v="James Scott"/>
    <d v="2016-03-06T00:00:00"/>
    <s v="shot"/>
    <m/>
    <m/>
    <m/>
    <m/>
    <m/>
    <m/>
    <b v="1"/>
    <s v="Unarmed"/>
    <s v="unarmed"/>
    <n v="42"/>
    <s v="M"/>
    <x v="1"/>
    <s v="Bismarck"/>
    <x v="46"/>
    <b v="0"/>
    <s v="other"/>
    <s v="Foot"/>
    <b v="0"/>
    <n v="40"/>
  </r>
  <r>
    <n v="1340"/>
    <s v="Osvaldo Torres"/>
    <d v="2016-03-06T00:00:00"/>
    <s v="shot"/>
    <b v="1"/>
    <m/>
    <m/>
    <m/>
    <m/>
    <m/>
    <m/>
    <s v="Projectile"/>
    <s v="gun"/>
    <n v="41"/>
    <s v="M"/>
    <x v="2"/>
    <s v="South Gate"/>
    <x v="3"/>
    <b v="0"/>
    <s v="attack"/>
    <s v="Other"/>
    <b v="0"/>
    <n v="40"/>
  </r>
  <r>
    <n v="1339"/>
    <s v="Philip Vitullo"/>
    <d v="2016-03-07T00:00:00"/>
    <s v="shot"/>
    <b v="1"/>
    <m/>
    <m/>
    <m/>
    <m/>
    <m/>
    <m/>
    <s v="Projectile"/>
    <s v="gun"/>
    <n v="49"/>
    <s v="M"/>
    <x v="1"/>
    <s v="Rochester"/>
    <x v="35"/>
    <b v="1"/>
    <s v="attack"/>
    <s v="Not fleeing"/>
    <b v="0"/>
    <n v="45"/>
  </r>
  <r>
    <n v="1343"/>
    <s v="Bryon Rosas"/>
    <d v="2016-03-07T00:00:00"/>
    <s v="shot"/>
    <m/>
    <b v="1"/>
    <m/>
    <m/>
    <m/>
    <m/>
    <m/>
    <s v="Blunt"/>
    <s v="knife"/>
    <n v="45"/>
    <s v="M"/>
    <x v="1"/>
    <s v="San Jose"/>
    <x v="3"/>
    <b v="0"/>
    <s v="other"/>
    <s v="Not fleeing"/>
    <b v="0"/>
    <n v="45"/>
  </r>
  <r>
    <n v="1344"/>
    <s v="Randall J. Selsor"/>
    <d v="2016-03-07T00:00:00"/>
    <s v="shot"/>
    <m/>
    <m/>
    <m/>
    <m/>
    <b v="1"/>
    <m/>
    <m/>
    <s v="Notspecified"/>
    <s v="undetermined"/>
    <n v="45"/>
    <s v="M"/>
    <x v="1"/>
    <s v="Topeka"/>
    <x v="2"/>
    <b v="0"/>
    <s v="undetermined"/>
    <s v="Not fleeing"/>
    <b v="0"/>
    <n v="45"/>
  </r>
  <r>
    <n v="1345"/>
    <s v="John Charles &quot;JC&quot; Graham"/>
    <d v="2016-03-07T00:00:00"/>
    <s v="shot"/>
    <b v="1"/>
    <m/>
    <m/>
    <m/>
    <m/>
    <m/>
    <m/>
    <s v="Projectile"/>
    <s v="gun"/>
    <n v="42"/>
    <s v="M"/>
    <x v="1"/>
    <s v="Billings"/>
    <x v="12"/>
    <b v="0"/>
    <s v="attack"/>
    <s v="Not fleeing"/>
    <b v="0"/>
    <n v="40"/>
  </r>
  <r>
    <n v="1348"/>
    <s v="Daniel H. Chavez"/>
    <d v="2016-03-07T00:00:00"/>
    <s v="shot"/>
    <m/>
    <m/>
    <m/>
    <m/>
    <b v="1"/>
    <m/>
    <m/>
    <s v="Notspecified"/>
    <m/>
    <n v="41"/>
    <s v="M"/>
    <x v="2"/>
    <s v="Carlsbad"/>
    <x v="17"/>
    <b v="0"/>
    <s v="other"/>
    <s v="Car"/>
    <b v="0"/>
    <n v="40"/>
  </r>
  <r>
    <n v="1347"/>
    <s v="Jeffrey Glen Casale"/>
    <d v="2016-03-08T00:00:00"/>
    <s v="shot"/>
    <m/>
    <m/>
    <m/>
    <m/>
    <m/>
    <m/>
    <b v="1"/>
    <s v="Unarmed"/>
    <s v="toy weapon"/>
    <n v="27"/>
    <s v="M"/>
    <x v="1"/>
    <s v="Tampa"/>
    <x v="26"/>
    <b v="1"/>
    <s v="attack"/>
    <s v="Not fleeing"/>
    <b v="0"/>
    <n v="25"/>
  </r>
  <r>
    <n v="1349"/>
    <s v="Wesley Sheppard"/>
    <d v="2016-03-10T00:00:00"/>
    <s v="shot"/>
    <m/>
    <m/>
    <m/>
    <m/>
    <m/>
    <m/>
    <b v="1"/>
    <s v="Unarmed"/>
    <s v="toy weapon"/>
    <n v="37"/>
    <s v="M"/>
    <x v="1"/>
    <s v="Biloxi"/>
    <x v="38"/>
    <b v="0"/>
    <s v="other"/>
    <s v="Not fleeing"/>
    <b v="0"/>
    <n v="35"/>
  </r>
  <r>
    <n v="1351"/>
    <s v="Arteair Porter Jr."/>
    <d v="2016-03-10T00:00:00"/>
    <s v="shot"/>
    <m/>
    <m/>
    <m/>
    <m/>
    <m/>
    <m/>
    <b v="1"/>
    <s v="Unarmed"/>
    <s v="toy weapon"/>
    <n v="22"/>
    <s v="M"/>
    <x v="3"/>
    <s v="Reno"/>
    <x v="16"/>
    <b v="1"/>
    <s v="attack"/>
    <s v="Foot"/>
    <b v="0"/>
    <n v="20"/>
  </r>
  <r>
    <n v="1352"/>
    <s v="Martin Hurtado"/>
    <d v="2016-03-10T00:00:00"/>
    <s v="shot"/>
    <b v="1"/>
    <m/>
    <m/>
    <m/>
    <m/>
    <m/>
    <m/>
    <s v="Projectile"/>
    <s v="gun"/>
    <n v="21"/>
    <s v="M"/>
    <x v="2"/>
    <s v="Long Beach"/>
    <x v="3"/>
    <b v="0"/>
    <s v="other"/>
    <s v="Foot"/>
    <b v="0"/>
    <n v="20"/>
  </r>
  <r>
    <n v="1353"/>
    <s v="Jason Meador"/>
    <d v="2016-03-10T00:00:00"/>
    <s v="shot"/>
    <b v="1"/>
    <m/>
    <m/>
    <m/>
    <m/>
    <m/>
    <m/>
    <s v="Projectile"/>
    <s v="gun"/>
    <n v="50"/>
    <s v="M"/>
    <x v="1"/>
    <s v="Odessa"/>
    <x v="9"/>
    <b v="1"/>
    <s v="attack"/>
    <s v="Not fleeing"/>
    <b v="0"/>
    <n v="50"/>
  </r>
  <r>
    <n v="1354"/>
    <s v="German Gonzalez"/>
    <d v="2016-03-10T00:00:00"/>
    <s v="shot"/>
    <m/>
    <m/>
    <m/>
    <m/>
    <b v="1"/>
    <m/>
    <m/>
    <s v="Notspecified"/>
    <m/>
    <n v="23"/>
    <s v="M"/>
    <x v="2"/>
    <s v="Colorado City"/>
    <x v="4"/>
    <b v="0"/>
    <s v="attack"/>
    <s v="Car"/>
    <b v="0"/>
    <n v="20"/>
  </r>
  <r>
    <n v="1350"/>
    <s v="Tyre Privott"/>
    <d v="2016-03-11T00:00:00"/>
    <s v="shot"/>
    <b v="1"/>
    <m/>
    <m/>
    <m/>
    <m/>
    <m/>
    <m/>
    <s v="Projectile"/>
    <s v="gun"/>
    <n v="25"/>
    <s v="M"/>
    <x v="3"/>
    <s v="Norfolk"/>
    <x v="20"/>
    <b v="0"/>
    <s v="attack"/>
    <s v="Not fleeing"/>
    <b v="1"/>
    <n v="25"/>
  </r>
  <r>
    <n v="1355"/>
    <s v="Manford &quot;Butch&quot; Moore Jr."/>
    <d v="2016-03-11T00:00:00"/>
    <s v="shot"/>
    <b v="1"/>
    <m/>
    <m/>
    <m/>
    <m/>
    <m/>
    <m/>
    <s v="Projectile"/>
    <s v="gun"/>
    <n v="51"/>
    <s v="M"/>
    <x v="1"/>
    <s v="Rosalia"/>
    <x v="2"/>
    <b v="1"/>
    <s v="attack"/>
    <s v="Not fleeing"/>
    <b v="1"/>
    <n v="50"/>
  </r>
  <r>
    <n v="1375"/>
    <s v="Jack Goodman"/>
    <d v="2016-03-11T00:00:00"/>
    <s v="shot"/>
    <m/>
    <b v="1"/>
    <m/>
    <m/>
    <m/>
    <m/>
    <m/>
    <s v="Blunt"/>
    <s v="knife"/>
    <n v="46"/>
    <s v="M"/>
    <x v="1"/>
    <s v="Clinton"/>
    <x v="15"/>
    <b v="1"/>
    <s v="other"/>
    <s v="Not fleeing"/>
    <b v="0"/>
    <n v="45"/>
  </r>
  <r>
    <n v="1515"/>
    <s v="Teodoro Valencia"/>
    <d v="2016-03-11T00:00:00"/>
    <s v="shot"/>
    <b v="1"/>
    <m/>
    <m/>
    <m/>
    <m/>
    <m/>
    <m/>
    <s v="Projectile"/>
    <s v="gun"/>
    <n v="23"/>
    <s v="M"/>
    <x v="2"/>
    <s v="Newark"/>
    <x v="3"/>
    <b v="0"/>
    <s v="attack"/>
    <s v="Foot"/>
    <b v="0"/>
    <n v="20"/>
  </r>
  <r>
    <n v="1476"/>
    <s v="Christopher Michael Tokazowski"/>
    <d v="2016-03-12T00:00:00"/>
    <s v="shot"/>
    <b v="1"/>
    <m/>
    <m/>
    <m/>
    <m/>
    <m/>
    <m/>
    <s v="Projectile"/>
    <s v="gun"/>
    <n v="43"/>
    <s v="M"/>
    <x v="1"/>
    <s v="Greensboro"/>
    <x v="33"/>
    <b v="1"/>
    <s v="attack"/>
    <s v="Not fleeing"/>
    <b v="1"/>
    <n v="40"/>
  </r>
  <r>
    <n v="1357"/>
    <s v="Peter Gaines"/>
    <d v="2016-03-12T00:00:00"/>
    <s v="shot and Tasered"/>
    <m/>
    <m/>
    <m/>
    <m/>
    <m/>
    <m/>
    <b v="1"/>
    <s v="Unarmed"/>
    <s v="unarmed"/>
    <n v="37"/>
    <s v="M"/>
    <x v="3"/>
    <s v="Houston"/>
    <x v="9"/>
    <b v="0"/>
    <s v="other"/>
    <s v="Foot"/>
    <b v="0"/>
    <n v="35"/>
  </r>
  <r>
    <n v="1365"/>
    <s v="Marco Loud"/>
    <d v="2016-03-12T00:00:00"/>
    <s v="shot and Tasered"/>
    <b v="1"/>
    <m/>
    <m/>
    <m/>
    <m/>
    <m/>
    <m/>
    <s v="Projectile"/>
    <s v="Taser"/>
    <n v="20"/>
    <s v="M"/>
    <x v="3"/>
    <s v="Houston"/>
    <x v="9"/>
    <b v="0"/>
    <s v="attack"/>
    <s v="Not fleeing"/>
    <b v="0"/>
    <n v="20"/>
  </r>
  <r>
    <n v="1356"/>
    <s v="Gevork Alachadzhyan"/>
    <d v="2016-03-13T00:00:00"/>
    <s v="shot"/>
    <m/>
    <m/>
    <m/>
    <m/>
    <b v="1"/>
    <m/>
    <m/>
    <s v="Notspecified"/>
    <m/>
    <n v="45"/>
    <s v="M"/>
    <x v="1"/>
    <s v="Glendale"/>
    <x v="3"/>
    <b v="1"/>
    <s v="attack"/>
    <s v="Car"/>
    <b v="0"/>
    <n v="45"/>
  </r>
  <r>
    <n v="1358"/>
    <s v="Jose Raul Cruz"/>
    <d v="2016-03-13T00:00:00"/>
    <s v="shot"/>
    <m/>
    <m/>
    <m/>
    <m/>
    <m/>
    <m/>
    <b v="1"/>
    <s v="Unarmed"/>
    <s v="unarmed"/>
    <n v="16"/>
    <s v="M"/>
    <x v="2"/>
    <s v="Addison"/>
    <x v="9"/>
    <b v="0"/>
    <s v="undetermined"/>
    <s v="Car"/>
    <b v="0"/>
    <n v="15"/>
  </r>
  <r>
    <n v="1359"/>
    <s v="Joshua Grubb"/>
    <d v="2016-03-13T00:00:00"/>
    <s v="shot"/>
    <m/>
    <m/>
    <m/>
    <m/>
    <m/>
    <m/>
    <b v="1"/>
    <s v="Unarmed"/>
    <s v="unarmed"/>
    <n v="30"/>
    <s v="M"/>
    <x v="1"/>
    <s v="Lenoir City"/>
    <x v="32"/>
    <b v="0"/>
    <s v="other"/>
    <s v="Car"/>
    <b v="1"/>
    <n v="30"/>
  </r>
  <r>
    <n v="1360"/>
    <s v="Wesley Chad Deerman"/>
    <d v="2016-03-13T00:00:00"/>
    <s v="shot"/>
    <b v="1"/>
    <m/>
    <m/>
    <m/>
    <m/>
    <m/>
    <m/>
    <s v="Projectile"/>
    <s v="gun"/>
    <n v="26"/>
    <s v="M"/>
    <x v="1"/>
    <s v="Piedmont"/>
    <x v="37"/>
    <b v="0"/>
    <s v="attack"/>
    <s v="Car"/>
    <b v="0"/>
    <n v="25"/>
  </r>
  <r>
    <n v="1361"/>
    <s v="Keith Montgomery Jr."/>
    <d v="2016-03-13T00:00:00"/>
    <s v="shot"/>
    <b v="1"/>
    <m/>
    <m/>
    <m/>
    <m/>
    <m/>
    <m/>
    <s v="Projectile"/>
    <s v="gun"/>
    <n v="24"/>
    <s v="M"/>
    <x v="3"/>
    <s v="Chester"/>
    <x v="8"/>
    <b v="0"/>
    <s v="attack"/>
    <s v="Not fleeing"/>
    <b v="0"/>
    <n v="20"/>
  </r>
  <r>
    <n v="1362"/>
    <s v="Amy Jean McCoy"/>
    <d v="2016-03-13T00:00:00"/>
    <s v="shot"/>
    <m/>
    <m/>
    <b v="1"/>
    <m/>
    <m/>
    <m/>
    <m/>
    <s v="Small"/>
    <s v="hammer"/>
    <n v="38"/>
    <s v="F"/>
    <x v="1"/>
    <s v="Vancouver"/>
    <x v="0"/>
    <b v="1"/>
    <s v="attack"/>
    <s v="Not fleeing"/>
    <b v="0"/>
    <n v="35"/>
  </r>
  <r>
    <n v="1379"/>
    <s v="Jacai Colson"/>
    <d v="2016-03-13T00:00:00"/>
    <s v="shot"/>
    <b v="1"/>
    <m/>
    <m/>
    <m/>
    <m/>
    <m/>
    <m/>
    <s v="Projectile"/>
    <s v="gun"/>
    <n v="28"/>
    <s v="M"/>
    <x v="3"/>
    <s v="Landover"/>
    <x v="28"/>
    <b v="0"/>
    <s v="other"/>
    <s v="Not fleeing"/>
    <b v="0"/>
    <n v="25"/>
  </r>
  <r>
    <n v="1364"/>
    <s v="Lamar Harris"/>
    <d v="2016-03-14T00:00:00"/>
    <s v="shot"/>
    <b v="1"/>
    <m/>
    <m/>
    <m/>
    <m/>
    <m/>
    <m/>
    <s v="Projectile"/>
    <s v="gun"/>
    <n v="29"/>
    <s v="M"/>
    <x v="3"/>
    <s v="Chicago"/>
    <x v="15"/>
    <b v="0"/>
    <s v="attack"/>
    <s v="Foot"/>
    <b v="0"/>
    <n v="25"/>
  </r>
  <r>
    <n v="1366"/>
    <s v="Joseph Harris"/>
    <d v="2016-03-15T00:00:00"/>
    <s v="shot"/>
    <b v="1"/>
    <m/>
    <m/>
    <m/>
    <m/>
    <m/>
    <m/>
    <s v="Projectile"/>
    <s v="gun"/>
    <n v="34"/>
    <s v="M"/>
    <x v="1"/>
    <s v="Russellville"/>
    <x v="23"/>
    <b v="0"/>
    <s v="other"/>
    <s v="Foot"/>
    <b v="0"/>
    <n v="30"/>
  </r>
  <r>
    <n v="1369"/>
    <s v="Daniel J. Wooters"/>
    <d v="2016-03-15T00:00:00"/>
    <s v="shot"/>
    <m/>
    <b v="1"/>
    <m/>
    <m/>
    <m/>
    <m/>
    <m/>
    <s v="Blunt"/>
    <s v="knife"/>
    <n v="38"/>
    <s v="M"/>
    <x v="1"/>
    <s v="Evansville"/>
    <x v="22"/>
    <b v="0"/>
    <s v="other"/>
    <s v="Car"/>
    <b v="1"/>
    <n v="35"/>
  </r>
  <r>
    <n v="1371"/>
    <s v="Ed Russell McIver"/>
    <d v="2016-03-15T00:00:00"/>
    <s v="shot"/>
    <b v="1"/>
    <m/>
    <m/>
    <m/>
    <m/>
    <m/>
    <m/>
    <s v="Projectile"/>
    <s v="gun"/>
    <n v="43"/>
    <s v="M"/>
    <x v="1"/>
    <s v="Fort Worth"/>
    <x v="9"/>
    <b v="0"/>
    <s v="other"/>
    <s v="Other"/>
    <b v="1"/>
    <n v="40"/>
  </r>
  <r>
    <n v="1367"/>
    <s v="Cristian Rene Medina"/>
    <d v="2016-03-16T00:00:00"/>
    <s v="shot"/>
    <m/>
    <m/>
    <m/>
    <m/>
    <m/>
    <m/>
    <b v="1"/>
    <s v="Unarmed"/>
    <s v="unarmed"/>
    <n v="23"/>
    <s v="M"/>
    <x v="2"/>
    <s v="Florence"/>
    <x v="3"/>
    <b v="1"/>
    <s v="other"/>
    <s v="Not fleeing"/>
    <b v="0"/>
    <n v="20"/>
  </r>
  <r>
    <n v="1368"/>
    <s v="Eric Hernandez"/>
    <d v="2016-03-16T00:00:00"/>
    <s v="shot"/>
    <b v="1"/>
    <m/>
    <m/>
    <m/>
    <m/>
    <m/>
    <m/>
    <s v="Projectile"/>
    <s v="gun"/>
    <n v="33"/>
    <s v="M"/>
    <x v="2"/>
    <s v="San Antonio"/>
    <x v="9"/>
    <b v="1"/>
    <s v="attack"/>
    <s v="Not fleeing"/>
    <b v="0"/>
    <n v="30"/>
  </r>
  <r>
    <n v="1374"/>
    <s v="Dennis Penny"/>
    <d v="2016-03-16T00:00:00"/>
    <s v="shot"/>
    <b v="1"/>
    <m/>
    <m/>
    <m/>
    <m/>
    <m/>
    <m/>
    <s v="Projectile"/>
    <s v="gun"/>
    <n v="40"/>
    <s v="M"/>
    <x v="1"/>
    <s v="Anson County"/>
    <x v="33"/>
    <b v="1"/>
    <s v="attack"/>
    <s v="Not fleeing"/>
    <b v="0"/>
    <n v="40"/>
  </r>
  <r>
    <n v="1370"/>
    <s v="Map Kong"/>
    <d v="2016-03-17T00:00:00"/>
    <s v="shot"/>
    <b v="1"/>
    <m/>
    <m/>
    <m/>
    <m/>
    <m/>
    <m/>
    <s v="Projectile"/>
    <s v="gun"/>
    <n v="38"/>
    <s v="M"/>
    <x v="0"/>
    <s v="Burnsville"/>
    <x v="18"/>
    <b v="1"/>
    <s v="other"/>
    <s v="Not fleeing"/>
    <b v="1"/>
    <n v="35"/>
  </r>
  <r>
    <n v="1372"/>
    <s v="Sunny Chin"/>
    <d v="2016-03-17T00:00:00"/>
    <s v="shot"/>
    <b v="1"/>
    <m/>
    <m/>
    <m/>
    <m/>
    <m/>
    <m/>
    <s v="Projectile"/>
    <s v="gun"/>
    <n v="53"/>
    <s v="M"/>
    <x v="0"/>
    <s v="Tampa"/>
    <x v="26"/>
    <b v="0"/>
    <s v="attack"/>
    <s v="Not fleeing"/>
    <b v="0"/>
    <n v="50"/>
  </r>
  <r>
    <n v="1376"/>
    <s v="Scott Bennett"/>
    <d v="2016-03-17T00:00:00"/>
    <s v="shot"/>
    <b v="1"/>
    <m/>
    <m/>
    <m/>
    <m/>
    <m/>
    <m/>
    <s v="Projectile"/>
    <s v="gun"/>
    <n v="29"/>
    <s v="M"/>
    <x v="3"/>
    <s v="Houston"/>
    <x v="9"/>
    <b v="0"/>
    <s v="attack"/>
    <m/>
    <b v="0"/>
    <n v="25"/>
  </r>
  <r>
    <n v="1377"/>
    <s v="Christopher Nelms"/>
    <d v="2016-03-17T00:00:00"/>
    <s v="shot"/>
    <b v="1"/>
    <m/>
    <m/>
    <m/>
    <m/>
    <m/>
    <m/>
    <s v="Projectile"/>
    <s v="gun"/>
    <n v="30"/>
    <s v="M"/>
    <x v="3"/>
    <s v="Houston"/>
    <x v="9"/>
    <b v="0"/>
    <s v="attack"/>
    <s v="Not fleeing"/>
    <b v="0"/>
    <n v="30"/>
  </r>
  <r>
    <n v="1386"/>
    <s v="Michael Mallet"/>
    <d v="2016-03-18T00:00:00"/>
    <s v="shot"/>
    <b v="1"/>
    <m/>
    <m/>
    <m/>
    <m/>
    <m/>
    <m/>
    <s v="Projectile"/>
    <s v="gun"/>
    <n v="49"/>
    <s v="M"/>
    <x v="5"/>
    <s v="Byron"/>
    <x v="3"/>
    <b v="1"/>
    <s v="attack"/>
    <s v="Not fleeing"/>
    <b v="0"/>
    <n v="45"/>
  </r>
  <r>
    <n v="1401"/>
    <s v="David Alma Giles"/>
    <d v="2016-03-18T00:00:00"/>
    <s v="shot"/>
    <b v="1"/>
    <m/>
    <m/>
    <m/>
    <m/>
    <m/>
    <m/>
    <s v="Projectile"/>
    <s v="gun"/>
    <n v="60"/>
    <s v="M"/>
    <x v="1"/>
    <s v="Idaho Falls"/>
    <x v="27"/>
    <b v="0"/>
    <s v="other"/>
    <s v="Not fleeing"/>
    <b v="0"/>
    <n v="60"/>
  </r>
  <r>
    <n v="1382"/>
    <s v="India Beaty"/>
    <d v="2016-03-19T00:00:00"/>
    <s v="shot"/>
    <m/>
    <m/>
    <m/>
    <m/>
    <m/>
    <m/>
    <b v="1"/>
    <s v="Unarmed"/>
    <s v="toy weapon"/>
    <n v="25"/>
    <s v="F"/>
    <x v="3"/>
    <s v="Norfolk"/>
    <x v="20"/>
    <b v="0"/>
    <s v="attack"/>
    <s v="Not fleeing"/>
    <b v="0"/>
    <n v="25"/>
  </r>
  <r>
    <n v="1387"/>
    <s v="Joshua Douglas"/>
    <d v="2016-03-19T00:00:00"/>
    <s v="shot"/>
    <m/>
    <m/>
    <m/>
    <m/>
    <b v="1"/>
    <m/>
    <m/>
    <s v="Notspecified"/>
    <s v="undetermined"/>
    <n v="24"/>
    <s v="M"/>
    <x v="1"/>
    <s v="Covington"/>
    <x v="11"/>
    <b v="0"/>
    <s v="undetermined"/>
    <s v="Car"/>
    <b v="0"/>
    <n v="20"/>
  </r>
  <r>
    <n v="1388"/>
    <s v="Thurman Reynolds"/>
    <d v="2016-03-19T00:00:00"/>
    <s v="shot"/>
    <b v="1"/>
    <m/>
    <m/>
    <m/>
    <m/>
    <m/>
    <m/>
    <s v="Projectile"/>
    <s v="gun"/>
    <n v="21"/>
    <s v="M"/>
    <x v="3"/>
    <s v="Chicago"/>
    <x v="15"/>
    <b v="0"/>
    <s v="attack"/>
    <s v="Foot"/>
    <b v="0"/>
    <n v="20"/>
  </r>
  <r>
    <n v="1392"/>
    <s v="Dylan R. Whitaker"/>
    <d v="2016-03-19T00:00:00"/>
    <s v="shot"/>
    <b v="1"/>
    <m/>
    <m/>
    <m/>
    <m/>
    <m/>
    <m/>
    <s v="Projectile"/>
    <s v="gun"/>
    <n v="23"/>
    <s v="M"/>
    <x v="1"/>
    <s v="White Plains"/>
    <x v="23"/>
    <b v="0"/>
    <s v="attack"/>
    <s v="Other"/>
    <b v="0"/>
    <n v="20"/>
  </r>
  <r>
    <n v="1380"/>
    <s v="Boyd Keith Ballard"/>
    <d v="2016-03-20T00:00:00"/>
    <s v="shot"/>
    <m/>
    <b v="1"/>
    <m/>
    <m/>
    <m/>
    <m/>
    <m/>
    <s v="Blunt"/>
    <s v="knife"/>
    <n v="61"/>
    <s v="M"/>
    <x v="1"/>
    <s v="Hopewell"/>
    <x v="20"/>
    <b v="1"/>
    <s v="other"/>
    <s v="Not fleeing"/>
    <b v="1"/>
    <n v="60"/>
  </r>
  <r>
    <n v="1391"/>
    <s v="Clarence Briggs"/>
    <d v="2016-03-20T00:00:00"/>
    <s v="shot"/>
    <b v="1"/>
    <m/>
    <m/>
    <m/>
    <m/>
    <m/>
    <m/>
    <s v="Projectile"/>
    <s v="gun"/>
    <n v="54"/>
    <s v="M"/>
    <x v="1"/>
    <s v="Fort Littleton"/>
    <x v="8"/>
    <b v="0"/>
    <s v="attack"/>
    <s v="Other"/>
    <b v="0"/>
    <n v="50"/>
  </r>
  <r>
    <n v="1393"/>
    <s v="Abraham Martinez"/>
    <d v="2016-03-20T00:00:00"/>
    <s v="shot"/>
    <b v="1"/>
    <m/>
    <m/>
    <m/>
    <m/>
    <m/>
    <m/>
    <s v="Projectile"/>
    <s v="gun"/>
    <n v="62"/>
    <s v="M"/>
    <x v="2"/>
    <s v="Fort Wayne"/>
    <x v="22"/>
    <b v="0"/>
    <s v="attack"/>
    <s v="Foot"/>
    <b v="0"/>
    <n v="60"/>
  </r>
  <r>
    <n v="1394"/>
    <s v="Robert Dentmond"/>
    <d v="2016-03-20T00:00:00"/>
    <s v="shot"/>
    <m/>
    <m/>
    <m/>
    <m/>
    <m/>
    <m/>
    <b v="1"/>
    <s v="Unarmed"/>
    <s v="toy weapon"/>
    <n v="16"/>
    <s v="M"/>
    <x v="3"/>
    <s v="Gainesville"/>
    <x v="26"/>
    <b v="1"/>
    <s v="other"/>
    <s v="Not fleeing"/>
    <b v="0"/>
    <n v="15"/>
  </r>
  <r>
    <n v="1396"/>
    <s v="Dylan Pape"/>
    <d v="2016-03-21T00:00:00"/>
    <s v="shot"/>
    <m/>
    <m/>
    <m/>
    <m/>
    <m/>
    <m/>
    <b v="1"/>
    <s v="Unarmed"/>
    <s v="toy weapon"/>
    <n v="25"/>
    <s v="M"/>
    <x v="1"/>
    <s v="Stamford"/>
    <x v="47"/>
    <b v="1"/>
    <s v="attack"/>
    <s v="Not fleeing"/>
    <b v="0"/>
    <n v="25"/>
  </r>
  <r>
    <n v="1397"/>
    <s v="Edward J. Gorinski"/>
    <d v="2016-03-21T00:00:00"/>
    <s v="shot"/>
    <b v="1"/>
    <m/>
    <m/>
    <m/>
    <m/>
    <m/>
    <m/>
    <s v="Projectile"/>
    <s v="gun"/>
    <n v="28"/>
    <s v="M"/>
    <x v="1"/>
    <s v="South Greensburg"/>
    <x v="8"/>
    <b v="1"/>
    <s v="attack"/>
    <s v="Car"/>
    <b v="0"/>
    <n v="25"/>
  </r>
  <r>
    <n v="1395"/>
    <s v="Ralph &quot;Phil&quot; Grenon"/>
    <d v="2016-03-21T00:00:00"/>
    <s v="shot and Tasered"/>
    <m/>
    <b v="1"/>
    <m/>
    <m/>
    <m/>
    <m/>
    <m/>
    <s v="Blunt"/>
    <s v="knife"/>
    <n v="76"/>
    <s v="M"/>
    <x v="1"/>
    <s v="Burlington"/>
    <x v="49"/>
    <b v="1"/>
    <s v="other"/>
    <s v="Not fleeing"/>
    <b v="1"/>
    <n v="75"/>
  </r>
  <r>
    <n v="1398"/>
    <s v="Ethan James Rincon"/>
    <d v="2016-03-22T00:00:00"/>
    <s v="shot"/>
    <m/>
    <b v="1"/>
    <m/>
    <m/>
    <m/>
    <m/>
    <m/>
    <s v="Blunt"/>
    <s v="pick-axe"/>
    <n v="25"/>
    <s v="M"/>
    <x v="2"/>
    <s v="Miami"/>
    <x v="26"/>
    <b v="1"/>
    <s v="other"/>
    <s v="Not fleeing"/>
    <b v="0"/>
    <n v="25"/>
  </r>
  <r>
    <n v="1399"/>
    <s v="Travis J. Blair"/>
    <d v="2016-03-22T00:00:00"/>
    <s v="shot"/>
    <m/>
    <m/>
    <m/>
    <m/>
    <b v="1"/>
    <m/>
    <m/>
    <s v="Notspecified"/>
    <m/>
    <n v="33"/>
    <s v="M"/>
    <x v="1"/>
    <s v="Fredericksburg"/>
    <x v="20"/>
    <b v="0"/>
    <s v="attack"/>
    <s v="Other"/>
    <b v="1"/>
    <n v="30"/>
  </r>
  <r>
    <n v="1400"/>
    <s v="Daven Scott Hannu"/>
    <d v="2016-03-23T00:00:00"/>
    <s v="shot"/>
    <b v="1"/>
    <m/>
    <m/>
    <m/>
    <m/>
    <m/>
    <m/>
    <s v="Projectile"/>
    <s v="gun"/>
    <n v="51"/>
    <s v="M"/>
    <x v="1"/>
    <s v="Thornton"/>
    <x v="4"/>
    <b v="0"/>
    <s v="attack"/>
    <s v="Not fleeing"/>
    <b v="0"/>
    <n v="50"/>
  </r>
  <r>
    <n v="1402"/>
    <s v="Raymond Gonzalez"/>
    <d v="2016-03-23T00:00:00"/>
    <s v="shot"/>
    <b v="1"/>
    <m/>
    <m/>
    <m/>
    <m/>
    <m/>
    <m/>
    <s v="Projectile"/>
    <s v="gun"/>
    <n v="34"/>
    <s v="M"/>
    <x v="2"/>
    <s v="Fresno"/>
    <x v="3"/>
    <b v="0"/>
    <s v="attack"/>
    <s v="Foot"/>
    <b v="1"/>
    <n v="30"/>
  </r>
  <r>
    <n v="1403"/>
    <s v="Alexio Allen"/>
    <d v="2016-03-23T00:00:00"/>
    <s v="shot"/>
    <b v="1"/>
    <m/>
    <m/>
    <m/>
    <m/>
    <m/>
    <m/>
    <s v="Projectile"/>
    <s v="gun"/>
    <n v="30"/>
    <s v="M"/>
    <x v="3"/>
    <s v="Raleigh"/>
    <x v="32"/>
    <b v="1"/>
    <s v="attack"/>
    <s v="Not fleeing"/>
    <b v="0"/>
    <n v="30"/>
  </r>
  <r>
    <n v="1404"/>
    <s v="Robert L. Dussourd"/>
    <d v="2016-03-24T00:00:00"/>
    <s v="shot"/>
    <m/>
    <b v="1"/>
    <m/>
    <m/>
    <m/>
    <m/>
    <m/>
    <s v="Blunt"/>
    <s v="knife"/>
    <n v="44"/>
    <s v="M"/>
    <x v="1"/>
    <s v="Braintree"/>
    <x v="24"/>
    <b v="0"/>
    <s v="other"/>
    <s v="Foot"/>
    <b v="0"/>
    <n v="40"/>
  </r>
  <r>
    <n v="1405"/>
    <s v="Dominique Silva"/>
    <d v="2016-03-24T00:00:00"/>
    <s v="shot"/>
    <m/>
    <m/>
    <m/>
    <m/>
    <m/>
    <m/>
    <b v="1"/>
    <s v="Unarmed"/>
    <s v="toy weapon"/>
    <n v="24"/>
    <s v="M"/>
    <x v="3"/>
    <s v="Pawtucket"/>
    <x v="50"/>
    <b v="0"/>
    <s v="attack"/>
    <s v="Foot"/>
    <b v="0"/>
    <n v="20"/>
  </r>
  <r>
    <n v="1406"/>
    <s v="Andrew Mike"/>
    <d v="2016-03-24T00:00:00"/>
    <s v="shot"/>
    <b v="1"/>
    <m/>
    <m/>
    <m/>
    <m/>
    <m/>
    <m/>
    <s v="Projectile"/>
    <s v="gun"/>
    <n v="29"/>
    <s v="M"/>
    <x v="1"/>
    <s v="Redlands"/>
    <x v="3"/>
    <b v="0"/>
    <s v="attack"/>
    <s v="Not fleeing"/>
    <b v="0"/>
    <n v="25"/>
  </r>
  <r>
    <n v="1407"/>
    <s v="Joel A. Gonzales"/>
    <d v="2016-03-24T00:00:00"/>
    <s v="shot"/>
    <b v="1"/>
    <m/>
    <m/>
    <m/>
    <m/>
    <m/>
    <m/>
    <s v="Projectile"/>
    <s v="gun and knife"/>
    <n v="48"/>
    <s v="M"/>
    <x v="2"/>
    <s v="Pueblo"/>
    <x v="4"/>
    <b v="0"/>
    <s v="other"/>
    <s v="Not fleeing"/>
    <b v="1"/>
    <n v="45"/>
  </r>
  <r>
    <n v="1408"/>
    <s v="Mario Sandoval"/>
    <d v="2016-03-24T00:00:00"/>
    <s v="shot"/>
    <b v="1"/>
    <m/>
    <m/>
    <m/>
    <m/>
    <m/>
    <m/>
    <s v="Projectile"/>
    <s v="gun"/>
    <n v="19"/>
    <s v="M"/>
    <x v="2"/>
    <s v="Pueblo of Laguna"/>
    <x v="17"/>
    <b v="0"/>
    <s v="attack"/>
    <s v="Not fleeing"/>
    <b v="1"/>
    <n v="15"/>
  </r>
  <r>
    <n v="1415"/>
    <s v="Jermon Seals"/>
    <d v="2016-03-24T00:00:00"/>
    <s v="shot"/>
    <b v="1"/>
    <m/>
    <m/>
    <m/>
    <m/>
    <m/>
    <m/>
    <s v="Projectile"/>
    <s v="gun"/>
    <n v="22"/>
    <s v="M"/>
    <x v="3"/>
    <s v="Blue Springs"/>
    <x v="19"/>
    <b v="0"/>
    <s v="attack"/>
    <s v="Not fleeing"/>
    <b v="0"/>
    <n v="20"/>
  </r>
  <r>
    <n v="1412"/>
    <s v="Jose Perez"/>
    <d v="2016-03-26T00:00:00"/>
    <s v="shot"/>
    <m/>
    <b v="1"/>
    <m/>
    <m/>
    <m/>
    <m/>
    <m/>
    <s v="Blunt"/>
    <s v="meat cleaver"/>
    <n v="39"/>
    <s v="M"/>
    <x v="2"/>
    <s v="Lowell"/>
    <x v="24"/>
    <b v="1"/>
    <s v="other"/>
    <s v="Not fleeing"/>
    <b v="0"/>
    <n v="35"/>
  </r>
  <r>
    <n v="1413"/>
    <s v="Terrence Shane Blackburn"/>
    <d v="2016-03-26T00:00:00"/>
    <s v="shot"/>
    <b v="1"/>
    <m/>
    <m/>
    <m/>
    <m/>
    <m/>
    <m/>
    <s v="Projectile"/>
    <s v="gun"/>
    <n v="36"/>
    <s v="M"/>
    <x v="1"/>
    <s v="Grundy"/>
    <x v="20"/>
    <b v="1"/>
    <s v="other"/>
    <s v="Not fleeing"/>
    <b v="0"/>
    <n v="35"/>
  </r>
  <r>
    <n v="1414"/>
    <s v="Donald Andrew White"/>
    <d v="2016-03-26T00:00:00"/>
    <s v="shot"/>
    <b v="1"/>
    <m/>
    <m/>
    <m/>
    <m/>
    <m/>
    <m/>
    <s v="Projectile"/>
    <s v="gun"/>
    <n v="55"/>
    <s v="M"/>
    <x v="1"/>
    <s v="Myrtle Beach"/>
    <x v="40"/>
    <b v="0"/>
    <s v="attack"/>
    <s v="Not fleeing"/>
    <b v="1"/>
    <n v="55"/>
  </r>
  <r>
    <n v="1416"/>
    <s v="Patrick Matthew McManamon"/>
    <d v="2016-03-26T00:00:00"/>
    <s v="shot"/>
    <b v="1"/>
    <m/>
    <m/>
    <m/>
    <m/>
    <m/>
    <m/>
    <s v="Projectile"/>
    <s v="gun"/>
    <n v="46"/>
    <s v="M"/>
    <x v="1"/>
    <s v="Tampa"/>
    <x v="26"/>
    <b v="1"/>
    <s v="attack"/>
    <s v="Not fleeing"/>
    <b v="0"/>
    <n v="45"/>
  </r>
  <r>
    <n v="1410"/>
    <s v="Jeffrey Lanahan"/>
    <d v="2016-03-27T00:00:00"/>
    <s v="shot"/>
    <m/>
    <b v="1"/>
    <m/>
    <m/>
    <m/>
    <m/>
    <m/>
    <s v="Blunt"/>
    <s v="knife"/>
    <n v="34"/>
    <s v="M"/>
    <x v="1"/>
    <s v="Lee's Summit"/>
    <x v="19"/>
    <b v="1"/>
    <s v="other"/>
    <s v="Not fleeing"/>
    <b v="0"/>
    <n v="30"/>
  </r>
  <r>
    <n v="1411"/>
    <s v="Loreal Tsingine"/>
    <d v="2016-03-27T00:00:00"/>
    <s v="shot"/>
    <m/>
    <b v="1"/>
    <m/>
    <m/>
    <m/>
    <m/>
    <m/>
    <s v="Blunt"/>
    <s v="scissors"/>
    <n v="27"/>
    <s v="F"/>
    <x v="6"/>
    <s v="Winslow"/>
    <x v="6"/>
    <b v="0"/>
    <s v="other"/>
    <s v="Not fleeing"/>
    <b v="1"/>
    <n v="25"/>
  </r>
  <r>
    <n v="1417"/>
    <s v="Robert D. Guerin"/>
    <d v="2016-03-27T00:00:00"/>
    <s v="shot"/>
    <b v="1"/>
    <m/>
    <m/>
    <m/>
    <m/>
    <m/>
    <m/>
    <s v="Projectile"/>
    <s v="gun"/>
    <n v="33"/>
    <s v="M"/>
    <x v="1"/>
    <s v="Roswell"/>
    <x v="17"/>
    <b v="1"/>
    <s v="attack"/>
    <s v="Not fleeing"/>
    <b v="1"/>
    <n v="30"/>
  </r>
  <r>
    <n v="1418"/>
    <s v="Deriante Deon Miller"/>
    <d v="2016-03-27T00:00:00"/>
    <s v="shot"/>
    <b v="1"/>
    <m/>
    <m/>
    <m/>
    <m/>
    <m/>
    <m/>
    <s v="Projectile"/>
    <s v="gun"/>
    <n v="18"/>
    <s v="M"/>
    <x v="3"/>
    <s v="Kinston"/>
    <x v="33"/>
    <b v="0"/>
    <s v="other"/>
    <s v="Not fleeing"/>
    <b v="0"/>
    <n v="15"/>
  </r>
  <r>
    <n v="1419"/>
    <s v="Earl Ashby"/>
    <d v="2016-03-27T00:00:00"/>
    <s v="shot"/>
    <b v="1"/>
    <m/>
    <m/>
    <m/>
    <m/>
    <m/>
    <m/>
    <s v="Projectile"/>
    <s v="gun"/>
    <n v="33"/>
    <s v="M"/>
    <x v="1"/>
    <s v="Splendora"/>
    <x v="9"/>
    <b v="1"/>
    <s v="attack"/>
    <s v="Not fleeing"/>
    <b v="0"/>
    <n v="30"/>
  </r>
  <r>
    <n v="1421"/>
    <s v="Robert Morgan Garrison Jr."/>
    <d v="2016-03-29T00:00:00"/>
    <s v="shot"/>
    <b v="1"/>
    <m/>
    <m/>
    <m/>
    <m/>
    <m/>
    <m/>
    <s v="Projectile"/>
    <s v="gun"/>
    <n v="51"/>
    <s v="M"/>
    <x v="1"/>
    <s v="Piedmont"/>
    <x v="40"/>
    <b v="1"/>
    <s v="attack"/>
    <s v="Not fleeing"/>
    <b v="0"/>
    <n v="50"/>
  </r>
  <r>
    <n v="1422"/>
    <s v="Denise Fairchild"/>
    <d v="2016-03-29T00:00:00"/>
    <s v="shot"/>
    <b v="1"/>
    <m/>
    <m/>
    <m/>
    <m/>
    <m/>
    <m/>
    <s v="Projectile"/>
    <s v="gun"/>
    <n v="50"/>
    <s v="F"/>
    <x v="1"/>
    <s v="Aitkin"/>
    <x v="18"/>
    <b v="1"/>
    <s v="attack"/>
    <s v="Not fleeing"/>
    <b v="0"/>
    <n v="50"/>
  </r>
  <r>
    <n v="1420"/>
    <s v="Joseph Louis Melvin"/>
    <d v="2016-03-29T00:00:00"/>
    <s v="shot and Tasered"/>
    <m/>
    <m/>
    <b v="1"/>
    <m/>
    <m/>
    <m/>
    <m/>
    <s v="Small"/>
    <s v="flashlight"/>
    <n v="46"/>
    <s v="M"/>
    <x v="1"/>
    <s v="Clearlake Park"/>
    <x v="3"/>
    <b v="0"/>
    <s v="attack"/>
    <s v="Not fleeing"/>
    <b v="1"/>
    <n v="45"/>
  </r>
  <r>
    <n v="1423"/>
    <s v="Angel Montion"/>
    <d v="2016-03-30T00:00:00"/>
    <s v="shot"/>
    <b v="1"/>
    <m/>
    <m/>
    <m/>
    <m/>
    <m/>
    <m/>
    <s v="Projectile"/>
    <s v="gun"/>
    <n v="33"/>
    <s v="M"/>
    <x v="1"/>
    <s v="Los Angeles"/>
    <x v="3"/>
    <b v="0"/>
    <s v="attack"/>
    <s v="Foot"/>
    <b v="0"/>
    <n v="30"/>
  </r>
  <r>
    <n v="1436"/>
    <s v="Ruben Cossyleon"/>
    <d v="2016-03-30T00:00:00"/>
    <s v="shot"/>
    <b v="1"/>
    <m/>
    <m/>
    <m/>
    <m/>
    <m/>
    <m/>
    <s v="Projectile"/>
    <s v="gun"/>
    <n v="25"/>
    <s v="M"/>
    <x v="2"/>
    <s v="Glendale"/>
    <x v="6"/>
    <b v="0"/>
    <s v="undetermined"/>
    <s v="Not fleeing"/>
    <b v="0"/>
    <n v="25"/>
  </r>
  <r>
    <n v="1514"/>
    <s v="Thomas Lagano"/>
    <d v="2016-03-30T00:00:00"/>
    <s v="shot"/>
    <b v="1"/>
    <m/>
    <m/>
    <m/>
    <m/>
    <m/>
    <m/>
    <s v="Projectile"/>
    <s v="gun"/>
    <n v="52"/>
    <s v="M"/>
    <x v="1"/>
    <s v="Jackson"/>
    <x v="31"/>
    <b v="0"/>
    <s v="attack"/>
    <s v="Not fleeing"/>
    <b v="0"/>
    <n v="50"/>
  </r>
  <r>
    <n v="1424"/>
    <s v="Kimani Johnson"/>
    <d v="2016-03-31T00:00:00"/>
    <s v="shot"/>
    <b v="1"/>
    <m/>
    <m/>
    <m/>
    <m/>
    <m/>
    <m/>
    <s v="Projectile"/>
    <s v="gun"/>
    <n v="18"/>
    <s v="M"/>
    <x v="3"/>
    <s v="Baltimore"/>
    <x v="28"/>
    <b v="0"/>
    <s v="attack"/>
    <s v="Not fleeing"/>
    <b v="0"/>
    <n v="15"/>
  </r>
  <r>
    <n v="1425"/>
    <s v="Matthew Vincent Wood"/>
    <d v="2016-03-31T00:00:00"/>
    <s v="shot"/>
    <b v="1"/>
    <m/>
    <m/>
    <m/>
    <m/>
    <m/>
    <m/>
    <s v="Projectile"/>
    <s v="gun"/>
    <n v="43"/>
    <s v="M"/>
    <x v="3"/>
    <s v="Baltimore"/>
    <x v="28"/>
    <b v="0"/>
    <s v="attack"/>
    <s v="Not fleeing"/>
    <b v="0"/>
    <n v="40"/>
  </r>
  <r>
    <n v="1426"/>
    <s v="James Brown III"/>
    <d v="2016-03-31T00:00:00"/>
    <s v="shot"/>
    <b v="1"/>
    <m/>
    <m/>
    <m/>
    <m/>
    <m/>
    <m/>
    <s v="Projectile"/>
    <s v="gun"/>
    <n v="34"/>
    <s v="M"/>
    <x v="3"/>
    <s v="Richmond"/>
    <x v="20"/>
    <b v="0"/>
    <s v="attack"/>
    <s v="Not fleeing"/>
    <b v="0"/>
    <n v="30"/>
  </r>
  <r>
    <n v="1846"/>
    <s v="James Craig Simpson"/>
    <d v="2016-03-31T00:00:00"/>
    <s v="shot"/>
    <b v="1"/>
    <m/>
    <m/>
    <m/>
    <m/>
    <m/>
    <m/>
    <s v="Projectile"/>
    <s v="gun"/>
    <n v="31"/>
    <s v="M"/>
    <x v="3"/>
    <s v="Las Vegas"/>
    <x v="16"/>
    <b v="0"/>
    <s v="attack"/>
    <s v="Foot"/>
    <b v="1"/>
    <n v="30"/>
  </r>
  <r>
    <n v="1427"/>
    <s v="Jesus Juarez"/>
    <d v="2016-04-01T00:00:00"/>
    <s v="shot"/>
    <m/>
    <m/>
    <b v="1"/>
    <m/>
    <m/>
    <m/>
    <m/>
    <s v="Small"/>
    <s v="shovel"/>
    <n v="65"/>
    <s v="M"/>
    <x v="2"/>
    <s v="Lockhart"/>
    <x v="9"/>
    <b v="1"/>
    <s v="undetermined"/>
    <s v="Not fleeing"/>
    <b v="0"/>
    <n v="65"/>
  </r>
  <r>
    <n v="1435"/>
    <s v="Joel Fabela"/>
    <d v="2016-04-01T00:00:00"/>
    <s v="shot"/>
    <b v="1"/>
    <m/>
    <m/>
    <m/>
    <m/>
    <m/>
    <m/>
    <s v="Projectile"/>
    <s v="gun"/>
    <n v="37"/>
    <s v="M"/>
    <x v="2"/>
    <s v="Odessa"/>
    <x v="9"/>
    <b v="0"/>
    <s v="attack"/>
    <s v="Not fleeing"/>
    <b v="0"/>
    <n v="35"/>
  </r>
  <r>
    <n v="1432"/>
    <s v="Cameron Gover"/>
    <d v="2016-04-02T00:00:00"/>
    <s v="shot"/>
    <b v="1"/>
    <m/>
    <m/>
    <m/>
    <m/>
    <m/>
    <m/>
    <s v="Projectile"/>
    <s v="gun"/>
    <n v="30"/>
    <s v="M"/>
    <x v="3"/>
    <s v="Indianapolis"/>
    <x v="22"/>
    <b v="0"/>
    <s v="attack"/>
    <s v="Not fleeing"/>
    <b v="0"/>
    <n v="30"/>
  </r>
  <r>
    <n v="1430"/>
    <s v="Melissa Boarts"/>
    <d v="2016-04-03T00:00:00"/>
    <s v="shot"/>
    <m/>
    <m/>
    <m/>
    <m/>
    <b v="1"/>
    <m/>
    <m/>
    <s v="Notspecified"/>
    <s v="unknown weapon"/>
    <n v="36"/>
    <s v="F"/>
    <x v="1"/>
    <s v="Macon County"/>
    <x v="37"/>
    <b v="1"/>
    <s v="other"/>
    <s v="Not fleeing"/>
    <b v="1"/>
    <n v="35"/>
  </r>
  <r>
    <n v="1431"/>
    <s v="Darrin Andrew Martin"/>
    <d v="2016-04-03T00:00:00"/>
    <s v="shot"/>
    <b v="1"/>
    <m/>
    <m/>
    <m/>
    <m/>
    <m/>
    <m/>
    <s v="Projectile"/>
    <s v="gun"/>
    <n v="25"/>
    <s v="M"/>
    <x v="1"/>
    <s v="Austin"/>
    <x v="9"/>
    <b v="0"/>
    <s v="attack"/>
    <s v="Foot"/>
    <b v="0"/>
    <n v="25"/>
  </r>
  <r>
    <n v="1433"/>
    <s v="David Mack"/>
    <d v="2016-04-03T00:00:00"/>
    <s v="shot"/>
    <b v="1"/>
    <m/>
    <m/>
    <m/>
    <m/>
    <m/>
    <m/>
    <s v="Projectile"/>
    <s v="Taser"/>
    <n v="69"/>
    <s v="M"/>
    <x v="1"/>
    <s v="Eau Claire"/>
    <x v="39"/>
    <b v="0"/>
    <s v="attack"/>
    <s v="Not fleeing"/>
    <b v="0"/>
    <n v="65"/>
  </r>
  <r>
    <n v="1845"/>
    <s v="Preston Paul Perez"/>
    <d v="2016-04-03T00:00:00"/>
    <s v="shot"/>
    <m/>
    <m/>
    <m/>
    <m/>
    <b v="1"/>
    <m/>
    <m/>
    <s v="Notspecified"/>
    <s v="undetermined"/>
    <n v="48"/>
    <s v="M"/>
    <x v="1"/>
    <s v="Raceland"/>
    <x v="11"/>
    <b v="0"/>
    <s v="undetermined"/>
    <m/>
    <b v="0"/>
    <n v="45"/>
  </r>
  <r>
    <n v="1428"/>
    <s v="Raul Salvador Marquez Heraldes"/>
    <d v="2016-04-04T00:00:00"/>
    <s v="shot"/>
    <m/>
    <b v="1"/>
    <m/>
    <m/>
    <m/>
    <m/>
    <m/>
    <s v="Blunt"/>
    <s v="knife"/>
    <n v="50"/>
    <s v="M"/>
    <x v="2"/>
    <s v="Minneapolis"/>
    <x v="18"/>
    <b v="1"/>
    <s v="attack"/>
    <s v="Not fleeing"/>
    <b v="0"/>
    <n v="50"/>
  </r>
  <r>
    <n v="1437"/>
    <s v="Peter J. Doherty"/>
    <d v="2016-04-05T00:00:00"/>
    <s v="shot"/>
    <m/>
    <b v="1"/>
    <m/>
    <m/>
    <m/>
    <m/>
    <m/>
    <s v="Blunt"/>
    <s v="knife"/>
    <n v="52"/>
    <s v="M"/>
    <x v="1"/>
    <s v="West Springfield"/>
    <x v="24"/>
    <b v="1"/>
    <s v="other"/>
    <s v="Not fleeing"/>
    <b v="0"/>
    <n v="50"/>
  </r>
  <r>
    <n v="1438"/>
    <s v="Kevin Hicks"/>
    <d v="2016-04-05T00:00:00"/>
    <s v="shot"/>
    <m/>
    <m/>
    <m/>
    <m/>
    <m/>
    <m/>
    <b v="1"/>
    <s v="Unarmed"/>
    <s v="unarmed"/>
    <n v="44"/>
    <s v="M"/>
    <x v="3"/>
    <s v="Indianapolis"/>
    <x v="22"/>
    <b v="0"/>
    <s v="attack"/>
    <s v="Not fleeing"/>
    <b v="1"/>
    <n v="40"/>
  </r>
  <r>
    <n v="1439"/>
    <s v="Marvin Cremeans"/>
    <d v="2016-04-06T00:00:00"/>
    <s v="shot"/>
    <m/>
    <b v="1"/>
    <m/>
    <m/>
    <m/>
    <m/>
    <m/>
    <s v="Blunt"/>
    <s v="ax"/>
    <n v="60"/>
    <s v="M"/>
    <x v="1"/>
    <s v="Oak Hill"/>
    <x v="10"/>
    <b v="0"/>
    <s v="other"/>
    <s v="Not fleeing"/>
    <b v="0"/>
    <n v="60"/>
  </r>
  <r>
    <n v="1441"/>
    <s v="Laronda Sweatt"/>
    <d v="2016-04-06T00:00:00"/>
    <s v="shot"/>
    <m/>
    <b v="1"/>
    <m/>
    <m/>
    <m/>
    <m/>
    <m/>
    <s v="Blunt"/>
    <s v="ax"/>
    <n v="40"/>
    <s v="F"/>
    <x v="3"/>
    <s v="Gallatin"/>
    <x v="32"/>
    <b v="0"/>
    <s v="attack"/>
    <s v="Not fleeing"/>
    <b v="1"/>
    <n v="40"/>
  </r>
  <r>
    <n v="1442"/>
    <s v="Cesar Frias"/>
    <d v="2016-04-06T00:00:00"/>
    <s v="shot and Tasered"/>
    <m/>
    <b v="1"/>
    <m/>
    <m/>
    <m/>
    <m/>
    <m/>
    <s v="Blunt"/>
    <s v="knife"/>
    <n v="20"/>
    <s v="M"/>
    <x v="2"/>
    <s v="Sylmar"/>
    <x v="3"/>
    <b v="1"/>
    <s v="attack"/>
    <s v="Not fleeing"/>
    <b v="0"/>
    <n v="20"/>
  </r>
  <r>
    <n v="1443"/>
    <s v="Luis Gongora"/>
    <d v="2016-04-07T00:00:00"/>
    <s v="shot"/>
    <m/>
    <b v="1"/>
    <m/>
    <m/>
    <m/>
    <m/>
    <m/>
    <s v="Blunt"/>
    <s v="knife"/>
    <n v="45"/>
    <s v="M"/>
    <x v="2"/>
    <s v="San Francisco"/>
    <x v="3"/>
    <b v="0"/>
    <s v="other"/>
    <s v="Not fleeing"/>
    <b v="0"/>
    <n v="45"/>
  </r>
  <r>
    <n v="1445"/>
    <s v="Lance C. McIntire"/>
    <d v="2016-04-07T00:00:00"/>
    <s v="shot"/>
    <m/>
    <m/>
    <m/>
    <m/>
    <b v="1"/>
    <m/>
    <m/>
    <s v="Notspecified"/>
    <m/>
    <n v="44"/>
    <s v="M"/>
    <x v="1"/>
    <s v="Omaha"/>
    <x v="29"/>
    <b v="0"/>
    <s v="attack"/>
    <s v="Not fleeing"/>
    <b v="0"/>
    <n v="40"/>
  </r>
  <r>
    <n v="1444"/>
    <s v="Dazion Flenaugh"/>
    <d v="2016-04-08T00:00:00"/>
    <s v="shot"/>
    <m/>
    <b v="1"/>
    <m/>
    <m/>
    <m/>
    <m/>
    <m/>
    <s v="Blunt"/>
    <s v="knife"/>
    <n v="40"/>
    <s v="M"/>
    <x v="3"/>
    <s v="Sacramento"/>
    <x v="3"/>
    <b v="1"/>
    <s v="other"/>
    <s v="Foot"/>
    <b v="0"/>
    <n v="40"/>
  </r>
  <r>
    <n v="1446"/>
    <s v="Melissa M. Abbott"/>
    <d v="2016-04-08T00:00:00"/>
    <s v="shot"/>
    <m/>
    <b v="1"/>
    <m/>
    <m/>
    <m/>
    <m/>
    <m/>
    <s v="Blunt"/>
    <s v="hatchet"/>
    <n v="25"/>
    <s v="F"/>
    <x v="1"/>
    <s v="Lake Hallie"/>
    <x v="39"/>
    <b v="1"/>
    <s v="other"/>
    <s v="Not fleeing"/>
    <b v="0"/>
    <n v="25"/>
  </r>
  <r>
    <n v="1448"/>
    <s v="Lamont Gulley"/>
    <d v="2016-04-08T00:00:00"/>
    <s v="shot"/>
    <m/>
    <b v="1"/>
    <m/>
    <m/>
    <m/>
    <m/>
    <m/>
    <s v="Blunt"/>
    <s v="knife"/>
    <n v="43"/>
    <s v="M"/>
    <x v="3"/>
    <s v="Kentwood"/>
    <x v="30"/>
    <b v="0"/>
    <s v="other"/>
    <s v="Not fleeing"/>
    <b v="1"/>
    <n v="40"/>
  </r>
  <r>
    <n v="1447"/>
    <s v="Diahlo Grant"/>
    <d v="2016-04-09T00:00:00"/>
    <s v="shot"/>
    <b v="1"/>
    <m/>
    <m/>
    <m/>
    <m/>
    <m/>
    <m/>
    <s v="Projectile"/>
    <s v="gun"/>
    <n v="27"/>
    <s v="M"/>
    <x v="3"/>
    <s v="New Brunswick"/>
    <x v="21"/>
    <b v="0"/>
    <s v="attack"/>
    <s v="Foot"/>
    <b v="0"/>
    <n v="25"/>
  </r>
  <r>
    <n v="1453"/>
    <s v="Quron Williams"/>
    <d v="2016-04-09T00:00:00"/>
    <s v="shot"/>
    <b v="1"/>
    <m/>
    <m/>
    <m/>
    <m/>
    <m/>
    <m/>
    <s v="Projectile"/>
    <s v="gun"/>
    <n v="19"/>
    <s v="M"/>
    <x v="3"/>
    <s v="Philadelphia"/>
    <x v="8"/>
    <b v="0"/>
    <s v="attack"/>
    <s v="Foot"/>
    <b v="0"/>
    <n v="15"/>
  </r>
  <r>
    <n v="1449"/>
    <s v="Lonnie Ball"/>
    <d v="2016-04-10T00:00:00"/>
    <s v="shot"/>
    <b v="1"/>
    <m/>
    <m/>
    <m/>
    <m/>
    <m/>
    <m/>
    <s v="Projectile"/>
    <s v="gun"/>
    <n v="39"/>
    <s v="M"/>
    <x v="1"/>
    <s v="Modesto"/>
    <x v="3"/>
    <b v="0"/>
    <s v="other"/>
    <s v="Car"/>
    <b v="0"/>
    <n v="35"/>
  </r>
  <r>
    <n v="1451"/>
    <s v="William Clark"/>
    <d v="2016-04-10T00:00:00"/>
    <s v="shot"/>
    <m/>
    <b v="1"/>
    <m/>
    <m/>
    <m/>
    <m/>
    <m/>
    <s v="Blunt"/>
    <s v="knife"/>
    <n v="30"/>
    <s v="M"/>
    <x v="1"/>
    <s v="Rotterdam"/>
    <x v="35"/>
    <b v="1"/>
    <s v="attack"/>
    <s v="Not fleeing"/>
    <b v="0"/>
    <n v="30"/>
  </r>
  <r>
    <n v="1452"/>
    <s v="Arturo Yobani-Torrez Valdez"/>
    <d v="2016-04-10T00:00:00"/>
    <s v="shot"/>
    <m/>
    <b v="1"/>
    <m/>
    <m/>
    <m/>
    <m/>
    <m/>
    <s v="Blunt"/>
    <s v="knife"/>
    <n v="28"/>
    <s v="M"/>
    <x v="2"/>
    <s v="Los Angeles"/>
    <x v="3"/>
    <b v="0"/>
    <s v="attack"/>
    <s v="Not fleeing"/>
    <b v="0"/>
    <n v="25"/>
  </r>
  <r>
    <n v="1454"/>
    <s v="Efren Eloy Trujillo"/>
    <d v="2016-04-11T00:00:00"/>
    <s v="shot"/>
    <b v="1"/>
    <m/>
    <m/>
    <m/>
    <m/>
    <m/>
    <m/>
    <s v="Projectile"/>
    <s v="gun"/>
    <n v="22"/>
    <s v="M"/>
    <x v="2"/>
    <s v="Las Vegas"/>
    <x v="16"/>
    <b v="0"/>
    <s v="attack"/>
    <s v="Not fleeing"/>
    <b v="0"/>
    <n v="20"/>
  </r>
  <r>
    <n v="1455"/>
    <s v="Pierre Loury"/>
    <d v="2016-04-11T00:00:00"/>
    <s v="shot"/>
    <b v="1"/>
    <m/>
    <m/>
    <m/>
    <m/>
    <m/>
    <m/>
    <s v="Projectile"/>
    <s v="gun"/>
    <n v="16"/>
    <s v="M"/>
    <x v="3"/>
    <s v="Chicago"/>
    <x v="15"/>
    <b v="0"/>
    <s v="attack"/>
    <s v="Foot"/>
    <b v="0"/>
    <n v="15"/>
  </r>
  <r>
    <n v="1456"/>
    <s v="Dion Daman"/>
    <d v="2016-04-12T00:00:00"/>
    <s v="shot"/>
    <m/>
    <m/>
    <m/>
    <m/>
    <m/>
    <m/>
    <b v="1"/>
    <s v="Unarmed"/>
    <s v="unarmed"/>
    <n v="40"/>
    <s v="M"/>
    <x v="1"/>
    <s v="Denver"/>
    <x v="4"/>
    <b v="0"/>
    <s v="other"/>
    <s v="Car"/>
    <b v="0"/>
    <n v="40"/>
  </r>
  <r>
    <n v="1457"/>
    <s v="Joshua Moreno"/>
    <d v="2016-04-12T00:00:00"/>
    <s v="shot"/>
    <b v="1"/>
    <m/>
    <m/>
    <m/>
    <m/>
    <m/>
    <m/>
    <s v="Projectile"/>
    <s v="gun"/>
    <n v="38"/>
    <s v="M"/>
    <x v="2"/>
    <s v="Benton"/>
    <x v="15"/>
    <b v="0"/>
    <s v="attack"/>
    <s v="Car"/>
    <b v="0"/>
    <n v="35"/>
  </r>
  <r>
    <n v="1458"/>
    <s v="Travis Wood"/>
    <d v="2016-04-12T00:00:00"/>
    <s v="shot"/>
    <m/>
    <m/>
    <m/>
    <m/>
    <b v="1"/>
    <m/>
    <m/>
    <s v="Notspecified"/>
    <m/>
    <n v="20"/>
    <s v="M"/>
    <x v="1"/>
    <s v="Noma"/>
    <x v="26"/>
    <b v="0"/>
    <s v="other"/>
    <s v="Car"/>
    <b v="1"/>
    <n v="20"/>
  </r>
  <r>
    <n v="1459"/>
    <s v="Rodney Watts"/>
    <d v="2016-04-13T00:00:00"/>
    <s v="shot"/>
    <m/>
    <m/>
    <m/>
    <m/>
    <b v="1"/>
    <m/>
    <m/>
    <s v="Notspecified"/>
    <s v="undetermined"/>
    <n v="35"/>
    <s v="M"/>
    <x v="3"/>
    <s v="Stockton"/>
    <x v="3"/>
    <b v="0"/>
    <s v="attack"/>
    <s v="Not fleeing"/>
    <b v="0"/>
    <n v="35"/>
  </r>
  <r>
    <n v="1460"/>
    <s v="Jeffrey Gray Wise"/>
    <d v="2016-04-13T00:00:00"/>
    <s v="shot"/>
    <b v="1"/>
    <m/>
    <m/>
    <m/>
    <m/>
    <m/>
    <m/>
    <s v="Projectile"/>
    <s v="gun"/>
    <n v="52"/>
    <s v="M"/>
    <x v="1"/>
    <s v="Llano"/>
    <x v="9"/>
    <b v="0"/>
    <s v="attack"/>
    <s v="Not fleeing"/>
    <b v="0"/>
    <n v="50"/>
  </r>
  <r>
    <n v="1462"/>
    <s v="Koltlee Whitson"/>
    <d v="2016-04-13T00:00:00"/>
    <s v="shot"/>
    <b v="1"/>
    <m/>
    <m/>
    <m/>
    <m/>
    <m/>
    <m/>
    <s v="Projectile"/>
    <s v="gun"/>
    <n v="26"/>
    <s v="M"/>
    <x v="1"/>
    <s v="Sparta"/>
    <x v="32"/>
    <b v="0"/>
    <s v="attack"/>
    <s v="Car"/>
    <b v="0"/>
    <n v="25"/>
  </r>
  <r>
    <n v="1463"/>
    <s v="Jeff Robertson"/>
    <d v="2016-04-14T00:00:00"/>
    <s v="shot and Tasered"/>
    <m/>
    <m/>
    <m/>
    <m/>
    <m/>
    <m/>
    <b v="1"/>
    <s v="Unarmed"/>
    <s v="unarmed"/>
    <n v="54"/>
    <s v="M"/>
    <x v="1"/>
    <s v="McPherson"/>
    <x v="2"/>
    <b v="1"/>
    <s v="attack"/>
    <s v="Not fleeing"/>
    <b v="0"/>
    <n v="50"/>
  </r>
  <r>
    <n v="1465"/>
    <s v="Clemente Najera"/>
    <d v="2016-04-15T00:00:00"/>
    <s v="shot"/>
    <m/>
    <m/>
    <m/>
    <m/>
    <m/>
    <m/>
    <m/>
    <s v="Unknown"/>
    <s v="baseball bat"/>
    <n v="38"/>
    <s v="M"/>
    <x v="2"/>
    <s v="Lake Elsinore"/>
    <x v="3"/>
    <b v="0"/>
    <s v="other"/>
    <s v="Not fleeing"/>
    <b v="0"/>
    <n v="35"/>
  </r>
  <r>
    <n v="1469"/>
    <s v="David Swatsky"/>
    <d v="2016-04-15T00:00:00"/>
    <s v="shot"/>
    <b v="1"/>
    <m/>
    <m/>
    <m/>
    <m/>
    <m/>
    <m/>
    <s v="Projectile"/>
    <s v="gun"/>
    <n v="52"/>
    <s v="M"/>
    <x v="1"/>
    <s v="Cache"/>
    <x v="5"/>
    <b v="1"/>
    <s v="attack"/>
    <s v="Not fleeing"/>
    <b v="0"/>
    <n v="50"/>
  </r>
  <r>
    <n v="1471"/>
    <s v="Storm Allen Smith"/>
    <d v="2016-04-15T00:00:00"/>
    <s v="shot"/>
    <m/>
    <m/>
    <m/>
    <m/>
    <b v="1"/>
    <m/>
    <m/>
    <s v="Notspecified"/>
    <s v="undetermined"/>
    <n v="26"/>
    <s v="M"/>
    <x v="1"/>
    <s v="Muncie"/>
    <x v="22"/>
    <b v="0"/>
    <s v="attack"/>
    <s v="Foot"/>
    <b v="1"/>
    <n v="25"/>
  </r>
  <r>
    <n v="1473"/>
    <s v="Gerald Robert Boyes"/>
    <d v="2016-04-16T00:00:00"/>
    <s v="shot"/>
    <b v="1"/>
    <m/>
    <m/>
    <m/>
    <m/>
    <m/>
    <m/>
    <s v="Projectile"/>
    <s v="gun"/>
    <n v="53"/>
    <s v="M"/>
    <x v="1"/>
    <s v="Antioch"/>
    <x v="15"/>
    <b v="0"/>
    <s v="attack"/>
    <s v="Not fleeing"/>
    <b v="0"/>
    <n v="50"/>
  </r>
  <r>
    <n v="1464"/>
    <s v="Kisha Arrone"/>
    <d v="2016-04-17T00:00:00"/>
    <s v="shot"/>
    <b v="1"/>
    <m/>
    <m/>
    <m/>
    <m/>
    <m/>
    <m/>
    <s v="Projectile"/>
    <s v="gun"/>
    <n v="35"/>
    <s v="F"/>
    <x v="3"/>
    <s v="Dayton"/>
    <x v="10"/>
    <b v="0"/>
    <s v="other"/>
    <s v="Car"/>
    <b v="0"/>
    <n v="35"/>
  </r>
  <r>
    <n v="1466"/>
    <s v="Eric John Wilson"/>
    <d v="2016-04-17T00:00:00"/>
    <s v="shot"/>
    <m/>
    <m/>
    <m/>
    <m/>
    <m/>
    <m/>
    <b v="1"/>
    <s v="Unarmed"/>
    <s v="unarmed"/>
    <n v="22"/>
    <s v="M"/>
    <x v="1"/>
    <s v="El Paso"/>
    <x v="9"/>
    <b v="1"/>
    <s v="other"/>
    <s v="Not fleeing"/>
    <b v="0"/>
    <n v="20"/>
  </r>
  <r>
    <n v="1467"/>
    <s v="Richard Bard Jr."/>
    <d v="2016-04-17T00:00:00"/>
    <s v="shot"/>
    <b v="1"/>
    <m/>
    <m/>
    <m/>
    <m/>
    <m/>
    <m/>
    <s v="Projectile"/>
    <s v="gun"/>
    <n v="31"/>
    <s v="M"/>
    <x v="3"/>
    <s v="Vineland"/>
    <x v="21"/>
    <b v="0"/>
    <s v="attack"/>
    <s v="Foot"/>
    <b v="0"/>
    <n v="30"/>
  </r>
  <r>
    <n v="1470"/>
    <s v="George Tillman"/>
    <d v="2016-04-17T00:00:00"/>
    <s v="shot"/>
    <b v="1"/>
    <m/>
    <m/>
    <m/>
    <m/>
    <m/>
    <m/>
    <s v="Projectile"/>
    <s v="gun"/>
    <n v="32"/>
    <s v="M"/>
    <x v="3"/>
    <s v="New York"/>
    <x v="35"/>
    <b v="0"/>
    <s v="attack"/>
    <s v="Foot"/>
    <b v="0"/>
    <n v="30"/>
  </r>
  <r>
    <n v="1472"/>
    <s v="Edson Thevenin"/>
    <d v="2016-04-17T00:00:00"/>
    <s v="shot"/>
    <m/>
    <m/>
    <m/>
    <m/>
    <b v="1"/>
    <m/>
    <m/>
    <s v="Notspecified"/>
    <m/>
    <n v="37"/>
    <s v="M"/>
    <x v="3"/>
    <s v="Troy"/>
    <x v="35"/>
    <b v="0"/>
    <s v="attack"/>
    <s v="Car"/>
    <b v="0"/>
    <n v="35"/>
  </r>
  <r>
    <n v="1475"/>
    <s v="Rico Don Rae Johnson"/>
    <d v="2016-04-18T00:00:00"/>
    <s v="shot"/>
    <b v="1"/>
    <m/>
    <m/>
    <m/>
    <m/>
    <m/>
    <m/>
    <s v="Projectile"/>
    <s v="gun"/>
    <n v="28"/>
    <s v="M"/>
    <x v="3"/>
    <s v="Greenbelt"/>
    <x v="28"/>
    <b v="0"/>
    <s v="attack"/>
    <s v="Not fleeing"/>
    <b v="0"/>
    <n v="25"/>
  </r>
  <r>
    <n v="1479"/>
    <s v="Demetrius Dorsey"/>
    <d v="2016-04-18T00:00:00"/>
    <s v="shot"/>
    <b v="1"/>
    <m/>
    <m/>
    <m/>
    <m/>
    <m/>
    <m/>
    <s v="Projectile"/>
    <s v="gun"/>
    <n v="18"/>
    <s v="M"/>
    <x v="3"/>
    <s v="Mableton"/>
    <x v="31"/>
    <b v="0"/>
    <s v="attack"/>
    <s v="Not fleeing"/>
    <b v="0"/>
    <n v="15"/>
  </r>
  <r>
    <n v="1474"/>
    <s v="Sylasone Ackhavong"/>
    <d v="2016-04-19T00:00:00"/>
    <s v="shot"/>
    <b v="1"/>
    <m/>
    <m/>
    <m/>
    <m/>
    <m/>
    <m/>
    <s v="Projectile"/>
    <s v="gun"/>
    <n v="41"/>
    <s v="M"/>
    <x v="0"/>
    <s v="Charlotte"/>
    <x v="33"/>
    <b v="1"/>
    <s v="attack"/>
    <s v="Not fleeing"/>
    <b v="0"/>
    <n v="40"/>
  </r>
  <r>
    <n v="1477"/>
    <s v="Jorevis Scruggs"/>
    <d v="2016-04-19T00:00:00"/>
    <s v="shot"/>
    <b v="1"/>
    <m/>
    <m/>
    <m/>
    <m/>
    <m/>
    <m/>
    <s v="Projectile"/>
    <s v="gun"/>
    <n v="15"/>
    <s v="M"/>
    <x v="3"/>
    <s v="St. Louis"/>
    <x v="19"/>
    <b v="0"/>
    <s v="attack"/>
    <s v="Other"/>
    <b v="0"/>
    <n v="15"/>
  </r>
  <r>
    <n v="1478"/>
    <s v="Daniel Eric Blackmon"/>
    <d v="2016-04-19T00:00:00"/>
    <s v="shot"/>
    <b v="1"/>
    <m/>
    <m/>
    <m/>
    <m/>
    <m/>
    <m/>
    <s v="Projectile"/>
    <s v="gun"/>
    <n v="38"/>
    <s v="M"/>
    <x v="1"/>
    <s v="Brooksville"/>
    <x v="37"/>
    <b v="0"/>
    <s v="attack"/>
    <s v="Car"/>
    <b v="0"/>
    <n v="35"/>
  </r>
  <r>
    <n v="1480"/>
    <s v="Francis Scot Dufore"/>
    <d v="2016-04-20T00:00:00"/>
    <s v="shot"/>
    <b v="1"/>
    <m/>
    <m/>
    <m/>
    <m/>
    <m/>
    <m/>
    <s v="Projectile"/>
    <s v="gun"/>
    <n v="41"/>
    <s v="M"/>
    <x v="1"/>
    <s v="Homestead"/>
    <x v="26"/>
    <b v="0"/>
    <s v="attack"/>
    <s v="Not fleeing"/>
    <b v="0"/>
    <n v="40"/>
  </r>
  <r>
    <n v="1481"/>
    <s v="Jackie Lee Kirkham"/>
    <d v="2016-04-20T00:00:00"/>
    <s v="shot"/>
    <m/>
    <m/>
    <m/>
    <m/>
    <b v="1"/>
    <m/>
    <m/>
    <s v="Notspecified"/>
    <s v="unknown weapon"/>
    <n v="52"/>
    <s v="M"/>
    <x v="1"/>
    <s v="Perryville"/>
    <x v="14"/>
    <b v="0"/>
    <s v="other"/>
    <s v="Not fleeing"/>
    <b v="0"/>
    <n v="50"/>
  </r>
  <r>
    <n v="1482"/>
    <s v="Mario Mejia Martinez"/>
    <d v="2016-04-21T00:00:00"/>
    <s v="shot"/>
    <m/>
    <b v="1"/>
    <m/>
    <m/>
    <m/>
    <m/>
    <m/>
    <s v="Blunt"/>
    <s v="knife"/>
    <n v="48"/>
    <s v="M"/>
    <x v="2"/>
    <s v="Everett"/>
    <x v="24"/>
    <b v="0"/>
    <s v="other"/>
    <s v="Not fleeing"/>
    <b v="0"/>
    <n v="45"/>
  </r>
  <r>
    <n v="1484"/>
    <s v="Tyler Hunkin"/>
    <d v="2016-04-22T00:00:00"/>
    <s v="shot"/>
    <m/>
    <b v="1"/>
    <m/>
    <m/>
    <m/>
    <m/>
    <m/>
    <s v="Blunt"/>
    <s v="knife"/>
    <n v="29"/>
    <s v="M"/>
    <x v="1"/>
    <s v="Austin"/>
    <x v="9"/>
    <b v="1"/>
    <s v="attack"/>
    <s v="Not fleeing"/>
    <b v="0"/>
    <n v="25"/>
  </r>
  <r>
    <n v="1485"/>
    <s v="Carl Baranishyn"/>
    <d v="2016-04-22T00:00:00"/>
    <s v="shot"/>
    <m/>
    <b v="1"/>
    <m/>
    <m/>
    <m/>
    <m/>
    <m/>
    <s v="Blunt"/>
    <s v="knife"/>
    <n v="51"/>
    <s v="M"/>
    <x v="1"/>
    <s v="Berne"/>
    <x v="35"/>
    <b v="1"/>
    <s v="attack"/>
    <s v="Not fleeing"/>
    <b v="0"/>
    <n v="50"/>
  </r>
  <r>
    <n v="1483"/>
    <s v="Demarcus Semer"/>
    <d v="2016-04-23T00:00:00"/>
    <s v="shot"/>
    <m/>
    <m/>
    <m/>
    <m/>
    <b v="1"/>
    <m/>
    <m/>
    <s v="Notspecified"/>
    <m/>
    <n v="21"/>
    <s v="M"/>
    <x v="3"/>
    <s v="Fort Pierce"/>
    <x v="26"/>
    <b v="0"/>
    <s v="attack"/>
    <s v="Car"/>
    <b v="0"/>
    <n v="20"/>
  </r>
  <r>
    <n v="1486"/>
    <s v="Mitchell Oakley"/>
    <d v="2016-04-23T00:00:00"/>
    <s v="shot"/>
    <b v="1"/>
    <m/>
    <m/>
    <m/>
    <m/>
    <m/>
    <m/>
    <s v="Projectile"/>
    <s v="gun"/>
    <n v="24"/>
    <s v="M"/>
    <x v="1"/>
    <s v="Chandler"/>
    <x v="6"/>
    <b v="1"/>
    <s v="attack"/>
    <s v="Not fleeing"/>
    <b v="0"/>
    <n v="20"/>
  </r>
  <r>
    <n v="1487"/>
    <s v="Jakob E. Wagner"/>
    <d v="2016-04-23T00:00:00"/>
    <s v="shot"/>
    <b v="1"/>
    <m/>
    <m/>
    <m/>
    <m/>
    <m/>
    <m/>
    <s v="Projectile"/>
    <s v="gun"/>
    <n v="18"/>
    <s v="M"/>
    <x v="1"/>
    <s v="Antigo"/>
    <x v="39"/>
    <b v="0"/>
    <s v="attack"/>
    <s v="Not fleeing"/>
    <b v="0"/>
    <n v="15"/>
  </r>
  <r>
    <n v="1488"/>
    <s v="Eric C. Wakup"/>
    <d v="2016-04-23T00:00:00"/>
    <s v="shot"/>
    <b v="1"/>
    <m/>
    <m/>
    <m/>
    <m/>
    <m/>
    <m/>
    <s v="Projectile"/>
    <s v="gun"/>
    <n v="30"/>
    <s v="M"/>
    <x v="1"/>
    <s v="Norfolk"/>
    <x v="20"/>
    <b v="1"/>
    <s v="attack"/>
    <s v="Not fleeing"/>
    <b v="0"/>
    <n v="30"/>
  </r>
  <r>
    <n v="1527"/>
    <s v="Willie Tillman"/>
    <d v="2016-04-23T00:00:00"/>
    <s v="shot and Tasered"/>
    <m/>
    <m/>
    <m/>
    <m/>
    <b v="1"/>
    <m/>
    <m/>
    <s v="Notspecified"/>
    <m/>
    <n v="33"/>
    <s v="M"/>
    <x v="3"/>
    <s v="Fayetteville"/>
    <x v="14"/>
    <b v="0"/>
    <s v="other"/>
    <s v="Car"/>
    <b v="1"/>
    <n v="30"/>
  </r>
  <r>
    <n v="1489"/>
    <s v="Kay Frances Campbell"/>
    <d v="2016-04-25T00:00:00"/>
    <s v="shot"/>
    <b v="1"/>
    <m/>
    <m/>
    <m/>
    <m/>
    <m/>
    <m/>
    <s v="Projectile"/>
    <s v="gun"/>
    <n v="60"/>
    <s v="F"/>
    <x v="1"/>
    <s v="East Flat Rock"/>
    <x v="33"/>
    <b v="1"/>
    <s v="attack"/>
    <s v="Not fleeing"/>
    <b v="0"/>
    <n v="60"/>
  </r>
  <r>
    <n v="1490"/>
    <s v="Robin Barber"/>
    <d v="2016-04-26T00:00:00"/>
    <s v="shot"/>
    <b v="1"/>
    <m/>
    <m/>
    <m/>
    <m/>
    <m/>
    <m/>
    <s v="Projectile"/>
    <s v="gun"/>
    <n v="28"/>
    <s v="M"/>
    <x v="1"/>
    <s v="Lakewood"/>
    <x v="4"/>
    <b v="0"/>
    <s v="attack"/>
    <s v="Foot"/>
    <b v="0"/>
    <n v="25"/>
  </r>
  <r>
    <n v="1491"/>
    <s v="Joshua Brooks"/>
    <d v="2016-04-26T00:00:00"/>
    <s v="shot"/>
    <b v="1"/>
    <m/>
    <m/>
    <m/>
    <m/>
    <m/>
    <m/>
    <s v="Projectile"/>
    <s v="gun"/>
    <n v="26"/>
    <s v="M"/>
    <x v="3"/>
    <s v="Chesapeake"/>
    <x v="20"/>
    <b v="1"/>
    <s v="attack"/>
    <s v="Not fleeing"/>
    <b v="1"/>
    <n v="25"/>
  </r>
  <r>
    <n v="1492"/>
    <s v="Jacquelyn Burke"/>
    <d v="2016-04-26T00:00:00"/>
    <s v="shot"/>
    <b v="1"/>
    <m/>
    <m/>
    <m/>
    <m/>
    <m/>
    <m/>
    <s v="Projectile"/>
    <s v="gun"/>
    <n v="24"/>
    <s v="F"/>
    <x v="1"/>
    <s v="Albuquerque"/>
    <x v="17"/>
    <b v="1"/>
    <s v="attack"/>
    <s v="Car"/>
    <b v="0"/>
    <n v="20"/>
  </r>
  <r>
    <n v="1493"/>
    <s v="Darrel S. Machemehl"/>
    <d v="2016-04-26T00:00:00"/>
    <s v="shot"/>
    <b v="1"/>
    <m/>
    <m/>
    <m/>
    <m/>
    <m/>
    <m/>
    <s v="Projectile"/>
    <s v="gun"/>
    <n v="44"/>
    <s v="M"/>
    <x v="1"/>
    <s v="Kingsbury"/>
    <x v="9"/>
    <b v="0"/>
    <s v="other"/>
    <s v="Other"/>
    <b v="0"/>
    <n v="40"/>
  </r>
  <r>
    <n v="1494"/>
    <s v="Cin Lam Mung"/>
    <d v="2016-04-27T00:00:00"/>
    <s v="shot"/>
    <m/>
    <b v="1"/>
    <m/>
    <m/>
    <m/>
    <m/>
    <m/>
    <s v="Blunt"/>
    <s v="machete"/>
    <n v="34"/>
    <s v="M"/>
    <x v="0"/>
    <s v="Atlanta"/>
    <x v="31"/>
    <b v="0"/>
    <s v="other"/>
    <s v="Not fleeing"/>
    <b v="0"/>
    <n v="30"/>
  </r>
  <r>
    <n v="1495"/>
    <s v="Damon Blair"/>
    <d v="2016-04-27T00:00:00"/>
    <s v="shot"/>
    <b v="1"/>
    <m/>
    <m/>
    <m/>
    <m/>
    <m/>
    <m/>
    <s v="Projectile"/>
    <s v="gun"/>
    <n v="21"/>
    <s v="M"/>
    <x v="1"/>
    <s v="Westminster"/>
    <x v="4"/>
    <b v="0"/>
    <s v="attack"/>
    <s v="Not fleeing"/>
    <b v="0"/>
    <n v="20"/>
  </r>
  <r>
    <n v="1840"/>
    <s v="David Shane Anderson"/>
    <d v="2016-04-27T00:00:00"/>
    <s v="shot"/>
    <b v="1"/>
    <m/>
    <m/>
    <m/>
    <m/>
    <m/>
    <m/>
    <s v="Projectile"/>
    <s v="gun"/>
    <n v="36"/>
    <s v="M"/>
    <x v="1"/>
    <s v="Milcreek"/>
    <x v="13"/>
    <b v="0"/>
    <s v="attack"/>
    <s v="Not fleeing"/>
    <b v="0"/>
    <n v="35"/>
  </r>
  <r>
    <n v="1498"/>
    <s v="Kendar del Rosario"/>
    <d v="2016-04-28T00:00:00"/>
    <s v="shot"/>
    <m/>
    <b v="1"/>
    <m/>
    <m/>
    <m/>
    <m/>
    <m/>
    <s v="Blunt"/>
    <s v="knife"/>
    <n v="37"/>
    <s v="M"/>
    <x v="3"/>
    <s v="Miami"/>
    <x v="26"/>
    <b v="0"/>
    <s v="attack"/>
    <s v="Not fleeing"/>
    <b v="0"/>
    <n v="35"/>
  </r>
  <r>
    <n v="1499"/>
    <s v="Lee Easter"/>
    <d v="2016-04-28T00:00:00"/>
    <s v="shot"/>
    <b v="1"/>
    <m/>
    <m/>
    <m/>
    <m/>
    <m/>
    <m/>
    <s v="Projectile"/>
    <s v="gun"/>
    <n v="53"/>
    <s v="M"/>
    <x v="1"/>
    <s v="Boise"/>
    <x v="27"/>
    <b v="1"/>
    <s v="attack"/>
    <s v="Not fleeing"/>
    <b v="1"/>
    <n v="50"/>
  </r>
  <r>
    <n v="1501"/>
    <s v="Ashtian Barnes"/>
    <d v="2016-04-28T00:00:00"/>
    <s v="shot"/>
    <m/>
    <m/>
    <m/>
    <m/>
    <b v="1"/>
    <m/>
    <m/>
    <s v="Notspecified"/>
    <m/>
    <n v="24"/>
    <s v="M"/>
    <x v="3"/>
    <s v="Houston"/>
    <x v="9"/>
    <b v="0"/>
    <s v="other"/>
    <s v="Car"/>
    <b v="0"/>
    <n v="20"/>
  </r>
  <r>
    <n v="1500"/>
    <s v="Michael Kurtz"/>
    <d v="2016-04-28T00:00:00"/>
    <s v="shot and Tasered"/>
    <m/>
    <b v="1"/>
    <m/>
    <m/>
    <m/>
    <m/>
    <m/>
    <s v="Blunt"/>
    <s v="knife"/>
    <n v="45"/>
    <s v="M"/>
    <x v="1"/>
    <s v="Spokane"/>
    <x v="0"/>
    <b v="1"/>
    <s v="other"/>
    <s v="Not fleeing"/>
    <b v="1"/>
    <n v="45"/>
  </r>
  <r>
    <n v="1506"/>
    <s v="Jeffrey Darrell Hobbs"/>
    <d v="2016-04-29T00:00:00"/>
    <s v="shot"/>
    <m/>
    <m/>
    <m/>
    <m/>
    <b v="1"/>
    <m/>
    <m/>
    <s v="Notspecified"/>
    <m/>
    <n v="48"/>
    <s v="M"/>
    <x v="1"/>
    <s v="Jackson"/>
    <x v="19"/>
    <b v="0"/>
    <s v="attack"/>
    <s v="Car"/>
    <b v="0"/>
    <n v="45"/>
  </r>
  <r>
    <n v="1504"/>
    <s v="Oswald Mattner"/>
    <d v="2016-04-30T00:00:00"/>
    <s v="shot"/>
    <m/>
    <b v="1"/>
    <m/>
    <m/>
    <m/>
    <m/>
    <m/>
    <s v="Blunt"/>
    <s v="knife"/>
    <n v="42"/>
    <s v="M"/>
    <x v="1"/>
    <s v="Wausau"/>
    <x v="39"/>
    <b v="0"/>
    <s v="other"/>
    <s v="Not fleeing"/>
    <b v="0"/>
    <n v="40"/>
  </r>
  <r>
    <n v="1505"/>
    <s v="Mark Daniel Bess"/>
    <d v="2016-04-30T00:00:00"/>
    <s v="shot"/>
    <m/>
    <b v="1"/>
    <m/>
    <m/>
    <m/>
    <m/>
    <m/>
    <s v="Blunt"/>
    <s v="knife"/>
    <n v="33"/>
    <s v="M"/>
    <x v="1"/>
    <s v="Spanish Fork"/>
    <x v="13"/>
    <b v="0"/>
    <s v="other"/>
    <s v="Foot"/>
    <b v="0"/>
    <n v="30"/>
  </r>
  <r>
    <n v="1507"/>
    <s v="Bender Dass"/>
    <d v="2016-04-30T00:00:00"/>
    <s v="shot"/>
    <m/>
    <m/>
    <m/>
    <m/>
    <b v="1"/>
    <m/>
    <m/>
    <s v="Notspecified"/>
    <m/>
    <n v="55"/>
    <s v="M"/>
    <x v="1"/>
    <s v="Florence"/>
    <x v="6"/>
    <b v="0"/>
    <s v="attack"/>
    <s v="Car"/>
    <b v="0"/>
    <n v="55"/>
  </r>
  <r>
    <n v="1508"/>
    <s v="Marion Habana"/>
    <d v="2016-04-30T00:00:00"/>
    <s v="shot"/>
    <m/>
    <b v="1"/>
    <m/>
    <m/>
    <m/>
    <m/>
    <m/>
    <s v="Blunt"/>
    <s v="knife"/>
    <n v="28"/>
    <s v="M"/>
    <x v="0"/>
    <s v="Los Angeles"/>
    <x v="3"/>
    <b v="0"/>
    <s v="other"/>
    <s v="Not fleeing"/>
    <b v="1"/>
    <n v="25"/>
  </r>
  <r>
    <n v="1502"/>
    <s v="Charlin Charles"/>
    <d v="2016-05-01T00:00:00"/>
    <s v="shot"/>
    <m/>
    <m/>
    <m/>
    <m/>
    <m/>
    <m/>
    <b v="1"/>
    <s v="Unarmed"/>
    <s v="toy weapon"/>
    <n v="25"/>
    <s v="M"/>
    <x v="3"/>
    <s v="Orlando"/>
    <x v="26"/>
    <b v="0"/>
    <s v="attack"/>
    <s v="Not fleeing"/>
    <b v="0"/>
    <n v="25"/>
  </r>
  <r>
    <n v="1503"/>
    <s v="Ronald Branch"/>
    <d v="2016-05-01T00:00:00"/>
    <s v="shot"/>
    <b v="1"/>
    <m/>
    <m/>
    <m/>
    <m/>
    <m/>
    <m/>
    <s v="Projectile"/>
    <s v="gun"/>
    <n v="28"/>
    <s v="M"/>
    <x v="1"/>
    <s v="Alamo"/>
    <x v="32"/>
    <b v="1"/>
    <s v="other"/>
    <s v="Not fleeing"/>
    <b v="0"/>
    <n v="25"/>
  </r>
  <r>
    <n v="1842"/>
    <s v="Reginald Darnell Dogan"/>
    <d v="2016-05-02T00:00:00"/>
    <s v="shot"/>
    <b v="1"/>
    <m/>
    <m/>
    <m/>
    <m/>
    <m/>
    <m/>
    <s v="Projectile"/>
    <s v="gun"/>
    <n v="52"/>
    <s v="M"/>
    <x v="3"/>
    <s v="Greenville"/>
    <x v="40"/>
    <b v="0"/>
    <s v="attack"/>
    <s v="Not fleeing"/>
    <b v="0"/>
    <n v="50"/>
  </r>
  <r>
    <n v="1510"/>
    <s v="Raymond Hopper"/>
    <d v="2016-05-03T00:00:00"/>
    <s v="shot"/>
    <m/>
    <b v="1"/>
    <m/>
    <m/>
    <m/>
    <m/>
    <m/>
    <s v="Blunt"/>
    <s v="knife"/>
    <n v="59"/>
    <s v="M"/>
    <x v="1"/>
    <s v="Visalia"/>
    <x v="3"/>
    <b v="0"/>
    <s v="other"/>
    <s v="Not fleeing"/>
    <b v="0"/>
    <n v="55"/>
  </r>
  <r>
    <n v="1509"/>
    <s v="Richard Ferretti"/>
    <d v="2016-05-04T00:00:00"/>
    <s v="shot"/>
    <m/>
    <m/>
    <m/>
    <m/>
    <b v="1"/>
    <m/>
    <m/>
    <s v="Notspecified"/>
    <m/>
    <n v="52"/>
    <s v="M"/>
    <x v="1"/>
    <s v="Philadelphia"/>
    <x v="8"/>
    <b v="0"/>
    <s v="other"/>
    <s v="Not fleeing"/>
    <b v="0"/>
    <n v="50"/>
  </r>
  <r>
    <n v="1511"/>
    <s v="Cayce A. DiTullio"/>
    <d v="2016-05-04T00:00:00"/>
    <s v="shot"/>
    <b v="1"/>
    <m/>
    <m/>
    <m/>
    <m/>
    <m/>
    <m/>
    <s v="Projectile"/>
    <s v="gun"/>
    <n v="39"/>
    <s v="M"/>
    <x v="1"/>
    <s v="Burien"/>
    <x v="0"/>
    <b v="0"/>
    <s v="attack"/>
    <s v="Car"/>
    <b v="0"/>
    <n v="35"/>
  </r>
  <r>
    <n v="1512"/>
    <s v="Matthew Tucker"/>
    <d v="2016-05-04T00:00:00"/>
    <s v="shot"/>
    <m/>
    <b v="1"/>
    <m/>
    <m/>
    <m/>
    <m/>
    <m/>
    <s v="Blunt"/>
    <s v="knife"/>
    <n v="18"/>
    <s v="M"/>
    <x v="5"/>
    <s v="Temecula"/>
    <x v="3"/>
    <b v="0"/>
    <s v="other"/>
    <s v="Not fleeing"/>
    <b v="0"/>
    <n v="15"/>
  </r>
  <r>
    <n v="1513"/>
    <s v="Gerry J. Thompson"/>
    <d v="2016-05-04T00:00:00"/>
    <s v="shot"/>
    <m/>
    <m/>
    <m/>
    <m/>
    <b v="1"/>
    <m/>
    <m/>
    <s v="Notspecified"/>
    <s v="undetermined"/>
    <n v="40"/>
    <s v="M"/>
    <x v="1"/>
    <s v="Buffalo"/>
    <x v="19"/>
    <b v="0"/>
    <s v="attack"/>
    <s v="Not fleeing"/>
    <b v="0"/>
    <n v="40"/>
  </r>
  <r>
    <n v="1516"/>
    <s v="Corey DiGiovanni"/>
    <d v="2016-05-05T00:00:00"/>
    <s v="shot"/>
    <m/>
    <m/>
    <m/>
    <m/>
    <b v="1"/>
    <m/>
    <m/>
    <s v="Notspecified"/>
    <m/>
    <n v="36"/>
    <s v="M"/>
    <x v="1"/>
    <s v="Gretna"/>
    <x v="11"/>
    <b v="0"/>
    <s v="attack"/>
    <s v="Car"/>
    <b v="0"/>
    <n v="35"/>
  </r>
  <r>
    <n v="1517"/>
    <s v="Burt Johnson"/>
    <d v="2016-05-05T00:00:00"/>
    <s v="shot"/>
    <b v="1"/>
    <m/>
    <m/>
    <m/>
    <m/>
    <m/>
    <m/>
    <s v="Projectile"/>
    <s v="gun"/>
    <n v="38"/>
    <s v="M"/>
    <x v="3"/>
    <s v="Milwaukee"/>
    <x v="39"/>
    <b v="0"/>
    <s v="attack"/>
    <s v="Foot"/>
    <b v="1"/>
    <n v="35"/>
  </r>
  <r>
    <n v="1518"/>
    <s v="Deresha Armstrong"/>
    <d v="2016-05-05T00:00:00"/>
    <s v="shot"/>
    <b v="1"/>
    <m/>
    <m/>
    <m/>
    <m/>
    <m/>
    <m/>
    <s v="Projectile"/>
    <s v="gun"/>
    <n v="26"/>
    <s v="F"/>
    <x v="3"/>
    <s v="Orlando"/>
    <x v="26"/>
    <b v="0"/>
    <s v="attack"/>
    <s v="Not fleeing"/>
    <b v="0"/>
    <n v="25"/>
  </r>
  <r>
    <n v="1519"/>
    <s v="Ronald D. Williams"/>
    <d v="2016-05-06T00:00:00"/>
    <s v="shot"/>
    <b v="1"/>
    <m/>
    <m/>
    <m/>
    <m/>
    <m/>
    <m/>
    <s v="Projectile"/>
    <s v="gun"/>
    <m/>
    <s v="M"/>
    <x v="3"/>
    <s v="Weirton"/>
    <x v="43"/>
    <b v="1"/>
    <s v="other"/>
    <s v="Not fleeing"/>
    <b v="0"/>
    <s v=""/>
  </r>
  <r>
    <n v="1523"/>
    <s v="Nathan Q. Cates"/>
    <d v="2016-05-07T00:00:00"/>
    <s v="shot"/>
    <b v="1"/>
    <m/>
    <m/>
    <m/>
    <m/>
    <m/>
    <m/>
    <s v="Projectile"/>
    <s v="gun"/>
    <n v="29"/>
    <s v="M"/>
    <x v="1"/>
    <s v="Lake Stevens"/>
    <x v="0"/>
    <b v="1"/>
    <s v="other"/>
    <s v="Not fleeing"/>
    <b v="0"/>
    <n v="25"/>
  </r>
  <r>
    <n v="1525"/>
    <s v="Alton Fitzgerald Witchard"/>
    <d v="2016-05-07T00:00:00"/>
    <s v="shot"/>
    <b v="1"/>
    <m/>
    <m/>
    <m/>
    <m/>
    <m/>
    <m/>
    <s v="Projectile"/>
    <s v="gun"/>
    <n v="37"/>
    <s v="M"/>
    <x v="3"/>
    <s v="St. Petersburg"/>
    <x v="26"/>
    <b v="0"/>
    <s v="attack"/>
    <s v="Other"/>
    <b v="0"/>
    <n v="35"/>
  </r>
  <r>
    <n v="1529"/>
    <s v="Derek J. Sam"/>
    <d v="2016-05-07T00:00:00"/>
    <s v="shot and Tasered"/>
    <m/>
    <b v="1"/>
    <m/>
    <m/>
    <m/>
    <m/>
    <m/>
    <s v="Blunt"/>
    <s v="knife"/>
    <n v="29"/>
    <s v="M"/>
    <x v="4"/>
    <s v="Presque Isle"/>
    <x v="36"/>
    <b v="0"/>
    <s v="other"/>
    <s v="Not fleeing"/>
    <b v="0"/>
    <n v="25"/>
  </r>
  <r>
    <n v="1522"/>
    <s v="Lionel Gibson"/>
    <d v="2016-05-08T00:00:00"/>
    <s v="shot"/>
    <m/>
    <m/>
    <m/>
    <m/>
    <m/>
    <m/>
    <b v="1"/>
    <s v="Unarmed"/>
    <s v="toy weapon"/>
    <n v="21"/>
    <s v="M"/>
    <x v="3"/>
    <s v="Long Beach"/>
    <x v="3"/>
    <b v="0"/>
    <s v="other"/>
    <s v="Not fleeing"/>
    <b v="0"/>
    <n v="20"/>
  </r>
  <r>
    <n v="1520"/>
    <s v="Jaffort Smith"/>
    <d v="2016-05-09T00:00:00"/>
    <s v="shot"/>
    <b v="1"/>
    <m/>
    <m/>
    <m/>
    <m/>
    <m/>
    <m/>
    <s v="Projectile"/>
    <s v="gun"/>
    <n v="33"/>
    <s v="M"/>
    <x v="3"/>
    <s v="St. Paul"/>
    <x v="18"/>
    <b v="0"/>
    <s v="attack"/>
    <s v="Not fleeing"/>
    <b v="0"/>
    <n v="30"/>
  </r>
  <r>
    <n v="1524"/>
    <s v="Christian Bowman"/>
    <d v="2016-05-09T00:00:00"/>
    <s v="shot"/>
    <m/>
    <m/>
    <m/>
    <m/>
    <m/>
    <m/>
    <b v="1"/>
    <s v="Unarmed"/>
    <s v="unarmed"/>
    <n v="23"/>
    <s v="M"/>
    <x v="1"/>
    <s v="St. Martin"/>
    <x v="38"/>
    <b v="0"/>
    <s v="attack"/>
    <s v="Not fleeing"/>
    <b v="0"/>
    <n v="20"/>
  </r>
  <r>
    <n v="1526"/>
    <s v="Michael Johnson"/>
    <d v="2016-05-09T00:00:00"/>
    <s v="shot"/>
    <b v="1"/>
    <m/>
    <m/>
    <m/>
    <m/>
    <m/>
    <m/>
    <s v="Projectile"/>
    <s v="gun"/>
    <n v="26"/>
    <s v="M"/>
    <x v="1"/>
    <s v="Chicago"/>
    <x v="15"/>
    <b v="0"/>
    <s v="other"/>
    <s v="Foot"/>
    <b v="0"/>
    <n v="25"/>
  </r>
  <r>
    <n v="1528"/>
    <s v="Joseph Napoli"/>
    <d v="2016-05-09T00:00:00"/>
    <s v="shot"/>
    <b v="1"/>
    <m/>
    <m/>
    <m/>
    <m/>
    <m/>
    <m/>
    <s v="Projectile"/>
    <s v="gun"/>
    <n v="59"/>
    <s v="M"/>
    <x v="5"/>
    <s v="Hog Valley"/>
    <x v="26"/>
    <b v="0"/>
    <s v="attack"/>
    <s v="Not fleeing"/>
    <b v="0"/>
    <n v="55"/>
  </r>
  <r>
    <n v="1531"/>
    <s v="Jamie Stotts"/>
    <d v="2016-05-09T00:00:00"/>
    <s v="shot"/>
    <b v="1"/>
    <m/>
    <m/>
    <m/>
    <m/>
    <m/>
    <m/>
    <s v="Projectile"/>
    <s v="gun"/>
    <n v="29"/>
    <s v="M"/>
    <x v="1"/>
    <s v="Nacogdoches"/>
    <x v="9"/>
    <b v="1"/>
    <s v="attack"/>
    <s v="Other"/>
    <b v="0"/>
    <n v="25"/>
  </r>
  <r>
    <n v="1844"/>
    <s v="Arthur R. Williams"/>
    <d v="2016-05-09T00:00:00"/>
    <s v="shot"/>
    <m/>
    <m/>
    <m/>
    <m/>
    <m/>
    <m/>
    <b v="1"/>
    <s v="Unarmed"/>
    <s v="toy weapon"/>
    <n v="33"/>
    <s v="M"/>
    <x v="3"/>
    <s v="El Paso"/>
    <x v="9"/>
    <b v="0"/>
    <s v="other"/>
    <s v="Not fleeing"/>
    <b v="0"/>
    <n v="30"/>
  </r>
  <r>
    <n v="1532"/>
    <s v="Arthur DaRosa"/>
    <d v="2016-05-10T00:00:00"/>
    <s v="shot"/>
    <m/>
    <b v="1"/>
    <m/>
    <m/>
    <m/>
    <m/>
    <m/>
    <s v="Blunt"/>
    <s v="knife"/>
    <n v="28"/>
    <s v="M"/>
    <x v="3"/>
    <s v="Taunton"/>
    <x v="24"/>
    <b v="1"/>
    <s v="attack"/>
    <s v="Not fleeing"/>
    <b v="0"/>
    <n v="25"/>
  </r>
  <r>
    <n v="1530"/>
    <s v="Stephen Schuster"/>
    <d v="2016-05-11T00:00:00"/>
    <s v="shot"/>
    <b v="1"/>
    <m/>
    <m/>
    <m/>
    <m/>
    <m/>
    <m/>
    <s v="Projectile"/>
    <s v="gun"/>
    <n v="35"/>
    <s v="M"/>
    <x v="1"/>
    <s v="Aurora"/>
    <x v="4"/>
    <b v="0"/>
    <s v="attack"/>
    <s v="Car"/>
    <b v="0"/>
    <n v="35"/>
  </r>
  <r>
    <n v="1533"/>
    <s v="Thongsoune Vilaysane"/>
    <d v="2016-05-11T00:00:00"/>
    <s v="shot"/>
    <m/>
    <m/>
    <m/>
    <m/>
    <b v="1"/>
    <m/>
    <m/>
    <s v="Notspecified"/>
    <m/>
    <n v="33"/>
    <s v="M"/>
    <x v="0"/>
    <s v="San Diego"/>
    <x v="3"/>
    <b v="0"/>
    <s v="other"/>
    <s v="Car"/>
    <b v="1"/>
    <n v="30"/>
  </r>
  <r>
    <n v="1534"/>
    <s v="Sean Ryan Mondragon"/>
    <d v="2016-05-11T00:00:00"/>
    <s v="shot"/>
    <b v="1"/>
    <m/>
    <m/>
    <m/>
    <m/>
    <m/>
    <m/>
    <s v="Projectile"/>
    <s v="gun"/>
    <n v="24"/>
    <s v="M"/>
    <x v="3"/>
    <s v="Greeley"/>
    <x v="4"/>
    <b v="0"/>
    <s v="attack"/>
    <s v="Car"/>
    <b v="0"/>
    <n v="20"/>
  </r>
  <r>
    <n v="1535"/>
    <s v="Steve Godfrey"/>
    <d v="2016-05-11T00:00:00"/>
    <s v="shot"/>
    <b v="1"/>
    <m/>
    <m/>
    <m/>
    <m/>
    <m/>
    <m/>
    <s v="Projectile"/>
    <s v="gun"/>
    <m/>
    <s v="M"/>
    <x v="1"/>
    <s v="Byng"/>
    <x v="5"/>
    <b v="1"/>
    <s v="attack"/>
    <s v="Car"/>
    <b v="0"/>
    <s v=""/>
  </r>
  <r>
    <n v="1539"/>
    <s v="Robert Mark Diaz"/>
    <d v="2016-05-13T00:00:00"/>
    <s v="shot"/>
    <b v="1"/>
    <m/>
    <m/>
    <m/>
    <m/>
    <m/>
    <m/>
    <s v="Projectile"/>
    <s v="gun"/>
    <n v="28"/>
    <s v="M"/>
    <x v="2"/>
    <s v="Boyle Heights"/>
    <x v="3"/>
    <b v="0"/>
    <s v="attack"/>
    <s v="Not fleeing"/>
    <b v="1"/>
    <n v="25"/>
  </r>
  <r>
    <n v="1536"/>
    <s v="Cody Marsh"/>
    <d v="2016-05-14T00:00:00"/>
    <s v="shot"/>
    <m/>
    <b v="1"/>
    <m/>
    <m/>
    <m/>
    <m/>
    <m/>
    <s v="Blunt"/>
    <s v="knife"/>
    <n v="19"/>
    <s v="M"/>
    <x v="1"/>
    <s v="Jacksonsville"/>
    <x v="26"/>
    <b v="1"/>
    <s v="other"/>
    <s v="Not fleeing"/>
    <b v="0"/>
    <n v="15"/>
  </r>
  <r>
    <n v="1537"/>
    <s v="Francis Clark"/>
    <d v="2016-05-14T00:00:00"/>
    <s v="shot"/>
    <b v="1"/>
    <m/>
    <m/>
    <m/>
    <m/>
    <m/>
    <m/>
    <s v="Projectile"/>
    <s v="gun"/>
    <n v="43"/>
    <s v="M"/>
    <x v="6"/>
    <s v="Phoenix"/>
    <x v="6"/>
    <b v="0"/>
    <s v="attack"/>
    <s v="Not fleeing"/>
    <b v="1"/>
    <n v="40"/>
  </r>
  <r>
    <n v="1538"/>
    <s v="Jeffrey Sims"/>
    <d v="2016-05-14T00:00:00"/>
    <s v="shot"/>
    <b v="1"/>
    <m/>
    <m/>
    <m/>
    <m/>
    <m/>
    <m/>
    <s v="Projectile"/>
    <s v="gun"/>
    <n v="59"/>
    <s v="M"/>
    <x v="1"/>
    <s v="Osteen"/>
    <x v="26"/>
    <b v="0"/>
    <s v="attack"/>
    <s v="Not fleeing"/>
    <b v="0"/>
    <n v="55"/>
  </r>
  <r>
    <n v="1540"/>
    <s v="Ryan Johnson"/>
    <d v="2016-05-14T00:00:00"/>
    <s v="shot and Tasered"/>
    <b v="1"/>
    <m/>
    <m/>
    <m/>
    <m/>
    <m/>
    <m/>
    <s v="Projectile"/>
    <s v="gun"/>
    <n v="34"/>
    <s v="M"/>
    <x v="1"/>
    <s v="Stockbridge"/>
    <x v="31"/>
    <b v="1"/>
    <s v="other"/>
    <s v="Not fleeing"/>
    <b v="0"/>
    <n v="30"/>
  </r>
  <r>
    <n v="1541"/>
    <s v="Dracy &quot;Clint&quot; Pendleton"/>
    <d v="2016-05-15T00:00:00"/>
    <s v="shot"/>
    <b v="1"/>
    <m/>
    <m/>
    <m/>
    <m/>
    <m/>
    <m/>
    <s v="Projectile"/>
    <s v="gun"/>
    <n v="35"/>
    <s v="M"/>
    <x v="1"/>
    <s v="Shawnee National Forest"/>
    <x v="15"/>
    <b v="0"/>
    <s v="attack"/>
    <s v="Foot"/>
    <b v="0"/>
    <n v="35"/>
  </r>
  <r>
    <n v="1542"/>
    <s v="Jabril Robinson"/>
    <d v="2016-05-16T00:00:00"/>
    <s v="shot"/>
    <b v="1"/>
    <m/>
    <m/>
    <m/>
    <m/>
    <m/>
    <m/>
    <s v="Projectile"/>
    <s v="gun"/>
    <n v="23"/>
    <s v="M"/>
    <x v="3"/>
    <s v="Riverdale"/>
    <x v="31"/>
    <b v="0"/>
    <s v="attack"/>
    <s v="Foot"/>
    <b v="0"/>
    <n v="20"/>
  </r>
  <r>
    <n v="1544"/>
    <s v="Luke Sanders"/>
    <d v="2016-05-17T00:00:00"/>
    <s v="shot"/>
    <m/>
    <b v="1"/>
    <m/>
    <m/>
    <m/>
    <m/>
    <m/>
    <s v="Blunt"/>
    <s v="ax"/>
    <n v="36"/>
    <s v="M"/>
    <x v="1"/>
    <s v="Siskiyou County"/>
    <x v="3"/>
    <b v="1"/>
    <s v="other"/>
    <s v="Not fleeing"/>
    <b v="0"/>
    <n v="35"/>
  </r>
  <r>
    <n v="1543"/>
    <s v="Garry Conrad"/>
    <d v="2016-05-18T00:00:00"/>
    <s v="shot"/>
    <m/>
    <b v="1"/>
    <m/>
    <m/>
    <m/>
    <m/>
    <m/>
    <s v="Blunt"/>
    <s v="knife"/>
    <n v="46"/>
    <s v="M"/>
    <x v="1"/>
    <s v="New York"/>
    <x v="35"/>
    <b v="1"/>
    <s v="other"/>
    <s v="Not fleeing"/>
    <b v="0"/>
    <n v="45"/>
  </r>
  <r>
    <n v="1545"/>
    <s v="Joseph Weatherby"/>
    <d v="2016-05-18T00:00:00"/>
    <s v="shot"/>
    <b v="1"/>
    <m/>
    <m/>
    <m/>
    <m/>
    <m/>
    <m/>
    <s v="Projectile"/>
    <s v="gun"/>
    <n v="44"/>
    <s v="M"/>
    <x v="1"/>
    <s v="Sullivan"/>
    <x v="19"/>
    <b v="0"/>
    <s v="attack"/>
    <s v="Other"/>
    <b v="0"/>
    <n v="40"/>
  </r>
  <r>
    <n v="1546"/>
    <s v="Israel Santos-Banos"/>
    <d v="2016-05-18T00:00:00"/>
    <s v="shot"/>
    <b v="1"/>
    <m/>
    <m/>
    <m/>
    <m/>
    <m/>
    <m/>
    <s v="Projectile"/>
    <s v="gun"/>
    <n v="20"/>
    <s v="M"/>
    <x v="2"/>
    <s v="Phoenix"/>
    <x v="6"/>
    <b v="0"/>
    <s v="attack"/>
    <s v="Not fleeing"/>
    <b v="0"/>
    <n v="20"/>
  </r>
  <r>
    <n v="1547"/>
    <s v="Jeremias Cruz"/>
    <d v="2016-05-19T00:00:00"/>
    <s v="shot"/>
    <m/>
    <m/>
    <m/>
    <m/>
    <m/>
    <m/>
    <b v="1"/>
    <s v="Unarmed"/>
    <s v="unarmed"/>
    <n v="30"/>
    <s v="M"/>
    <x v="2"/>
    <s v="Las Vegas"/>
    <x v="16"/>
    <b v="0"/>
    <s v="attack"/>
    <s v="Not fleeing"/>
    <b v="0"/>
    <n v="30"/>
  </r>
  <r>
    <n v="1548"/>
    <s v="Jessica Nelson-Williams"/>
    <d v="2016-05-19T00:00:00"/>
    <s v="shot"/>
    <m/>
    <m/>
    <m/>
    <m/>
    <m/>
    <m/>
    <b v="1"/>
    <s v="Unarmed"/>
    <s v="unarmed"/>
    <n v="29"/>
    <s v="F"/>
    <x v="3"/>
    <s v="San Francisco"/>
    <x v="3"/>
    <b v="0"/>
    <s v="other"/>
    <s v="Car"/>
    <b v="0"/>
    <n v="25"/>
  </r>
  <r>
    <n v="1549"/>
    <s v="Jaime Ide"/>
    <d v="2016-05-19T00:00:00"/>
    <s v="shot"/>
    <m/>
    <b v="1"/>
    <m/>
    <m/>
    <m/>
    <m/>
    <m/>
    <s v="Blunt"/>
    <s v="knife"/>
    <n v="35"/>
    <s v="M"/>
    <x v="2"/>
    <s v="Citrus Heights"/>
    <x v="3"/>
    <b v="0"/>
    <s v="other"/>
    <s v="Not fleeing"/>
    <b v="1"/>
    <n v="35"/>
  </r>
  <r>
    <n v="1550"/>
    <s v="Timothy Brandon Stacy"/>
    <d v="2016-05-19T00:00:00"/>
    <s v="shot"/>
    <b v="1"/>
    <m/>
    <m/>
    <m/>
    <m/>
    <m/>
    <m/>
    <s v="Projectile"/>
    <s v="gun"/>
    <n v="36"/>
    <s v="M"/>
    <x v="1"/>
    <s v="Fisty"/>
    <x v="23"/>
    <b v="0"/>
    <s v="attack"/>
    <s v="Not fleeing"/>
    <b v="0"/>
    <n v="35"/>
  </r>
  <r>
    <n v="1551"/>
    <s v="Kentrill William Carraway"/>
    <d v="2016-05-19T00:00:00"/>
    <s v="shot"/>
    <b v="1"/>
    <m/>
    <m/>
    <m/>
    <m/>
    <m/>
    <m/>
    <s v="Projectile"/>
    <s v="gun"/>
    <n v="22"/>
    <s v="M"/>
    <x v="3"/>
    <s v="Miami"/>
    <x v="26"/>
    <b v="0"/>
    <s v="other"/>
    <s v="Not fleeing"/>
    <b v="0"/>
    <n v="20"/>
  </r>
  <r>
    <n v="1559"/>
    <s v="Joshua Beebee"/>
    <d v="2016-05-20T00:00:00"/>
    <s v="shot"/>
    <m/>
    <b v="1"/>
    <m/>
    <m/>
    <m/>
    <m/>
    <m/>
    <s v="Blunt"/>
    <s v="knife"/>
    <n v="31"/>
    <s v="M"/>
    <x v="3"/>
    <s v="Omaha"/>
    <x v="29"/>
    <b v="0"/>
    <s v="other"/>
    <s v="Foot"/>
    <b v="1"/>
    <n v="30"/>
  </r>
  <r>
    <n v="1552"/>
    <s v="Norman Campbell"/>
    <d v="2016-05-21T00:00:00"/>
    <s v="shot"/>
    <b v="1"/>
    <m/>
    <m/>
    <m/>
    <m/>
    <m/>
    <m/>
    <s v="Projectile"/>
    <s v="gun"/>
    <n v="63"/>
    <s v="M"/>
    <x v="1"/>
    <s v="Chesterfield County"/>
    <x v="40"/>
    <b v="0"/>
    <s v="attack"/>
    <s v="Not fleeing"/>
    <b v="0"/>
    <n v="60"/>
  </r>
  <r>
    <n v="1553"/>
    <s v="Travis Moore"/>
    <d v="2016-05-21T00:00:00"/>
    <s v="shot"/>
    <m/>
    <m/>
    <m/>
    <m/>
    <m/>
    <m/>
    <b v="1"/>
    <s v="Unarmed"/>
    <s v="unarmed"/>
    <n v="38"/>
    <s v="M"/>
    <x v="1"/>
    <s v="Oregon City"/>
    <x v="1"/>
    <b v="1"/>
    <s v="attack"/>
    <s v="Not fleeing"/>
    <b v="0"/>
    <n v="35"/>
  </r>
  <r>
    <n v="1556"/>
    <s v="Mark Nelson"/>
    <d v="2016-05-21T00:00:00"/>
    <s v="shot"/>
    <b v="1"/>
    <m/>
    <m/>
    <m/>
    <m/>
    <m/>
    <m/>
    <s v="Projectile"/>
    <s v="gun"/>
    <n v="31"/>
    <s v="M"/>
    <x v="6"/>
    <s v="Flagstaff"/>
    <x v="6"/>
    <b v="1"/>
    <s v="attack"/>
    <s v="Not fleeing"/>
    <b v="1"/>
    <n v="30"/>
  </r>
  <r>
    <n v="1554"/>
    <s v="Michael Eugene Wilson Jr."/>
    <d v="2016-05-22T00:00:00"/>
    <s v="shot"/>
    <m/>
    <m/>
    <m/>
    <m/>
    <m/>
    <m/>
    <b v="1"/>
    <s v="Unarmed"/>
    <s v="unarmed"/>
    <n v="27"/>
    <s v="M"/>
    <x v="3"/>
    <s v="Hallandale Beach"/>
    <x v="26"/>
    <b v="0"/>
    <s v="other"/>
    <s v="Car"/>
    <b v="1"/>
    <n v="25"/>
  </r>
  <r>
    <n v="1555"/>
    <s v="Jorge Zambrano"/>
    <d v="2016-05-22T00:00:00"/>
    <s v="shot"/>
    <b v="1"/>
    <m/>
    <m/>
    <m/>
    <m/>
    <m/>
    <m/>
    <s v="Projectile"/>
    <s v="gun"/>
    <n v="35"/>
    <s v="M"/>
    <x v="2"/>
    <s v="Oxford"/>
    <x v="24"/>
    <b v="0"/>
    <s v="attack"/>
    <s v="Not fleeing"/>
    <b v="0"/>
    <n v="35"/>
  </r>
  <r>
    <n v="1562"/>
    <s v="Vernell Bing"/>
    <d v="2016-05-22T00:00:00"/>
    <s v="shot"/>
    <m/>
    <m/>
    <m/>
    <m/>
    <m/>
    <m/>
    <b v="1"/>
    <s v="Unarmed"/>
    <s v="unarmed"/>
    <n v="22"/>
    <s v="M"/>
    <x v="3"/>
    <s v="Jacksonville"/>
    <x v="26"/>
    <b v="0"/>
    <s v="other"/>
    <s v="Car"/>
    <b v="0"/>
    <n v="20"/>
  </r>
  <r>
    <n v="1563"/>
    <s v="Bryson Fischer"/>
    <d v="2016-05-22T00:00:00"/>
    <s v="shot"/>
    <b v="1"/>
    <m/>
    <m/>
    <m/>
    <m/>
    <m/>
    <m/>
    <s v="Projectile"/>
    <s v="gun"/>
    <n v="28"/>
    <s v="M"/>
    <x v="1"/>
    <s v="Boulder"/>
    <x v="4"/>
    <b v="1"/>
    <s v="attack"/>
    <s v="Not fleeing"/>
    <b v="0"/>
    <n v="25"/>
  </r>
  <r>
    <n v="1560"/>
    <s v="Verl Bedonie"/>
    <d v="2016-05-23T00:00:00"/>
    <s v="shot"/>
    <b v="1"/>
    <m/>
    <m/>
    <m/>
    <m/>
    <m/>
    <m/>
    <s v="Projectile"/>
    <s v="gun"/>
    <n v="26"/>
    <s v="M"/>
    <x v="6"/>
    <s v="Flagstaff"/>
    <x v="6"/>
    <b v="0"/>
    <s v="attack"/>
    <s v="Foot"/>
    <b v="1"/>
    <n v="25"/>
  </r>
  <r>
    <n v="1561"/>
    <s v="Bodhi Wilson Dean Phelps"/>
    <d v="2016-05-24T00:00:00"/>
    <s v="shot"/>
    <m/>
    <b v="1"/>
    <m/>
    <m/>
    <m/>
    <m/>
    <m/>
    <s v="Blunt"/>
    <s v="knife"/>
    <n v="22"/>
    <s v="M"/>
    <x v="1"/>
    <s v="Gresham"/>
    <x v="1"/>
    <b v="0"/>
    <s v="other"/>
    <s v="Not fleeing"/>
    <b v="0"/>
    <n v="20"/>
  </r>
  <r>
    <n v="1564"/>
    <s v="Leslie Goletz"/>
    <d v="2016-05-24T00:00:00"/>
    <s v="shot"/>
    <b v="1"/>
    <m/>
    <m/>
    <m/>
    <m/>
    <m/>
    <m/>
    <s v="Projectile"/>
    <s v="Taser"/>
    <n v="57"/>
    <s v="M"/>
    <x v="5"/>
    <s v="Harrisonville"/>
    <x v="19"/>
    <b v="0"/>
    <s v="other"/>
    <s v="Car"/>
    <b v="0"/>
    <n v="55"/>
  </r>
  <r>
    <n v="1567"/>
    <s v="Mario Montoya"/>
    <d v="2016-05-24T00:00:00"/>
    <s v="shot"/>
    <b v="1"/>
    <m/>
    <m/>
    <m/>
    <m/>
    <m/>
    <m/>
    <s v="Projectile"/>
    <s v="gun"/>
    <n v="31"/>
    <s v="M"/>
    <x v="2"/>
    <s v="Albuquerque"/>
    <x v="17"/>
    <b v="0"/>
    <s v="attack"/>
    <s v="Not fleeing"/>
    <b v="0"/>
    <n v="30"/>
  </r>
  <r>
    <n v="1565"/>
    <s v="Derek Prophet"/>
    <d v="2016-05-25T00:00:00"/>
    <s v="shot"/>
    <m/>
    <b v="1"/>
    <m/>
    <m/>
    <m/>
    <m/>
    <m/>
    <s v="Blunt"/>
    <s v="knife"/>
    <n v="43"/>
    <s v="M"/>
    <x v="1"/>
    <s v="Oklahoma City"/>
    <x v="5"/>
    <b v="1"/>
    <s v="other"/>
    <s v="Not fleeing"/>
    <b v="0"/>
    <n v="40"/>
  </r>
  <r>
    <n v="1566"/>
    <s v="Doll Pierre-Louis"/>
    <d v="2016-05-25T00:00:00"/>
    <s v="shot"/>
    <m/>
    <m/>
    <m/>
    <m/>
    <b v="1"/>
    <m/>
    <m/>
    <s v="Notspecified"/>
    <m/>
    <n v="24"/>
    <s v="M"/>
    <x v="3"/>
    <s v="Miami Gardens"/>
    <x v="26"/>
    <b v="0"/>
    <s v="other"/>
    <s v="Car"/>
    <b v="0"/>
    <n v="20"/>
  </r>
  <r>
    <n v="1568"/>
    <s v="Eugene &quot;Geno&quot; Francis Smith"/>
    <d v="2016-05-26T00:00:00"/>
    <s v="shot"/>
    <b v="1"/>
    <m/>
    <m/>
    <m/>
    <m/>
    <m/>
    <m/>
    <s v="Projectile"/>
    <s v="gun"/>
    <n v="29"/>
    <s v="M"/>
    <x v="1"/>
    <s v="St. Paul"/>
    <x v="18"/>
    <b v="0"/>
    <s v="attack"/>
    <s v="Not fleeing"/>
    <b v="0"/>
    <n v="25"/>
  </r>
  <r>
    <n v="1569"/>
    <s v="Warren Christian"/>
    <d v="2016-05-26T00:00:00"/>
    <s v="shot"/>
    <b v="1"/>
    <m/>
    <m/>
    <m/>
    <m/>
    <m/>
    <m/>
    <s v="Projectile"/>
    <s v="gun"/>
    <n v="43"/>
    <s v="M"/>
    <x v="1"/>
    <s v="Lansing"/>
    <x v="15"/>
    <b v="0"/>
    <s v="attack"/>
    <s v="Foot"/>
    <b v="0"/>
    <n v="40"/>
  </r>
  <r>
    <n v="1570"/>
    <s v="TK Tk"/>
    <d v="2016-05-26T00:00:00"/>
    <s v="shot"/>
    <b v="1"/>
    <m/>
    <m/>
    <m/>
    <m/>
    <m/>
    <m/>
    <s v="Projectile"/>
    <s v="gun"/>
    <m/>
    <s v="M"/>
    <x v="5"/>
    <s v="San Antonio"/>
    <x v="9"/>
    <b v="0"/>
    <s v="other"/>
    <s v="Not fleeing"/>
    <b v="0"/>
    <s v=""/>
  </r>
  <r>
    <n v="1571"/>
    <s v="Devonte Gates"/>
    <d v="2016-05-26T00:00:00"/>
    <s v="shot"/>
    <m/>
    <m/>
    <m/>
    <m/>
    <b v="1"/>
    <m/>
    <m/>
    <s v="Notspecified"/>
    <s v="undetermined"/>
    <n v="21"/>
    <s v="M"/>
    <x v="3"/>
    <s v="Washington Park"/>
    <x v="15"/>
    <b v="0"/>
    <s v="undetermined"/>
    <s v="Foot"/>
    <b v="0"/>
    <n v="20"/>
  </r>
  <r>
    <n v="1572"/>
    <s v="Fernando Castro"/>
    <d v="2016-05-26T00:00:00"/>
    <s v="shot"/>
    <b v="1"/>
    <m/>
    <m/>
    <m/>
    <m/>
    <m/>
    <m/>
    <s v="Projectile"/>
    <s v="gun"/>
    <n v="19"/>
    <s v="M"/>
    <x v="2"/>
    <s v="Solvang"/>
    <x v="3"/>
    <b v="0"/>
    <s v="attack"/>
    <s v="Car"/>
    <b v="0"/>
    <n v="15"/>
  </r>
  <r>
    <n v="1581"/>
    <s v="Tonnia Reshelle Jarvis"/>
    <d v="2016-05-26T00:00:00"/>
    <s v="shot"/>
    <m/>
    <b v="1"/>
    <m/>
    <m/>
    <m/>
    <m/>
    <m/>
    <s v="Blunt"/>
    <s v="knife"/>
    <n v="48"/>
    <s v="F"/>
    <x v="5"/>
    <s v="Sneads"/>
    <x v="26"/>
    <b v="0"/>
    <s v="other"/>
    <s v="Not fleeing"/>
    <b v="0"/>
    <n v="45"/>
  </r>
  <r>
    <n v="1583"/>
    <s v="Angel Daniel Navarro"/>
    <d v="2016-05-26T00:00:00"/>
    <s v="shot"/>
    <b v="1"/>
    <m/>
    <m/>
    <m/>
    <m/>
    <m/>
    <m/>
    <s v="Projectile"/>
    <s v="gun"/>
    <n v="25"/>
    <s v="M"/>
    <x v="2"/>
    <s v="Socorro"/>
    <x v="17"/>
    <b v="0"/>
    <s v="attack"/>
    <s v="Car"/>
    <b v="0"/>
    <n v="25"/>
  </r>
  <r>
    <n v="1580"/>
    <s v="Terry Edwards"/>
    <d v="2016-05-27T00:00:00"/>
    <s v="shot"/>
    <b v="1"/>
    <m/>
    <m/>
    <m/>
    <m/>
    <m/>
    <m/>
    <s v="Projectile"/>
    <s v="gun"/>
    <n v="59"/>
    <s v="M"/>
    <x v="1"/>
    <s v="Indianapolis"/>
    <x v="22"/>
    <b v="0"/>
    <s v="attack"/>
    <s v="Not fleeing"/>
    <b v="0"/>
    <n v="55"/>
  </r>
  <r>
    <n v="1576"/>
    <s v="Dennis Hudson"/>
    <d v="2016-05-28T00:00:00"/>
    <s v="shot"/>
    <b v="1"/>
    <m/>
    <m/>
    <m/>
    <m/>
    <m/>
    <m/>
    <s v="Projectile"/>
    <s v="gun"/>
    <n v="50"/>
    <s v="M"/>
    <x v="3"/>
    <s v="Eastaboga"/>
    <x v="37"/>
    <b v="0"/>
    <s v="attack"/>
    <s v="Not fleeing"/>
    <b v="0"/>
    <n v="50"/>
  </r>
  <r>
    <n v="1582"/>
    <s v="Dennis Humphrey"/>
    <d v="2016-05-28T00:00:00"/>
    <s v="shot"/>
    <b v="1"/>
    <m/>
    <m/>
    <m/>
    <m/>
    <m/>
    <m/>
    <s v="Projectile"/>
    <s v="gun"/>
    <n v="58"/>
    <s v="M"/>
    <x v="1"/>
    <s v="Albuquerque"/>
    <x v="17"/>
    <b v="0"/>
    <s v="attack"/>
    <s v="Not fleeing"/>
    <b v="1"/>
    <n v="55"/>
  </r>
  <r>
    <n v="1573"/>
    <s v="Dionisio Augustine Garza III"/>
    <d v="2016-05-29T00:00:00"/>
    <s v="shot"/>
    <b v="1"/>
    <m/>
    <m/>
    <m/>
    <m/>
    <m/>
    <m/>
    <s v="Projectile"/>
    <s v="gun"/>
    <n v="25"/>
    <s v="M"/>
    <x v="2"/>
    <s v="Houston"/>
    <x v="9"/>
    <b v="1"/>
    <s v="attack"/>
    <s v="Not fleeing"/>
    <b v="0"/>
    <n v="25"/>
  </r>
  <r>
    <n v="1577"/>
    <s v="Donald Edward Brown III"/>
    <d v="2016-05-29T00:00:00"/>
    <s v="shot"/>
    <m/>
    <b v="1"/>
    <m/>
    <m/>
    <m/>
    <m/>
    <m/>
    <s v="Blunt"/>
    <s v="knife"/>
    <n v="32"/>
    <s v="M"/>
    <x v="1"/>
    <s v="Deland"/>
    <x v="26"/>
    <b v="0"/>
    <s v="other"/>
    <s v="Not fleeing"/>
    <b v="0"/>
    <n v="30"/>
  </r>
  <r>
    <n v="1578"/>
    <s v="John Mark Coffey"/>
    <d v="2016-05-29T00:00:00"/>
    <s v="shot"/>
    <b v="1"/>
    <m/>
    <m/>
    <m/>
    <m/>
    <m/>
    <m/>
    <s v="Projectile"/>
    <s v="gun"/>
    <n v="53"/>
    <s v="M"/>
    <x v="1"/>
    <s v="Clinton"/>
    <x v="33"/>
    <b v="0"/>
    <s v="attack"/>
    <s v="Not fleeing"/>
    <b v="1"/>
    <n v="50"/>
  </r>
  <r>
    <n v="1579"/>
    <s v="Todd Brent Burroughs"/>
    <d v="2016-05-29T00:00:00"/>
    <s v="shot and Tasered"/>
    <m/>
    <m/>
    <m/>
    <m/>
    <m/>
    <m/>
    <b v="1"/>
    <s v="Unarmed"/>
    <s v="unarmed"/>
    <n v="38"/>
    <s v="M"/>
    <x v="1"/>
    <s v="Stoneville"/>
    <x v="33"/>
    <b v="0"/>
    <s v="other"/>
    <s v="Car"/>
    <b v="0"/>
    <n v="35"/>
  </r>
  <r>
    <n v="1574"/>
    <s v="Robert Wickizer"/>
    <d v="2016-05-30T00:00:00"/>
    <s v="shot"/>
    <b v="1"/>
    <m/>
    <m/>
    <m/>
    <m/>
    <m/>
    <m/>
    <s v="Projectile"/>
    <s v="gun"/>
    <n v="70"/>
    <s v="M"/>
    <x v="1"/>
    <s v="Tualatin"/>
    <x v="1"/>
    <b v="0"/>
    <s v="attack"/>
    <s v="Not fleeing"/>
    <b v="0"/>
    <n v="70"/>
  </r>
  <r>
    <n v="1575"/>
    <s v="Osee Calix"/>
    <d v="2016-05-30T00:00:00"/>
    <s v="shot"/>
    <b v="1"/>
    <m/>
    <m/>
    <m/>
    <m/>
    <m/>
    <m/>
    <s v="Projectile"/>
    <s v="gun"/>
    <n v="33"/>
    <s v="M"/>
    <x v="3"/>
    <s v="Tucson"/>
    <x v="6"/>
    <b v="0"/>
    <s v="attack"/>
    <s v="Not fleeing"/>
    <b v="0"/>
    <n v="30"/>
  </r>
  <r>
    <n v="1585"/>
    <s v="Nicholas Berger"/>
    <d v="2016-05-31T00:00:00"/>
    <s v="shot"/>
    <m/>
    <b v="1"/>
    <m/>
    <m/>
    <m/>
    <m/>
    <m/>
    <s v="Blunt"/>
    <s v="knife"/>
    <n v="36"/>
    <s v="M"/>
    <x v="1"/>
    <s v="Bend"/>
    <x v="1"/>
    <b v="0"/>
    <s v="other"/>
    <s v="Not fleeing"/>
    <b v="0"/>
    <n v="35"/>
  </r>
  <r>
    <n v="1584"/>
    <s v="TK TK"/>
    <d v="2016-06-01T00:00:00"/>
    <s v="shot"/>
    <b v="1"/>
    <m/>
    <m/>
    <m/>
    <m/>
    <m/>
    <m/>
    <s v="Projectile"/>
    <s v="gun"/>
    <m/>
    <s v="M"/>
    <x v="5"/>
    <s v="Phoenix"/>
    <x v="6"/>
    <b v="0"/>
    <s v="attack"/>
    <s v="Not fleeing"/>
    <b v="0"/>
    <s v=""/>
  </r>
  <r>
    <n v="1586"/>
    <s v="Michael Johnson"/>
    <d v="2016-06-01T00:00:00"/>
    <s v="shot"/>
    <b v="1"/>
    <m/>
    <m/>
    <m/>
    <m/>
    <m/>
    <m/>
    <s v="Projectile"/>
    <s v="gun"/>
    <n v="21"/>
    <s v="M"/>
    <x v="3"/>
    <s v="Newnan"/>
    <x v="31"/>
    <b v="0"/>
    <s v="attack"/>
    <s v="Foot"/>
    <b v="1"/>
    <n v="20"/>
  </r>
  <r>
    <n v="1587"/>
    <s v="Daniel Pigg"/>
    <d v="2016-06-01T00:00:00"/>
    <s v="shot"/>
    <b v="1"/>
    <m/>
    <m/>
    <m/>
    <m/>
    <m/>
    <m/>
    <s v="Projectile"/>
    <s v="gun"/>
    <n v="51"/>
    <s v="M"/>
    <x v="1"/>
    <s v="Berea"/>
    <x v="23"/>
    <b v="0"/>
    <s v="attack"/>
    <s v="Foot"/>
    <b v="0"/>
    <n v="50"/>
  </r>
  <r>
    <n v="1588"/>
    <s v="Willie Demetrius James"/>
    <d v="2016-06-02T00:00:00"/>
    <s v="shot"/>
    <m/>
    <b v="1"/>
    <m/>
    <m/>
    <m/>
    <m/>
    <m/>
    <s v="Blunt"/>
    <s v="knife"/>
    <n v="43"/>
    <s v="M"/>
    <x v="3"/>
    <s v="Norfolk"/>
    <x v="20"/>
    <b v="1"/>
    <s v="other"/>
    <s v="Not fleeing"/>
    <b v="1"/>
    <n v="40"/>
  </r>
  <r>
    <n v="1589"/>
    <s v="Rodney Rodriguez Smith"/>
    <d v="2016-06-02T00:00:00"/>
    <s v="shot"/>
    <b v="1"/>
    <m/>
    <m/>
    <m/>
    <m/>
    <m/>
    <m/>
    <s v="Projectile"/>
    <s v="gun"/>
    <n v="18"/>
    <s v="M"/>
    <x v="3"/>
    <s v="Charlotte"/>
    <x v="33"/>
    <b v="0"/>
    <s v="other"/>
    <s v="Not fleeing"/>
    <b v="1"/>
    <n v="15"/>
  </r>
  <r>
    <n v="1590"/>
    <s v="Joshua Smith"/>
    <d v="2016-06-03T00:00:00"/>
    <s v="shot"/>
    <m/>
    <b v="1"/>
    <m/>
    <m/>
    <m/>
    <m/>
    <m/>
    <s v="Blunt"/>
    <s v="knife"/>
    <n v="33"/>
    <s v="M"/>
    <x v="1"/>
    <s v="Wasilla"/>
    <x v="34"/>
    <b v="0"/>
    <s v="other"/>
    <s v="Not fleeing"/>
    <b v="0"/>
    <n v="30"/>
  </r>
  <r>
    <n v="1591"/>
    <s v="Hubert Thomas Burns, Jr."/>
    <d v="2016-06-03T00:00:00"/>
    <s v="shot"/>
    <m/>
    <b v="1"/>
    <m/>
    <m/>
    <m/>
    <m/>
    <m/>
    <s v="Blunt"/>
    <s v="knife"/>
    <n v="34"/>
    <s v="M"/>
    <x v="6"/>
    <s v="Parker"/>
    <x v="6"/>
    <b v="0"/>
    <s v="other"/>
    <s v="Not fleeing"/>
    <b v="0"/>
    <n v="30"/>
  </r>
  <r>
    <n v="1592"/>
    <s v="Daniel Jonathan Shaham"/>
    <d v="2016-06-04T00:00:00"/>
    <s v="shot"/>
    <m/>
    <m/>
    <m/>
    <m/>
    <b v="1"/>
    <m/>
    <m/>
    <s v="Notspecified"/>
    <s v="undetermined"/>
    <n v="31"/>
    <s v="M"/>
    <x v="1"/>
    <s v="Yreka"/>
    <x v="3"/>
    <b v="0"/>
    <s v="attack"/>
    <s v="Not fleeing"/>
    <b v="0"/>
    <n v="30"/>
  </r>
  <r>
    <n v="1594"/>
    <s v="Demarco Rhymes"/>
    <d v="2016-06-04T00:00:00"/>
    <s v="shot"/>
    <b v="1"/>
    <m/>
    <m/>
    <m/>
    <m/>
    <m/>
    <m/>
    <s v="Projectile"/>
    <s v="gun"/>
    <n v="35"/>
    <s v="M"/>
    <x v="3"/>
    <s v="Eufaula"/>
    <x v="37"/>
    <b v="0"/>
    <s v="attack"/>
    <s v="Other"/>
    <b v="1"/>
    <n v="35"/>
  </r>
  <r>
    <n v="1598"/>
    <s v="Larry Dustin Stepp"/>
    <d v="2016-06-04T00:00:00"/>
    <s v="shot"/>
    <m/>
    <b v="1"/>
    <m/>
    <m/>
    <m/>
    <m/>
    <m/>
    <s v="Blunt"/>
    <s v="knife"/>
    <n v="31"/>
    <s v="M"/>
    <x v="1"/>
    <s v="Muncie"/>
    <x v="22"/>
    <b v="1"/>
    <s v="other"/>
    <s v="Not fleeing"/>
    <b v="1"/>
    <n v="30"/>
  </r>
  <r>
    <n v="1593"/>
    <s v="Christopher Michael Moran"/>
    <d v="2016-06-05T00:00:00"/>
    <s v="shot"/>
    <b v="1"/>
    <m/>
    <m/>
    <m/>
    <m/>
    <m/>
    <m/>
    <s v="Projectile"/>
    <s v="gun"/>
    <n v="31"/>
    <s v="M"/>
    <x v="1"/>
    <s v="Cape Coral"/>
    <x v="26"/>
    <b v="0"/>
    <s v="other"/>
    <s v="Car"/>
    <b v="0"/>
    <n v="30"/>
  </r>
  <r>
    <n v="1595"/>
    <s v="Henry Green"/>
    <d v="2016-06-06T00:00:00"/>
    <s v="shot"/>
    <b v="1"/>
    <m/>
    <m/>
    <m/>
    <m/>
    <m/>
    <m/>
    <s v="Projectile"/>
    <s v="gun"/>
    <n v="23"/>
    <s v="M"/>
    <x v="3"/>
    <s v="Columbus"/>
    <x v="10"/>
    <b v="0"/>
    <s v="attack"/>
    <s v="Not fleeing"/>
    <b v="0"/>
    <n v="20"/>
  </r>
  <r>
    <n v="1597"/>
    <s v="Kalyp Allen Rapoza"/>
    <d v="2016-06-06T00:00:00"/>
    <s v="shot"/>
    <m/>
    <b v="1"/>
    <m/>
    <m/>
    <m/>
    <m/>
    <m/>
    <s v="Blunt"/>
    <s v="knife"/>
    <n v="25"/>
    <s v="M"/>
    <x v="4"/>
    <s v="Hilo"/>
    <x v="44"/>
    <b v="0"/>
    <s v="other"/>
    <s v="Not fleeing"/>
    <b v="0"/>
    <n v="25"/>
  </r>
  <r>
    <n v="1596"/>
    <s v="Andrew Henson"/>
    <d v="2016-06-07T00:00:00"/>
    <s v="shot"/>
    <m/>
    <m/>
    <m/>
    <m/>
    <m/>
    <m/>
    <b v="1"/>
    <s v="Unarmed"/>
    <s v="unarmed"/>
    <n v="25"/>
    <s v="M"/>
    <x v="1"/>
    <s v="Wagoner"/>
    <x v="5"/>
    <b v="0"/>
    <s v="other"/>
    <s v="Car"/>
    <b v="1"/>
    <n v="25"/>
  </r>
  <r>
    <n v="1599"/>
    <s v="Omar Villagomez"/>
    <d v="2016-06-07T00:00:00"/>
    <s v="shot"/>
    <m/>
    <m/>
    <m/>
    <m/>
    <m/>
    <b v="1"/>
    <m/>
    <s v="Vehicle"/>
    <s v="vehicle"/>
    <n v="21"/>
    <s v="M"/>
    <x v="2"/>
    <s v="Turlock"/>
    <x v="3"/>
    <b v="0"/>
    <s v="other"/>
    <s v="Not fleeing"/>
    <b v="0"/>
    <n v="20"/>
  </r>
  <r>
    <n v="1601"/>
    <s v="Willis N. Walker"/>
    <d v="2016-06-07T00:00:00"/>
    <s v="shot"/>
    <b v="1"/>
    <m/>
    <m/>
    <m/>
    <m/>
    <m/>
    <m/>
    <s v="Projectile"/>
    <s v="gun"/>
    <n v="49"/>
    <s v="M"/>
    <x v="3"/>
    <s v="Norman"/>
    <x v="20"/>
    <b v="0"/>
    <s v="other"/>
    <s v="Not fleeing"/>
    <b v="0"/>
    <n v="45"/>
  </r>
  <r>
    <n v="1604"/>
    <s v="William David Powell"/>
    <d v="2016-06-07T00:00:00"/>
    <s v="shot"/>
    <b v="1"/>
    <m/>
    <m/>
    <m/>
    <m/>
    <m/>
    <m/>
    <s v="Projectile"/>
    <s v="gun"/>
    <n v="63"/>
    <s v="M"/>
    <x v="1"/>
    <s v="Stockbridge"/>
    <x v="31"/>
    <b v="0"/>
    <s v="attack"/>
    <s v="Not fleeing"/>
    <b v="0"/>
    <n v="60"/>
  </r>
  <r>
    <n v="1602"/>
    <s v="Carlos Garcia"/>
    <d v="2016-06-08T00:00:00"/>
    <s v="shot"/>
    <b v="1"/>
    <m/>
    <m/>
    <m/>
    <m/>
    <m/>
    <m/>
    <s v="Projectile"/>
    <s v="gun"/>
    <n v="43"/>
    <s v="M"/>
    <x v="2"/>
    <s v="Kansas City"/>
    <x v="19"/>
    <b v="0"/>
    <s v="attack"/>
    <s v="Not fleeing"/>
    <b v="0"/>
    <n v="40"/>
  </r>
  <r>
    <n v="1603"/>
    <s v="William Michael Hollis"/>
    <d v="2016-06-09T00:00:00"/>
    <s v="shot"/>
    <b v="1"/>
    <m/>
    <m/>
    <m/>
    <m/>
    <m/>
    <m/>
    <s v="Projectile"/>
    <s v="gun"/>
    <n v="34"/>
    <s v="M"/>
    <x v="1"/>
    <s v="Birmingham"/>
    <x v="37"/>
    <b v="0"/>
    <s v="attack"/>
    <s v="Car"/>
    <b v="0"/>
    <n v="30"/>
  </r>
  <r>
    <n v="1605"/>
    <s v="James Allen Nickol"/>
    <d v="2016-06-09T00:00:00"/>
    <s v="shot"/>
    <b v="1"/>
    <m/>
    <m/>
    <m/>
    <m/>
    <m/>
    <m/>
    <s v="Projectile"/>
    <s v="gun"/>
    <n v="38"/>
    <s v="M"/>
    <x v="1"/>
    <s v="York"/>
    <x v="8"/>
    <b v="0"/>
    <s v="attack"/>
    <m/>
    <b v="0"/>
    <n v="35"/>
  </r>
  <r>
    <n v="1606"/>
    <s v="John Michael Brisco"/>
    <d v="2016-06-09T00:00:00"/>
    <s v="shot"/>
    <b v="1"/>
    <m/>
    <m/>
    <m/>
    <m/>
    <m/>
    <m/>
    <s v="Projectile"/>
    <s v="gun"/>
    <n v="52"/>
    <s v="M"/>
    <x v="3"/>
    <s v="Port Arthur"/>
    <x v="9"/>
    <b v="0"/>
    <s v="other"/>
    <s v="Foot"/>
    <b v="0"/>
    <n v="50"/>
  </r>
  <r>
    <n v="1607"/>
    <s v="Clifford Tucker"/>
    <d v="2016-06-09T00:00:00"/>
    <s v="shot"/>
    <b v="1"/>
    <m/>
    <m/>
    <m/>
    <m/>
    <m/>
    <m/>
    <s v="Projectile"/>
    <s v="gun"/>
    <n v="68"/>
    <s v="M"/>
    <x v="1"/>
    <s v="Ishpeming Township"/>
    <x v="30"/>
    <b v="1"/>
    <s v="attack"/>
    <s v="Not fleeing"/>
    <b v="1"/>
    <n v="65"/>
  </r>
  <r>
    <n v="1615"/>
    <s v="TK TK"/>
    <d v="2016-06-09T00:00:00"/>
    <s v="shot"/>
    <m/>
    <m/>
    <b v="1"/>
    <m/>
    <m/>
    <m/>
    <m/>
    <s v="Small"/>
    <s v="baton"/>
    <m/>
    <s v="M"/>
    <x v="5"/>
    <s v="Somerton"/>
    <x v="6"/>
    <b v="0"/>
    <s v="attack"/>
    <s v="Not fleeing"/>
    <b v="0"/>
    <s v=""/>
  </r>
  <r>
    <n v="1611"/>
    <s v="Clayton Millsaps"/>
    <d v="2016-06-10T00:00:00"/>
    <s v="shot"/>
    <m/>
    <m/>
    <m/>
    <m/>
    <m/>
    <m/>
    <m/>
    <s v="Unknown"/>
    <s v="baseball bat"/>
    <n v="29"/>
    <s v="M"/>
    <x v="1"/>
    <s v="Iredell County"/>
    <x v="33"/>
    <b v="0"/>
    <s v="other"/>
    <s v="Not fleeing"/>
    <b v="0"/>
    <n v="25"/>
  </r>
  <r>
    <n v="1613"/>
    <s v="Bobby Sanchez"/>
    <d v="2016-06-10T00:00:00"/>
    <s v="shot"/>
    <b v="1"/>
    <m/>
    <m/>
    <m/>
    <m/>
    <m/>
    <m/>
    <s v="Projectile"/>
    <s v="gun"/>
    <n v="32"/>
    <s v="M"/>
    <x v="2"/>
    <s v="Pueblo"/>
    <x v="4"/>
    <b v="0"/>
    <s v="attack"/>
    <s v="Foot"/>
    <b v="0"/>
    <n v="30"/>
  </r>
  <r>
    <n v="1614"/>
    <s v="J. Juan Briseno-Ortega"/>
    <d v="2016-06-10T00:00:00"/>
    <s v="shot"/>
    <b v="1"/>
    <m/>
    <m/>
    <m/>
    <m/>
    <m/>
    <m/>
    <s v="Projectile"/>
    <s v="gun"/>
    <n v="50"/>
    <s v="M"/>
    <x v="2"/>
    <s v="Yakima"/>
    <x v="0"/>
    <b v="0"/>
    <s v="attack"/>
    <s v="Not fleeing"/>
    <b v="1"/>
    <n v="50"/>
  </r>
  <r>
    <n v="1838"/>
    <s v="Keith Bursey"/>
    <d v="2016-06-10T00:00:00"/>
    <s v="shot"/>
    <b v="1"/>
    <m/>
    <m/>
    <m/>
    <m/>
    <m/>
    <m/>
    <s v="Projectile"/>
    <s v="gun"/>
    <n v="31"/>
    <s v="M"/>
    <x v="3"/>
    <s v="Los Angeles"/>
    <x v="3"/>
    <b v="0"/>
    <s v="attack"/>
    <s v="Not fleeing"/>
    <b v="0"/>
    <n v="30"/>
  </r>
  <r>
    <n v="1612"/>
    <s v="Lyndarius Cortez Witherspoon"/>
    <d v="2016-06-11T00:00:00"/>
    <s v="shot"/>
    <b v="1"/>
    <m/>
    <m/>
    <m/>
    <m/>
    <m/>
    <m/>
    <s v="Projectile"/>
    <s v="gun"/>
    <n v="27"/>
    <s v="M"/>
    <x v="3"/>
    <s v="Tupelo"/>
    <x v="38"/>
    <b v="0"/>
    <s v="attack"/>
    <s v="Car"/>
    <b v="0"/>
    <n v="25"/>
  </r>
  <r>
    <n v="1616"/>
    <s v="Jesus Duran"/>
    <d v="2016-06-11T00:00:00"/>
    <s v="shot"/>
    <m/>
    <b v="1"/>
    <m/>
    <m/>
    <m/>
    <m/>
    <m/>
    <s v="Blunt"/>
    <s v="spear"/>
    <n v="31"/>
    <s v="M"/>
    <x v="2"/>
    <s v="Maywood"/>
    <x v="3"/>
    <b v="0"/>
    <s v="other"/>
    <s v="Not fleeing"/>
    <b v="0"/>
    <n v="30"/>
  </r>
  <r>
    <n v="1608"/>
    <s v="Omar Mateen"/>
    <d v="2016-06-12T00:00:00"/>
    <s v="shot"/>
    <b v="1"/>
    <m/>
    <m/>
    <m/>
    <m/>
    <m/>
    <m/>
    <s v="Projectile"/>
    <s v="gun"/>
    <n v="29"/>
    <s v="M"/>
    <x v="4"/>
    <s v="Orlando"/>
    <x v="26"/>
    <b v="1"/>
    <s v="attack"/>
    <s v="Not fleeing"/>
    <b v="1"/>
    <n v="25"/>
  </r>
  <r>
    <n v="1609"/>
    <s v="Daniel Bennett Edwards"/>
    <d v="2016-06-12T00:00:00"/>
    <s v="shot"/>
    <m/>
    <b v="1"/>
    <m/>
    <m/>
    <m/>
    <m/>
    <m/>
    <s v="Blunt"/>
    <s v="knife"/>
    <n v="23"/>
    <s v="M"/>
    <x v="1"/>
    <s v="Eagle Mountain"/>
    <x v="13"/>
    <b v="1"/>
    <s v="other"/>
    <s v="Not fleeing"/>
    <b v="0"/>
    <n v="20"/>
  </r>
  <r>
    <n v="1617"/>
    <s v="John Williams"/>
    <d v="2016-06-12T00:00:00"/>
    <s v="shot"/>
    <b v="1"/>
    <m/>
    <m/>
    <m/>
    <m/>
    <m/>
    <m/>
    <s v="Projectile"/>
    <s v="gun"/>
    <n v="61"/>
    <s v="M"/>
    <x v="3"/>
    <s v="Hiseville"/>
    <x v="23"/>
    <b v="0"/>
    <s v="attack"/>
    <s v="Car"/>
    <b v="0"/>
    <n v="60"/>
  </r>
  <r>
    <n v="1619"/>
    <s v="Joshua Sciscm"/>
    <d v="2016-06-13T00:00:00"/>
    <s v="shot"/>
    <b v="1"/>
    <m/>
    <m/>
    <m/>
    <m/>
    <m/>
    <m/>
    <s v="Projectile"/>
    <s v="gun"/>
    <n v="33"/>
    <s v="M"/>
    <x v="1"/>
    <s v="Schenectady"/>
    <x v="35"/>
    <b v="0"/>
    <s v="attack"/>
    <s v="Not fleeing"/>
    <b v="0"/>
    <n v="30"/>
  </r>
  <r>
    <n v="1620"/>
    <s v="Michael Moore"/>
    <d v="2016-06-13T00:00:00"/>
    <s v="shot"/>
    <b v="1"/>
    <m/>
    <m/>
    <m/>
    <m/>
    <m/>
    <m/>
    <s v="Projectile"/>
    <s v="gun"/>
    <n v="18"/>
    <s v="M"/>
    <x v="3"/>
    <s v="Mobile"/>
    <x v="37"/>
    <b v="0"/>
    <s v="other"/>
    <s v="Not fleeing"/>
    <b v="0"/>
    <n v="15"/>
  </r>
  <r>
    <n v="1621"/>
    <s v="Edward Acquisto"/>
    <d v="2016-06-13T00:00:00"/>
    <s v="shot"/>
    <b v="1"/>
    <m/>
    <m/>
    <m/>
    <m/>
    <m/>
    <m/>
    <s v="Projectile"/>
    <s v="gun"/>
    <n v="80"/>
    <s v="M"/>
    <x v="2"/>
    <s v="Tiverton"/>
    <x v="50"/>
    <b v="0"/>
    <s v="attack"/>
    <s v="Car"/>
    <b v="0"/>
    <n v="80"/>
  </r>
  <r>
    <n v="1623"/>
    <s v="Kenneth Allen Pointer"/>
    <d v="2016-06-13T00:00:00"/>
    <s v="shot"/>
    <m/>
    <m/>
    <m/>
    <m/>
    <b v="1"/>
    <m/>
    <m/>
    <s v="Notspecified"/>
    <s v="undetermined"/>
    <n v="43"/>
    <s v="M"/>
    <x v="1"/>
    <s v="Vancouver"/>
    <x v="0"/>
    <b v="0"/>
    <s v="undetermined"/>
    <s v="Car"/>
    <b v="0"/>
    <n v="40"/>
  </r>
  <r>
    <n v="1618"/>
    <s v="Noel Rodriguez"/>
    <d v="2016-06-14T00:00:00"/>
    <s v="shot"/>
    <m/>
    <m/>
    <m/>
    <m/>
    <b v="1"/>
    <m/>
    <m/>
    <s v="Notspecified"/>
    <m/>
    <n v="50"/>
    <s v="M"/>
    <x v="2"/>
    <s v="Boise"/>
    <x v="27"/>
    <b v="0"/>
    <s v="other"/>
    <s v="Car"/>
    <b v="1"/>
    <n v="50"/>
  </r>
  <r>
    <n v="1622"/>
    <s v="Nicholas Ferro"/>
    <d v="2016-06-14T00:00:00"/>
    <s v="shot"/>
    <b v="1"/>
    <m/>
    <m/>
    <m/>
    <m/>
    <m/>
    <m/>
    <s v="Projectile"/>
    <s v="gun"/>
    <n v="47"/>
    <s v="M"/>
    <x v="1"/>
    <s v="Odessa"/>
    <x v="19"/>
    <b v="0"/>
    <s v="attack"/>
    <s v="Not fleeing"/>
    <b v="0"/>
    <n v="45"/>
  </r>
  <r>
    <n v="1624"/>
    <s v="Mohammad Moghaddam"/>
    <d v="2016-06-14T00:00:00"/>
    <s v="shot"/>
    <b v="1"/>
    <m/>
    <m/>
    <m/>
    <m/>
    <m/>
    <m/>
    <s v="Projectile"/>
    <s v="gun"/>
    <n v="54"/>
    <s v="M"/>
    <x v="4"/>
    <s v="Amarillo"/>
    <x v="9"/>
    <b v="0"/>
    <s v="attack"/>
    <s v="Not fleeing"/>
    <b v="0"/>
    <n v="50"/>
  </r>
  <r>
    <n v="1625"/>
    <s v="Fernando Geovanni Llanez"/>
    <d v="2016-06-14T00:00:00"/>
    <s v="shot"/>
    <m/>
    <m/>
    <m/>
    <m/>
    <b v="1"/>
    <m/>
    <m/>
    <s v="Notspecified"/>
    <s v="undetermined"/>
    <n v="22"/>
    <s v="M"/>
    <x v="2"/>
    <s v="Chula Vista"/>
    <x v="3"/>
    <b v="0"/>
    <s v="attack"/>
    <s v="Not fleeing"/>
    <b v="0"/>
    <n v="20"/>
  </r>
  <r>
    <n v="1626"/>
    <s v="Russell Rosser"/>
    <d v="2016-06-15T00:00:00"/>
    <s v="shot"/>
    <m/>
    <m/>
    <m/>
    <m/>
    <b v="1"/>
    <m/>
    <m/>
    <s v="Notspecified"/>
    <m/>
    <n v="43"/>
    <s v="M"/>
    <x v="1"/>
    <s v="Tulsa"/>
    <x v="5"/>
    <b v="0"/>
    <s v="attack"/>
    <s v="Car"/>
    <b v="0"/>
    <n v="40"/>
  </r>
  <r>
    <n v="1627"/>
    <s v="Michael Rasmussen"/>
    <d v="2016-06-15T00:00:00"/>
    <s v="shot"/>
    <b v="1"/>
    <m/>
    <m/>
    <m/>
    <m/>
    <m/>
    <m/>
    <s v="Projectile"/>
    <s v="gun"/>
    <n v="38"/>
    <s v="M"/>
    <x v="1"/>
    <s v="Pembine"/>
    <x v="39"/>
    <b v="1"/>
    <s v="attack"/>
    <s v="Car"/>
    <b v="0"/>
    <n v="35"/>
  </r>
  <r>
    <n v="1628"/>
    <s v="Peter Grandpre"/>
    <d v="2016-06-16T00:00:00"/>
    <s v="shot"/>
    <b v="1"/>
    <m/>
    <m/>
    <m/>
    <m/>
    <m/>
    <m/>
    <s v="Projectile"/>
    <s v="gun"/>
    <n v="36"/>
    <s v="M"/>
    <x v="1"/>
    <s v="Butte"/>
    <x v="12"/>
    <b v="0"/>
    <s v="attack"/>
    <s v="Not fleeing"/>
    <b v="1"/>
    <n v="35"/>
  </r>
  <r>
    <n v="1629"/>
    <s v="Nicholas Damon"/>
    <d v="2016-06-16T00:00:00"/>
    <s v="shot"/>
    <m/>
    <m/>
    <m/>
    <m/>
    <b v="1"/>
    <m/>
    <m/>
    <s v="Notspecified"/>
    <m/>
    <n v="30"/>
    <s v="M"/>
    <x v="2"/>
    <s v="Westminster"/>
    <x v="4"/>
    <b v="0"/>
    <s v="attack"/>
    <s v="Car"/>
    <b v="0"/>
    <n v="30"/>
  </r>
  <r>
    <n v="1630"/>
    <s v="John Anderson"/>
    <d v="2016-06-16T00:00:00"/>
    <s v="shot"/>
    <b v="1"/>
    <m/>
    <m/>
    <m/>
    <m/>
    <m/>
    <m/>
    <s v="Projectile"/>
    <s v="gun"/>
    <n v="59"/>
    <s v="M"/>
    <x v="1"/>
    <s v="Montpelier"/>
    <x v="10"/>
    <b v="1"/>
    <s v="other"/>
    <s v="Not fleeing"/>
    <b v="0"/>
    <n v="55"/>
  </r>
  <r>
    <n v="1837"/>
    <s v="Ronald Delfino"/>
    <d v="2016-06-16T00:00:00"/>
    <s v="shot"/>
    <b v="1"/>
    <m/>
    <m/>
    <m/>
    <m/>
    <m/>
    <m/>
    <s v="Projectile"/>
    <s v="gun"/>
    <n v="21"/>
    <s v="M"/>
    <x v="2"/>
    <s v="Albuquerque"/>
    <x v="17"/>
    <b v="0"/>
    <s v="attack"/>
    <s v="Car"/>
    <b v="0"/>
    <n v="20"/>
  </r>
  <r>
    <n v="1633"/>
    <s v="William Thomas Hennessey"/>
    <d v="2016-06-18T00:00:00"/>
    <s v="shot"/>
    <m/>
    <m/>
    <m/>
    <m/>
    <m/>
    <m/>
    <b v="1"/>
    <s v="Unarmed"/>
    <s v="toy weapon"/>
    <n v="34"/>
    <s v="M"/>
    <x v="1"/>
    <s v="Huntsville"/>
    <x v="37"/>
    <b v="0"/>
    <s v="attack"/>
    <s v="Not fleeing"/>
    <b v="1"/>
    <n v="30"/>
  </r>
  <r>
    <n v="1634"/>
    <s v="Sergey Makarenko"/>
    <d v="2016-06-18T00:00:00"/>
    <s v="shot"/>
    <m/>
    <m/>
    <m/>
    <m/>
    <b v="1"/>
    <m/>
    <m/>
    <s v="Notspecified"/>
    <m/>
    <n v="17"/>
    <s v="M"/>
    <x v="1"/>
    <s v="Carmichael"/>
    <x v="3"/>
    <b v="0"/>
    <s v="other"/>
    <s v="Car"/>
    <b v="0"/>
    <n v="15"/>
  </r>
  <r>
    <n v="1637"/>
    <s v="Antwun Shumpert"/>
    <d v="2016-06-18T00:00:00"/>
    <s v="shot"/>
    <m/>
    <m/>
    <m/>
    <m/>
    <m/>
    <m/>
    <b v="1"/>
    <s v="Unarmed"/>
    <s v="unarmed"/>
    <n v="37"/>
    <s v="M"/>
    <x v="3"/>
    <s v="Tupelo"/>
    <x v="38"/>
    <b v="0"/>
    <s v="attack"/>
    <s v="Foot"/>
    <b v="0"/>
    <n v="35"/>
  </r>
  <r>
    <n v="1631"/>
    <s v="Rashaun Lloyd"/>
    <d v="2016-06-19T00:00:00"/>
    <s v="shot"/>
    <b v="1"/>
    <m/>
    <m/>
    <m/>
    <m/>
    <m/>
    <m/>
    <s v="Projectile"/>
    <s v="gun"/>
    <n v="25"/>
    <s v="M"/>
    <x v="3"/>
    <s v="New York"/>
    <x v="35"/>
    <b v="0"/>
    <s v="attack"/>
    <s v="Not fleeing"/>
    <b v="0"/>
    <n v="25"/>
  </r>
  <r>
    <n v="1635"/>
    <s v="Anthony Ford"/>
    <d v="2016-06-19T00:00:00"/>
    <s v="shot"/>
    <b v="1"/>
    <m/>
    <m/>
    <m/>
    <m/>
    <m/>
    <m/>
    <s v="Projectile"/>
    <s v="gun"/>
    <n v="30"/>
    <s v="M"/>
    <x v="5"/>
    <s v="Fort Walton Beach"/>
    <x v="26"/>
    <b v="0"/>
    <s v="other"/>
    <s v="Not fleeing"/>
    <b v="0"/>
    <n v="30"/>
  </r>
  <r>
    <n v="1632"/>
    <s v="Raufeal M. Bostick"/>
    <d v="2016-06-20T00:00:00"/>
    <s v="shot"/>
    <b v="1"/>
    <m/>
    <m/>
    <m/>
    <m/>
    <m/>
    <m/>
    <s v="Projectile"/>
    <s v="gun"/>
    <n v="23"/>
    <s v="M"/>
    <x v="3"/>
    <s v="Hardeeville"/>
    <x v="40"/>
    <b v="0"/>
    <s v="attack"/>
    <s v="Not fleeing"/>
    <b v="0"/>
    <n v="20"/>
  </r>
  <r>
    <n v="1638"/>
    <s v="Devin Christopher Scott"/>
    <d v="2016-06-20T00:00:00"/>
    <s v="shot and Tasered"/>
    <m/>
    <b v="1"/>
    <m/>
    <m/>
    <m/>
    <m/>
    <m/>
    <s v="Blunt"/>
    <s v="knife"/>
    <n v="20"/>
    <s v="M"/>
    <x v="1"/>
    <s v="Lake Havasu City"/>
    <x v="6"/>
    <b v="0"/>
    <s v="other"/>
    <s v="Not fleeing"/>
    <b v="1"/>
    <n v="20"/>
  </r>
  <r>
    <n v="1640"/>
    <s v="Lane Lesko"/>
    <d v="2016-06-21T00:00:00"/>
    <s v="shot"/>
    <m/>
    <m/>
    <m/>
    <m/>
    <m/>
    <m/>
    <b v="1"/>
    <s v="Unarmed"/>
    <s v="toy weapon"/>
    <n v="19"/>
    <s v="M"/>
    <x v="1"/>
    <s v="Peterborough"/>
    <x v="25"/>
    <b v="1"/>
    <s v="attack"/>
    <s v="Car"/>
    <b v="0"/>
    <n v="15"/>
  </r>
  <r>
    <n v="1642"/>
    <s v="Jeff Hyde"/>
    <d v="2016-06-21T00:00:00"/>
    <s v="shot"/>
    <b v="1"/>
    <m/>
    <m/>
    <m/>
    <m/>
    <m/>
    <m/>
    <s v="Projectile"/>
    <s v="gun"/>
    <n v="50"/>
    <s v="M"/>
    <x v="1"/>
    <s v="Casper"/>
    <x v="45"/>
    <b v="1"/>
    <s v="attack"/>
    <s v="Not fleeing"/>
    <b v="0"/>
    <n v="50"/>
  </r>
  <r>
    <n v="1643"/>
    <s v="Pedro Cruz-Amado"/>
    <d v="2016-06-21T00:00:00"/>
    <s v="shot"/>
    <m/>
    <m/>
    <m/>
    <m/>
    <m/>
    <m/>
    <m/>
    <s v="Unknown"/>
    <s v="chair"/>
    <n v="24"/>
    <s v="M"/>
    <x v="2"/>
    <s v="Lawndale"/>
    <x v="33"/>
    <b v="1"/>
    <s v="attack"/>
    <s v="Not fleeing"/>
    <b v="0"/>
    <n v="20"/>
  </r>
  <r>
    <n v="1641"/>
    <s v="Josiah Williams"/>
    <d v="2016-06-22T00:00:00"/>
    <s v="shot"/>
    <b v="1"/>
    <m/>
    <m/>
    <m/>
    <m/>
    <m/>
    <m/>
    <s v="Projectile"/>
    <s v="gun"/>
    <n v="25"/>
    <s v="M"/>
    <x v="1"/>
    <s v="Colorado Springs"/>
    <x v="4"/>
    <b v="0"/>
    <s v="attack"/>
    <s v="Not fleeing"/>
    <b v="0"/>
    <n v="25"/>
  </r>
  <r>
    <n v="1644"/>
    <s v="Isaiah Core"/>
    <d v="2016-06-22T00:00:00"/>
    <s v="shot"/>
    <m/>
    <m/>
    <m/>
    <m/>
    <b v="1"/>
    <m/>
    <m/>
    <s v="Notspecified"/>
    <m/>
    <n v="20"/>
    <s v="M"/>
    <x v="3"/>
    <s v="Birmingham"/>
    <x v="37"/>
    <b v="0"/>
    <s v="attack"/>
    <s v="Car"/>
    <b v="0"/>
    <n v="20"/>
  </r>
  <r>
    <n v="1645"/>
    <s v="Roger Ponce"/>
    <d v="2016-06-22T00:00:00"/>
    <s v="shot"/>
    <m/>
    <b v="1"/>
    <m/>
    <m/>
    <m/>
    <m/>
    <m/>
    <s v="Blunt"/>
    <s v="knife"/>
    <n v="37"/>
    <s v="M"/>
    <x v="1"/>
    <s v="Wellington"/>
    <x v="26"/>
    <b v="0"/>
    <s v="other"/>
    <s v="Not fleeing"/>
    <b v="0"/>
    <n v="35"/>
  </r>
  <r>
    <n v="1646"/>
    <s v="Quencezola Maurice Splunge"/>
    <d v="2016-06-22T00:00:00"/>
    <s v="shot"/>
    <b v="1"/>
    <m/>
    <m/>
    <m/>
    <m/>
    <m/>
    <m/>
    <s v="Projectile"/>
    <s v="gun"/>
    <n v="44"/>
    <s v="M"/>
    <x v="3"/>
    <s v="Walls"/>
    <x v="38"/>
    <b v="0"/>
    <s v="attack"/>
    <s v="Foot"/>
    <b v="0"/>
    <n v="40"/>
  </r>
  <r>
    <n v="1647"/>
    <s v="Deravis Caine Rogers"/>
    <d v="2016-06-22T00:00:00"/>
    <s v="shot"/>
    <m/>
    <m/>
    <m/>
    <m/>
    <m/>
    <m/>
    <b v="1"/>
    <s v="Unarmed"/>
    <s v="unarmed"/>
    <n v="22"/>
    <s v="M"/>
    <x v="3"/>
    <s v="Atlanta"/>
    <x v="31"/>
    <b v="0"/>
    <s v="undetermined"/>
    <s v="Other"/>
    <b v="0"/>
    <n v="20"/>
  </r>
  <r>
    <n v="1651"/>
    <s v="Shaun Trevor Walke"/>
    <d v="2016-06-22T00:00:00"/>
    <s v="shot"/>
    <b v="1"/>
    <m/>
    <m/>
    <m/>
    <m/>
    <m/>
    <m/>
    <s v="Projectile"/>
    <s v="gun"/>
    <n v="31"/>
    <s v="M"/>
    <x v="1"/>
    <s v="Bellville"/>
    <x v="9"/>
    <b v="0"/>
    <s v="attack"/>
    <s v="Not fleeing"/>
    <b v="1"/>
    <n v="30"/>
  </r>
  <r>
    <n v="1648"/>
    <s v="Jay Anderson"/>
    <d v="2016-06-23T00:00:00"/>
    <s v="shot"/>
    <b v="1"/>
    <m/>
    <m/>
    <m/>
    <m/>
    <m/>
    <m/>
    <s v="Projectile"/>
    <s v="gun"/>
    <n v="25"/>
    <s v="M"/>
    <x v="3"/>
    <s v="Wauwatosa"/>
    <x v="39"/>
    <b v="0"/>
    <s v="other"/>
    <s v="Not fleeing"/>
    <b v="1"/>
    <n v="25"/>
  </r>
  <r>
    <n v="1649"/>
    <s v="Angelo Brown"/>
    <d v="2016-06-23T00:00:00"/>
    <s v="shot"/>
    <b v="1"/>
    <m/>
    <m/>
    <m/>
    <m/>
    <m/>
    <m/>
    <s v="Projectile"/>
    <s v="gun"/>
    <m/>
    <s v="M"/>
    <x v="3"/>
    <s v="Belleville"/>
    <x v="15"/>
    <b v="0"/>
    <s v="attack"/>
    <s v="Foot"/>
    <b v="0"/>
    <s v=""/>
  </r>
  <r>
    <n v="1662"/>
    <s v="Josh Herrera"/>
    <d v="2016-06-23T00:00:00"/>
    <s v="shot"/>
    <b v="1"/>
    <m/>
    <m/>
    <m/>
    <m/>
    <m/>
    <m/>
    <s v="Projectile"/>
    <s v="gun"/>
    <n v="29"/>
    <s v="M"/>
    <x v="5"/>
    <s v="Hanover"/>
    <x v="17"/>
    <b v="0"/>
    <s v="undetermined"/>
    <s v="Not fleeing"/>
    <b v="0"/>
    <n v="25"/>
  </r>
  <r>
    <n v="1650"/>
    <s v="Ismael Miranda"/>
    <d v="2016-06-24T00:00:00"/>
    <s v="shot"/>
    <b v="1"/>
    <m/>
    <m/>
    <m/>
    <m/>
    <m/>
    <m/>
    <s v="Projectile"/>
    <s v="gun"/>
    <n v="36"/>
    <s v="M"/>
    <x v="3"/>
    <s v="Paterson"/>
    <x v="21"/>
    <b v="0"/>
    <s v="attack"/>
    <s v="Not fleeing"/>
    <b v="0"/>
    <n v="35"/>
  </r>
  <r>
    <n v="1657"/>
    <s v="Randy Blecher"/>
    <d v="2016-06-24T00:00:00"/>
    <s v="shot"/>
    <b v="1"/>
    <m/>
    <m/>
    <m/>
    <m/>
    <m/>
    <m/>
    <s v="Projectile"/>
    <s v="gun"/>
    <n v="50"/>
    <s v="M"/>
    <x v="1"/>
    <s v="Farmington"/>
    <x v="14"/>
    <b v="0"/>
    <s v="attack"/>
    <s v="Not fleeing"/>
    <b v="0"/>
    <n v="50"/>
  </r>
  <r>
    <n v="1658"/>
    <s v="Christy Sheats"/>
    <d v="2016-06-24T00:00:00"/>
    <s v="shot"/>
    <b v="1"/>
    <m/>
    <m/>
    <m/>
    <m/>
    <m/>
    <m/>
    <s v="Projectile"/>
    <s v="gun"/>
    <n v="42"/>
    <s v="F"/>
    <x v="1"/>
    <s v="Fulshear"/>
    <x v="9"/>
    <b v="1"/>
    <s v="attack"/>
    <s v="Not fleeing"/>
    <b v="0"/>
    <n v="40"/>
  </r>
  <r>
    <n v="1660"/>
    <s v="Miguel Angel Chavez-Angles"/>
    <d v="2016-06-24T00:00:00"/>
    <s v="shot"/>
    <b v="1"/>
    <m/>
    <m/>
    <m/>
    <m/>
    <m/>
    <m/>
    <s v="Projectile"/>
    <s v="gun"/>
    <n v="42"/>
    <s v="M"/>
    <x v="2"/>
    <s v="Oklahoma City"/>
    <x v="5"/>
    <b v="1"/>
    <s v="other"/>
    <s v="Other"/>
    <b v="0"/>
    <n v="40"/>
  </r>
  <r>
    <n v="1728"/>
    <s v="Jamil Alejandro Valladares"/>
    <d v="2016-06-24T00:00:00"/>
    <s v="shot"/>
    <b v="1"/>
    <m/>
    <m/>
    <m/>
    <m/>
    <m/>
    <m/>
    <s v="Projectile"/>
    <s v="gun"/>
    <n v="26"/>
    <s v="M"/>
    <x v="2"/>
    <s v="Riverview"/>
    <x v="26"/>
    <b v="0"/>
    <s v="attack"/>
    <s v="Not fleeing"/>
    <b v="0"/>
    <n v="25"/>
  </r>
  <r>
    <n v="1653"/>
    <s v="Dylan Noble"/>
    <d v="2016-06-25T00:00:00"/>
    <s v="shot"/>
    <m/>
    <m/>
    <m/>
    <m/>
    <m/>
    <m/>
    <b v="1"/>
    <s v="Unarmed"/>
    <s v="unarmed"/>
    <n v="19"/>
    <s v="M"/>
    <x v="1"/>
    <s v="Fresno"/>
    <x v="3"/>
    <b v="1"/>
    <s v="other"/>
    <s v="Car"/>
    <b v="1"/>
    <n v="15"/>
  </r>
  <r>
    <n v="1654"/>
    <s v="Waldemar Bogusiewicz"/>
    <d v="2016-06-25T00:00:00"/>
    <s v="shot"/>
    <b v="1"/>
    <m/>
    <m/>
    <m/>
    <m/>
    <m/>
    <m/>
    <s v="Projectile"/>
    <s v="gun"/>
    <n v="59"/>
    <s v="M"/>
    <x v="1"/>
    <s v="Pinellas Park"/>
    <x v="26"/>
    <b v="0"/>
    <s v="attack"/>
    <s v="Not fleeing"/>
    <b v="0"/>
    <n v="55"/>
  </r>
  <r>
    <n v="1664"/>
    <s v="William Ferguson"/>
    <d v="2016-06-25T00:00:00"/>
    <s v="shot"/>
    <b v="1"/>
    <m/>
    <m/>
    <m/>
    <m/>
    <m/>
    <m/>
    <s v="Projectile"/>
    <s v="gun"/>
    <m/>
    <s v="M"/>
    <x v="5"/>
    <s v="Buckeye"/>
    <x v="6"/>
    <b v="0"/>
    <s v="attack"/>
    <s v="Not fleeing"/>
    <b v="1"/>
    <s v=""/>
  </r>
  <r>
    <n v="1661"/>
    <s v="Rodrigo Guardiola"/>
    <d v="2016-06-25T00:00:00"/>
    <s v="shot and Tasered"/>
    <m/>
    <m/>
    <m/>
    <m/>
    <m/>
    <m/>
    <b v="1"/>
    <s v="Unarmed"/>
    <s v="unarmed"/>
    <n v="36"/>
    <s v="M"/>
    <x v="2"/>
    <s v="Gainesville"/>
    <x v="31"/>
    <b v="0"/>
    <s v="attack"/>
    <s v="Other"/>
    <b v="0"/>
    <n v="35"/>
  </r>
  <r>
    <n v="1655"/>
    <s v="Terry Lynn Maurer"/>
    <d v="2016-06-26T00:00:00"/>
    <s v="shot"/>
    <m/>
    <m/>
    <m/>
    <m/>
    <m/>
    <m/>
    <m/>
    <s v="Unknown"/>
    <s v="baseball bat"/>
    <n v="51"/>
    <s v="M"/>
    <x v="1"/>
    <s v="Columbia Township"/>
    <x v="30"/>
    <b v="1"/>
    <s v="attack"/>
    <s v="Not fleeing"/>
    <b v="0"/>
    <n v="50"/>
  </r>
  <r>
    <n v="1656"/>
    <s v="Daniel Reyes"/>
    <d v="2016-06-26T00:00:00"/>
    <s v="shot"/>
    <m/>
    <b v="1"/>
    <m/>
    <m/>
    <m/>
    <m/>
    <m/>
    <s v="Blunt"/>
    <s v="knife"/>
    <n v="27"/>
    <s v="M"/>
    <x v="2"/>
    <s v="Thomaston"/>
    <x v="47"/>
    <b v="0"/>
    <s v="other"/>
    <s v="Not fleeing"/>
    <b v="0"/>
    <n v="25"/>
  </r>
  <r>
    <n v="1659"/>
    <s v="Germichael Kennedy"/>
    <d v="2016-06-26T00:00:00"/>
    <s v="shot"/>
    <b v="1"/>
    <m/>
    <m/>
    <m/>
    <m/>
    <m/>
    <m/>
    <s v="Projectile"/>
    <s v="gun"/>
    <n v="22"/>
    <s v="M"/>
    <x v="3"/>
    <s v="Lincoln"/>
    <x v="29"/>
    <b v="0"/>
    <s v="attack"/>
    <s v="Foot"/>
    <b v="0"/>
    <n v="20"/>
  </r>
  <r>
    <n v="1663"/>
    <s v="Donte L. Johnson"/>
    <d v="2016-06-26T00:00:00"/>
    <s v="shot"/>
    <b v="1"/>
    <m/>
    <m/>
    <m/>
    <m/>
    <m/>
    <m/>
    <s v="Projectile"/>
    <s v="gun"/>
    <n v="30"/>
    <s v="M"/>
    <x v="3"/>
    <s v="Dolton"/>
    <x v="15"/>
    <b v="0"/>
    <s v="attack"/>
    <s v="Not fleeing"/>
    <b v="0"/>
    <n v="30"/>
  </r>
  <r>
    <n v="1665"/>
    <s v="Michael Disbrowe"/>
    <d v="2016-06-27T00:00:00"/>
    <s v="shot"/>
    <m/>
    <m/>
    <m/>
    <m/>
    <m/>
    <m/>
    <b v="1"/>
    <s v="Unarmed"/>
    <s v="toy weapon"/>
    <n v="28"/>
    <s v="M"/>
    <x v="1"/>
    <s v="Boone"/>
    <x v="7"/>
    <b v="1"/>
    <s v="attack"/>
    <s v="Not fleeing"/>
    <b v="0"/>
    <n v="25"/>
  </r>
  <r>
    <n v="1666"/>
    <s v="Sherman Evans"/>
    <d v="2016-06-27T00:00:00"/>
    <s v="shot"/>
    <m/>
    <m/>
    <m/>
    <m/>
    <m/>
    <m/>
    <b v="1"/>
    <s v="Unarmed"/>
    <s v="toy weapon"/>
    <n v="63"/>
    <s v="M"/>
    <x v="3"/>
    <s v="Washington"/>
    <x v="42"/>
    <b v="1"/>
    <s v="attack"/>
    <s v="Not fleeing"/>
    <b v="1"/>
    <n v="60"/>
  </r>
  <r>
    <n v="1667"/>
    <s v="Blake Peacock"/>
    <d v="2016-06-27T00:00:00"/>
    <s v="shot"/>
    <b v="1"/>
    <m/>
    <m/>
    <m/>
    <m/>
    <m/>
    <m/>
    <s v="Projectile"/>
    <s v="gun"/>
    <n v="32"/>
    <s v="M"/>
    <x v="1"/>
    <s v="Cochran"/>
    <x v="31"/>
    <b v="0"/>
    <s v="attack"/>
    <s v="Not fleeing"/>
    <b v="0"/>
    <n v="30"/>
  </r>
  <r>
    <n v="1668"/>
    <s v="Travis Vierra"/>
    <d v="2016-06-27T00:00:00"/>
    <s v="shot"/>
    <b v="1"/>
    <m/>
    <m/>
    <m/>
    <m/>
    <m/>
    <m/>
    <s v="Projectile"/>
    <s v="gun"/>
    <n v="26"/>
    <s v="M"/>
    <x v="1"/>
    <s v="Laguna Pueblo"/>
    <x v="17"/>
    <b v="0"/>
    <s v="attack"/>
    <s v="Not fleeing"/>
    <b v="0"/>
    <n v="25"/>
  </r>
  <r>
    <n v="1669"/>
    <s v="Raymond Hutson"/>
    <d v="2016-06-27T00:00:00"/>
    <s v="shot"/>
    <m/>
    <m/>
    <m/>
    <m/>
    <m/>
    <m/>
    <b v="1"/>
    <s v="Unarmed"/>
    <s v="toy weapon"/>
    <n v="25"/>
    <s v="M"/>
    <x v="1"/>
    <s v="Frederica"/>
    <x v="41"/>
    <b v="0"/>
    <s v="other"/>
    <s v="Car"/>
    <b v="0"/>
    <n v="25"/>
  </r>
  <r>
    <n v="1670"/>
    <s v="Barry Prak"/>
    <d v="2016-06-28T00:00:00"/>
    <s v="shot"/>
    <m/>
    <b v="1"/>
    <m/>
    <m/>
    <m/>
    <m/>
    <m/>
    <s v="Blunt"/>
    <s v="knife"/>
    <n v="27"/>
    <s v="M"/>
    <x v="0"/>
    <s v="Long Beach"/>
    <x v="3"/>
    <b v="0"/>
    <s v="other"/>
    <s v="Foot"/>
    <b v="0"/>
    <n v="25"/>
  </r>
  <r>
    <n v="1671"/>
    <s v="Walden Dang"/>
    <d v="2016-06-28T00:00:00"/>
    <s v="shot"/>
    <m/>
    <b v="1"/>
    <m/>
    <m/>
    <m/>
    <m/>
    <m/>
    <s v="Blunt"/>
    <s v="knife"/>
    <n v="61"/>
    <s v="M"/>
    <x v="0"/>
    <s v="Honolulu"/>
    <x v="44"/>
    <b v="0"/>
    <s v="attack"/>
    <s v="Not fleeing"/>
    <b v="0"/>
    <n v="60"/>
  </r>
  <r>
    <n v="1672"/>
    <s v="Jessie J. Mills"/>
    <d v="2016-06-29T00:00:00"/>
    <s v="shot"/>
    <m/>
    <m/>
    <m/>
    <m/>
    <b v="1"/>
    <m/>
    <m/>
    <s v="Notspecified"/>
    <s v="undetermined"/>
    <n v="30"/>
    <s v="M"/>
    <x v="1"/>
    <s v="Barbourville"/>
    <x v="23"/>
    <b v="0"/>
    <s v="attack"/>
    <s v="Not fleeing"/>
    <b v="0"/>
    <n v="30"/>
  </r>
  <r>
    <n v="1673"/>
    <s v="Tyrone Reado"/>
    <d v="2016-06-29T00:00:00"/>
    <s v="shot"/>
    <b v="1"/>
    <m/>
    <m/>
    <m/>
    <m/>
    <m/>
    <m/>
    <s v="Projectile"/>
    <s v="gun"/>
    <m/>
    <s v="M"/>
    <x v="3"/>
    <s v="Ouachita Parish"/>
    <x v="11"/>
    <b v="0"/>
    <s v="attack"/>
    <s v="Not fleeing"/>
    <b v="0"/>
    <s v=""/>
  </r>
  <r>
    <n v="1674"/>
    <s v="Lafayette Evans"/>
    <d v="2016-06-29T00:00:00"/>
    <s v="shot"/>
    <b v="1"/>
    <m/>
    <m/>
    <m/>
    <m/>
    <m/>
    <m/>
    <s v="Projectile"/>
    <s v="gun"/>
    <n v="37"/>
    <s v="M"/>
    <x v="3"/>
    <s v="Fort Madison"/>
    <x v="7"/>
    <b v="0"/>
    <s v="attack"/>
    <s v="Foot"/>
    <b v="0"/>
    <n v="35"/>
  </r>
  <r>
    <n v="1675"/>
    <s v="Michael William Schumacher"/>
    <d v="2016-06-29T00:00:00"/>
    <s v="shot"/>
    <m/>
    <m/>
    <b v="1"/>
    <m/>
    <m/>
    <m/>
    <m/>
    <s v="Small"/>
    <s v="pitchfork"/>
    <n v="41"/>
    <s v="M"/>
    <x v="1"/>
    <s v="Madison"/>
    <x v="39"/>
    <b v="1"/>
    <s v="other"/>
    <s v="Not fleeing"/>
    <b v="0"/>
    <n v="40"/>
  </r>
  <r>
    <n v="1676"/>
    <s v="Kawme Dejuan Patrick"/>
    <d v="2016-06-30T00:00:00"/>
    <s v="shot"/>
    <b v="1"/>
    <m/>
    <m/>
    <m/>
    <m/>
    <m/>
    <m/>
    <s v="Projectile"/>
    <s v="gun"/>
    <n v="25"/>
    <s v="M"/>
    <x v="3"/>
    <s v="Columbus"/>
    <x v="10"/>
    <b v="0"/>
    <s v="undetermined"/>
    <m/>
    <b v="0"/>
    <n v="25"/>
  </r>
  <r>
    <n v="1677"/>
    <s v="Tristan Vilters"/>
    <d v="2016-06-30T00:00:00"/>
    <s v="shot"/>
    <b v="1"/>
    <m/>
    <m/>
    <m/>
    <m/>
    <m/>
    <m/>
    <s v="Projectile"/>
    <s v="gun"/>
    <n v="24"/>
    <s v="M"/>
    <x v="1"/>
    <s v="Park County"/>
    <x v="4"/>
    <b v="0"/>
    <s v="attack"/>
    <s v="Not fleeing"/>
    <b v="0"/>
    <n v="20"/>
  </r>
  <r>
    <n v="1678"/>
    <s v="Jasen Scott Ramirez"/>
    <d v="2016-06-30T00:00:00"/>
    <s v="shot"/>
    <m/>
    <m/>
    <m/>
    <m/>
    <b v="1"/>
    <m/>
    <m/>
    <s v="Notspecified"/>
    <s v="undetermined"/>
    <n v="44"/>
    <s v="M"/>
    <x v="2"/>
    <s v="Douglas"/>
    <x v="45"/>
    <b v="0"/>
    <s v="undetermined"/>
    <s v="Not fleeing"/>
    <b v="0"/>
    <n v="40"/>
  </r>
  <r>
    <n v="1686"/>
    <s v="Alexis George Mishtowt"/>
    <d v="2016-07-01T00:00:00"/>
    <s v="shot"/>
    <b v="1"/>
    <m/>
    <m/>
    <m/>
    <m/>
    <m/>
    <m/>
    <s v="Projectile"/>
    <s v="gun"/>
    <n v="63"/>
    <s v="M"/>
    <x v="1"/>
    <s v="Landrum"/>
    <x v="40"/>
    <b v="0"/>
    <s v="attack"/>
    <s v="Not fleeing"/>
    <b v="1"/>
    <n v="60"/>
  </r>
  <r>
    <n v="1688"/>
    <s v="Helmut Wihowski"/>
    <d v="2016-07-01T00:00:00"/>
    <s v="shot"/>
    <m/>
    <b v="1"/>
    <m/>
    <m/>
    <m/>
    <m/>
    <m/>
    <s v="Blunt"/>
    <s v="knife"/>
    <n v="58"/>
    <s v="M"/>
    <x v="1"/>
    <s v="Jackson"/>
    <x v="39"/>
    <b v="0"/>
    <s v="other"/>
    <s v="Not fleeing"/>
    <b v="0"/>
    <n v="55"/>
  </r>
  <r>
    <n v="1687"/>
    <s v="Steven McQueen"/>
    <d v="2016-07-01T00:00:00"/>
    <s v="shot and Tasered"/>
    <b v="1"/>
    <m/>
    <m/>
    <m/>
    <m/>
    <m/>
    <m/>
    <s v="Projectile"/>
    <s v="gun"/>
    <n v="30"/>
    <s v="M"/>
    <x v="1"/>
    <s v="Cartersville"/>
    <x v="31"/>
    <b v="0"/>
    <s v="attack"/>
    <s v="Not fleeing"/>
    <b v="0"/>
    <n v="30"/>
  </r>
  <r>
    <n v="1682"/>
    <s v="Jai Lateef Solveig Williams"/>
    <d v="2016-07-02T00:00:00"/>
    <s v="shot"/>
    <b v="1"/>
    <m/>
    <m/>
    <m/>
    <m/>
    <m/>
    <m/>
    <s v="Projectile"/>
    <s v="gun"/>
    <n v="35"/>
    <s v="M"/>
    <x v="3"/>
    <s v="Asheville"/>
    <x v="33"/>
    <b v="0"/>
    <s v="other"/>
    <s v="Car"/>
    <b v="0"/>
    <n v="35"/>
  </r>
  <r>
    <n v="1689"/>
    <s v="Jonathan Lane Justiss"/>
    <d v="2016-07-02T00:00:00"/>
    <s v="shot"/>
    <b v="1"/>
    <m/>
    <m/>
    <m/>
    <m/>
    <m/>
    <m/>
    <s v="Projectile"/>
    <s v="gun"/>
    <n v="50"/>
    <s v="M"/>
    <x v="1"/>
    <s v="Bristol"/>
    <x v="32"/>
    <b v="0"/>
    <s v="attack"/>
    <s v="Not fleeing"/>
    <b v="0"/>
    <n v="50"/>
  </r>
  <r>
    <n v="1684"/>
    <s v="Shannon Labit"/>
    <d v="2016-07-03T00:00:00"/>
    <s v="shot"/>
    <m/>
    <b v="1"/>
    <m/>
    <m/>
    <m/>
    <m/>
    <m/>
    <s v="Blunt"/>
    <s v="knife"/>
    <n v="40"/>
    <s v="M"/>
    <x v="1"/>
    <s v="New Iberia"/>
    <x v="11"/>
    <b v="1"/>
    <s v="other"/>
    <s v="Not fleeing"/>
    <b v="0"/>
    <n v="40"/>
  </r>
  <r>
    <n v="1690"/>
    <s v="Raul Saavedra-Vargas"/>
    <d v="2016-07-03T00:00:00"/>
    <s v="shot"/>
    <m/>
    <m/>
    <m/>
    <m/>
    <b v="1"/>
    <m/>
    <m/>
    <s v="Notspecified"/>
    <m/>
    <m/>
    <s v="M"/>
    <x v="2"/>
    <s v="Reno"/>
    <x v="16"/>
    <b v="0"/>
    <s v="other"/>
    <s v="Car"/>
    <b v="0"/>
    <s v=""/>
  </r>
  <r>
    <n v="1691"/>
    <s v="Pedro Villanueva"/>
    <d v="2016-07-03T00:00:00"/>
    <s v="shot"/>
    <m/>
    <m/>
    <m/>
    <m/>
    <b v="1"/>
    <m/>
    <m/>
    <s v="Notspecified"/>
    <m/>
    <n v="19"/>
    <s v="M"/>
    <x v="2"/>
    <s v="Fullerton"/>
    <x v="3"/>
    <b v="0"/>
    <s v="other"/>
    <s v="Car"/>
    <b v="0"/>
    <n v="15"/>
  </r>
  <r>
    <n v="1679"/>
    <s v="William Tracy Patterson"/>
    <d v="2016-07-04T00:00:00"/>
    <s v="shot"/>
    <b v="1"/>
    <m/>
    <m/>
    <m/>
    <m/>
    <m/>
    <m/>
    <s v="Projectile"/>
    <s v="gun"/>
    <n v="34"/>
    <s v="M"/>
    <x v="1"/>
    <s v="North Charleston"/>
    <x v="40"/>
    <b v="0"/>
    <s v="attack"/>
    <s v="Not fleeing"/>
    <b v="1"/>
    <n v="30"/>
  </r>
  <r>
    <n v="1681"/>
    <s v="Anthony Nunez"/>
    <d v="2016-07-04T00:00:00"/>
    <s v="shot"/>
    <b v="1"/>
    <m/>
    <m/>
    <m/>
    <m/>
    <m/>
    <m/>
    <s v="Projectile"/>
    <s v="gun"/>
    <n v="18"/>
    <s v="M"/>
    <x v="2"/>
    <s v="San Jose"/>
    <x v="3"/>
    <b v="1"/>
    <s v="other"/>
    <s v="Not fleeing"/>
    <b v="0"/>
    <n v="15"/>
  </r>
  <r>
    <n v="1683"/>
    <s v="Sidney Washington"/>
    <d v="2016-07-04T00:00:00"/>
    <s v="shot"/>
    <b v="1"/>
    <m/>
    <m/>
    <m/>
    <m/>
    <m/>
    <m/>
    <s v="Projectile"/>
    <s v="gun"/>
    <n v="21"/>
    <s v="M"/>
    <x v="3"/>
    <s v="Washington"/>
    <x v="42"/>
    <b v="0"/>
    <s v="attack"/>
    <s v="Not fleeing"/>
    <b v="0"/>
    <n v="20"/>
  </r>
  <r>
    <n v="1685"/>
    <s v="TK TK"/>
    <d v="2016-07-04T00:00:00"/>
    <s v="shot"/>
    <m/>
    <b v="1"/>
    <m/>
    <m/>
    <m/>
    <m/>
    <m/>
    <s v="Blunt"/>
    <s v="knife"/>
    <m/>
    <s v="M"/>
    <x v="5"/>
    <s v="Rosser"/>
    <x v="9"/>
    <b v="0"/>
    <s v="other"/>
    <s v="Not fleeing"/>
    <b v="1"/>
    <s v=""/>
  </r>
  <r>
    <n v="1692"/>
    <s v="Joshua Bolster"/>
    <d v="2016-07-05T00:00:00"/>
    <s v="shot"/>
    <m/>
    <m/>
    <m/>
    <m/>
    <b v="1"/>
    <m/>
    <m/>
    <s v="Notspecified"/>
    <s v="undetermined"/>
    <n v="29"/>
    <s v="M"/>
    <x v="1"/>
    <s v="Salem"/>
    <x v="1"/>
    <b v="0"/>
    <s v="undetermined"/>
    <m/>
    <b v="0"/>
    <n v="25"/>
  </r>
  <r>
    <n v="1693"/>
    <s v="Sam Newby"/>
    <d v="2016-07-05T00:00:00"/>
    <s v="shot"/>
    <m/>
    <m/>
    <m/>
    <m/>
    <b v="1"/>
    <m/>
    <m/>
    <s v="Notspecified"/>
    <s v="undetermined"/>
    <n v="49"/>
    <s v="M"/>
    <x v="1"/>
    <s v="Temecula"/>
    <x v="3"/>
    <b v="0"/>
    <s v="other"/>
    <s v="Car"/>
    <b v="0"/>
    <n v="45"/>
  </r>
  <r>
    <n v="1695"/>
    <s v="Melissa Ventura"/>
    <d v="2016-07-05T00:00:00"/>
    <s v="shot"/>
    <m/>
    <b v="1"/>
    <m/>
    <m/>
    <m/>
    <m/>
    <m/>
    <s v="Blunt"/>
    <s v="knife"/>
    <n v="24"/>
    <s v="F"/>
    <x v="2"/>
    <s v="Yuma"/>
    <x v="6"/>
    <b v="0"/>
    <s v="other"/>
    <s v="Not fleeing"/>
    <b v="0"/>
    <n v="20"/>
  </r>
  <r>
    <n v="1680"/>
    <s v="Alton Sterling"/>
    <d v="2016-07-05T00:00:00"/>
    <s v="shot and Tasered"/>
    <m/>
    <m/>
    <m/>
    <m/>
    <b v="1"/>
    <m/>
    <m/>
    <s v="Notspecified"/>
    <s v="undetermined"/>
    <n v="37"/>
    <s v="M"/>
    <x v="3"/>
    <s v="Baton Rouge"/>
    <x v="11"/>
    <b v="0"/>
    <s v="undetermined"/>
    <s v="Not fleeing"/>
    <b v="1"/>
    <n v="35"/>
  </r>
  <r>
    <n v="1694"/>
    <s v="Philando Castile"/>
    <d v="2016-07-06T00:00:00"/>
    <s v="shot"/>
    <b v="1"/>
    <m/>
    <m/>
    <m/>
    <m/>
    <m/>
    <m/>
    <s v="Projectile"/>
    <s v="gun"/>
    <n v="32"/>
    <s v="M"/>
    <x v="3"/>
    <s v="Falcon Heights"/>
    <x v="18"/>
    <b v="0"/>
    <s v="other"/>
    <s v="Not fleeing"/>
    <b v="1"/>
    <n v="30"/>
  </r>
  <r>
    <n v="1696"/>
    <s v="Thomas Vandemark"/>
    <d v="2016-07-06T00:00:00"/>
    <s v="shot"/>
    <b v="1"/>
    <m/>
    <m/>
    <m/>
    <m/>
    <m/>
    <m/>
    <s v="Projectile"/>
    <s v="gun"/>
    <n v="65"/>
    <s v="M"/>
    <x v="1"/>
    <s v="Rush Springs"/>
    <x v="5"/>
    <b v="0"/>
    <s v="other"/>
    <s v="Not fleeing"/>
    <b v="1"/>
    <n v="65"/>
  </r>
  <r>
    <n v="1697"/>
    <s v="Vinson Lee Ramos"/>
    <d v="2016-07-07T00:00:00"/>
    <s v="shot"/>
    <m/>
    <b v="1"/>
    <m/>
    <m/>
    <m/>
    <m/>
    <m/>
    <s v="Blunt"/>
    <s v="knife"/>
    <n v="37"/>
    <s v="M"/>
    <x v="2"/>
    <s v="Bell"/>
    <x v="3"/>
    <b v="0"/>
    <s v="other"/>
    <s v="Not fleeing"/>
    <b v="0"/>
    <n v="35"/>
  </r>
  <r>
    <n v="1698"/>
    <s v="Adam Smith"/>
    <d v="2016-07-07T00:00:00"/>
    <s v="shot"/>
    <m/>
    <m/>
    <m/>
    <m/>
    <b v="1"/>
    <m/>
    <m/>
    <s v="Notspecified"/>
    <m/>
    <n v="33"/>
    <s v="M"/>
    <x v="1"/>
    <s v="Clovis"/>
    <x v="3"/>
    <b v="0"/>
    <s v="other"/>
    <s v="Car"/>
    <b v="0"/>
    <n v="30"/>
  </r>
  <r>
    <n v="1699"/>
    <s v="Earnest Fells"/>
    <d v="2016-07-07T00:00:00"/>
    <s v="shot"/>
    <b v="1"/>
    <m/>
    <m/>
    <m/>
    <m/>
    <m/>
    <m/>
    <s v="Projectile"/>
    <s v="gun"/>
    <n v="63"/>
    <s v="M"/>
    <x v="3"/>
    <s v="Selma"/>
    <x v="37"/>
    <b v="0"/>
    <s v="attack"/>
    <s v="Not fleeing"/>
    <b v="1"/>
    <n v="60"/>
  </r>
  <r>
    <n v="1700"/>
    <s v="Abraham Smith"/>
    <d v="2016-07-08T00:00:00"/>
    <s v="shot"/>
    <m/>
    <b v="1"/>
    <m/>
    <m/>
    <m/>
    <m/>
    <m/>
    <s v="Blunt"/>
    <s v="knife"/>
    <n v="30"/>
    <s v="M"/>
    <x v="1"/>
    <s v="Tucson"/>
    <x v="6"/>
    <b v="1"/>
    <s v="other"/>
    <s v="Not fleeing"/>
    <b v="0"/>
    <n v="30"/>
  </r>
  <r>
    <n v="1701"/>
    <s v="Andre Johnson"/>
    <d v="2016-07-09T00:00:00"/>
    <s v="shot"/>
    <b v="1"/>
    <m/>
    <m/>
    <m/>
    <m/>
    <m/>
    <m/>
    <s v="Projectile"/>
    <s v="gun"/>
    <n v="40"/>
    <s v="M"/>
    <x v="3"/>
    <s v="Broken Bow"/>
    <x v="5"/>
    <b v="0"/>
    <s v="attack"/>
    <s v="Car"/>
    <b v="0"/>
    <n v="40"/>
  </r>
  <r>
    <n v="1702"/>
    <s v="Alva Burnett Braziel"/>
    <d v="2016-07-10T00:00:00"/>
    <s v="shot"/>
    <b v="1"/>
    <m/>
    <m/>
    <m/>
    <m/>
    <m/>
    <m/>
    <s v="Projectile"/>
    <s v="gun"/>
    <n v="38"/>
    <s v="M"/>
    <x v="3"/>
    <s v="Houston"/>
    <x v="9"/>
    <b v="0"/>
    <s v="other"/>
    <s v="Not fleeing"/>
    <b v="1"/>
    <n v="35"/>
  </r>
  <r>
    <n v="1703"/>
    <s v="Joseph Mann"/>
    <d v="2016-07-11T00:00:00"/>
    <s v="shot"/>
    <m/>
    <b v="1"/>
    <m/>
    <m/>
    <m/>
    <m/>
    <m/>
    <s v="Blunt"/>
    <s v="knife"/>
    <n v="50"/>
    <s v="M"/>
    <x v="3"/>
    <s v="Sacramento"/>
    <x v="3"/>
    <b v="1"/>
    <s v="other"/>
    <s v="Not fleeing"/>
    <b v="1"/>
    <n v="50"/>
  </r>
  <r>
    <n v="1704"/>
    <s v="Jason Brooks"/>
    <d v="2016-07-11T00:00:00"/>
    <s v="shot"/>
    <b v="1"/>
    <m/>
    <m/>
    <m/>
    <m/>
    <m/>
    <m/>
    <s v="Projectile"/>
    <s v="gun"/>
    <n v="41"/>
    <s v="M"/>
    <x v="3"/>
    <s v="East St. Louis"/>
    <x v="15"/>
    <b v="0"/>
    <s v="attack"/>
    <s v="Not fleeing"/>
    <b v="0"/>
    <n v="40"/>
  </r>
  <r>
    <n v="1705"/>
    <s v="Pablo Medina"/>
    <d v="2016-07-11T00:00:00"/>
    <s v="shot"/>
    <b v="1"/>
    <m/>
    <m/>
    <m/>
    <m/>
    <m/>
    <m/>
    <s v="Projectile"/>
    <s v="gun"/>
    <n v="41"/>
    <s v="M"/>
    <x v="2"/>
    <s v="Romulus"/>
    <x v="30"/>
    <b v="0"/>
    <s v="attack"/>
    <s v="Not fleeing"/>
    <b v="0"/>
    <n v="40"/>
  </r>
  <r>
    <n v="1706"/>
    <s v="Orville Edwards"/>
    <d v="2016-07-11T00:00:00"/>
    <s v="shot"/>
    <b v="1"/>
    <m/>
    <m/>
    <m/>
    <m/>
    <m/>
    <m/>
    <s v="Projectile"/>
    <s v="gun"/>
    <n v="39"/>
    <s v="M"/>
    <x v="3"/>
    <s v="New York"/>
    <x v="35"/>
    <b v="0"/>
    <s v="attack"/>
    <s v="Foot"/>
    <b v="0"/>
    <n v="35"/>
  </r>
  <r>
    <n v="1711"/>
    <s v="Larry Darnell Gordon"/>
    <d v="2016-07-11T00:00:00"/>
    <s v="shot"/>
    <b v="1"/>
    <m/>
    <m/>
    <m/>
    <m/>
    <m/>
    <m/>
    <s v="Projectile"/>
    <s v="gun"/>
    <n v="44"/>
    <s v="M"/>
    <x v="1"/>
    <s v="St. Joseph"/>
    <x v="30"/>
    <b v="0"/>
    <s v="attack"/>
    <s v="Not fleeing"/>
    <b v="0"/>
    <n v="40"/>
  </r>
  <r>
    <n v="1707"/>
    <s v="Benjamin Zeckovic"/>
    <d v="2016-07-12T00:00:00"/>
    <s v="shot"/>
    <m/>
    <b v="1"/>
    <m/>
    <m/>
    <m/>
    <m/>
    <m/>
    <s v="Blunt"/>
    <s v="hatchet"/>
    <n v="23"/>
    <s v="M"/>
    <x v="1"/>
    <s v="Anchorage"/>
    <x v="34"/>
    <b v="1"/>
    <s v="attack"/>
    <s v="Not fleeing"/>
    <b v="0"/>
    <n v="20"/>
  </r>
  <r>
    <n v="1708"/>
    <s v="Donald S. Myers"/>
    <d v="2016-07-13T00:00:00"/>
    <s v="shot"/>
    <b v="1"/>
    <m/>
    <m/>
    <m/>
    <m/>
    <m/>
    <m/>
    <s v="Projectile"/>
    <s v="gun"/>
    <n v="32"/>
    <s v="M"/>
    <x v="1"/>
    <s v="Flagstaff"/>
    <x v="6"/>
    <b v="0"/>
    <s v="undetermined"/>
    <s v="Foot"/>
    <b v="1"/>
    <n v="30"/>
  </r>
  <r>
    <n v="1709"/>
    <s v="Richard G. Dinneny"/>
    <d v="2016-07-13T00:00:00"/>
    <s v="shot"/>
    <m/>
    <m/>
    <m/>
    <m/>
    <m/>
    <m/>
    <b v="1"/>
    <s v="Unarmed"/>
    <s v="toy weapon"/>
    <n v="56"/>
    <s v="M"/>
    <x v="1"/>
    <s v="Middletown"/>
    <x v="35"/>
    <b v="1"/>
    <s v="other"/>
    <s v="Not fleeing"/>
    <b v="0"/>
    <n v="55"/>
  </r>
  <r>
    <n v="1710"/>
    <s v="Dayten Ernest Harper"/>
    <d v="2016-07-14T00:00:00"/>
    <s v="shot"/>
    <b v="1"/>
    <m/>
    <m/>
    <m/>
    <m/>
    <m/>
    <m/>
    <s v="Projectile"/>
    <s v="gun"/>
    <n v="33"/>
    <s v="M"/>
    <x v="3"/>
    <s v="Baltimore"/>
    <x v="28"/>
    <b v="0"/>
    <s v="attack"/>
    <s v="Not fleeing"/>
    <b v="0"/>
    <n v="30"/>
  </r>
  <r>
    <n v="1713"/>
    <s v="Bobby Horne"/>
    <d v="2016-07-15T00:00:00"/>
    <s v="shot"/>
    <b v="1"/>
    <m/>
    <m/>
    <m/>
    <m/>
    <m/>
    <m/>
    <s v="Projectile"/>
    <s v="gun"/>
    <n v="63"/>
    <s v="M"/>
    <x v="1"/>
    <s v="Peachland"/>
    <x v="33"/>
    <b v="1"/>
    <s v="attack"/>
    <s v="Not fleeing"/>
    <b v="0"/>
    <n v="60"/>
  </r>
  <r>
    <n v="1716"/>
    <s v="Billy D. Smith"/>
    <d v="2016-07-16T00:00:00"/>
    <s v="shot"/>
    <b v="1"/>
    <m/>
    <m/>
    <m/>
    <m/>
    <m/>
    <m/>
    <s v="Projectile"/>
    <s v="gun"/>
    <n v="31"/>
    <s v="M"/>
    <x v="1"/>
    <s v="Lake Asbury"/>
    <x v="26"/>
    <b v="1"/>
    <s v="attack"/>
    <s v="Not fleeing"/>
    <b v="0"/>
    <n v="30"/>
  </r>
  <r>
    <n v="1720"/>
    <s v="Patrick Fennell"/>
    <d v="2016-07-16T00:00:00"/>
    <s v="shot"/>
    <b v="1"/>
    <m/>
    <m/>
    <m/>
    <m/>
    <m/>
    <m/>
    <s v="Projectile"/>
    <s v="gun"/>
    <n v="57"/>
    <s v="M"/>
    <x v="1"/>
    <s v="Little Egg Harbor Township"/>
    <x v="21"/>
    <b v="0"/>
    <s v="other"/>
    <s v="Foot"/>
    <b v="0"/>
    <n v="55"/>
  </r>
  <r>
    <n v="1719"/>
    <s v="Cody Wayne Jarrett"/>
    <d v="2016-07-16T00:00:00"/>
    <s v="shot and Tasered"/>
    <b v="1"/>
    <m/>
    <m/>
    <m/>
    <m/>
    <m/>
    <m/>
    <s v="Projectile"/>
    <s v="gun"/>
    <n v="26"/>
    <s v="M"/>
    <x v="1"/>
    <s v="San Bernardino"/>
    <x v="3"/>
    <b v="0"/>
    <s v="attack"/>
    <s v="Other"/>
    <b v="0"/>
    <n v="25"/>
  </r>
  <r>
    <n v="1712"/>
    <s v="Kevin Higgins"/>
    <d v="2016-07-17T00:00:00"/>
    <s v="shot"/>
    <b v="1"/>
    <m/>
    <m/>
    <m/>
    <m/>
    <m/>
    <m/>
    <s v="Projectile"/>
    <s v="gun"/>
    <n v="39"/>
    <s v="M"/>
    <x v="1"/>
    <s v="Sheboygan"/>
    <x v="39"/>
    <b v="0"/>
    <s v="other"/>
    <s v="Not fleeing"/>
    <b v="0"/>
    <n v="35"/>
  </r>
  <r>
    <n v="1717"/>
    <s v="Jermaine Johnson"/>
    <d v="2016-07-17T00:00:00"/>
    <s v="shot"/>
    <b v="1"/>
    <m/>
    <m/>
    <m/>
    <m/>
    <m/>
    <m/>
    <s v="Projectile"/>
    <s v="gun"/>
    <n v="42"/>
    <s v="M"/>
    <x v="3"/>
    <s v="New York"/>
    <x v="35"/>
    <b v="0"/>
    <s v="attack"/>
    <s v="Not fleeing"/>
    <b v="0"/>
    <n v="40"/>
  </r>
  <r>
    <n v="1718"/>
    <s v="Gavin Eugene Long"/>
    <d v="2016-07-17T00:00:00"/>
    <s v="shot"/>
    <b v="1"/>
    <m/>
    <m/>
    <m/>
    <m/>
    <m/>
    <m/>
    <s v="Projectile"/>
    <s v="gun"/>
    <n v="29"/>
    <s v="M"/>
    <x v="3"/>
    <s v="Baton Rouge"/>
    <x v="11"/>
    <b v="1"/>
    <s v="attack"/>
    <s v="Not fleeing"/>
    <b v="0"/>
    <n v="25"/>
  </r>
  <r>
    <n v="1714"/>
    <s v="Michael Ray Ramsey"/>
    <d v="2016-07-17T00:00:00"/>
    <s v="shot and Tasered"/>
    <m/>
    <b v="1"/>
    <m/>
    <m/>
    <m/>
    <m/>
    <m/>
    <s v="Blunt"/>
    <s v="screwdriver"/>
    <n v="43"/>
    <s v="M"/>
    <x v="1"/>
    <s v="Tulsa"/>
    <x v="5"/>
    <b v="0"/>
    <s v="attack"/>
    <s v="Not fleeing"/>
    <b v="0"/>
    <n v="40"/>
  </r>
  <r>
    <n v="1721"/>
    <s v="Jerry Brimer"/>
    <d v="2016-07-18T00:00:00"/>
    <s v="shot"/>
    <m/>
    <b v="1"/>
    <m/>
    <m/>
    <m/>
    <m/>
    <m/>
    <s v="Blunt"/>
    <s v="ax"/>
    <n v="56"/>
    <s v="M"/>
    <x v="1"/>
    <s v="Tulsa"/>
    <x v="5"/>
    <b v="1"/>
    <s v="other"/>
    <s v="Not fleeing"/>
    <b v="0"/>
    <n v="55"/>
  </r>
  <r>
    <n v="1722"/>
    <s v="Javier Garcia Gaona"/>
    <d v="2016-07-20T00:00:00"/>
    <s v="shot"/>
    <m/>
    <b v="1"/>
    <m/>
    <m/>
    <m/>
    <m/>
    <m/>
    <s v="Blunt"/>
    <s v="knife"/>
    <n v="31"/>
    <s v="M"/>
    <x v="2"/>
    <s v="Santa Maria"/>
    <x v="3"/>
    <b v="1"/>
    <s v="other"/>
    <s v="Not fleeing"/>
    <b v="0"/>
    <n v="30"/>
  </r>
  <r>
    <n v="1723"/>
    <s v="Derek Love"/>
    <d v="2016-07-21T00:00:00"/>
    <s v="shot"/>
    <b v="1"/>
    <m/>
    <m/>
    <m/>
    <m/>
    <m/>
    <m/>
    <s v="Projectile"/>
    <s v="gun"/>
    <n v="50"/>
    <s v="M"/>
    <x v="3"/>
    <s v="Chicago"/>
    <x v="15"/>
    <b v="0"/>
    <s v="attack"/>
    <s v="Not fleeing"/>
    <b v="0"/>
    <n v="50"/>
  </r>
  <r>
    <n v="1724"/>
    <s v="BJ Medeiros"/>
    <d v="2016-07-21T00:00:00"/>
    <s v="shot"/>
    <b v="1"/>
    <m/>
    <m/>
    <m/>
    <m/>
    <m/>
    <m/>
    <s v="Projectile"/>
    <s v="gun"/>
    <n v="36"/>
    <s v="M"/>
    <x v="4"/>
    <s v="Hilo"/>
    <x v="44"/>
    <b v="1"/>
    <s v="attack"/>
    <s v="Not fleeing"/>
    <b v="0"/>
    <n v="35"/>
  </r>
  <r>
    <n v="1725"/>
    <s v="Paul Edward Yacabitis"/>
    <d v="2016-07-22T00:00:00"/>
    <s v="shot"/>
    <b v="1"/>
    <m/>
    <m/>
    <m/>
    <m/>
    <m/>
    <m/>
    <s v="Projectile"/>
    <s v="gun"/>
    <n v="50"/>
    <s v="M"/>
    <x v="1"/>
    <s v="Buckhannon"/>
    <x v="43"/>
    <b v="0"/>
    <s v="attack"/>
    <m/>
    <b v="0"/>
    <n v="50"/>
  </r>
  <r>
    <n v="1726"/>
    <s v="Austin Jerry Lee Howard"/>
    <d v="2016-07-23T00:00:00"/>
    <s v="shot"/>
    <m/>
    <b v="1"/>
    <m/>
    <m/>
    <m/>
    <m/>
    <m/>
    <s v="Blunt"/>
    <s v="knife"/>
    <n v="49"/>
    <s v="M"/>
    <x v="3"/>
    <s v="Milwaukee"/>
    <x v="39"/>
    <b v="0"/>
    <s v="attack"/>
    <s v="Not fleeing"/>
    <b v="1"/>
    <n v="45"/>
  </r>
  <r>
    <n v="1727"/>
    <s v="Bernard Wells"/>
    <d v="2016-07-23T00:00:00"/>
    <s v="shot"/>
    <b v="1"/>
    <m/>
    <m/>
    <m/>
    <m/>
    <m/>
    <m/>
    <s v="Projectile"/>
    <s v="gun"/>
    <n v="31"/>
    <s v="M"/>
    <x v="3"/>
    <s v="Chino"/>
    <x v="3"/>
    <b v="0"/>
    <s v="attack"/>
    <s v="Foot"/>
    <b v="0"/>
    <n v="30"/>
  </r>
  <r>
    <n v="1836"/>
    <s v="Steven Alfred Longoria"/>
    <d v="2016-07-23T00:00:00"/>
    <s v="shot"/>
    <b v="1"/>
    <m/>
    <m/>
    <m/>
    <m/>
    <m/>
    <m/>
    <s v="Projectile"/>
    <s v="gun"/>
    <n v="34"/>
    <s v="M"/>
    <x v="2"/>
    <s v="San Antonio"/>
    <x v="9"/>
    <b v="0"/>
    <s v="attack"/>
    <s v="Not fleeing"/>
    <b v="0"/>
    <n v="30"/>
  </r>
  <r>
    <n v="1729"/>
    <s v="Robert Lee Lourenco"/>
    <d v="2016-07-24T00:00:00"/>
    <s v="shot"/>
    <b v="1"/>
    <m/>
    <m/>
    <m/>
    <m/>
    <m/>
    <m/>
    <s v="Projectile"/>
    <s v="hatchet and gun"/>
    <n v="36"/>
    <s v="M"/>
    <x v="1"/>
    <s v="Winchester"/>
    <x v="3"/>
    <b v="1"/>
    <s v="attack"/>
    <s v="Not fleeing"/>
    <b v="0"/>
    <n v="35"/>
  </r>
  <r>
    <n v="1730"/>
    <s v="Alvin R. Sylversmythe"/>
    <d v="2016-07-24T00:00:00"/>
    <s v="shot"/>
    <m/>
    <b v="1"/>
    <m/>
    <m/>
    <m/>
    <m/>
    <m/>
    <s v="Blunt"/>
    <s v="knife"/>
    <n v="29"/>
    <s v="M"/>
    <x v="6"/>
    <s v="Gallup"/>
    <x v="17"/>
    <b v="1"/>
    <s v="other"/>
    <s v="Not fleeing"/>
    <b v="0"/>
    <n v="25"/>
  </r>
  <r>
    <n v="1731"/>
    <s v="Jeff Cornell Tyson"/>
    <d v="2016-07-25T00:00:00"/>
    <s v="shot"/>
    <b v="1"/>
    <m/>
    <m/>
    <m/>
    <m/>
    <m/>
    <m/>
    <s v="Projectile"/>
    <s v="gun"/>
    <n v="32"/>
    <s v="M"/>
    <x v="3"/>
    <s v="Indianapolis"/>
    <x v="22"/>
    <b v="0"/>
    <s v="attack"/>
    <s v="Car"/>
    <b v="0"/>
    <n v="30"/>
  </r>
  <r>
    <n v="1732"/>
    <s v="Richard Risher"/>
    <d v="2016-07-25T00:00:00"/>
    <s v="shot"/>
    <b v="1"/>
    <m/>
    <m/>
    <m/>
    <m/>
    <m/>
    <m/>
    <s v="Projectile"/>
    <s v="gun"/>
    <n v="18"/>
    <s v="M"/>
    <x v="3"/>
    <s v="Los Angeles"/>
    <x v="3"/>
    <b v="0"/>
    <s v="attack"/>
    <s v="Foot"/>
    <b v="0"/>
    <n v="15"/>
  </r>
  <r>
    <n v="1733"/>
    <s v="Scot Minard"/>
    <d v="2016-07-26T00:00:00"/>
    <s v="shot"/>
    <b v="1"/>
    <m/>
    <m/>
    <m/>
    <m/>
    <m/>
    <m/>
    <s v="Projectile"/>
    <s v="gun"/>
    <n v="50"/>
    <s v="M"/>
    <x v="1"/>
    <s v="Pine River"/>
    <x v="39"/>
    <b v="0"/>
    <s v="attack"/>
    <s v="Car"/>
    <b v="0"/>
    <n v="50"/>
  </r>
  <r>
    <n v="1734"/>
    <s v="Juan Reynaldo Duran"/>
    <d v="2016-07-26T00:00:00"/>
    <s v="shot"/>
    <b v="1"/>
    <m/>
    <m/>
    <m/>
    <m/>
    <m/>
    <m/>
    <s v="Projectile"/>
    <s v="gun"/>
    <n v="36"/>
    <s v="M"/>
    <x v="2"/>
    <s v="Artesia"/>
    <x v="17"/>
    <b v="0"/>
    <s v="other"/>
    <m/>
    <b v="0"/>
    <n v="35"/>
  </r>
  <r>
    <n v="1735"/>
    <s v="Devon Martes"/>
    <d v="2016-07-27T00:00:00"/>
    <s v="shot"/>
    <b v="1"/>
    <m/>
    <m/>
    <m/>
    <m/>
    <m/>
    <m/>
    <s v="Projectile"/>
    <s v="gun"/>
    <n v="17"/>
    <s v="M"/>
    <x v="3"/>
    <s v="Metairie"/>
    <x v="11"/>
    <b v="0"/>
    <s v="attack"/>
    <s v="Foot"/>
    <b v="0"/>
    <n v="15"/>
  </r>
  <r>
    <n v="1736"/>
    <s v="Dalvin Hollins"/>
    <d v="2016-07-27T00:00:00"/>
    <s v="shot"/>
    <m/>
    <m/>
    <m/>
    <m/>
    <m/>
    <m/>
    <b v="1"/>
    <s v="Unarmed"/>
    <s v="unarmed"/>
    <n v="19"/>
    <s v="M"/>
    <x v="3"/>
    <s v="Tempe"/>
    <x v="6"/>
    <b v="1"/>
    <s v="attack"/>
    <s v="Foot"/>
    <b v="0"/>
    <n v="15"/>
  </r>
  <r>
    <n v="1739"/>
    <s v="Dylan Liberti"/>
    <d v="2016-07-27T00:00:00"/>
    <s v="shot"/>
    <m/>
    <b v="1"/>
    <m/>
    <m/>
    <m/>
    <m/>
    <m/>
    <s v="Blunt"/>
    <s v="knife"/>
    <n v="24"/>
    <s v="M"/>
    <x v="1"/>
    <s v="Scottsdale"/>
    <x v="6"/>
    <b v="0"/>
    <s v="other"/>
    <s v="Foot"/>
    <b v="1"/>
    <n v="20"/>
  </r>
  <r>
    <n v="1740"/>
    <s v="Saddam Trejeda-Campos"/>
    <d v="2016-07-27T00:00:00"/>
    <s v="shot"/>
    <m/>
    <b v="1"/>
    <m/>
    <m/>
    <m/>
    <m/>
    <m/>
    <s v="Blunt"/>
    <s v="knife"/>
    <n v="24"/>
    <s v="M"/>
    <x v="2"/>
    <s v="San Bernardino"/>
    <x v="3"/>
    <b v="1"/>
    <s v="other"/>
    <s v="Not fleeing"/>
    <b v="0"/>
    <n v="20"/>
  </r>
  <r>
    <n v="1746"/>
    <s v="Emil Ambrose Mecklenburg"/>
    <d v="2016-07-27T00:00:00"/>
    <s v="shot"/>
    <m/>
    <b v="1"/>
    <m/>
    <m/>
    <m/>
    <m/>
    <m/>
    <s v="Blunt"/>
    <s v="knife"/>
    <n v="20"/>
    <s v="M"/>
    <x v="1"/>
    <s v="Malta"/>
    <x v="12"/>
    <b v="0"/>
    <s v="attack"/>
    <s v="Not fleeing"/>
    <b v="0"/>
    <n v="20"/>
  </r>
  <r>
    <n v="1835"/>
    <s v="Michael Adams"/>
    <d v="2016-07-27T00:00:00"/>
    <s v="shot"/>
    <m/>
    <b v="1"/>
    <m/>
    <m/>
    <m/>
    <m/>
    <m/>
    <s v="Blunt"/>
    <s v="knife"/>
    <n v="33"/>
    <s v="M"/>
    <x v="1"/>
    <s v="Estill Springs"/>
    <x v="32"/>
    <b v="0"/>
    <s v="other"/>
    <s v="Foot"/>
    <b v="1"/>
    <n v="30"/>
  </r>
  <r>
    <n v="1737"/>
    <s v="Jorge Moreno-Aguirre"/>
    <d v="2016-07-28T00:00:00"/>
    <s v="shot"/>
    <m/>
    <m/>
    <m/>
    <m/>
    <b v="1"/>
    <m/>
    <m/>
    <s v="Notspecified"/>
    <s v="undetermined"/>
    <n v="41"/>
    <s v="M"/>
    <x v="2"/>
    <s v="Sparks"/>
    <x v="16"/>
    <b v="0"/>
    <s v="undetermined"/>
    <s v="Not fleeing"/>
    <b v="0"/>
    <n v="40"/>
  </r>
  <r>
    <n v="1741"/>
    <s v="Jeffrey Smith"/>
    <d v="2016-07-28T00:00:00"/>
    <s v="shot"/>
    <m/>
    <m/>
    <m/>
    <m/>
    <b v="1"/>
    <m/>
    <m/>
    <s v="Notspecified"/>
    <s v="undetermined"/>
    <n v="47"/>
    <s v="M"/>
    <x v="3"/>
    <s v="La Quinta"/>
    <x v="3"/>
    <b v="0"/>
    <s v="other"/>
    <s v="Car"/>
    <b v="0"/>
    <n v="45"/>
  </r>
  <r>
    <n v="1742"/>
    <s v="Paul O'Neal"/>
    <d v="2016-07-28T00:00:00"/>
    <s v="shot"/>
    <m/>
    <m/>
    <m/>
    <m/>
    <b v="1"/>
    <m/>
    <m/>
    <s v="Notspecified"/>
    <m/>
    <n v="18"/>
    <s v="M"/>
    <x v="3"/>
    <s v="Chicago"/>
    <x v="15"/>
    <b v="0"/>
    <s v="other"/>
    <s v="Car"/>
    <b v="1"/>
    <n v="15"/>
  </r>
  <r>
    <n v="1743"/>
    <s v="Jesus Rael"/>
    <d v="2016-07-28T00:00:00"/>
    <s v="shot"/>
    <b v="1"/>
    <m/>
    <m/>
    <m/>
    <m/>
    <m/>
    <m/>
    <s v="Projectile"/>
    <s v="gun"/>
    <n v="31"/>
    <s v="M"/>
    <x v="2"/>
    <s v="Tucson"/>
    <x v="6"/>
    <b v="0"/>
    <s v="attack"/>
    <s v="Other"/>
    <b v="0"/>
    <n v="30"/>
  </r>
  <r>
    <n v="1744"/>
    <s v="Donnell Thompson"/>
    <d v="2016-07-28T00:00:00"/>
    <s v="shot"/>
    <m/>
    <m/>
    <m/>
    <m/>
    <m/>
    <m/>
    <b v="1"/>
    <s v="Unarmed"/>
    <s v="unarmed"/>
    <n v="27"/>
    <s v="M"/>
    <x v="3"/>
    <s v="Compton"/>
    <x v="3"/>
    <b v="0"/>
    <s v="attack"/>
    <s v="Other"/>
    <b v="0"/>
    <n v="25"/>
  </r>
  <r>
    <n v="1745"/>
    <s v="Omar Gonzalez"/>
    <d v="2016-07-28T00:00:00"/>
    <s v="shot"/>
    <m/>
    <m/>
    <m/>
    <m/>
    <b v="1"/>
    <m/>
    <m/>
    <s v="Notspecified"/>
    <s v="undetermined"/>
    <n v="36"/>
    <s v="M"/>
    <x v="2"/>
    <s v="City Terrace"/>
    <x v="3"/>
    <b v="0"/>
    <s v="other"/>
    <s v="Car"/>
    <b v="1"/>
    <n v="35"/>
  </r>
  <r>
    <n v="1747"/>
    <s v="Amanda Page Bivens"/>
    <d v="2016-07-29T00:00:00"/>
    <s v="shot"/>
    <b v="1"/>
    <m/>
    <m/>
    <m/>
    <m/>
    <m/>
    <m/>
    <s v="Projectile"/>
    <s v="gun"/>
    <n v="40"/>
    <s v="F"/>
    <x v="1"/>
    <s v="Homewood"/>
    <x v="37"/>
    <b v="0"/>
    <s v="attack"/>
    <s v="Not fleeing"/>
    <b v="0"/>
    <n v="40"/>
  </r>
  <r>
    <n v="1834"/>
    <s v="Melvin Faison"/>
    <d v="2016-07-29T00:00:00"/>
    <s v="shot"/>
    <b v="1"/>
    <m/>
    <m/>
    <m/>
    <m/>
    <m/>
    <m/>
    <s v="Projectile"/>
    <s v="gun"/>
    <n v="59"/>
    <s v="M"/>
    <x v="1"/>
    <s v="Pleasant Hill"/>
    <x v="33"/>
    <b v="0"/>
    <s v="attack"/>
    <s v="Not fleeing"/>
    <b v="0"/>
    <n v="55"/>
  </r>
  <r>
    <n v="1748"/>
    <s v="John Casey"/>
    <d v="2016-07-31T00:00:00"/>
    <s v="shot"/>
    <m/>
    <m/>
    <b v="1"/>
    <m/>
    <m/>
    <m/>
    <m/>
    <s v="Small"/>
    <s v="rock"/>
    <n v="32"/>
    <s v="M"/>
    <x v="1"/>
    <s v="Phelps"/>
    <x v="23"/>
    <b v="0"/>
    <s v="attack"/>
    <s v="Foot"/>
    <b v="0"/>
    <n v="30"/>
  </r>
  <r>
    <n v="1749"/>
    <s v="Mario Martinez Torres"/>
    <d v="2016-07-31T00:00:00"/>
    <s v="shot"/>
    <m/>
    <m/>
    <m/>
    <m/>
    <b v="1"/>
    <m/>
    <m/>
    <s v="Notspecified"/>
    <s v="undetermined"/>
    <n v="38"/>
    <s v="M"/>
    <x v="2"/>
    <s v="Wapato"/>
    <x v="0"/>
    <b v="0"/>
    <s v="undetermined"/>
    <s v="Not fleeing"/>
    <b v="0"/>
    <n v="35"/>
  </r>
  <r>
    <n v="1752"/>
    <s v="Limichael Shine"/>
    <d v="2016-07-31T00:00:00"/>
    <s v="shot"/>
    <m/>
    <b v="1"/>
    <m/>
    <m/>
    <m/>
    <m/>
    <m/>
    <s v="Blunt"/>
    <s v="knife"/>
    <n v="18"/>
    <s v="M"/>
    <x v="0"/>
    <s v="Manchester"/>
    <x v="21"/>
    <b v="1"/>
    <s v="other"/>
    <s v="Not fleeing"/>
    <b v="1"/>
    <n v="15"/>
  </r>
  <r>
    <n v="1750"/>
    <s v="Korryn Gaines"/>
    <d v="2016-08-01T00:00:00"/>
    <s v="shot"/>
    <b v="1"/>
    <m/>
    <m/>
    <m/>
    <m/>
    <m/>
    <m/>
    <s v="Projectile"/>
    <s v="gun"/>
    <n v="23"/>
    <s v="F"/>
    <x v="3"/>
    <s v="Randallstown"/>
    <x v="28"/>
    <b v="0"/>
    <s v="attack"/>
    <s v="Not fleeing"/>
    <b v="0"/>
    <n v="20"/>
  </r>
  <r>
    <n v="1751"/>
    <s v="Bryan N. Byrd"/>
    <d v="2016-08-01T00:00:00"/>
    <s v="shot"/>
    <m/>
    <m/>
    <m/>
    <m/>
    <b v="1"/>
    <m/>
    <m/>
    <s v="Notspecified"/>
    <m/>
    <n v="43"/>
    <s v="M"/>
    <x v="1"/>
    <s v="Edmund"/>
    <x v="40"/>
    <b v="0"/>
    <s v="attack"/>
    <s v="Car"/>
    <b v="0"/>
    <n v="40"/>
  </r>
  <r>
    <n v="1753"/>
    <s v="Kenneth Eugene Bonanno"/>
    <d v="2016-08-01T00:00:00"/>
    <s v="shot"/>
    <b v="1"/>
    <m/>
    <m/>
    <m/>
    <m/>
    <m/>
    <m/>
    <s v="Projectile"/>
    <s v="gun"/>
    <n v="67"/>
    <s v="M"/>
    <x v="1"/>
    <s v="Stafford"/>
    <x v="20"/>
    <b v="0"/>
    <s v="attack"/>
    <s v="Not fleeing"/>
    <b v="0"/>
    <n v="65"/>
  </r>
  <r>
    <n v="2148"/>
    <s v="Richard Swihart"/>
    <d v="2016-08-01T00:00:00"/>
    <s v="shot"/>
    <m/>
    <m/>
    <m/>
    <m/>
    <b v="1"/>
    <m/>
    <m/>
    <s v="Notspecified"/>
    <s v="undetermined"/>
    <n v="32"/>
    <s v="M"/>
    <x v="1"/>
    <s v="Santa Ana"/>
    <x v="3"/>
    <b v="1"/>
    <s v="attack"/>
    <s v="Not fleeing"/>
    <b v="0"/>
    <n v="30"/>
  </r>
  <r>
    <n v="1754"/>
    <s v="Richard Lance London"/>
    <d v="2016-08-02T00:00:00"/>
    <s v="shot"/>
    <b v="1"/>
    <m/>
    <m/>
    <m/>
    <m/>
    <m/>
    <m/>
    <s v="Projectile"/>
    <s v="gun"/>
    <n v="22"/>
    <s v="M"/>
    <x v="1"/>
    <s v="Lake City"/>
    <x v="40"/>
    <b v="0"/>
    <s v="attack"/>
    <s v="Car"/>
    <b v="0"/>
    <n v="20"/>
  </r>
  <r>
    <n v="1757"/>
    <s v="Adam Jo Klimek"/>
    <d v="2016-08-02T00:00:00"/>
    <s v="shot"/>
    <m/>
    <b v="1"/>
    <m/>
    <m/>
    <m/>
    <m/>
    <m/>
    <s v="Blunt"/>
    <s v="knife"/>
    <n v="31"/>
    <s v="M"/>
    <x v="1"/>
    <s v="Alexandria"/>
    <x v="18"/>
    <b v="0"/>
    <s v="other"/>
    <s v="Not fleeing"/>
    <b v="0"/>
    <n v="30"/>
  </r>
  <r>
    <n v="1758"/>
    <s v="DeMarco Newman"/>
    <d v="2016-08-02T00:00:00"/>
    <s v="shot"/>
    <b v="1"/>
    <m/>
    <m/>
    <m/>
    <m/>
    <m/>
    <m/>
    <s v="Projectile"/>
    <s v="gun"/>
    <n v="43"/>
    <s v="M"/>
    <x v="3"/>
    <s v="Palm Bay"/>
    <x v="26"/>
    <b v="1"/>
    <s v="attack"/>
    <s v="Not fleeing"/>
    <b v="0"/>
    <n v="40"/>
  </r>
  <r>
    <n v="1759"/>
    <s v="Matthew David Conrad"/>
    <d v="2016-08-02T00:00:00"/>
    <s v="shot"/>
    <b v="1"/>
    <m/>
    <m/>
    <m/>
    <m/>
    <m/>
    <m/>
    <s v="Projectile"/>
    <s v="gun"/>
    <n v="34"/>
    <s v="M"/>
    <x v="1"/>
    <s v="Hammett"/>
    <x v="27"/>
    <b v="1"/>
    <s v="attack"/>
    <s v="Car"/>
    <b v="0"/>
    <n v="30"/>
  </r>
  <r>
    <n v="1760"/>
    <s v="William Bowers"/>
    <d v="2016-08-02T00:00:00"/>
    <s v="shot"/>
    <m/>
    <m/>
    <m/>
    <m/>
    <b v="1"/>
    <m/>
    <m/>
    <s v="Notspecified"/>
    <s v="undetermined"/>
    <n v="51"/>
    <s v="M"/>
    <x v="1"/>
    <s v="Castaic"/>
    <x v="3"/>
    <b v="0"/>
    <s v="other"/>
    <s v="Foot"/>
    <b v="0"/>
    <n v="50"/>
  </r>
  <r>
    <n v="1755"/>
    <s v="Benjamin William Heaton"/>
    <d v="2016-08-03T00:00:00"/>
    <s v="shot"/>
    <b v="1"/>
    <m/>
    <m/>
    <m/>
    <m/>
    <m/>
    <m/>
    <s v="Projectile"/>
    <s v="gun"/>
    <n v="31"/>
    <s v="M"/>
    <x v="1"/>
    <s v="Clearfield"/>
    <x v="13"/>
    <b v="0"/>
    <s v="attack"/>
    <s v="Foot"/>
    <b v="0"/>
    <n v="30"/>
  </r>
  <r>
    <n v="1756"/>
    <s v="Bradley Carey"/>
    <d v="2016-08-03T00:00:00"/>
    <s v="shot"/>
    <m/>
    <b v="1"/>
    <m/>
    <m/>
    <m/>
    <m/>
    <m/>
    <s v="Blunt"/>
    <s v="knife"/>
    <n v="54"/>
    <s v="M"/>
    <x v="1"/>
    <s v="Detroit"/>
    <x v="30"/>
    <b v="0"/>
    <s v="attack"/>
    <s v="Not fleeing"/>
    <b v="0"/>
    <n v="50"/>
  </r>
  <r>
    <n v="1761"/>
    <s v="E.J. Walters"/>
    <d v="2016-08-03T00:00:00"/>
    <s v="shot"/>
    <b v="1"/>
    <m/>
    <m/>
    <m/>
    <m/>
    <m/>
    <m/>
    <s v="Projectile"/>
    <s v="gun"/>
    <n v="69"/>
    <s v="M"/>
    <x v="1"/>
    <s v="Scott County"/>
    <x v="20"/>
    <b v="0"/>
    <s v="other"/>
    <s v="Car"/>
    <b v="0"/>
    <n v="65"/>
  </r>
  <r>
    <n v="1762"/>
    <s v="Johannes Wood"/>
    <d v="2016-08-05T00:00:00"/>
    <s v="shot"/>
    <m/>
    <b v="1"/>
    <m/>
    <m/>
    <m/>
    <m/>
    <m/>
    <s v="Blunt"/>
    <s v="knife"/>
    <n v="58"/>
    <s v="M"/>
    <x v="1"/>
    <s v="Aldie"/>
    <x v="20"/>
    <b v="1"/>
    <s v="other"/>
    <s v="Not fleeing"/>
    <b v="0"/>
    <n v="55"/>
  </r>
  <r>
    <n v="1767"/>
    <s v="Jamarion Rashad Robinson"/>
    <d v="2016-08-05T00:00:00"/>
    <s v="shot"/>
    <b v="1"/>
    <m/>
    <m/>
    <m/>
    <m/>
    <m/>
    <m/>
    <s v="Projectile"/>
    <s v="gun"/>
    <n v="26"/>
    <s v="M"/>
    <x v="3"/>
    <s v="East Point"/>
    <x v="31"/>
    <b v="1"/>
    <s v="attack"/>
    <s v="Not fleeing"/>
    <b v="0"/>
    <n v="25"/>
  </r>
  <r>
    <n v="1769"/>
    <s v="David Michael Moya"/>
    <d v="2016-08-05T00:00:00"/>
    <s v="shot"/>
    <b v="1"/>
    <m/>
    <m/>
    <m/>
    <m/>
    <m/>
    <m/>
    <s v="Projectile"/>
    <s v="crossbow"/>
    <n v="31"/>
    <s v="M"/>
    <x v="5"/>
    <s v="Santee"/>
    <x v="3"/>
    <b v="1"/>
    <s v="attack"/>
    <s v="Not fleeing"/>
    <b v="0"/>
    <n v="30"/>
  </r>
  <r>
    <n v="1770"/>
    <s v="James Quealy"/>
    <d v="2016-08-05T00:00:00"/>
    <s v="shot"/>
    <b v="1"/>
    <m/>
    <m/>
    <m/>
    <m/>
    <m/>
    <m/>
    <s v="Projectile"/>
    <s v="gun"/>
    <n v="59"/>
    <s v="M"/>
    <x v="1"/>
    <s v="Beaver Dam"/>
    <x v="39"/>
    <b v="1"/>
    <s v="attack"/>
    <s v="Not fleeing"/>
    <b v="0"/>
    <n v="55"/>
  </r>
  <r>
    <n v="1763"/>
    <s v="Jawari Porter"/>
    <d v="2016-08-07T00:00:00"/>
    <s v="shot"/>
    <m/>
    <b v="1"/>
    <m/>
    <m/>
    <m/>
    <m/>
    <m/>
    <s v="Blunt"/>
    <s v="knife"/>
    <n v="25"/>
    <s v="M"/>
    <x v="3"/>
    <s v="Cincinnati"/>
    <x v="10"/>
    <b v="1"/>
    <s v="attack"/>
    <s v="Not fleeing"/>
    <b v="0"/>
    <n v="25"/>
  </r>
  <r>
    <n v="1764"/>
    <s v="Earl Pinckney"/>
    <d v="2016-08-07T00:00:00"/>
    <s v="shot"/>
    <m/>
    <b v="1"/>
    <m/>
    <m/>
    <m/>
    <m/>
    <m/>
    <s v="Blunt"/>
    <s v="knife"/>
    <n v="20"/>
    <s v="M"/>
    <x v="3"/>
    <s v="Harrisburg"/>
    <x v="8"/>
    <b v="1"/>
    <s v="other"/>
    <s v="Not fleeing"/>
    <b v="0"/>
    <n v="20"/>
  </r>
  <r>
    <n v="1766"/>
    <s v="Darnell Wicker"/>
    <d v="2016-08-08T00:00:00"/>
    <s v="shot"/>
    <m/>
    <b v="1"/>
    <m/>
    <m/>
    <m/>
    <m/>
    <m/>
    <s v="Blunt"/>
    <s v="knife"/>
    <n v="57"/>
    <s v="M"/>
    <x v="3"/>
    <s v="Louisville"/>
    <x v="23"/>
    <b v="0"/>
    <s v="other"/>
    <s v="Not fleeing"/>
    <b v="1"/>
    <n v="55"/>
  </r>
  <r>
    <n v="1771"/>
    <s v="Michael McClurg"/>
    <d v="2016-08-08T00:00:00"/>
    <s v="shot"/>
    <b v="1"/>
    <m/>
    <m/>
    <m/>
    <m/>
    <m/>
    <m/>
    <s v="Projectile"/>
    <s v="gun"/>
    <n v="56"/>
    <s v="M"/>
    <x v="1"/>
    <s v="Citrus Heights"/>
    <x v="3"/>
    <b v="0"/>
    <s v="attack"/>
    <s v="Not fleeing"/>
    <b v="0"/>
    <n v="55"/>
  </r>
  <r>
    <n v="1773"/>
    <s v="James Eugene Burgess"/>
    <d v="2016-08-08T00:00:00"/>
    <s v="shot"/>
    <b v="1"/>
    <m/>
    <m/>
    <m/>
    <m/>
    <m/>
    <m/>
    <s v="Projectile"/>
    <s v="gun"/>
    <n v="64"/>
    <s v="M"/>
    <x v="1"/>
    <s v="Wilkesboro"/>
    <x v="33"/>
    <b v="0"/>
    <s v="attack"/>
    <s v="Not fleeing"/>
    <b v="0"/>
    <n v="60"/>
  </r>
  <r>
    <n v="1774"/>
    <s v="Juan J. Godines"/>
    <d v="2016-08-08T00:00:00"/>
    <s v="shot"/>
    <b v="1"/>
    <m/>
    <m/>
    <m/>
    <m/>
    <m/>
    <m/>
    <s v="Projectile"/>
    <s v="gun"/>
    <n v="34"/>
    <s v="M"/>
    <x v="2"/>
    <s v="Georgetown"/>
    <x v="23"/>
    <b v="0"/>
    <s v="attack"/>
    <s v="Other"/>
    <b v="0"/>
    <n v="30"/>
  </r>
  <r>
    <n v="1833"/>
    <s v="James W. Jennings"/>
    <d v="2016-08-08T00:00:00"/>
    <s v="shot"/>
    <b v="1"/>
    <m/>
    <m/>
    <m/>
    <m/>
    <m/>
    <m/>
    <s v="Projectile"/>
    <s v="gun"/>
    <n v="69"/>
    <s v="M"/>
    <x v="1"/>
    <s v="Little Mountain"/>
    <x v="40"/>
    <b v="1"/>
    <s v="attack"/>
    <s v="Not fleeing"/>
    <b v="0"/>
    <n v="65"/>
  </r>
  <r>
    <n v="1775"/>
    <s v="Ronald Smith"/>
    <d v="2016-08-09T00:00:00"/>
    <s v="shot"/>
    <b v="1"/>
    <m/>
    <m/>
    <m/>
    <m/>
    <m/>
    <m/>
    <s v="Projectile"/>
    <s v="gun"/>
    <n v="45"/>
    <s v="M"/>
    <x v="1"/>
    <s v="Circleville"/>
    <x v="10"/>
    <b v="1"/>
    <s v="other"/>
    <s v="Not fleeing"/>
    <b v="0"/>
    <n v="45"/>
  </r>
  <r>
    <n v="1776"/>
    <s v="Jesse James Romero"/>
    <d v="2016-08-09T00:00:00"/>
    <s v="shot"/>
    <b v="1"/>
    <m/>
    <m/>
    <m/>
    <m/>
    <m/>
    <m/>
    <s v="Projectile"/>
    <s v="gun"/>
    <n v="14"/>
    <s v="M"/>
    <x v="2"/>
    <s v="Los Angeles"/>
    <x v="3"/>
    <b v="0"/>
    <s v="attack"/>
    <s v="Foot"/>
    <b v="1"/>
    <n v="10"/>
  </r>
  <r>
    <n v="1777"/>
    <s v="Jeffrey Allen Morris"/>
    <d v="2016-08-09T00:00:00"/>
    <s v="shot"/>
    <m/>
    <m/>
    <m/>
    <m/>
    <b v="1"/>
    <m/>
    <m/>
    <s v="Notspecified"/>
    <s v="undetermined"/>
    <n v="44"/>
    <s v="M"/>
    <x v="1"/>
    <s v="Piedmont"/>
    <x v="40"/>
    <b v="0"/>
    <s v="other"/>
    <s v="Not fleeing"/>
    <b v="0"/>
    <n v="40"/>
  </r>
  <r>
    <n v="1778"/>
    <s v="Jeff Martelli"/>
    <d v="2016-08-11T00:00:00"/>
    <s v="shot"/>
    <b v="1"/>
    <m/>
    <m/>
    <m/>
    <m/>
    <m/>
    <m/>
    <s v="Projectile"/>
    <s v="gun"/>
    <n v="59"/>
    <s v="M"/>
    <x v="1"/>
    <s v="Tukwila"/>
    <x v="0"/>
    <b v="1"/>
    <s v="attack"/>
    <s v="Not fleeing"/>
    <b v="0"/>
    <n v="55"/>
  </r>
  <r>
    <n v="1785"/>
    <s v="Sergio Daniel Weick"/>
    <d v="2016-08-11T00:00:00"/>
    <s v="shot"/>
    <m/>
    <b v="1"/>
    <m/>
    <m/>
    <m/>
    <m/>
    <m/>
    <s v="Blunt"/>
    <s v="knife"/>
    <n v="33"/>
    <s v="M"/>
    <x v="2"/>
    <s v="Vista"/>
    <x v="3"/>
    <b v="0"/>
    <s v="undetermined"/>
    <s v="Other"/>
    <b v="0"/>
    <n v="30"/>
  </r>
  <r>
    <n v="2149"/>
    <s v="Tommy Seneca"/>
    <d v="2016-08-11T00:00:00"/>
    <s v="shot"/>
    <b v="1"/>
    <m/>
    <m/>
    <m/>
    <m/>
    <m/>
    <m/>
    <s v="Projectile"/>
    <s v="gun"/>
    <n v="54"/>
    <s v="M"/>
    <x v="1"/>
    <s v="Plaquemine"/>
    <x v="11"/>
    <b v="0"/>
    <s v="attack"/>
    <s v="Not fleeing"/>
    <b v="0"/>
    <n v="50"/>
  </r>
  <r>
    <n v="1782"/>
    <s v="Jesus Armando Carillo"/>
    <d v="2016-08-12T00:00:00"/>
    <s v="shot"/>
    <m/>
    <m/>
    <m/>
    <m/>
    <b v="1"/>
    <m/>
    <m/>
    <s v="Notspecified"/>
    <s v="undetermined"/>
    <n v="22"/>
    <s v="M"/>
    <x v="2"/>
    <s v="Mesa"/>
    <x v="6"/>
    <b v="0"/>
    <s v="other"/>
    <s v="Car"/>
    <b v="0"/>
    <n v="20"/>
  </r>
  <r>
    <n v="1783"/>
    <s v="Dominic Rollice"/>
    <d v="2016-08-12T00:00:00"/>
    <s v="shot and Tasered"/>
    <m/>
    <m/>
    <b v="1"/>
    <m/>
    <m/>
    <m/>
    <m/>
    <s v="Small"/>
    <s v="hammer"/>
    <n v="49"/>
    <s v="M"/>
    <x v="1"/>
    <s v="Tahlequah"/>
    <x v="5"/>
    <b v="1"/>
    <s v="other"/>
    <s v="Not fleeing"/>
    <b v="1"/>
    <n v="45"/>
  </r>
  <r>
    <n v="1780"/>
    <s v="Sylville Smith"/>
    <d v="2016-08-13T00:00:00"/>
    <s v="shot"/>
    <b v="1"/>
    <m/>
    <m/>
    <m/>
    <m/>
    <m/>
    <m/>
    <s v="Projectile"/>
    <s v="gun"/>
    <n v="23"/>
    <s v="M"/>
    <x v="3"/>
    <s v="Milwaukee"/>
    <x v="39"/>
    <b v="0"/>
    <s v="other"/>
    <s v="Foot"/>
    <b v="1"/>
    <n v="20"/>
  </r>
  <r>
    <n v="1781"/>
    <s v="Ruben Horacio Strand Alvear"/>
    <d v="2016-08-13T00:00:00"/>
    <s v="shot"/>
    <m/>
    <b v="1"/>
    <m/>
    <m/>
    <m/>
    <m/>
    <m/>
    <s v="Blunt"/>
    <s v="knife"/>
    <n v="38"/>
    <s v="M"/>
    <x v="2"/>
    <s v="Phoenix"/>
    <x v="6"/>
    <b v="1"/>
    <s v="attack"/>
    <s v="Not fleeing"/>
    <b v="0"/>
    <n v="35"/>
  </r>
  <r>
    <n v="1784"/>
    <s v="Perry Lee Heitman"/>
    <d v="2016-08-13T00:00:00"/>
    <s v="shot"/>
    <b v="1"/>
    <m/>
    <m/>
    <m/>
    <m/>
    <m/>
    <m/>
    <s v="Projectile"/>
    <s v="gun"/>
    <n v="53"/>
    <s v="M"/>
    <x v="1"/>
    <s v="Lakewood"/>
    <x v="4"/>
    <b v="0"/>
    <s v="other"/>
    <s v="Not fleeing"/>
    <b v="0"/>
    <n v="50"/>
  </r>
  <r>
    <n v="1832"/>
    <s v="Eric Ortega Soto"/>
    <d v="2016-08-13T00:00:00"/>
    <s v="shot"/>
    <m/>
    <m/>
    <m/>
    <m/>
    <b v="1"/>
    <m/>
    <m/>
    <s v="Notspecified"/>
    <m/>
    <n v="36"/>
    <s v="M"/>
    <x v="2"/>
    <s v="Hayward"/>
    <x v="3"/>
    <b v="0"/>
    <s v="other"/>
    <s v="Car"/>
    <b v="0"/>
    <n v="35"/>
  </r>
  <r>
    <n v="1786"/>
    <s v="Jovany Martinez"/>
    <d v="2016-08-15T00:00:00"/>
    <s v="shot"/>
    <m/>
    <b v="1"/>
    <m/>
    <m/>
    <m/>
    <m/>
    <m/>
    <s v="Blunt"/>
    <s v="metal pole"/>
    <n v="29"/>
    <s v="M"/>
    <x v="2"/>
    <s v="Falls Church"/>
    <x v="20"/>
    <b v="1"/>
    <s v="other"/>
    <s v="Not fleeing"/>
    <b v="0"/>
    <n v="25"/>
  </r>
  <r>
    <n v="1788"/>
    <s v="Danny Pirtle"/>
    <d v="2016-08-15T00:00:00"/>
    <s v="shot"/>
    <b v="1"/>
    <m/>
    <m/>
    <m/>
    <m/>
    <m/>
    <m/>
    <s v="Projectile"/>
    <s v="gun"/>
    <n v="42"/>
    <s v="M"/>
    <x v="1"/>
    <s v="Counce"/>
    <x v="32"/>
    <b v="0"/>
    <s v="attack"/>
    <s v="Other"/>
    <b v="0"/>
    <n v="40"/>
  </r>
  <r>
    <n v="1787"/>
    <s v="Michael S. Martin"/>
    <d v="2016-08-16T00:00:00"/>
    <s v="shot"/>
    <b v="1"/>
    <m/>
    <m/>
    <m/>
    <m/>
    <m/>
    <m/>
    <s v="Projectile"/>
    <s v="gun"/>
    <n v="36"/>
    <s v="M"/>
    <x v="1"/>
    <s v="Rome"/>
    <x v="10"/>
    <b v="0"/>
    <s v="other"/>
    <s v="Car"/>
    <b v="0"/>
    <n v="35"/>
  </r>
  <r>
    <n v="1789"/>
    <s v="Carl Nivens"/>
    <d v="2016-08-16T00:00:00"/>
    <s v="shot"/>
    <b v="1"/>
    <m/>
    <m/>
    <m/>
    <m/>
    <m/>
    <m/>
    <s v="Projectile"/>
    <s v="gun"/>
    <n v="32"/>
    <s v="M"/>
    <x v="1"/>
    <s v="Lenoir"/>
    <x v="33"/>
    <b v="0"/>
    <s v="attack"/>
    <s v="Foot"/>
    <b v="1"/>
    <n v="30"/>
  </r>
  <r>
    <n v="1790"/>
    <s v="Larry Eugene Kurtley"/>
    <d v="2016-08-16T00:00:00"/>
    <s v="shot"/>
    <m/>
    <m/>
    <m/>
    <m/>
    <m/>
    <m/>
    <b v="1"/>
    <s v="Unarmed"/>
    <s v="toy weapon"/>
    <n v="53"/>
    <s v="M"/>
    <x v="1"/>
    <s v="Apache Junction"/>
    <x v="6"/>
    <b v="0"/>
    <s v="other"/>
    <s v="Not fleeing"/>
    <b v="0"/>
    <n v="50"/>
  </r>
  <r>
    <n v="1791"/>
    <s v="Colby Friday"/>
    <d v="2016-08-16T00:00:00"/>
    <s v="shot"/>
    <b v="1"/>
    <m/>
    <m/>
    <m/>
    <m/>
    <m/>
    <m/>
    <s v="Projectile"/>
    <s v="gun"/>
    <n v="30"/>
    <s v="M"/>
    <x v="3"/>
    <s v="Stockton"/>
    <x v="3"/>
    <b v="0"/>
    <s v="other"/>
    <s v="Foot"/>
    <b v="1"/>
    <n v="30"/>
  </r>
  <r>
    <n v="1792"/>
    <s v="Marcos Antonio Gastelum"/>
    <d v="2016-08-16T00:00:00"/>
    <s v="shot"/>
    <m/>
    <m/>
    <m/>
    <m/>
    <m/>
    <m/>
    <b v="1"/>
    <s v="Unarmed"/>
    <s v="unarmed"/>
    <n v="25"/>
    <s v="M"/>
    <x v="2"/>
    <s v="Tucson"/>
    <x v="6"/>
    <b v="0"/>
    <s v="attack"/>
    <s v="Not fleeing"/>
    <b v="0"/>
    <n v="25"/>
  </r>
  <r>
    <n v="1795"/>
    <s v="Kenney Watkins"/>
    <d v="2016-08-16T00:00:00"/>
    <s v="shot"/>
    <b v="1"/>
    <m/>
    <m/>
    <m/>
    <m/>
    <m/>
    <m/>
    <s v="Projectile"/>
    <s v="gun"/>
    <n v="18"/>
    <s v="M"/>
    <x v="3"/>
    <s v="Los Angeles"/>
    <x v="3"/>
    <b v="0"/>
    <s v="other"/>
    <s v="Foot"/>
    <b v="0"/>
    <n v="15"/>
  </r>
  <r>
    <n v="2145"/>
    <s v="John O'Handley"/>
    <d v="2016-08-16T00:00:00"/>
    <s v="shot"/>
    <b v="1"/>
    <m/>
    <m/>
    <m/>
    <m/>
    <m/>
    <m/>
    <s v="Projectile"/>
    <s v="gun"/>
    <n v="55"/>
    <s v="M"/>
    <x v="1"/>
    <s v="Augusta"/>
    <x v="43"/>
    <b v="0"/>
    <s v="other"/>
    <s v="Not fleeing"/>
    <b v="0"/>
    <n v="55"/>
  </r>
  <r>
    <n v="1793"/>
    <s v="Omer Ismail Ali"/>
    <d v="2016-08-17T00:00:00"/>
    <s v="shot"/>
    <m/>
    <m/>
    <b v="1"/>
    <m/>
    <m/>
    <m/>
    <m/>
    <s v="Small"/>
    <s v="piece of wood"/>
    <n v="27"/>
    <s v="M"/>
    <x v="3"/>
    <s v="Kelso"/>
    <x v="0"/>
    <b v="0"/>
    <s v="attack"/>
    <s v="Not fleeing"/>
    <b v="0"/>
    <n v="25"/>
  </r>
  <r>
    <n v="1794"/>
    <s v="Francisco Villarreal"/>
    <d v="2016-08-18T00:00:00"/>
    <s v="shot"/>
    <b v="1"/>
    <m/>
    <m/>
    <m/>
    <m/>
    <m/>
    <m/>
    <s v="Projectile"/>
    <s v="gun"/>
    <n v="37"/>
    <s v="M"/>
    <x v="2"/>
    <s v="Bakersfield"/>
    <x v="3"/>
    <b v="0"/>
    <s v="attack"/>
    <s v="Car"/>
    <b v="0"/>
    <n v="35"/>
  </r>
  <r>
    <n v="1796"/>
    <s v="Daniel Kevin Harris"/>
    <d v="2016-08-18T00:00:00"/>
    <s v="shot"/>
    <m/>
    <m/>
    <m/>
    <m/>
    <m/>
    <m/>
    <b v="1"/>
    <s v="Unarmed"/>
    <s v="unarmed"/>
    <n v="29"/>
    <s v="M"/>
    <x v="1"/>
    <s v="Charlotte"/>
    <x v="33"/>
    <b v="0"/>
    <s v="other"/>
    <s v="Car"/>
    <b v="1"/>
    <n v="25"/>
  </r>
  <r>
    <n v="1797"/>
    <s v="Chad Irwin"/>
    <d v="2016-08-18T00:00:00"/>
    <s v="shot"/>
    <m/>
    <b v="1"/>
    <m/>
    <m/>
    <m/>
    <m/>
    <m/>
    <s v="Blunt"/>
    <s v="knife"/>
    <n v="40"/>
    <s v="M"/>
    <x v="1"/>
    <s v="Antelope"/>
    <x v="3"/>
    <b v="0"/>
    <s v="other"/>
    <s v="Not fleeing"/>
    <b v="0"/>
    <n v="40"/>
  </r>
  <r>
    <n v="1798"/>
    <s v="Joseph Weber"/>
    <d v="2016-08-18T00:00:00"/>
    <s v="shot"/>
    <m/>
    <m/>
    <m/>
    <m/>
    <b v="1"/>
    <m/>
    <m/>
    <s v="Notspecified"/>
    <s v="undetermined"/>
    <n v="36"/>
    <s v="M"/>
    <x v="1"/>
    <s v="Hays"/>
    <x v="2"/>
    <b v="0"/>
    <s v="other"/>
    <s v="Car"/>
    <b v="0"/>
    <n v="35"/>
  </r>
  <r>
    <n v="1801"/>
    <s v="Trenton Lohman"/>
    <d v="2016-08-18T00:00:00"/>
    <s v="shot"/>
    <b v="1"/>
    <m/>
    <m/>
    <m/>
    <m/>
    <m/>
    <m/>
    <s v="Projectile"/>
    <s v="gun"/>
    <n v="38"/>
    <s v="M"/>
    <x v="1"/>
    <s v="Poway"/>
    <x v="3"/>
    <b v="0"/>
    <s v="attack"/>
    <s v="Car"/>
    <b v="0"/>
    <n v="35"/>
  </r>
  <r>
    <n v="1807"/>
    <s v="David Klassen"/>
    <d v="2016-08-18T00:00:00"/>
    <s v="shot"/>
    <b v="1"/>
    <m/>
    <m/>
    <m/>
    <m/>
    <m/>
    <m/>
    <s v="Projectile"/>
    <s v="gun"/>
    <n v="29"/>
    <s v="M"/>
    <x v="1"/>
    <s v="Ruidoso"/>
    <x v="17"/>
    <b v="0"/>
    <s v="other"/>
    <s v="Not fleeing"/>
    <b v="0"/>
    <n v="25"/>
  </r>
  <r>
    <n v="1831"/>
    <s v="David Fulton"/>
    <d v="2016-08-18T00:00:00"/>
    <s v="shot"/>
    <b v="1"/>
    <m/>
    <m/>
    <m/>
    <m/>
    <m/>
    <m/>
    <s v="Projectile"/>
    <s v="gun"/>
    <n v="59"/>
    <s v="M"/>
    <x v="1"/>
    <s v="McKinneyville"/>
    <x v="3"/>
    <b v="1"/>
    <s v="attack"/>
    <s v="Not fleeing"/>
    <b v="0"/>
    <n v="55"/>
  </r>
  <r>
    <n v="1799"/>
    <s v="Marcelo Luna"/>
    <d v="2016-08-19T00:00:00"/>
    <s v="shot"/>
    <m/>
    <b v="1"/>
    <m/>
    <m/>
    <m/>
    <m/>
    <m/>
    <s v="Blunt"/>
    <s v="bayonet"/>
    <n v="47"/>
    <s v="M"/>
    <x v="2"/>
    <s v="East Hollywood"/>
    <x v="3"/>
    <b v="1"/>
    <s v="undetermined"/>
    <s v="Not fleeing"/>
    <b v="0"/>
    <n v="45"/>
  </r>
  <r>
    <n v="1800"/>
    <s v="Jorge Ceniceros"/>
    <d v="2016-08-19T00:00:00"/>
    <s v="shot"/>
    <b v="1"/>
    <m/>
    <m/>
    <m/>
    <m/>
    <m/>
    <m/>
    <s v="Projectile"/>
    <s v="gun"/>
    <n v="22"/>
    <s v="M"/>
    <x v="2"/>
    <s v="Phoenix"/>
    <x v="6"/>
    <b v="0"/>
    <s v="attack"/>
    <s v="Not fleeing"/>
    <b v="0"/>
    <n v="20"/>
  </r>
  <r>
    <n v="1806"/>
    <s v="Kole B. Knight"/>
    <d v="2016-08-19T00:00:00"/>
    <s v="shot"/>
    <m/>
    <m/>
    <m/>
    <m/>
    <m/>
    <m/>
    <b v="1"/>
    <s v="Unarmed"/>
    <s v="toy weapon"/>
    <n v="31"/>
    <s v="M"/>
    <x v="1"/>
    <s v="New London"/>
    <x v="39"/>
    <b v="1"/>
    <s v="attack"/>
    <s v="Not fleeing"/>
    <b v="1"/>
    <n v="30"/>
  </r>
  <r>
    <n v="1808"/>
    <s v="Kyle Zimbelman"/>
    <d v="2016-08-19T00:00:00"/>
    <s v="shot"/>
    <m/>
    <m/>
    <m/>
    <m/>
    <b v="1"/>
    <m/>
    <m/>
    <s v="Notspecified"/>
    <s v="undetermined"/>
    <n v="29"/>
    <s v="M"/>
    <x v="1"/>
    <s v="Reno"/>
    <x v="16"/>
    <b v="0"/>
    <s v="undetermined"/>
    <s v="Car"/>
    <b v="0"/>
    <n v="25"/>
  </r>
  <r>
    <n v="1810"/>
    <s v="Todd P. Browning"/>
    <d v="2016-08-19T00:00:00"/>
    <s v="shot"/>
    <m/>
    <b v="1"/>
    <m/>
    <m/>
    <m/>
    <m/>
    <m/>
    <s v="Blunt"/>
    <s v="knife"/>
    <n v="54"/>
    <s v="M"/>
    <x v="1"/>
    <s v="East Ridge"/>
    <x v="32"/>
    <b v="0"/>
    <s v="other"/>
    <s v="Not fleeing"/>
    <b v="0"/>
    <n v="50"/>
  </r>
  <r>
    <n v="1803"/>
    <s v="Pedro Montanez"/>
    <d v="2016-08-20T00:00:00"/>
    <s v="shot"/>
    <m/>
    <b v="1"/>
    <m/>
    <m/>
    <m/>
    <m/>
    <m/>
    <s v="Blunt"/>
    <s v="knife"/>
    <n v="71"/>
    <s v="M"/>
    <x v="2"/>
    <s v="Indio"/>
    <x v="3"/>
    <b v="0"/>
    <s v="other"/>
    <s v="Not fleeing"/>
    <b v="1"/>
    <n v="70"/>
  </r>
  <r>
    <n v="1804"/>
    <s v="Juan Gabriel Torres"/>
    <d v="2016-08-21T00:00:00"/>
    <s v="shot"/>
    <m/>
    <b v="1"/>
    <m/>
    <m/>
    <m/>
    <m/>
    <m/>
    <s v="Blunt"/>
    <s v="knife"/>
    <n v="36"/>
    <s v="M"/>
    <x v="2"/>
    <s v="Las Cruces"/>
    <x v="17"/>
    <b v="0"/>
    <s v="other"/>
    <s v="Not fleeing"/>
    <b v="1"/>
    <n v="35"/>
  </r>
  <r>
    <n v="1802"/>
    <s v="Kelley Brandon Forte"/>
    <d v="2016-08-22T00:00:00"/>
    <s v="shot"/>
    <m/>
    <b v="1"/>
    <m/>
    <m/>
    <m/>
    <m/>
    <m/>
    <s v="Blunt"/>
    <s v="knife"/>
    <n v="34"/>
    <s v="M"/>
    <x v="3"/>
    <s v="Hamilton"/>
    <x v="10"/>
    <b v="0"/>
    <s v="attack"/>
    <s v="Not fleeing"/>
    <b v="0"/>
    <n v="30"/>
  </r>
  <r>
    <n v="1812"/>
    <s v="Bobby Lyn Buck"/>
    <d v="2016-08-23T00:00:00"/>
    <s v="shot"/>
    <b v="1"/>
    <m/>
    <m/>
    <m/>
    <m/>
    <m/>
    <m/>
    <s v="Projectile"/>
    <s v="gun"/>
    <n v="49"/>
    <s v="M"/>
    <x v="1"/>
    <s v="Myra"/>
    <x v="9"/>
    <b v="0"/>
    <s v="other"/>
    <s v="Car"/>
    <b v="0"/>
    <n v="45"/>
  </r>
  <r>
    <n v="1811"/>
    <s v="Elias Portillo"/>
    <d v="2016-08-24T00:00:00"/>
    <s v="shot"/>
    <b v="1"/>
    <m/>
    <m/>
    <m/>
    <m/>
    <m/>
    <m/>
    <s v="Projectile"/>
    <s v="gun"/>
    <n v="36"/>
    <s v="M"/>
    <x v="2"/>
    <s v="Oak Cliff"/>
    <x v="9"/>
    <b v="0"/>
    <s v="attack"/>
    <s v="Foot"/>
    <b v="0"/>
    <n v="35"/>
  </r>
  <r>
    <n v="1813"/>
    <s v="William Charbonneau"/>
    <d v="2016-08-24T00:00:00"/>
    <s v="shot"/>
    <b v="1"/>
    <m/>
    <m/>
    <m/>
    <m/>
    <m/>
    <m/>
    <s v="Projectile"/>
    <s v="gun"/>
    <n v="43"/>
    <s v="M"/>
    <x v="1"/>
    <s v="Orlando"/>
    <x v="26"/>
    <b v="1"/>
    <s v="other"/>
    <s v="Not fleeing"/>
    <b v="0"/>
    <n v="40"/>
  </r>
  <r>
    <n v="1814"/>
    <s v="Jeffrey Darren Hosea"/>
    <d v="2016-08-24T00:00:00"/>
    <s v="shot"/>
    <b v="1"/>
    <m/>
    <m/>
    <m/>
    <m/>
    <m/>
    <m/>
    <s v="Projectile"/>
    <s v="gun"/>
    <n v="53"/>
    <s v="M"/>
    <x v="1"/>
    <s v="Shelbyville"/>
    <x v="32"/>
    <b v="0"/>
    <s v="attack"/>
    <s v="Not fleeing"/>
    <b v="0"/>
    <n v="50"/>
  </r>
  <r>
    <n v="1816"/>
    <s v="Donta Taylor"/>
    <d v="2016-08-25T00:00:00"/>
    <s v="shot"/>
    <b v="1"/>
    <m/>
    <m/>
    <m/>
    <m/>
    <m/>
    <m/>
    <s v="Projectile"/>
    <s v="gun"/>
    <n v="31"/>
    <s v="M"/>
    <x v="3"/>
    <s v="Compton"/>
    <x v="3"/>
    <b v="0"/>
    <s v="attack"/>
    <s v="Foot"/>
    <b v="0"/>
    <n v="30"/>
  </r>
  <r>
    <n v="2144"/>
    <s v="David Coborubio"/>
    <d v="2016-08-25T00:00:00"/>
    <s v="shot"/>
    <m/>
    <m/>
    <m/>
    <m/>
    <b v="1"/>
    <m/>
    <m/>
    <s v="Notspecified"/>
    <s v="undetermined"/>
    <n v="32"/>
    <s v="M"/>
    <x v="2"/>
    <s v="Compton"/>
    <x v="3"/>
    <b v="0"/>
    <s v="undetermined"/>
    <s v="Not fleeing"/>
    <b v="0"/>
    <n v="30"/>
  </r>
  <r>
    <n v="1815"/>
    <s v="Jerry Lee Jackson"/>
    <d v="2016-08-25T00:00:00"/>
    <s v="shot and Tasered"/>
    <m/>
    <b v="1"/>
    <m/>
    <m/>
    <m/>
    <m/>
    <m/>
    <s v="Blunt"/>
    <s v="knife"/>
    <n v="63"/>
    <s v="M"/>
    <x v="5"/>
    <s v="Fort Collins"/>
    <x v="4"/>
    <b v="0"/>
    <s v="other"/>
    <s v="Not fleeing"/>
    <b v="1"/>
    <n v="60"/>
  </r>
  <r>
    <n v="1817"/>
    <s v="Matthew Gibbon"/>
    <d v="2016-08-26T00:00:00"/>
    <s v="shot"/>
    <b v="1"/>
    <m/>
    <m/>
    <m/>
    <m/>
    <m/>
    <m/>
    <s v="Projectile"/>
    <s v="gun"/>
    <n v="41"/>
    <s v="M"/>
    <x v="1"/>
    <s v="Las Vegas"/>
    <x v="16"/>
    <b v="0"/>
    <s v="attack"/>
    <s v="Foot"/>
    <b v="0"/>
    <n v="40"/>
  </r>
  <r>
    <n v="1820"/>
    <s v="Angel Torres Jr."/>
    <d v="2016-08-27T00:00:00"/>
    <s v="shot"/>
    <m/>
    <m/>
    <m/>
    <m/>
    <m/>
    <m/>
    <b v="1"/>
    <s v="Unarmed"/>
    <s v="toy weapon"/>
    <n v="26"/>
    <s v="M"/>
    <x v="2"/>
    <s v="Phoenix"/>
    <x v="6"/>
    <b v="0"/>
    <s v="attack"/>
    <s v="Not fleeing"/>
    <b v="0"/>
    <n v="25"/>
  </r>
  <r>
    <n v="1822"/>
    <s v="Darrel Hetrick"/>
    <d v="2016-08-27T00:00:00"/>
    <s v="shot"/>
    <b v="1"/>
    <m/>
    <m/>
    <m/>
    <m/>
    <m/>
    <m/>
    <s v="Projectile"/>
    <s v="gun"/>
    <n v="82"/>
    <s v="M"/>
    <x v="1"/>
    <s v="Morgantown"/>
    <x v="43"/>
    <b v="0"/>
    <s v="attack"/>
    <s v="Not fleeing"/>
    <b v="1"/>
    <n v="80"/>
  </r>
  <r>
    <n v="1821"/>
    <s v="Terry Salazar"/>
    <d v="2016-08-27T00:00:00"/>
    <s v="shot and Tasered"/>
    <m/>
    <b v="1"/>
    <m/>
    <m/>
    <m/>
    <m/>
    <m/>
    <s v="Blunt"/>
    <s v="knife"/>
    <n v="49"/>
    <s v="M"/>
    <x v="5"/>
    <s v="Denver"/>
    <x v="4"/>
    <b v="0"/>
    <s v="other"/>
    <s v="Not fleeing"/>
    <b v="0"/>
    <n v="45"/>
  </r>
  <r>
    <n v="1818"/>
    <s v="Justin Kulhanek-Derks"/>
    <d v="2016-08-28T00:00:00"/>
    <s v="shot"/>
    <b v="1"/>
    <m/>
    <m/>
    <m/>
    <m/>
    <m/>
    <m/>
    <s v="Projectile"/>
    <s v="gun"/>
    <n v="37"/>
    <s v="M"/>
    <x v="1"/>
    <s v="Eagan"/>
    <x v="18"/>
    <b v="1"/>
    <s v="attack"/>
    <s v="Not fleeing"/>
    <b v="0"/>
    <n v="35"/>
  </r>
  <r>
    <n v="1823"/>
    <s v="Jaqwan Julius Terry"/>
    <d v="2016-08-29T00:00:00"/>
    <s v="shot"/>
    <b v="1"/>
    <m/>
    <m/>
    <m/>
    <m/>
    <m/>
    <m/>
    <s v="Projectile"/>
    <s v="gun"/>
    <n v="24"/>
    <s v="M"/>
    <x v="3"/>
    <s v="Raleigh"/>
    <x v="33"/>
    <b v="0"/>
    <s v="attack"/>
    <s v="Foot"/>
    <b v="0"/>
    <n v="20"/>
  </r>
  <r>
    <n v="1826"/>
    <s v="Paula Dell Phillips"/>
    <d v="2016-08-29T00:00:00"/>
    <s v="shot"/>
    <b v="1"/>
    <m/>
    <m/>
    <m/>
    <m/>
    <m/>
    <m/>
    <s v="Projectile"/>
    <s v="gun"/>
    <n v="35"/>
    <s v="F"/>
    <x v="1"/>
    <s v="Kingman"/>
    <x v="6"/>
    <b v="0"/>
    <s v="attack"/>
    <s v="Not fleeing"/>
    <b v="0"/>
    <n v="35"/>
  </r>
  <r>
    <n v="1824"/>
    <s v="Michael Peacor"/>
    <d v="2016-08-29T00:00:00"/>
    <s v="shot and Tasered"/>
    <m/>
    <b v="1"/>
    <m/>
    <m/>
    <m/>
    <m/>
    <m/>
    <s v="Blunt"/>
    <s v="knife"/>
    <n v="56"/>
    <s v="M"/>
    <x v="1"/>
    <s v="San Bernardino"/>
    <x v="3"/>
    <b v="0"/>
    <s v="attack"/>
    <s v="Not fleeing"/>
    <b v="0"/>
    <n v="55"/>
  </r>
  <r>
    <n v="1829"/>
    <s v="James Robert Richards"/>
    <d v="2016-08-29T00:00:00"/>
    <s v="shot and Tasered"/>
    <b v="1"/>
    <m/>
    <m/>
    <m/>
    <m/>
    <m/>
    <m/>
    <s v="Projectile"/>
    <s v="gun"/>
    <n v="28"/>
    <s v="M"/>
    <x v="5"/>
    <s v="Fairbanks"/>
    <x v="34"/>
    <b v="0"/>
    <s v="attack"/>
    <s v="Foot"/>
    <b v="1"/>
    <n v="25"/>
  </r>
  <r>
    <n v="1827"/>
    <s v="Levonia Riggins"/>
    <d v="2016-08-30T00:00:00"/>
    <s v="shot"/>
    <m/>
    <m/>
    <m/>
    <m/>
    <m/>
    <m/>
    <b v="1"/>
    <s v="Unarmed"/>
    <s v="unarmed"/>
    <n v="22"/>
    <s v="M"/>
    <x v="3"/>
    <s v="Tampa"/>
    <x v="26"/>
    <b v="0"/>
    <s v="other"/>
    <s v="Not fleeing"/>
    <b v="0"/>
    <n v="20"/>
  </r>
  <r>
    <n v="1828"/>
    <s v="Lyle Patrick Blanchard"/>
    <d v="2016-08-30T00:00:00"/>
    <s v="shot"/>
    <b v="1"/>
    <m/>
    <m/>
    <m/>
    <m/>
    <m/>
    <m/>
    <s v="Projectile"/>
    <s v="gun"/>
    <n v="59"/>
    <s v="M"/>
    <x v="1"/>
    <s v="Harker Heights"/>
    <x v="9"/>
    <b v="0"/>
    <s v="attack"/>
    <s v="Other"/>
    <b v="0"/>
    <n v="55"/>
  </r>
  <r>
    <n v="1825"/>
    <s v="Justin Baker"/>
    <d v="2016-08-30T00:00:00"/>
    <s v="shot and Tasered"/>
    <m/>
    <b v="1"/>
    <m/>
    <m/>
    <m/>
    <m/>
    <m/>
    <s v="Blunt"/>
    <s v="chain saw"/>
    <n v="36"/>
    <s v="M"/>
    <x v="5"/>
    <s v="Graham"/>
    <x v="0"/>
    <b v="1"/>
    <s v="attack"/>
    <s v="Not fleeing"/>
    <b v="0"/>
    <n v="35"/>
  </r>
  <r>
    <n v="1830"/>
    <s v="Gregory Mathis"/>
    <d v="2016-08-30T00:00:00"/>
    <s v="shot and Tasered"/>
    <m/>
    <b v="1"/>
    <m/>
    <m/>
    <m/>
    <m/>
    <m/>
    <s v="Blunt"/>
    <s v="knife"/>
    <n v="36"/>
    <s v="M"/>
    <x v="1"/>
    <s v="Weatherford"/>
    <x v="9"/>
    <b v="0"/>
    <s v="other"/>
    <s v="Not fleeing"/>
    <b v="0"/>
    <n v="35"/>
  </r>
  <r>
    <n v="1841"/>
    <s v="Michael Ferguson"/>
    <d v="2016-08-31T00:00:00"/>
    <s v="shot"/>
    <b v="1"/>
    <m/>
    <m/>
    <m/>
    <m/>
    <m/>
    <m/>
    <s v="Projectile"/>
    <s v="gun"/>
    <n v="21"/>
    <s v="M"/>
    <x v="1"/>
    <s v="Denver"/>
    <x v="4"/>
    <b v="0"/>
    <s v="attack"/>
    <s v="Foot"/>
    <b v="0"/>
    <n v="20"/>
  </r>
  <r>
    <n v="1870"/>
    <s v="Thomas E. Sekscinski"/>
    <d v="2016-08-31T00:00:00"/>
    <s v="shot"/>
    <m/>
    <m/>
    <m/>
    <m/>
    <b v="1"/>
    <m/>
    <m/>
    <s v="Notspecified"/>
    <m/>
    <n v="38"/>
    <s v="M"/>
    <x v="1"/>
    <s v="McDowell"/>
    <x v="19"/>
    <b v="0"/>
    <s v="other"/>
    <s v="Car"/>
    <b v="0"/>
    <n v="35"/>
  </r>
  <r>
    <n v="1839"/>
    <s v="Ed Holup"/>
    <d v="2016-09-01T00:00:00"/>
    <s v="shot"/>
    <m/>
    <m/>
    <m/>
    <m/>
    <b v="1"/>
    <m/>
    <m/>
    <s v="Notspecified"/>
    <m/>
    <n v="60"/>
    <s v="M"/>
    <x v="1"/>
    <s v="Sylvania Township"/>
    <x v="10"/>
    <b v="1"/>
    <s v="other"/>
    <s v="Not fleeing"/>
    <b v="0"/>
    <n v="60"/>
  </r>
  <r>
    <n v="1843"/>
    <s v="Caleb J. Douglas"/>
    <d v="2016-09-01T00:00:00"/>
    <s v="shot"/>
    <b v="1"/>
    <m/>
    <m/>
    <m/>
    <m/>
    <m/>
    <m/>
    <s v="Projectile"/>
    <s v="gun"/>
    <n v="18"/>
    <s v="M"/>
    <x v="1"/>
    <s v="Wichita"/>
    <x v="2"/>
    <b v="0"/>
    <s v="other"/>
    <s v="Car"/>
    <b v="1"/>
    <n v="15"/>
  </r>
  <r>
    <n v="1847"/>
    <s v="Joshua Quintero"/>
    <d v="2016-09-01T00:00:00"/>
    <s v="shot"/>
    <b v="1"/>
    <m/>
    <m/>
    <m/>
    <m/>
    <m/>
    <m/>
    <s v="Projectile"/>
    <s v="gun"/>
    <n v="23"/>
    <s v="M"/>
    <x v="2"/>
    <s v="Florence"/>
    <x v="3"/>
    <b v="0"/>
    <s v="other"/>
    <s v="Foot"/>
    <b v="0"/>
    <n v="20"/>
  </r>
  <r>
    <n v="1848"/>
    <s v="TK TK"/>
    <d v="2016-09-01T00:00:00"/>
    <s v="shot and Tasered"/>
    <m/>
    <b v="1"/>
    <m/>
    <m/>
    <m/>
    <m/>
    <m/>
    <s v="Blunt"/>
    <s v="pipe"/>
    <m/>
    <s v="M"/>
    <x v="2"/>
    <s v="Huntington Park"/>
    <x v="3"/>
    <b v="0"/>
    <s v="other"/>
    <s v="Not fleeing"/>
    <b v="0"/>
    <s v=""/>
  </r>
  <r>
    <n v="1849"/>
    <s v="Joseph Moreno"/>
    <d v="2016-09-02T00:00:00"/>
    <s v="shot"/>
    <b v="1"/>
    <m/>
    <m/>
    <m/>
    <m/>
    <m/>
    <m/>
    <s v="Projectile"/>
    <s v="gun"/>
    <n v="38"/>
    <s v="M"/>
    <x v="2"/>
    <s v="Alamogordo"/>
    <x v="17"/>
    <b v="0"/>
    <s v="attack"/>
    <s v="Foot"/>
    <b v="1"/>
    <n v="35"/>
  </r>
  <r>
    <n v="1850"/>
    <s v="Randall Rodick"/>
    <d v="2016-09-02T00:00:00"/>
    <s v="shot"/>
    <b v="1"/>
    <m/>
    <m/>
    <m/>
    <m/>
    <m/>
    <m/>
    <s v="Projectile"/>
    <s v="gun"/>
    <n v="40"/>
    <s v="M"/>
    <x v="5"/>
    <s v="Parker"/>
    <x v="4"/>
    <b v="1"/>
    <s v="attack"/>
    <s v="Car"/>
    <b v="1"/>
    <n v="40"/>
  </r>
  <r>
    <n v="1853"/>
    <s v="Michael Robert Musson"/>
    <d v="2016-09-02T00:00:00"/>
    <s v="shot"/>
    <m/>
    <b v="1"/>
    <m/>
    <m/>
    <m/>
    <m/>
    <m/>
    <s v="Blunt"/>
    <s v="glass shard"/>
    <n v="22"/>
    <s v="M"/>
    <x v="1"/>
    <s v="Round Lake"/>
    <x v="15"/>
    <b v="0"/>
    <s v="other"/>
    <s v="Not fleeing"/>
    <b v="0"/>
    <n v="20"/>
  </r>
  <r>
    <n v="1856"/>
    <s v="Michael Thompson"/>
    <d v="2016-09-02T00:00:00"/>
    <s v="shot"/>
    <b v="1"/>
    <m/>
    <m/>
    <m/>
    <m/>
    <m/>
    <m/>
    <s v="Projectile"/>
    <s v="gun"/>
    <n v="38"/>
    <s v="M"/>
    <x v="3"/>
    <s v="St. Louis"/>
    <x v="19"/>
    <b v="0"/>
    <s v="attack"/>
    <s v="Other"/>
    <b v="0"/>
    <n v="35"/>
  </r>
  <r>
    <n v="1854"/>
    <s v="Jerome Damon"/>
    <d v="2016-09-03T00:00:00"/>
    <s v="shot"/>
    <m/>
    <m/>
    <m/>
    <m/>
    <b v="1"/>
    <m/>
    <m/>
    <s v="Notspecified"/>
    <s v="undetermined"/>
    <n v="25"/>
    <s v="M"/>
    <x v="3"/>
    <s v="Atlantic City"/>
    <x v="21"/>
    <b v="0"/>
    <s v="undetermined"/>
    <s v="Foot"/>
    <b v="0"/>
    <n v="25"/>
  </r>
  <r>
    <n v="1855"/>
    <s v="Cameron Ayers"/>
    <d v="2016-09-03T00:00:00"/>
    <s v="shot"/>
    <m/>
    <m/>
    <m/>
    <m/>
    <b v="1"/>
    <m/>
    <m/>
    <s v="Notspecified"/>
    <s v="undetermined"/>
    <n v="25"/>
    <s v="M"/>
    <x v="1"/>
    <s v="East Wenatchee"/>
    <x v="0"/>
    <b v="0"/>
    <s v="undetermined"/>
    <s v="Not fleeing"/>
    <b v="0"/>
    <n v="25"/>
  </r>
  <r>
    <n v="1860"/>
    <s v="Donny Max Daugherty"/>
    <d v="2016-09-03T00:00:00"/>
    <s v="shot"/>
    <b v="1"/>
    <m/>
    <m/>
    <m/>
    <m/>
    <m/>
    <m/>
    <s v="Projectile"/>
    <s v="gun"/>
    <n v="36"/>
    <s v="M"/>
    <x v="1"/>
    <s v="Metropolis"/>
    <x v="15"/>
    <b v="0"/>
    <s v="undetermined"/>
    <s v="Other"/>
    <b v="0"/>
    <n v="35"/>
  </r>
  <r>
    <n v="1861"/>
    <s v="Jeremiah Richard Ramirez"/>
    <d v="2016-09-03T00:00:00"/>
    <s v="shot"/>
    <b v="1"/>
    <m/>
    <m/>
    <m/>
    <m/>
    <m/>
    <m/>
    <s v="Projectile"/>
    <s v="gun"/>
    <m/>
    <s v="M"/>
    <x v="5"/>
    <s v="Temple"/>
    <x v="9"/>
    <b v="0"/>
    <s v="attack"/>
    <s v="Car"/>
    <b v="0"/>
    <s v=""/>
  </r>
  <r>
    <n v="1852"/>
    <s v="Jose Romero"/>
    <d v="2016-09-04T00:00:00"/>
    <s v="shot"/>
    <m/>
    <b v="1"/>
    <m/>
    <m/>
    <m/>
    <m/>
    <m/>
    <s v="Blunt"/>
    <s v="knife"/>
    <m/>
    <s v="M"/>
    <x v="2"/>
    <s v="Long Beach"/>
    <x v="3"/>
    <b v="1"/>
    <s v="other"/>
    <s v="Not fleeing"/>
    <b v="0"/>
    <s v=""/>
  </r>
  <r>
    <n v="1859"/>
    <s v="Simon Gomez"/>
    <d v="2016-09-04T00:00:00"/>
    <s v="shot"/>
    <m/>
    <b v="1"/>
    <m/>
    <m/>
    <m/>
    <m/>
    <m/>
    <s v="Blunt"/>
    <s v="knife"/>
    <n v="44"/>
    <s v="M"/>
    <x v="2"/>
    <s v="Grand Junction"/>
    <x v="4"/>
    <b v="1"/>
    <s v="other"/>
    <s v="Not fleeing"/>
    <b v="0"/>
    <n v="40"/>
  </r>
  <r>
    <n v="1851"/>
    <s v="Moses Ruben"/>
    <d v="2016-09-05T00:00:00"/>
    <s v="shot"/>
    <b v="1"/>
    <m/>
    <m/>
    <m/>
    <m/>
    <m/>
    <m/>
    <s v="Projectile"/>
    <s v="gun"/>
    <n v="36"/>
    <s v="M"/>
    <x v="3"/>
    <s v="Ellis County"/>
    <x v="9"/>
    <b v="0"/>
    <s v="attack"/>
    <s v="Car"/>
    <b v="0"/>
    <n v="35"/>
  </r>
  <r>
    <n v="1858"/>
    <s v="Cesar Garcia"/>
    <d v="2016-09-05T00:00:00"/>
    <s v="shot"/>
    <b v="1"/>
    <m/>
    <m/>
    <m/>
    <m/>
    <m/>
    <m/>
    <s v="Projectile"/>
    <s v="gun"/>
    <n v="35"/>
    <s v="M"/>
    <x v="2"/>
    <s v="Austin"/>
    <x v="9"/>
    <b v="0"/>
    <s v="other"/>
    <s v="Not fleeing"/>
    <b v="0"/>
    <n v="35"/>
  </r>
  <r>
    <n v="1862"/>
    <s v="David L. Anderson"/>
    <d v="2016-09-06T00:00:00"/>
    <s v="shot"/>
    <m/>
    <m/>
    <m/>
    <m/>
    <m/>
    <b v="1"/>
    <m/>
    <s v="Vehicle"/>
    <s v="vehicle"/>
    <n v="25"/>
    <s v="M"/>
    <x v="1"/>
    <s v="Omaha"/>
    <x v="29"/>
    <b v="0"/>
    <s v="other"/>
    <s v="Other"/>
    <b v="0"/>
    <n v="25"/>
  </r>
  <r>
    <n v="1863"/>
    <s v="Bernard Cottrell"/>
    <d v="2016-09-06T00:00:00"/>
    <s v="shot"/>
    <b v="1"/>
    <m/>
    <m/>
    <m/>
    <m/>
    <m/>
    <m/>
    <s v="Projectile"/>
    <s v="gun"/>
    <n v="65"/>
    <s v="M"/>
    <x v="5"/>
    <s v="Spencer"/>
    <x v="43"/>
    <b v="1"/>
    <s v="attack"/>
    <s v="Car"/>
    <b v="0"/>
    <n v="65"/>
  </r>
  <r>
    <n v="1864"/>
    <s v="Steven Del Rio"/>
    <d v="2016-09-06T00:00:00"/>
    <s v="shot"/>
    <b v="1"/>
    <m/>
    <m/>
    <m/>
    <m/>
    <m/>
    <m/>
    <s v="Projectile"/>
    <s v="gun"/>
    <n v="31"/>
    <s v="M"/>
    <x v="2"/>
    <s v="Phoenix"/>
    <x v="6"/>
    <b v="0"/>
    <s v="attack"/>
    <s v="Car"/>
    <b v="0"/>
    <n v="30"/>
  </r>
  <r>
    <n v="1865"/>
    <s v="Larry Grant Whitehead"/>
    <d v="2016-09-06T00:00:00"/>
    <s v="shot"/>
    <b v="1"/>
    <m/>
    <m/>
    <m/>
    <m/>
    <m/>
    <m/>
    <s v="Projectile"/>
    <s v="gun"/>
    <n v="70"/>
    <s v="M"/>
    <x v="1"/>
    <s v="Gray"/>
    <x v="32"/>
    <b v="0"/>
    <s v="other"/>
    <s v="Not fleeing"/>
    <b v="1"/>
    <n v="70"/>
  </r>
  <r>
    <n v="1868"/>
    <s v="Dylan Papa"/>
    <d v="2016-09-06T00:00:00"/>
    <s v="shot"/>
    <m/>
    <b v="1"/>
    <m/>
    <m/>
    <m/>
    <m/>
    <m/>
    <s v="Blunt"/>
    <s v="sword"/>
    <n v="25"/>
    <s v="M"/>
    <x v="1"/>
    <s v="Phoenix"/>
    <x v="6"/>
    <b v="1"/>
    <s v="attack"/>
    <s v="Not fleeing"/>
    <b v="0"/>
    <n v="25"/>
  </r>
  <r>
    <n v="1867"/>
    <s v="Robert Lee Brown"/>
    <d v="2016-09-07T00:00:00"/>
    <s v="shot"/>
    <m/>
    <b v="1"/>
    <m/>
    <m/>
    <m/>
    <m/>
    <m/>
    <s v="Blunt"/>
    <s v="knife"/>
    <n v="55"/>
    <s v="M"/>
    <x v="3"/>
    <s v="Albany"/>
    <x v="31"/>
    <b v="0"/>
    <s v="attack"/>
    <s v="Not fleeing"/>
    <b v="0"/>
    <n v="55"/>
  </r>
  <r>
    <n v="1869"/>
    <s v="Jesse Daniel Joynt"/>
    <d v="2016-09-07T00:00:00"/>
    <s v="shot"/>
    <m/>
    <m/>
    <m/>
    <m/>
    <b v="1"/>
    <m/>
    <m/>
    <s v="Notspecified"/>
    <s v="undetermined"/>
    <n v="35"/>
    <s v="M"/>
    <x v="1"/>
    <s v="Titusville"/>
    <x v="26"/>
    <b v="0"/>
    <s v="undetermined"/>
    <s v="Not fleeing"/>
    <b v="0"/>
    <n v="35"/>
  </r>
  <r>
    <n v="1871"/>
    <s v="Sadiq Bishara-Abaker Idris"/>
    <d v="2016-09-07T00:00:00"/>
    <s v="shot"/>
    <b v="1"/>
    <m/>
    <m/>
    <m/>
    <m/>
    <m/>
    <m/>
    <s v="Projectile"/>
    <s v="gun"/>
    <n v="25"/>
    <s v="M"/>
    <x v="3"/>
    <s v="Wyoming"/>
    <x v="30"/>
    <b v="0"/>
    <s v="attack"/>
    <s v="Not fleeing"/>
    <b v="0"/>
    <n v="25"/>
  </r>
  <r>
    <n v="1872"/>
    <s v="Francis Perry"/>
    <d v="2016-09-08T00:00:00"/>
    <s v="shot"/>
    <b v="1"/>
    <m/>
    <m/>
    <m/>
    <m/>
    <m/>
    <m/>
    <s v="Projectile"/>
    <s v="gun"/>
    <n v="32"/>
    <s v="M"/>
    <x v="1"/>
    <s v="Lakeland"/>
    <x v="26"/>
    <b v="0"/>
    <s v="attack"/>
    <s v="Not fleeing"/>
    <b v="0"/>
    <n v="30"/>
  </r>
  <r>
    <n v="1873"/>
    <s v="Jose Torres"/>
    <d v="2016-09-08T00:00:00"/>
    <s v="shot"/>
    <m/>
    <m/>
    <m/>
    <m/>
    <m/>
    <m/>
    <b v="1"/>
    <s v="Unarmed"/>
    <s v="toy weapon"/>
    <n v="38"/>
    <s v="M"/>
    <x v="2"/>
    <s v="Delhi"/>
    <x v="3"/>
    <b v="0"/>
    <s v="attack"/>
    <s v="Not fleeing"/>
    <b v="0"/>
    <n v="35"/>
  </r>
  <r>
    <n v="1874"/>
    <s v="Ricardo Tenorio"/>
    <d v="2016-09-09T00:00:00"/>
    <s v="shot"/>
    <b v="1"/>
    <m/>
    <m/>
    <m/>
    <m/>
    <m/>
    <m/>
    <s v="Projectile"/>
    <s v="gun"/>
    <n v="32"/>
    <s v="M"/>
    <x v="2"/>
    <s v="Memphis"/>
    <x v="32"/>
    <b v="0"/>
    <s v="attack"/>
    <s v="Not fleeing"/>
    <b v="0"/>
    <n v="30"/>
  </r>
  <r>
    <n v="1876"/>
    <s v="Travis Ell"/>
    <d v="2016-09-09T00:00:00"/>
    <s v="shot"/>
    <m/>
    <m/>
    <m/>
    <m/>
    <b v="1"/>
    <m/>
    <m/>
    <s v="Notspecified"/>
    <s v="unknown weapon"/>
    <n v="64"/>
    <s v="M"/>
    <x v="1"/>
    <s v="Auburn"/>
    <x v="0"/>
    <b v="1"/>
    <s v="other"/>
    <s v="Not fleeing"/>
    <b v="0"/>
    <n v="60"/>
  </r>
  <r>
    <n v="1879"/>
    <s v="Gregory Frazier"/>
    <d v="2016-09-09T00:00:00"/>
    <s v="shot"/>
    <m/>
    <b v="1"/>
    <m/>
    <m/>
    <m/>
    <m/>
    <m/>
    <s v="Blunt"/>
    <s v="knife"/>
    <n v="55"/>
    <s v="M"/>
    <x v="3"/>
    <s v="Pompano Beach"/>
    <x v="26"/>
    <b v="0"/>
    <s v="other"/>
    <s v="Not fleeing"/>
    <b v="0"/>
    <n v="55"/>
  </r>
  <r>
    <n v="1877"/>
    <s v="Dennis Claude Stanley"/>
    <d v="2016-09-10T00:00:00"/>
    <s v="shot"/>
    <m/>
    <m/>
    <m/>
    <m/>
    <m/>
    <m/>
    <b v="1"/>
    <s v="Unarmed"/>
    <s v="toy weapon"/>
    <n v="69"/>
    <s v="M"/>
    <x v="1"/>
    <s v="Montcalm"/>
    <x v="43"/>
    <b v="1"/>
    <s v="other"/>
    <s v="Not fleeing"/>
    <b v="1"/>
    <n v="65"/>
  </r>
  <r>
    <n v="1897"/>
    <s v="Adrian Joseph Shaffer"/>
    <d v="2016-09-10T00:00:00"/>
    <s v="shot"/>
    <b v="1"/>
    <m/>
    <m/>
    <m/>
    <m/>
    <m/>
    <m/>
    <s v="Projectile"/>
    <s v="gun"/>
    <n v="37"/>
    <s v="M"/>
    <x v="1"/>
    <s v="Boulder"/>
    <x v="4"/>
    <b v="0"/>
    <s v="attack"/>
    <s v="Not fleeing"/>
    <b v="1"/>
    <n v="35"/>
  </r>
  <r>
    <n v="1875"/>
    <s v="Terrence Sterling"/>
    <d v="2016-09-11T00:00:00"/>
    <s v="shot"/>
    <m/>
    <m/>
    <m/>
    <m/>
    <m/>
    <b v="1"/>
    <m/>
    <s v="Vehicle"/>
    <s v="motorcycle"/>
    <n v="31"/>
    <s v="M"/>
    <x v="3"/>
    <s v="Washington"/>
    <x v="42"/>
    <b v="0"/>
    <s v="attack"/>
    <s v="Other"/>
    <b v="0"/>
    <n v="30"/>
  </r>
  <r>
    <n v="1880"/>
    <s v="Eugene Craig"/>
    <d v="2016-09-12T00:00:00"/>
    <s v="shot"/>
    <b v="1"/>
    <m/>
    <m/>
    <m/>
    <m/>
    <m/>
    <m/>
    <s v="Projectile"/>
    <s v="gun"/>
    <n v="86"/>
    <s v="M"/>
    <x v="5"/>
    <s v="Saratoga"/>
    <x v="3"/>
    <b v="0"/>
    <s v="other"/>
    <s v="Not fleeing"/>
    <b v="0"/>
    <n v="85"/>
  </r>
  <r>
    <n v="1881"/>
    <s v="Markell Bivins"/>
    <d v="2016-09-12T00:00:00"/>
    <s v="shot"/>
    <m/>
    <b v="1"/>
    <m/>
    <m/>
    <m/>
    <m/>
    <m/>
    <s v="Blunt"/>
    <s v="knife"/>
    <n v="25"/>
    <s v="M"/>
    <x v="3"/>
    <s v="Cedar Rapids"/>
    <x v="7"/>
    <b v="0"/>
    <s v="attack"/>
    <s v="Not fleeing"/>
    <b v="0"/>
    <n v="25"/>
  </r>
  <r>
    <n v="1882"/>
    <s v="Christian Vargas"/>
    <d v="2016-09-12T00:00:00"/>
    <s v="shot"/>
    <m/>
    <m/>
    <m/>
    <m/>
    <m/>
    <m/>
    <b v="1"/>
    <s v="Unarmed"/>
    <s v="unarmed"/>
    <n v="25"/>
    <s v="M"/>
    <x v="2"/>
    <s v="Colton"/>
    <x v="3"/>
    <b v="0"/>
    <s v="other"/>
    <s v="Car"/>
    <b v="0"/>
    <n v="25"/>
  </r>
  <r>
    <n v="1883"/>
    <s v="Tyre King"/>
    <d v="2016-09-14T00:00:00"/>
    <s v="shot"/>
    <m/>
    <m/>
    <m/>
    <m/>
    <m/>
    <m/>
    <b v="1"/>
    <s v="Unarmed"/>
    <s v="toy weapon"/>
    <n v="13"/>
    <s v="M"/>
    <x v="3"/>
    <s v="Columbus"/>
    <x v="10"/>
    <b v="0"/>
    <s v="other"/>
    <s v="Foot"/>
    <b v="0"/>
    <n v="10"/>
  </r>
  <r>
    <n v="1884"/>
    <s v="Robert Carrillo"/>
    <d v="2016-09-15T00:00:00"/>
    <s v="shot"/>
    <b v="1"/>
    <m/>
    <m/>
    <m/>
    <m/>
    <m/>
    <m/>
    <s v="Projectile"/>
    <s v="gun"/>
    <n v="32"/>
    <s v="M"/>
    <x v="2"/>
    <s v="Phoenix"/>
    <x v="6"/>
    <b v="0"/>
    <s v="other"/>
    <s v="Other"/>
    <b v="0"/>
    <n v="30"/>
  </r>
  <r>
    <n v="1886"/>
    <s v="Joseph Allen Schlosser"/>
    <d v="2016-09-15T00:00:00"/>
    <s v="shot"/>
    <b v="1"/>
    <m/>
    <m/>
    <m/>
    <m/>
    <m/>
    <m/>
    <s v="Projectile"/>
    <s v="gun"/>
    <n v="69"/>
    <s v="M"/>
    <x v="1"/>
    <s v="Weeki Wachi"/>
    <x v="26"/>
    <b v="1"/>
    <s v="other"/>
    <s v="Not fleeing"/>
    <b v="0"/>
    <n v="65"/>
  </r>
  <r>
    <n v="1885"/>
    <s v="Morgan Wayne Crocker"/>
    <d v="2016-09-15T00:00:00"/>
    <s v="shot and Tasered"/>
    <b v="1"/>
    <m/>
    <m/>
    <m/>
    <m/>
    <m/>
    <m/>
    <s v="Projectile"/>
    <s v="gun"/>
    <n v="34"/>
    <s v="M"/>
    <x v="1"/>
    <s v="Austin"/>
    <x v="9"/>
    <b v="0"/>
    <s v="attack"/>
    <s v="Foot"/>
    <b v="0"/>
    <n v="30"/>
  </r>
  <r>
    <n v="1887"/>
    <s v="Thomas P. Mone"/>
    <d v="2016-09-16T00:00:00"/>
    <s v="shot"/>
    <b v="1"/>
    <m/>
    <m/>
    <m/>
    <m/>
    <m/>
    <m/>
    <s v="Projectile"/>
    <s v="gun"/>
    <n v="46"/>
    <s v="M"/>
    <x v="5"/>
    <s v="Big Bear"/>
    <x v="19"/>
    <b v="0"/>
    <s v="attack"/>
    <s v="Not fleeing"/>
    <b v="0"/>
    <n v="45"/>
  </r>
  <r>
    <n v="1889"/>
    <s v="Jesse Beshaw"/>
    <d v="2016-09-16T00:00:00"/>
    <s v="shot"/>
    <m/>
    <m/>
    <m/>
    <m/>
    <m/>
    <m/>
    <b v="1"/>
    <s v="Unarmed"/>
    <s v="unarmed"/>
    <n v="29"/>
    <s v="M"/>
    <x v="6"/>
    <s v="Winooski"/>
    <x v="49"/>
    <b v="0"/>
    <s v="other"/>
    <s v="Foot"/>
    <b v="1"/>
    <n v="25"/>
  </r>
  <r>
    <n v="1893"/>
    <s v="Lucas Anderson"/>
    <d v="2016-09-16T00:00:00"/>
    <s v="shot"/>
    <m/>
    <b v="1"/>
    <m/>
    <m/>
    <m/>
    <m/>
    <m/>
    <s v="Blunt"/>
    <s v="knife"/>
    <n v="29"/>
    <s v="M"/>
    <x v="1"/>
    <s v="Owensboro"/>
    <x v="23"/>
    <b v="0"/>
    <s v="attack"/>
    <s v="Not fleeing"/>
    <b v="0"/>
    <n v="25"/>
  </r>
  <r>
    <n v="1888"/>
    <s v="Terence Crutcher"/>
    <d v="2016-09-16T00:00:00"/>
    <s v="shot and Tasered"/>
    <m/>
    <m/>
    <m/>
    <m/>
    <m/>
    <m/>
    <b v="1"/>
    <s v="Unarmed"/>
    <s v="unarmed"/>
    <n v="40"/>
    <s v="M"/>
    <x v="3"/>
    <s v="Tulsa"/>
    <x v="5"/>
    <b v="0"/>
    <s v="other"/>
    <s v="Not fleeing"/>
    <b v="0"/>
    <n v="40"/>
  </r>
  <r>
    <n v="1890"/>
    <s v="Robert Duh"/>
    <d v="2016-09-17T00:00:00"/>
    <s v="shot"/>
    <m/>
    <b v="1"/>
    <m/>
    <m/>
    <m/>
    <m/>
    <m/>
    <s v="Blunt"/>
    <s v="hatchet"/>
    <n v="42"/>
    <s v="M"/>
    <x v="1"/>
    <s v="Beaumont"/>
    <x v="3"/>
    <b v="0"/>
    <s v="other"/>
    <s v="Not fleeing"/>
    <b v="0"/>
    <n v="40"/>
  </r>
  <r>
    <n v="1894"/>
    <s v="Nicholas Glenn"/>
    <d v="2016-09-17T00:00:00"/>
    <s v="shot"/>
    <b v="1"/>
    <m/>
    <m/>
    <m/>
    <m/>
    <m/>
    <m/>
    <s v="Projectile"/>
    <s v="gun"/>
    <n v="25"/>
    <s v="M"/>
    <x v="3"/>
    <s v="Philadelphia"/>
    <x v="8"/>
    <b v="0"/>
    <s v="attack"/>
    <s v="Foot"/>
    <b v="0"/>
    <n v="25"/>
  </r>
  <r>
    <n v="1895"/>
    <s v="Robert Young"/>
    <d v="2016-09-17T00:00:00"/>
    <s v="shot"/>
    <m/>
    <m/>
    <m/>
    <m/>
    <m/>
    <m/>
    <b v="1"/>
    <s v="Unarmed"/>
    <s v="toy weapon"/>
    <n v="45"/>
    <s v="M"/>
    <x v="1"/>
    <s v="Huntsville"/>
    <x v="37"/>
    <b v="0"/>
    <s v="attack"/>
    <s v="Other"/>
    <b v="1"/>
    <n v="45"/>
  </r>
  <r>
    <n v="1896"/>
    <s v="William Joseph Ryan"/>
    <d v="2016-09-17T00:00:00"/>
    <s v="shot"/>
    <b v="1"/>
    <m/>
    <m/>
    <m/>
    <m/>
    <m/>
    <m/>
    <s v="Projectile"/>
    <s v="gun"/>
    <n v="55"/>
    <s v="M"/>
    <x v="1"/>
    <s v="Rutherfordton"/>
    <x v="33"/>
    <b v="1"/>
    <s v="attack"/>
    <s v="Not fleeing"/>
    <b v="0"/>
    <n v="55"/>
  </r>
  <r>
    <n v="1898"/>
    <s v="Dahir Adan"/>
    <d v="2016-09-17T00:00:00"/>
    <s v="shot"/>
    <m/>
    <b v="1"/>
    <m/>
    <m/>
    <m/>
    <m/>
    <m/>
    <s v="Blunt"/>
    <s v="knife"/>
    <n v="22"/>
    <s v="M"/>
    <x v="4"/>
    <s v="St. Cloud"/>
    <x v="18"/>
    <b v="0"/>
    <s v="attack"/>
    <s v="Not fleeing"/>
    <b v="0"/>
    <n v="20"/>
  </r>
  <r>
    <n v="1891"/>
    <s v="Philip Hasan"/>
    <d v="2016-09-18T00:00:00"/>
    <s v="shot"/>
    <b v="1"/>
    <m/>
    <m/>
    <m/>
    <m/>
    <m/>
    <m/>
    <s v="Projectile"/>
    <s v="gun"/>
    <n v="61"/>
    <s v="M"/>
    <x v="3"/>
    <s v="Akron"/>
    <x v="10"/>
    <b v="0"/>
    <s v="other"/>
    <s v="Not fleeing"/>
    <b v="0"/>
    <n v="60"/>
  </r>
  <r>
    <n v="1900"/>
    <s v="Michelle Miller"/>
    <d v="2016-09-19T00:00:00"/>
    <s v="shot"/>
    <b v="1"/>
    <m/>
    <m/>
    <m/>
    <m/>
    <m/>
    <m/>
    <s v="Projectile"/>
    <s v="gun"/>
    <n v="46"/>
    <s v="F"/>
    <x v="1"/>
    <s v="Spring"/>
    <x v="9"/>
    <b v="1"/>
    <s v="attack"/>
    <s v="Not fleeing"/>
    <b v="1"/>
    <n v="45"/>
  </r>
  <r>
    <n v="1902"/>
    <s v="Jeremy Ray Swenson"/>
    <d v="2016-09-19T00:00:00"/>
    <s v="shot"/>
    <m/>
    <m/>
    <m/>
    <m/>
    <b v="1"/>
    <m/>
    <m/>
    <s v="Notspecified"/>
    <s v="unknown weapon"/>
    <n v="30"/>
    <s v="M"/>
    <x v="1"/>
    <s v="Logan Canyon"/>
    <x v="13"/>
    <b v="1"/>
    <s v="other"/>
    <s v="Not fleeing"/>
    <b v="0"/>
    <n v="30"/>
  </r>
  <r>
    <n v="1907"/>
    <s v="Gary Don Lafon"/>
    <d v="2016-09-19T00:00:00"/>
    <s v="shot"/>
    <b v="1"/>
    <m/>
    <m/>
    <m/>
    <m/>
    <m/>
    <m/>
    <s v="Projectile"/>
    <s v="gun"/>
    <n v="56"/>
    <s v="M"/>
    <x v="1"/>
    <s v="Wood County"/>
    <x v="9"/>
    <b v="1"/>
    <s v="attack"/>
    <s v="Not fleeing"/>
    <b v="0"/>
    <n v="55"/>
  </r>
  <r>
    <n v="1899"/>
    <s v="Charles Dove"/>
    <d v="2016-09-20T00:00:00"/>
    <s v="shot"/>
    <b v="1"/>
    <m/>
    <m/>
    <m/>
    <m/>
    <m/>
    <m/>
    <s v="Projectile"/>
    <s v="gun"/>
    <n v="35"/>
    <s v="M"/>
    <x v="1"/>
    <s v="Decatur County"/>
    <x v="32"/>
    <b v="0"/>
    <s v="other"/>
    <s v="Car"/>
    <b v="1"/>
    <n v="35"/>
  </r>
  <r>
    <n v="1901"/>
    <s v="Joshua Scott"/>
    <d v="2016-09-20T00:00:00"/>
    <s v="shot"/>
    <b v="1"/>
    <m/>
    <m/>
    <m/>
    <m/>
    <m/>
    <m/>
    <s v="Projectile"/>
    <s v="gun"/>
    <n v="22"/>
    <s v="M"/>
    <x v="1"/>
    <s v="Port St. Lucie"/>
    <x v="26"/>
    <b v="1"/>
    <s v="attack"/>
    <s v="Not fleeing"/>
    <b v="0"/>
    <n v="20"/>
  </r>
  <r>
    <n v="1903"/>
    <s v="Michael Goodale"/>
    <d v="2016-09-20T00:00:00"/>
    <s v="shot"/>
    <m/>
    <m/>
    <m/>
    <m/>
    <b v="1"/>
    <m/>
    <m/>
    <s v="Notspecified"/>
    <s v="unknown weapon"/>
    <n v="23"/>
    <s v="M"/>
    <x v="1"/>
    <s v="Mashantucket"/>
    <x v="47"/>
    <b v="0"/>
    <s v="other"/>
    <s v="Not fleeing"/>
    <b v="0"/>
    <n v="20"/>
  </r>
  <r>
    <n v="1904"/>
    <s v="Keith Lamont Scott"/>
    <d v="2016-09-20T00:00:00"/>
    <s v="shot"/>
    <b v="1"/>
    <m/>
    <m/>
    <m/>
    <m/>
    <m/>
    <m/>
    <s v="Projectile"/>
    <s v="gun"/>
    <n v="43"/>
    <s v="M"/>
    <x v="3"/>
    <s v="Charlotte"/>
    <x v="33"/>
    <b v="0"/>
    <s v="other"/>
    <s v="Not fleeing"/>
    <b v="1"/>
    <n v="40"/>
  </r>
  <r>
    <n v="1905"/>
    <s v="Sandy Joe Duke"/>
    <d v="2016-09-20T00:00:00"/>
    <s v="shot"/>
    <b v="1"/>
    <m/>
    <m/>
    <m/>
    <m/>
    <m/>
    <m/>
    <s v="Projectile"/>
    <s v="gun"/>
    <n v="43"/>
    <s v="M"/>
    <x v="1"/>
    <s v="Nashville"/>
    <x v="32"/>
    <b v="0"/>
    <s v="attack"/>
    <s v="Not fleeing"/>
    <b v="0"/>
    <n v="40"/>
  </r>
  <r>
    <n v="1906"/>
    <s v="Thomas Tucker"/>
    <d v="2016-09-20T00:00:00"/>
    <s v="shot"/>
    <b v="1"/>
    <m/>
    <m/>
    <m/>
    <m/>
    <m/>
    <m/>
    <s v="Projectile"/>
    <s v="gun"/>
    <n v="49"/>
    <s v="M"/>
    <x v="1"/>
    <s v="Westminster"/>
    <x v="4"/>
    <b v="0"/>
    <s v="other"/>
    <s v="Foot"/>
    <b v="0"/>
    <n v="45"/>
  </r>
  <r>
    <n v="1908"/>
    <s v="Austin M. Baier"/>
    <d v="2016-09-21T00:00:00"/>
    <s v="shot"/>
    <m/>
    <m/>
    <m/>
    <m/>
    <m/>
    <m/>
    <b v="1"/>
    <s v="Unarmed"/>
    <s v="unarmed"/>
    <n v="23"/>
    <s v="M"/>
    <x v="1"/>
    <s v="Louisville"/>
    <x v="29"/>
    <b v="0"/>
    <s v="other"/>
    <s v="Not fleeing"/>
    <b v="0"/>
    <n v="20"/>
  </r>
  <r>
    <n v="1909"/>
    <s v="Jesse Ataway"/>
    <d v="2016-09-23T00:00:00"/>
    <s v="shot"/>
    <m/>
    <m/>
    <m/>
    <m/>
    <b v="1"/>
    <m/>
    <m/>
    <s v="Notspecified"/>
    <s v="undetermined"/>
    <n v="41"/>
    <s v="M"/>
    <x v="1"/>
    <s v="Fair Oaks"/>
    <x v="3"/>
    <b v="0"/>
    <s v="attack"/>
    <s v="Foot"/>
    <b v="0"/>
    <n v="40"/>
  </r>
  <r>
    <n v="1914"/>
    <s v="Oddis Bernard Colvin"/>
    <d v="2016-09-23T00:00:00"/>
    <s v="shot"/>
    <m/>
    <m/>
    <m/>
    <m/>
    <b v="1"/>
    <m/>
    <m/>
    <s v="Notspecified"/>
    <m/>
    <n v="33"/>
    <s v="M"/>
    <x v="3"/>
    <s v="Pikesville"/>
    <x v="28"/>
    <b v="0"/>
    <s v="other"/>
    <s v="Not fleeing"/>
    <b v="1"/>
    <n v="30"/>
  </r>
  <r>
    <n v="1915"/>
    <s v="Christopher Contreras"/>
    <d v="2016-09-23T00:00:00"/>
    <s v="shot"/>
    <b v="1"/>
    <m/>
    <m/>
    <m/>
    <m/>
    <m/>
    <m/>
    <s v="Projectile"/>
    <s v="gun"/>
    <n v="30"/>
    <s v="M"/>
    <x v="2"/>
    <s v="San Antonio"/>
    <x v="9"/>
    <b v="0"/>
    <s v="other"/>
    <s v="Foot"/>
    <b v="0"/>
    <n v="30"/>
  </r>
  <r>
    <n v="1910"/>
    <s v="Cody Lafont"/>
    <d v="2016-09-25T00:00:00"/>
    <s v="shot"/>
    <b v="1"/>
    <m/>
    <m/>
    <m/>
    <m/>
    <m/>
    <m/>
    <s v="Projectile"/>
    <s v="gun"/>
    <n v="25"/>
    <s v="M"/>
    <x v="1"/>
    <s v="Claremont"/>
    <x v="25"/>
    <b v="1"/>
    <s v="other"/>
    <s v="Not fleeing"/>
    <b v="0"/>
    <n v="25"/>
  </r>
  <r>
    <n v="1911"/>
    <s v="Anthony Ray Bauer"/>
    <d v="2016-09-26T00:00:00"/>
    <s v="shot"/>
    <b v="1"/>
    <m/>
    <m/>
    <m/>
    <m/>
    <m/>
    <m/>
    <s v="Projectile"/>
    <s v="gun"/>
    <n v="52"/>
    <s v="M"/>
    <x v="1"/>
    <s v="Garden City"/>
    <x v="27"/>
    <b v="0"/>
    <s v="attack"/>
    <s v="Other"/>
    <b v="0"/>
    <n v="50"/>
  </r>
  <r>
    <n v="1912"/>
    <s v="Leeland White"/>
    <d v="2016-09-26T00:00:00"/>
    <s v="shot"/>
    <b v="1"/>
    <m/>
    <m/>
    <m/>
    <m/>
    <m/>
    <m/>
    <s v="Projectile"/>
    <s v="gun"/>
    <n v="32"/>
    <s v="M"/>
    <x v="1"/>
    <s v="Little Rock"/>
    <x v="14"/>
    <b v="1"/>
    <s v="other"/>
    <s v="Not fleeing"/>
    <b v="0"/>
    <n v="30"/>
  </r>
  <r>
    <n v="1916"/>
    <s v="Nathan DeSai"/>
    <d v="2016-09-26T00:00:00"/>
    <s v="shot"/>
    <b v="1"/>
    <m/>
    <m/>
    <m/>
    <m/>
    <m/>
    <m/>
    <s v="Projectile"/>
    <s v="gun"/>
    <n v="46"/>
    <s v="M"/>
    <x v="1"/>
    <s v="Houston"/>
    <x v="9"/>
    <b v="0"/>
    <s v="attack"/>
    <s v="Not fleeing"/>
    <b v="1"/>
    <n v="45"/>
  </r>
  <r>
    <n v="1917"/>
    <s v="Jamie Joseph Lewis"/>
    <d v="2016-09-26T00:00:00"/>
    <s v="shot"/>
    <b v="1"/>
    <m/>
    <m/>
    <m/>
    <m/>
    <m/>
    <m/>
    <s v="Projectile"/>
    <s v="gun"/>
    <n v="48"/>
    <s v="M"/>
    <x v="1"/>
    <s v="Burnsville"/>
    <x v="18"/>
    <b v="1"/>
    <s v="other"/>
    <s v="Not fleeing"/>
    <b v="1"/>
    <n v="45"/>
  </r>
  <r>
    <n v="1918"/>
    <s v="Alfred Olango"/>
    <d v="2016-09-27T00:00:00"/>
    <s v="shot"/>
    <m/>
    <m/>
    <m/>
    <m/>
    <m/>
    <m/>
    <b v="1"/>
    <s v="Unarmed"/>
    <s v="unarmed"/>
    <n v="38"/>
    <s v="M"/>
    <x v="3"/>
    <s v="El Cajon"/>
    <x v="3"/>
    <b v="1"/>
    <s v="attack"/>
    <s v="Not fleeing"/>
    <b v="1"/>
    <n v="35"/>
  </r>
  <r>
    <n v="1941"/>
    <s v="John Ethan Carpentier"/>
    <d v="2016-09-27T00:00:00"/>
    <s v="shot"/>
    <m/>
    <m/>
    <m/>
    <m/>
    <b v="1"/>
    <m/>
    <m/>
    <s v="Notspecified"/>
    <m/>
    <n v="26"/>
    <s v="M"/>
    <x v="1"/>
    <s v="Phoenix"/>
    <x v="6"/>
    <b v="0"/>
    <s v="other"/>
    <s v="Car"/>
    <b v="0"/>
    <n v="25"/>
  </r>
  <r>
    <n v="1919"/>
    <s v="Christopher Sowell"/>
    <d v="2016-09-28T00:00:00"/>
    <s v="shot"/>
    <m/>
    <m/>
    <m/>
    <m/>
    <m/>
    <m/>
    <b v="1"/>
    <s v="Unarmed"/>
    <s v="unarmed"/>
    <n v="32"/>
    <s v="M"/>
    <x v="3"/>
    <s v="Philadelphia"/>
    <x v="8"/>
    <b v="0"/>
    <s v="attack"/>
    <s v="Not fleeing"/>
    <b v="0"/>
    <n v="30"/>
  </r>
  <r>
    <n v="1920"/>
    <s v="Johnathan Lozano-Murillo"/>
    <d v="2016-09-28T00:00:00"/>
    <s v="shot"/>
    <m/>
    <b v="1"/>
    <m/>
    <m/>
    <m/>
    <m/>
    <m/>
    <s v="Blunt"/>
    <s v="knife"/>
    <n v="28"/>
    <s v="M"/>
    <x v="2"/>
    <s v="Valdosta"/>
    <x v="31"/>
    <b v="0"/>
    <s v="attack"/>
    <s v="Not fleeing"/>
    <b v="1"/>
    <n v="25"/>
  </r>
  <r>
    <n v="1921"/>
    <s v="Jeffrey Clair Cave"/>
    <d v="2016-09-29T00:00:00"/>
    <s v="shot"/>
    <b v="1"/>
    <m/>
    <m/>
    <m/>
    <m/>
    <m/>
    <m/>
    <s v="Projectile"/>
    <s v="gun"/>
    <n v="53"/>
    <s v="M"/>
    <x v="1"/>
    <s v="Kingman"/>
    <x v="6"/>
    <b v="0"/>
    <s v="attack"/>
    <s v="Not fleeing"/>
    <b v="1"/>
    <n v="50"/>
  </r>
  <r>
    <n v="1926"/>
    <s v="Clayton Eugene Baker"/>
    <d v="2016-09-30T00:00:00"/>
    <s v="shot"/>
    <m/>
    <m/>
    <m/>
    <m/>
    <b v="1"/>
    <m/>
    <m/>
    <s v="Notspecified"/>
    <m/>
    <n v="38"/>
    <s v="M"/>
    <x v="1"/>
    <s v="Groveton"/>
    <x v="9"/>
    <b v="0"/>
    <s v="undetermined"/>
    <s v="Not fleeing"/>
    <b v="0"/>
    <n v="35"/>
  </r>
  <r>
    <n v="1927"/>
    <s v="George Richards-Meyers"/>
    <d v="2016-09-30T00:00:00"/>
    <s v="shot"/>
    <m/>
    <m/>
    <m/>
    <m/>
    <b v="1"/>
    <m/>
    <m/>
    <s v="Notspecified"/>
    <s v="undetermined"/>
    <n v="18"/>
    <s v="M"/>
    <x v="3"/>
    <s v="Newark"/>
    <x v="21"/>
    <b v="0"/>
    <s v="undetermined"/>
    <s v="Not fleeing"/>
    <b v="0"/>
    <n v="15"/>
  </r>
  <r>
    <n v="1928"/>
    <s v="Douglas Marrickus Rainey"/>
    <d v="2016-09-30T00:00:00"/>
    <s v="shot"/>
    <b v="1"/>
    <m/>
    <m/>
    <m/>
    <m/>
    <m/>
    <m/>
    <s v="Projectile"/>
    <s v="gun"/>
    <n v="32"/>
    <s v="M"/>
    <x v="3"/>
    <s v="Campobello"/>
    <x v="40"/>
    <b v="0"/>
    <s v="attack"/>
    <s v="Foot"/>
    <b v="0"/>
    <n v="30"/>
  </r>
  <r>
    <n v="1929"/>
    <s v="Richard Parent"/>
    <d v="2016-09-30T00:00:00"/>
    <s v="shot"/>
    <b v="1"/>
    <m/>
    <m/>
    <m/>
    <m/>
    <m/>
    <m/>
    <s v="Projectile"/>
    <s v="gun"/>
    <n v="37"/>
    <s v="M"/>
    <x v="1"/>
    <s v="Belleville"/>
    <x v="30"/>
    <b v="0"/>
    <s v="attack"/>
    <s v="Other"/>
    <b v="0"/>
    <n v="35"/>
  </r>
  <r>
    <n v="1930"/>
    <s v="Najier Salaam"/>
    <d v="2016-09-30T00:00:00"/>
    <s v="shot"/>
    <m/>
    <m/>
    <m/>
    <m/>
    <b v="1"/>
    <m/>
    <m/>
    <s v="Notspecified"/>
    <s v="undetermined"/>
    <n v="18"/>
    <s v="M"/>
    <x v="3"/>
    <s v="Newark"/>
    <x v="21"/>
    <b v="0"/>
    <s v="undetermined"/>
    <s v="Not fleeing"/>
    <b v="0"/>
    <n v="15"/>
  </r>
  <r>
    <n v="1931"/>
    <s v="Jacquarius M. Robinson"/>
    <d v="2016-09-30T00:00:00"/>
    <s v="shot"/>
    <b v="1"/>
    <m/>
    <m/>
    <m/>
    <m/>
    <m/>
    <m/>
    <s v="Projectile"/>
    <s v="gun"/>
    <n v="20"/>
    <s v="M"/>
    <x v="3"/>
    <s v="Columbus"/>
    <x v="10"/>
    <b v="0"/>
    <s v="other"/>
    <s v="Foot"/>
    <b v="0"/>
    <n v="20"/>
  </r>
  <r>
    <n v="1923"/>
    <s v="Joshua Allen Perry"/>
    <d v="2016-10-01T00:00:00"/>
    <s v="shot"/>
    <b v="1"/>
    <m/>
    <m/>
    <m/>
    <m/>
    <m/>
    <m/>
    <s v="Projectile"/>
    <s v="gun"/>
    <n v="28"/>
    <s v="M"/>
    <x v="1"/>
    <s v="Hometown"/>
    <x v="43"/>
    <b v="0"/>
    <s v="attack"/>
    <s v="Foot"/>
    <b v="0"/>
    <n v="25"/>
  </r>
  <r>
    <n v="1925"/>
    <s v="Carnell Snell"/>
    <d v="2016-10-01T00:00:00"/>
    <s v="shot"/>
    <b v="1"/>
    <m/>
    <m/>
    <m/>
    <m/>
    <m/>
    <m/>
    <s v="Projectile"/>
    <s v="gun"/>
    <n v="18"/>
    <s v="M"/>
    <x v="3"/>
    <s v="Los Angeles"/>
    <x v="3"/>
    <b v="0"/>
    <s v="undetermined"/>
    <s v="Foot"/>
    <b v="1"/>
    <n v="15"/>
  </r>
  <r>
    <n v="1922"/>
    <s v="Daniel Perez"/>
    <d v="2016-10-02T00:00:00"/>
    <s v="shot"/>
    <m/>
    <m/>
    <m/>
    <m/>
    <m/>
    <m/>
    <b v="1"/>
    <s v="Unarmed"/>
    <s v="toy weapon"/>
    <n v="16"/>
    <s v="M"/>
    <x v="2"/>
    <s v="Los Angeles"/>
    <x v="3"/>
    <b v="1"/>
    <s v="attack"/>
    <s v="Not fleeing"/>
    <b v="1"/>
    <n v="15"/>
  </r>
  <r>
    <n v="1924"/>
    <s v="Donte T. Jones"/>
    <d v="2016-10-02T00:00:00"/>
    <s v="shot"/>
    <m/>
    <m/>
    <m/>
    <m/>
    <b v="1"/>
    <m/>
    <m/>
    <s v="Notspecified"/>
    <s v="unknown weapon"/>
    <n v="36"/>
    <s v="M"/>
    <x v="3"/>
    <s v="Markham"/>
    <x v="15"/>
    <b v="0"/>
    <s v="other"/>
    <s v="Not fleeing"/>
    <b v="0"/>
    <n v="35"/>
  </r>
  <r>
    <n v="1932"/>
    <s v="Robert Dapkus"/>
    <d v="2016-10-03T00:00:00"/>
    <s v="shot"/>
    <b v="1"/>
    <m/>
    <m/>
    <m/>
    <m/>
    <m/>
    <m/>
    <s v="Projectile"/>
    <s v="gun"/>
    <n v="57"/>
    <s v="M"/>
    <x v="1"/>
    <s v="Lynn"/>
    <x v="24"/>
    <b v="0"/>
    <s v="attack"/>
    <s v="Not fleeing"/>
    <b v="0"/>
    <n v="55"/>
  </r>
  <r>
    <n v="1933"/>
    <s v="John H. Fetter"/>
    <d v="2016-10-03T00:00:00"/>
    <s v="shot"/>
    <b v="1"/>
    <m/>
    <m/>
    <m/>
    <m/>
    <m/>
    <m/>
    <s v="Projectile"/>
    <s v="gun"/>
    <n v="49"/>
    <s v="M"/>
    <x v="1"/>
    <s v="Ventnor"/>
    <x v="21"/>
    <b v="0"/>
    <s v="other"/>
    <s v="Not fleeing"/>
    <b v="0"/>
    <n v="45"/>
  </r>
  <r>
    <n v="1935"/>
    <s v="Isaias Salgado"/>
    <d v="2016-10-04T00:00:00"/>
    <s v="shot"/>
    <m/>
    <m/>
    <b v="1"/>
    <m/>
    <m/>
    <m/>
    <m/>
    <s v="Small"/>
    <s v="brick"/>
    <n v="31"/>
    <s v="M"/>
    <x v="2"/>
    <s v="Riverview"/>
    <x v="26"/>
    <b v="0"/>
    <s v="attack"/>
    <s v="Foot"/>
    <b v="0"/>
    <n v="30"/>
  </r>
  <r>
    <n v="1936"/>
    <s v="Zachary Sutton"/>
    <d v="2016-10-04T00:00:00"/>
    <s v="shot"/>
    <b v="1"/>
    <m/>
    <m/>
    <m/>
    <m/>
    <m/>
    <m/>
    <s v="Projectile"/>
    <s v="gun"/>
    <n v="26"/>
    <s v="M"/>
    <x v="1"/>
    <s v="Springdale"/>
    <x v="14"/>
    <b v="0"/>
    <s v="attack"/>
    <s v="Not fleeing"/>
    <b v="0"/>
    <n v="25"/>
  </r>
  <r>
    <n v="1938"/>
    <s v="Dean Bruning"/>
    <d v="2016-10-04T00:00:00"/>
    <s v="shot"/>
    <b v="1"/>
    <m/>
    <m/>
    <m/>
    <m/>
    <m/>
    <m/>
    <s v="Projectile"/>
    <s v="gun"/>
    <n v="51"/>
    <s v="M"/>
    <x v="1"/>
    <s v="Hessel"/>
    <x v="30"/>
    <b v="1"/>
    <s v="other"/>
    <s v="Not fleeing"/>
    <b v="0"/>
    <n v="50"/>
  </r>
  <r>
    <n v="1937"/>
    <s v="Brandon Simmons"/>
    <d v="2016-10-05T00:00:00"/>
    <s v="shot"/>
    <m/>
    <b v="1"/>
    <m/>
    <m/>
    <m/>
    <m/>
    <m/>
    <s v="Blunt"/>
    <s v="machete"/>
    <n v="28"/>
    <s v="M"/>
    <x v="1"/>
    <s v="Boulder"/>
    <x v="4"/>
    <b v="1"/>
    <s v="other"/>
    <s v="Not fleeing"/>
    <b v="0"/>
    <n v="25"/>
  </r>
  <r>
    <n v="1939"/>
    <s v="Lucas M. Felkel"/>
    <d v="2016-10-05T00:00:00"/>
    <s v="shot"/>
    <b v="1"/>
    <m/>
    <m/>
    <m/>
    <m/>
    <m/>
    <m/>
    <s v="Projectile"/>
    <s v="gun"/>
    <n v="35"/>
    <s v="M"/>
    <x v="1"/>
    <s v="Moncks Corner"/>
    <x v="40"/>
    <b v="0"/>
    <s v="attack"/>
    <s v="Car"/>
    <b v="0"/>
    <n v="35"/>
  </r>
  <r>
    <n v="1944"/>
    <s v="Larry Daniel Matthews"/>
    <d v="2016-10-07T00:00:00"/>
    <s v="shot"/>
    <b v="1"/>
    <m/>
    <m/>
    <m/>
    <m/>
    <m/>
    <m/>
    <s v="Projectile"/>
    <s v="pepper spray"/>
    <n v="57"/>
    <s v="M"/>
    <x v="3"/>
    <s v="Macon"/>
    <x v="31"/>
    <b v="0"/>
    <s v="other"/>
    <s v="Not fleeing"/>
    <b v="0"/>
    <n v="55"/>
  </r>
  <r>
    <n v="1945"/>
    <s v="Joseph S. Schroeder"/>
    <d v="2016-10-07T00:00:00"/>
    <s v="shot"/>
    <m/>
    <b v="1"/>
    <m/>
    <m/>
    <m/>
    <m/>
    <m/>
    <s v="Blunt"/>
    <s v="knife"/>
    <n v="36"/>
    <s v="M"/>
    <x v="1"/>
    <s v="Fort Wayne"/>
    <x v="22"/>
    <b v="0"/>
    <s v="other"/>
    <s v="Not fleeing"/>
    <b v="0"/>
    <n v="35"/>
  </r>
  <r>
    <n v="1946"/>
    <s v="Eddie Collins"/>
    <d v="2016-10-07T00:00:00"/>
    <s v="shot"/>
    <b v="1"/>
    <m/>
    <m/>
    <m/>
    <m/>
    <m/>
    <m/>
    <s v="Projectile"/>
    <s v="gun"/>
    <n v="42"/>
    <s v="M"/>
    <x v="1"/>
    <s v="Killeen"/>
    <x v="37"/>
    <b v="0"/>
    <s v="attack"/>
    <s v="Not fleeing"/>
    <b v="0"/>
    <n v="40"/>
  </r>
  <r>
    <n v="1948"/>
    <s v="Christopher Darnell Shackleford"/>
    <d v="2016-10-07T00:00:00"/>
    <s v="shot"/>
    <b v="1"/>
    <m/>
    <m/>
    <m/>
    <m/>
    <m/>
    <m/>
    <s v="Projectile"/>
    <s v="gun"/>
    <m/>
    <s v="M"/>
    <x v="3"/>
    <s v="Alexandria"/>
    <x v="11"/>
    <b v="0"/>
    <s v="attack"/>
    <s v="Not fleeing"/>
    <b v="0"/>
    <s v=""/>
  </r>
  <r>
    <n v="1953"/>
    <s v="Thomas Jeffery Burns"/>
    <d v="2016-10-07T00:00:00"/>
    <s v="shot"/>
    <m/>
    <m/>
    <m/>
    <m/>
    <m/>
    <m/>
    <b v="1"/>
    <s v="Unarmed"/>
    <s v="toy weapon"/>
    <n v="49"/>
    <s v="M"/>
    <x v="1"/>
    <s v="Benton"/>
    <x v="14"/>
    <b v="0"/>
    <s v="other"/>
    <s v="Not fleeing"/>
    <b v="0"/>
    <n v="45"/>
  </r>
  <r>
    <n v="1942"/>
    <s v="Ricardo Hernandez"/>
    <d v="2016-10-08T00:00:00"/>
    <s v="shot"/>
    <m/>
    <b v="1"/>
    <m/>
    <m/>
    <m/>
    <m/>
    <m/>
    <s v="Blunt"/>
    <s v="knife"/>
    <n v="21"/>
    <s v="M"/>
    <x v="2"/>
    <s v="Federal Way"/>
    <x v="0"/>
    <b v="1"/>
    <s v="other"/>
    <s v="Not fleeing"/>
    <b v="0"/>
    <n v="20"/>
  </r>
  <r>
    <n v="1947"/>
    <s v="Dylan Rogers"/>
    <d v="2016-10-08T00:00:00"/>
    <s v="shot"/>
    <m/>
    <m/>
    <m/>
    <m/>
    <b v="1"/>
    <m/>
    <m/>
    <s v="Notspecified"/>
    <m/>
    <n v="39"/>
    <s v="M"/>
    <x v="5"/>
    <s v="Wetumka"/>
    <x v="5"/>
    <b v="0"/>
    <s v="other"/>
    <s v="Not fleeing"/>
    <b v="0"/>
    <n v="35"/>
  </r>
  <r>
    <n v="1956"/>
    <s v="Kim Jackson"/>
    <d v="2016-10-08T00:00:00"/>
    <s v="shot"/>
    <m/>
    <b v="1"/>
    <m/>
    <m/>
    <m/>
    <m/>
    <m/>
    <s v="Blunt"/>
    <s v="knife"/>
    <n v="53"/>
    <s v="F"/>
    <x v="1"/>
    <s v="Modesto"/>
    <x v="3"/>
    <b v="0"/>
    <s v="attack"/>
    <s v="Not fleeing"/>
    <b v="0"/>
    <n v="50"/>
  </r>
  <r>
    <n v="2143"/>
    <s v="Charles Antrup"/>
    <d v="2016-10-08T00:00:00"/>
    <s v="shot"/>
    <m/>
    <b v="1"/>
    <m/>
    <m/>
    <m/>
    <m/>
    <m/>
    <s v="Blunt"/>
    <s v="knife"/>
    <n v="62"/>
    <s v="M"/>
    <x v="1"/>
    <s v="Fort Wayne"/>
    <x v="22"/>
    <b v="0"/>
    <s v="other"/>
    <s v="Not fleeing"/>
    <b v="0"/>
    <n v="60"/>
  </r>
  <r>
    <n v="1943"/>
    <s v="Deric J. Brown"/>
    <d v="2016-10-09T00:00:00"/>
    <s v="shot"/>
    <b v="1"/>
    <m/>
    <m/>
    <m/>
    <m/>
    <m/>
    <m/>
    <s v="Projectile"/>
    <s v="gun"/>
    <n v="41"/>
    <s v="M"/>
    <x v="3"/>
    <s v="Syracuse"/>
    <x v="35"/>
    <b v="0"/>
    <s v="attack"/>
    <s v="Not fleeing"/>
    <b v="0"/>
    <n v="40"/>
  </r>
  <r>
    <n v="1954"/>
    <s v="Luis Michael Hoff"/>
    <d v="2016-10-09T00:00:00"/>
    <s v="shot"/>
    <b v="1"/>
    <m/>
    <m/>
    <m/>
    <m/>
    <m/>
    <m/>
    <s v="Projectile"/>
    <s v="gun"/>
    <n v="40"/>
    <s v="M"/>
    <x v="1"/>
    <s v="Scottsdale"/>
    <x v="6"/>
    <b v="1"/>
    <s v="other"/>
    <s v="Car"/>
    <b v="0"/>
    <n v="40"/>
  </r>
  <r>
    <n v="1949"/>
    <s v="Dennis Hunt"/>
    <d v="2016-10-10T00:00:00"/>
    <s v="shot"/>
    <b v="1"/>
    <m/>
    <m/>
    <m/>
    <m/>
    <m/>
    <m/>
    <s v="Projectile"/>
    <s v="gun"/>
    <n v="50"/>
    <s v="M"/>
    <x v="5"/>
    <s v="Lumberton"/>
    <x v="33"/>
    <b v="0"/>
    <s v="other"/>
    <s v="Not fleeing"/>
    <b v="0"/>
    <n v="50"/>
  </r>
  <r>
    <n v="1950"/>
    <s v="Maurico Barron"/>
    <d v="2016-10-10T00:00:00"/>
    <s v="shot"/>
    <m/>
    <m/>
    <m/>
    <m/>
    <b v="1"/>
    <m/>
    <m/>
    <s v="Notspecified"/>
    <s v="undetermined"/>
    <n v="27"/>
    <s v="M"/>
    <x v="2"/>
    <s v="Irvine"/>
    <x v="3"/>
    <b v="1"/>
    <s v="other"/>
    <s v="Not fleeing"/>
    <b v="0"/>
    <n v="25"/>
  </r>
  <r>
    <n v="1951"/>
    <s v="Kheyanev Littledog"/>
    <d v="2016-10-10T00:00:00"/>
    <s v="shot"/>
    <b v="1"/>
    <m/>
    <m/>
    <m/>
    <m/>
    <m/>
    <m/>
    <s v="Projectile"/>
    <s v="gun"/>
    <n v="19"/>
    <s v="M"/>
    <x v="6"/>
    <s v="Midland"/>
    <x v="9"/>
    <b v="0"/>
    <s v="other"/>
    <m/>
    <b v="0"/>
    <n v="15"/>
  </r>
  <r>
    <n v="1952"/>
    <s v="Devan Desnoyers"/>
    <d v="2016-10-10T00:00:00"/>
    <s v="shot"/>
    <m/>
    <m/>
    <m/>
    <m/>
    <b v="1"/>
    <m/>
    <m/>
    <s v="Notspecified"/>
    <m/>
    <n v="26"/>
    <s v="M"/>
    <x v="1"/>
    <s v="Westlake"/>
    <x v="10"/>
    <b v="0"/>
    <s v="other"/>
    <s v="Car"/>
    <b v="0"/>
    <n v="25"/>
  </r>
  <r>
    <n v="1957"/>
    <s v="Michael L. Taylor"/>
    <d v="2016-10-11T00:00:00"/>
    <s v="shot"/>
    <m/>
    <b v="1"/>
    <m/>
    <m/>
    <m/>
    <m/>
    <m/>
    <s v="Blunt"/>
    <s v="knife"/>
    <n v="44"/>
    <s v="M"/>
    <x v="0"/>
    <s v="Seattle"/>
    <x v="0"/>
    <b v="0"/>
    <s v="other"/>
    <s v="Not fleeing"/>
    <b v="0"/>
    <n v="40"/>
  </r>
  <r>
    <n v="1958"/>
    <s v="Dominick Musulman"/>
    <d v="2016-10-11T00:00:00"/>
    <s v="shot"/>
    <m/>
    <b v="1"/>
    <m/>
    <m/>
    <m/>
    <m/>
    <m/>
    <s v="Blunt"/>
    <s v="knife"/>
    <n v="30"/>
    <s v="M"/>
    <x v="1"/>
    <s v="Concord"/>
    <x v="3"/>
    <b v="0"/>
    <s v="other"/>
    <s v="Not fleeing"/>
    <b v="0"/>
    <n v="30"/>
  </r>
  <r>
    <n v="1959"/>
    <s v="Blaine J. Beason"/>
    <d v="2016-10-12T00:00:00"/>
    <s v="shot"/>
    <b v="1"/>
    <m/>
    <m/>
    <m/>
    <m/>
    <m/>
    <m/>
    <s v="Projectile"/>
    <s v="gun"/>
    <n v="31"/>
    <s v="M"/>
    <x v="1"/>
    <s v="Livingston Parish"/>
    <x v="11"/>
    <b v="0"/>
    <s v="attack"/>
    <s v="Not fleeing"/>
    <b v="0"/>
    <n v="30"/>
  </r>
  <r>
    <n v="1960"/>
    <s v="Kirk Figueroa"/>
    <d v="2016-10-12T00:00:00"/>
    <s v="shot"/>
    <b v="1"/>
    <m/>
    <m/>
    <m/>
    <m/>
    <m/>
    <m/>
    <s v="Projectile"/>
    <s v="gun"/>
    <n v="33"/>
    <s v="M"/>
    <x v="3"/>
    <s v="Boston"/>
    <x v="24"/>
    <b v="0"/>
    <s v="attack"/>
    <s v="Not fleeing"/>
    <b v="0"/>
    <n v="30"/>
  </r>
  <r>
    <n v="1961"/>
    <s v="Matthew Brewer"/>
    <d v="2016-10-12T00:00:00"/>
    <s v="shot"/>
    <b v="1"/>
    <m/>
    <m/>
    <m/>
    <m/>
    <m/>
    <m/>
    <s v="Projectile"/>
    <s v="gun"/>
    <n v="22"/>
    <s v="M"/>
    <x v="1"/>
    <s v="Morehead"/>
    <x v="23"/>
    <b v="0"/>
    <s v="attack"/>
    <s v="Not fleeing"/>
    <b v="0"/>
    <n v="20"/>
  </r>
  <r>
    <n v="1962"/>
    <s v="Rex Vance Wilson"/>
    <d v="2016-10-13T00:00:00"/>
    <s v="shot"/>
    <b v="1"/>
    <m/>
    <m/>
    <m/>
    <m/>
    <m/>
    <m/>
    <s v="Projectile"/>
    <s v="gun"/>
    <n v="50"/>
    <s v="M"/>
    <x v="5"/>
    <s v="Las Vegas"/>
    <x v="16"/>
    <b v="0"/>
    <s v="other"/>
    <s v="Car"/>
    <b v="1"/>
    <n v="50"/>
  </r>
  <r>
    <n v="1964"/>
    <s v="Patrick D. Reddeck"/>
    <d v="2016-10-13T00:00:00"/>
    <s v="shot"/>
    <b v="1"/>
    <m/>
    <m/>
    <m/>
    <m/>
    <m/>
    <m/>
    <s v="Projectile"/>
    <s v="gun"/>
    <n v="38"/>
    <s v="M"/>
    <x v="1"/>
    <s v="Kent"/>
    <x v="0"/>
    <b v="0"/>
    <s v="other"/>
    <s v="Not fleeing"/>
    <b v="0"/>
    <n v="35"/>
  </r>
  <r>
    <n v="1963"/>
    <s v="Shawn Pappe"/>
    <d v="2016-10-13T00:00:00"/>
    <s v="shot and Tasered"/>
    <m/>
    <b v="1"/>
    <m/>
    <m/>
    <m/>
    <m/>
    <m/>
    <s v="Blunt"/>
    <s v="knife"/>
    <n v="46"/>
    <s v="M"/>
    <x v="1"/>
    <s v="Grants Pass"/>
    <x v="1"/>
    <b v="1"/>
    <s v="other"/>
    <m/>
    <b v="0"/>
    <n v="45"/>
  </r>
  <r>
    <n v="1965"/>
    <s v="Chaz Logan York"/>
    <d v="2016-10-14T00:00:00"/>
    <s v="shot"/>
    <m/>
    <m/>
    <m/>
    <m/>
    <m/>
    <m/>
    <m/>
    <s v="Unknown"/>
    <s v="baseball bat"/>
    <n v="23"/>
    <s v="M"/>
    <x v="1"/>
    <s v="Beaumont"/>
    <x v="9"/>
    <b v="0"/>
    <s v="attack"/>
    <s v="Not fleeing"/>
    <b v="0"/>
    <n v="20"/>
  </r>
  <r>
    <n v="1969"/>
    <s v="George Zapata"/>
    <d v="2016-10-14T00:00:00"/>
    <s v="shot"/>
    <b v="1"/>
    <m/>
    <m/>
    <m/>
    <m/>
    <m/>
    <m/>
    <s v="Projectile"/>
    <s v="gun"/>
    <n v="24"/>
    <s v="M"/>
    <x v="2"/>
    <s v="Oak Cliff"/>
    <x v="9"/>
    <b v="0"/>
    <s v="attack"/>
    <s v="Not fleeing"/>
    <b v="0"/>
    <n v="20"/>
  </r>
  <r>
    <n v="1970"/>
    <s v="Nicholas McWherter"/>
    <d v="2016-10-14T00:00:00"/>
    <s v="shot"/>
    <b v="1"/>
    <m/>
    <m/>
    <m/>
    <m/>
    <m/>
    <m/>
    <s v="Projectile"/>
    <s v="gun"/>
    <n v="26"/>
    <s v="M"/>
    <x v="1"/>
    <s v="San Francisco"/>
    <x v="3"/>
    <b v="1"/>
    <s v="attack"/>
    <s v="Not fleeing"/>
    <b v="0"/>
    <n v="25"/>
  </r>
  <r>
    <n v="1968"/>
    <s v="Daniel Richard Murphy"/>
    <d v="2016-10-15T00:00:00"/>
    <s v="shot"/>
    <b v="1"/>
    <m/>
    <m/>
    <m/>
    <m/>
    <m/>
    <m/>
    <s v="Projectile"/>
    <s v="gun"/>
    <n v="38"/>
    <s v="M"/>
    <x v="5"/>
    <s v="Phenix City"/>
    <x v="37"/>
    <b v="0"/>
    <s v="attack"/>
    <s v="Not fleeing"/>
    <b v="0"/>
    <n v="35"/>
  </r>
  <r>
    <n v="1966"/>
    <s v="Micah Dsheigh Jester"/>
    <d v="2016-10-16T00:00:00"/>
    <s v="shot"/>
    <m/>
    <m/>
    <m/>
    <m/>
    <m/>
    <m/>
    <b v="1"/>
    <s v="Unarmed"/>
    <s v="toy weapon"/>
    <n v="26"/>
    <s v="F"/>
    <x v="1"/>
    <s v="Austin"/>
    <x v="9"/>
    <b v="1"/>
    <s v="attack"/>
    <s v="Not fleeing"/>
    <b v="0"/>
    <n v="25"/>
  </r>
  <r>
    <n v="1967"/>
    <s v="Sean Arlt"/>
    <d v="2016-10-16T00:00:00"/>
    <s v="shot and Tasered"/>
    <m/>
    <m/>
    <b v="1"/>
    <m/>
    <m/>
    <m/>
    <m/>
    <s v="Small"/>
    <s v="metal rake"/>
    <n v="32"/>
    <s v="M"/>
    <x v="1"/>
    <s v="Santa Cruz"/>
    <x v="3"/>
    <b v="1"/>
    <s v="attack"/>
    <s v="Not fleeing"/>
    <b v="0"/>
    <n v="30"/>
  </r>
  <r>
    <n v="1971"/>
    <s v="Rolando Delgado"/>
    <d v="2016-10-17T00:00:00"/>
    <s v="shot"/>
    <m/>
    <b v="1"/>
    <m/>
    <m/>
    <m/>
    <m/>
    <m/>
    <s v="Blunt"/>
    <s v="sword"/>
    <n v="50"/>
    <s v="M"/>
    <x v="2"/>
    <s v="Miami"/>
    <x v="26"/>
    <b v="1"/>
    <s v="other"/>
    <s v="Not fleeing"/>
    <b v="0"/>
    <n v="50"/>
  </r>
  <r>
    <n v="1973"/>
    <s v="Keegan Schweikle"/>
    <d v="2016-10-17T00:00:00"/>
    <s v="shot"/>
    <b v="1"/>
    <m/>
    <m/>
    <m/>
    <m/>
    <m/>
    <m/>
    <s v="Projectile"/>
    <s v="gun"/>
    <n v="17"/>
    <s v="M"/>
    <x v="1"/>
    <s v="Benton"/>
    <x v="14"/>
    <b v="1"/>
    <s v="attack"/>
    <s v="Foot"/>
    <b v="0"/>
    <n v="15"/>
  </r>
  <r>
    <n v="1974"/>
    <s v="Eric St. Germain"/>
    <d v="2016-10-17T00:00:00"/>
    <s v="shot and Tasered"/>
    <m/>
    <b v="1"/>
    <m/>
    <m/>
    <m/>
    <m/>
    <m/>
    <s v="Blunt"/>
    <s v="knife"/>
    <n v="39"/>
    <s v="M"/>
    <x v="1"/>
    <s v="Holiday"/>
    <x v="26"/>
    <b v="1"/>
    <s v="other"/>
    <s v="Not fleeing"/>
    <b v="0"/>
    <n v="35"/>
  </r>
  <r>
    <n v="1972"/>
    <s v="Darius Wimberly"/>
    <d v="2016-10-18T00:00:00"/>
    <s v="shot"/>
    <b v="1"/>
    <m/>
    <m/>
    <m/>
    <m/>
    <m/>
    <m/>
    <s v="Projectile"/>
    <s v="gun"/>
    <n v="28"/>
    <s v="M"/>
    <x v="3"/>
    <s v="Benton Harbor"/>
    <x v="30"/>
    <b v="0"/>
    <s v="attack"/>
    <s v="Not fleeing"/>
    <b v="1"/>
    <n v="25"/>
  </r>
  <r>
    <n v="1975"/>
    <s v="Deborah Danner"/>
    <d v="2016-10-18T00:00:00"/>
    <s v="shot"/>
    <m/>
    <m/>
    <m/>
    <m/>
    <m/>
    <m/>
    <m/>
    <s v="Unknown"/>
    <s v="baseball bat"/>
    <n v="66"/>
    <s v="F"/>
    <x v="3"/>
    <s v="Bronx"/>
    <x v="35"/>
    <b v="1"/>
    <s v="attack"/>
    <s v="Not fleeing"/>
    <b v="0"/>
    <n v="65"/>
  </r>
  <r>
    <n v="1976"/>
    <s v="Salvador Reyes"/>
    <d v="2016-10-18T00:00:00"/>
    <s v="shot"/>
    <b v="1"/>
    <m/>
    <m/>
    <m/>
    <m/>
    <m/>
    <m/>
    <s v="Projectile"/>
    <s v="gun"/>
    <n v="42"/>
    <s v="M"/>
    <x v="2"/>
    <s v="Tulsa"/>
    <x v="5"/>
    <b v="0"/>
    <s v="attack"/>
    <s v="Not fleeing"/>
    <b v="0"/>
    <n v="40"/>
  </r>
  <r>
    <n v="1979"/>
    <s v="Charles Stidham"/>
    <d v="2016-10-18T00:00:00"/>
    <s v="shot"/>
    <b v="1"/>
    <m/>
    <m/>
    <m/>
    <m/>
    <m/>
    <m/>
    <s v="Projectile"/>
    <s v="gun"/>
    <n v="34"/>
    <s v="M"/>
    <x v="1"/>
    <s v="Paris"/>
    <x v="23"/>
    <b v="0"/>
    <s v="attack"/>
    <s v="Not fleeing"/>
    <b v="0"/>
    <n v="30"/>
  </r>
  <r>
    <n v="1977"/>
    <s v="Frank J. Sandor"/>
    <d v="2016-10-19T00:00:00"/>
    <s v="shot"/>
    <m/>
    <m/>
    <m/>
    <m/>
    <b v="1"/>
    <m/>
    <m/>
    <s v="Notspecified"/>
    <m/>
    <n v="38"/>
    <s v="M"/>
    <x v="1"/>
    <s v="Willoughby"/>
    <x v="10"/>
    <b v="0"/>
    <s v="undetermined"/>
    <s v="Car"/>
    <b v="0"/>
    <n v="35"/>
  </r>
  <r>
    <n v="1978"/>
    <s v="Anthony Garcia"/>
    <d v="2016-10-19T00:00:00"/>
    <s v="shot"/>
    <b v="1"/>
    <m/>
    <m/>
    <m/>
    <m/>
    <m/>
    <m/>
    <s v="Projectile"/>
    <s v="gun"/>
    <n v="24"/>
    <s v="M"/>
    <x v="5"/>
    <s v="Dallas"/>
    <x v="9"/>
    <b v="0"/>
    <s v="other"/>
    <s v="Not fleeing"/>
    <b v="0"/>
    <n v="20"/>
  </r>
  <r>
    <n v="1982"/>
    <s v="Javier Munoz"/>
    <d v="2016-10-19T00:00:00"/>
    <s v="shot"/>
    <m/>
    <m/>
    <m/>
    <m/>
    <b v="1"/>
    <m/>
    <m/>
    <s v="Notspecified"/>
    <s v="undetermined"/>
    <n v="28"/>
    <s v="M"/>
    <x v="2"/>
    <s v="Henderson"/>
    <x v="16"/>
    <b v="0"/>
    <s v="attack"/>
    <s v="Car"/>
    <b v="0"/>
    <n v="25"/>
  </r>
  <r>
    <n v="1980"/>
    <s v="Jacob DePetris"/>
    <d v="2016-10-20T00:00:00"/>
    <s v="shot"/>
    <b v="1"/>
    <m/>
    <m/>
    <m/>
    <m/>
    <m/>
    <m/>
    <s v="Projectile"/>
    <s v="gun"/>
    <n v="29"/>
    <s v="M"/>
    <x v="1"/>
    <s v="Jacksonville"/>
    <x v="26"/>
    <b v="0"/>
    <s v="attack"/>
    <s v="Not fleeing"/>
    <b v="0"/>
    <n v="25"/>
  </r>
  <r>
    <n v="1988"/>
    <s v="Renee Davis"/>
    <d v="2016-10-21T00:00:00"/>
    <s v="shot"/>
    <b v="1"/>
    <m/>
    <m/>
    <m/>
    <m/>
    <m/>
    <m/>
    <s v="Projectile"/>
    <s v="gun"/>
    <n v="23"/>
    <s v="F"/>
    <x v="6"/>
    <s v="Muckleshoot Indian Reservation"/>
    <x v="0"/>
    <b v="1"/>
    <s v="other"/>
    <s v="Not fleeing"/>
    <b v="0"/>
    <n v="20"/>
  </r>
  <r>
    <n v="1983"/>
    <s v="William Frost"/>
    <d v="2016-10-21T00:00:00"/>
    <s v="shot and Tasered"/>
    <m/>
    <b v="1"/>
    <m/>
    <m/>
    <m/>
    <m/>
    <m/>
    <s v="Blunt"/>
    <s v="knife"/>
    <n v="58"/>
    <s v="M"/>
    <x v="1"/>
    <s v="Tulsa"/>
    <x v="5"/>
    <b v="0"/>
    <s v="other"/>
    <m/>
    <b v="0"/>
    <n v="55"/>
  </r>
  <r>
    <n v="1986"/>
    <s v="Nathaniel B. Dorough"/>
    <d v="2016-10-22T00:00:00"/>
    <s v="shot"/>
    <m/>
    <m/>
    <m/>
    <m/>
    <b v="1"/>
    <m/>
    <m/>
    <s v="Notspecified"/>
    <s v="unknown weapon"/>
    <n v="21"/>
    <s v="M"/>
    <x v="1"/>
    <s v="Westover"/>
    <x v="37"/>
    <b v="1"/>
    <s v="other"/>
    <s v="Not fleeing"/>
    <b v="0"/>
    <n v="20"/>
  </r>
  <r>
    <n v="1984"/>
    <s v="Kristofer Daniel Youngquist"/>
    <d v="2016-10-23T00:00:00"/>
    <s v="shot"/>
    <m/>
    <m/>
    <m/>
    <m/>
    <m/>
    <m/>
    <b v="1"/>
    <s v="Unarmed"/>
    <s v="toy weapon"/>
    <n v="45"/>
    <s v="M"/>
    <x v="1"/>
    <s v="Peterson"/>
    <x v="18"/>
    <b v="0"/>
    <s v="attack"/>
    <s v="Not fleeing"/>
    <b v="0"/>
    <n v="45"/>
  </r>
  <r>
    <n v="1985"/>
    <s v="Kenny Tomblin"/>
    <d v="2016-10-23T00:00:00"/>
    <s v="shot"/>
    <b v="1"/>
    <m/>
    <m/>
    <m/>
    <m/>
    <m/>
    <m/>
    <s v="Projectile"/>
    <s v="gun"/>
    <n v="38"/>
    <s v="M"/>
    <x v="1"/>
    <s v="Edmonton"/>
    <x v="23"/>
    <b v="0"/>
    <s v="attack"/>
    <s v="Not fleeing"/>
    <b v="0"/>
    <n v="35"/>
  </r>
  <r>
    <n v="1987"/>
    <s v="Demetrius Mac Moore"/>
    <d v="2016-10-23T00:00:00"/>
    <s v="shot"/>
    <b v="1"/>
    <m/>
    <m/>
    <m/>
    <m/>
    <m/>
    <m/>
    <s v="Projectile"/>
    <s v="gun"/>
    <n v="40"/>
    <s v="M"/>
    <x v="3"/>
    <s v="Colorado Springs"/>
    <x v="4"/>
    <b v="0"/>
    <s v="attack"/>
    <s v="Not fleeing"/>
    <b v="0"/>
    <n v="40"/>
  </r>
  <r>
    <n v="1989"/>
    <s v="Aaron Marquis Ballard"/>
    <d v="2016-10-24T00:00:00"/>
    <s v="shot"/>
    <b v="1"/>
    <m/>
    <m/>
    <m/>
    <m/>
    <m/>
    <m/>
    <s v="Projectile"/>
    <s v="gun"/>
    <n v="19"/>
    <s v="M"/>
    <x v="3"/>
    <s v="North St. Louis"/>
    <x v="19"/>
    <b v="0"/>
    <s v="attack"/>
    <s v="Car"/>
    <b v="0"/>
    <n v="15"/>
  </r>
  <r>
    <n v="1990"/>
    <s v="Roy Lee Richards"/>
    <d v="2016-10-25T00:00:00"/>
    <s v="shot"/>
    <m/>
    <m/>
    <m/>
    <m/>
    <m/>
    <m/>
    <b v="1"/>
    <s v="Unarmed"/>
    <s v="toy weapon"/>
    <n v="46"/>
    <s v="M"/>
    <x v="3"/>
    <s v="Little Rock"/>
    <x v="14"/>
    <b v="0"/>
    <s v="other"/>
    <s v="Not fleeing"/>
    <b v="0"/>
    <n v="45"/>
  </r>
  <r>
    <n v="1991"/>
    <s v="Brandon Jones"/>
    <d v="2016-10-25T00:00:00"/>
    <s v="shot"/>
    <m/>
    <m/>
    <m/>
    <m/>
    <m/>
    <m/>
    <b v="1"/>
    <s v="Unarmed"/>
    <s v="toy weapon"/>
    <n v="25"/>
    <s v="M"/>
    <x v="1"/>
    <s v="Elkton"/>
    <x v="28"/>
    <b v="1"/>
    <s v="attack"/>
    <s v="Not fleeing"/>
    <b v="0"/>
    <n v="25"/>
  </r>
  <r>
    <n v="1992"/>
    <s v="Chelsea M. Porter"/>
    <d v="2016-10-25T00:00:00"/>
    <s v="shot"/>
    <m/>
    <m/>
    <m/>
    <m/>
    <m/>
    <m/>
    <b v="1"/>
    <s v="Unarmed"/>
    <s v="toy weapon"/>
    <n v="25"/>
    <s v="F"/>
    <x v="1"/>
    <s v="Elkton"/>
    <x v="28"/>
    <b v="0"/>
    <s v="attack"/>
    <s v="Not fleeing"/>
    <b v="0"/>
    <n v="25"/>
  </r>
  <r>
    <n v="1993"/>
    <s v="Brandon Millard"/>
    <d v="2016-10-25T00:00:00"/>
    <s v="shot"/>
    <m/>
    <b v="1"/>
    <m/>
    <m/>
    <m/>
    <m/>
    <m/>
    <s v="Blunt"/>
    <s v="knife"/>
    <n v="37"/>
    <s v="M"/>
    <x v="1"/>
    <s v="Lincoln"/>
    <x v="3"/>
    <b v="1"/>
    <s v="other"/>
    <s v="Not fleeing"/>
    <b v="0"/>
    <n v="35"/>
  </r>
  <r>
    <n v="1994"/>
    <s v="Malcolm Loren Hickson"/>
    <d v="2016-10-26T00:00:00"/>
    <s v="shot"/>
    <b v="1"/>
    <m/>
    <m/>
    <m/>
    <m/>
    <m/>
    <m/>
    <s v="Projectile"/>
    <s v="gun"/>
    <n v="25"/>
    <s v="M"/>
    <x v="3"/>
    <s v="Carrollton"/>
    <x v="9"/>
    <b v="0"/>
    <s v="other"/>
    <s v="Not fleeing"/>
    <b v="0"/>
    <n v="25"/>
  </r>
  <r>
    <n v="1996"/>
    <s v="William Clifford Cole"/>
    <d v="2016-10-26T00:00:00"/>
    <s v="shot and Tasered"/>
    <m/>
    <m/>
    <m/>
    <m/>
    <m/>
    <m/>
    <b v="1"/>
    <s v="Unarmed"/>
    <s v="unarmed"/>
    <n v="36"/>
    <s v="M"/>
    <x v="1"/>
    <s v="Bartlesville"/>
    <x v="5"/>
    <b v="0"/>
    <s v="attack"/>
    <s v="Not fleeing"/>
    <b v="0"/>
    <n v="35"/>
  </r>
  <r>
    <n v="1995"/>
    <s v="Kyle Killough"/>
    <d v="2016-10-27T00:00:00"/>
    <s v="shot"/>
    <b v="1"/>
    <m/>
    <m/>
    <m/>
    <m/>
    <m/>
    <m/>
    <s v="Projectile"/>
    <s v="gun"/>
    <n v="32"/>
    <s v="M"/>
    <x v="1"/>
    <s v="Billings"/>
    <x v="12"/>
    <b v="1"/>
    <s v="other"/>
    <s v="Not fleeing"/>
    <b v="0"/>
    <n v="30"/>
  </r>
  <r>
    <n v="1997"/>
    <s v="Thad Demarco Hale"/>
    <d v="2016-10-27T00:00:00"/>
    <s v="shot"/>
    <b v="1"/>
    <m/>
    <m/>
    <m/>
    <m/>
    <m/>
    <m/>
    <s v="Projectile"/>
    <s v="gun and knife"/>
    <n v="33"/>
    <s v="M"/>
    <x v="3"/>
    <s v="San Antonio"/>
    <x v="9"/>
    <b v="0"/>
    <s v="other"/>
    <s v="Not fleeing"/>
    <b v="0"/>
    <n v="30"/>
  </r>
  <r>
    <n v="1998"/>
    <s v="Edwin Amaya Maldonado"/>
    <d v="2016-10-27T00:00:00"/>
    <s v="shot"/>
    <m/>
    <m/>
    <m/>
    <m/>
    <b v="1"/>
    <m/>
    <m/>
    <s v="Notspecified"/>
    <s v="undetermined"/>
    <n v="24"/>
    <s v="M"/>
    <x v="2"/>
    <s v="Elberton"/>
    <x v="31"/>
    <b v="0"/>
    <s v="attack"/>
    <s v="Foot"/>
    <b v="0"/>
    <n v="20"/>
  </r>
  <r>
    <n v="2000"/>
    <s v="Jay Johannes Holmgren"/>
    <d v="2016-10-28T00:00:00"/>
    <s v="shot"/>
    <b v="1"/>
    <m/>
    <m/>
    <m/>
    <m/>
    <m/>
    <m/>
    <s v="Projectile"/>
    <s v="gun"/>
    <n v="37"/>
    <s v="M"/>
    <x v="1"/>
    <s v="Morris"/>
    <x v="18"/>
    <b v="0"/>
    <s v="attack"/>
    <s v="Other"/>
    <b v="0"/>
    <n v="35"/>
  </r>
  <r>
    <n v="2001"/>
    <s v="Jason King"/>
    <d v="2016-10-28T00:00:00"/>
    <s v="shot"/>
    <b v="1"/>
    <m/>
    <m/>
    <m/>
    <m/>
    <m/>
    <m/>
    <s v="Projectile"/>
    <s v="gun"/>
    <n v="38"/>
    <s v="M"/>
    <x v="3"/>
    <s v="Sacramento"/>
    <x v="3"/>
    <b v="1"/>
    <s v="attack"/>
    <s v="Not fleeing"/>
    <b v="0"/>
    <n v="35"/>
  </r>
  <r>
    <n v="2002"/>
    <s v="Jun Wang"/>
    <d v="2016-10-28T00:00:00"/>
    <s v="shot"/>
    <m/>
    <b v="1"/>
    <m/>
    <m/>
    <m/>
    <m/>
    <m/>
    <s v="Blunt"/>
    <s v="knife"/>
    <n v="45"/>
    <s v="M"/>
    <x v="0"/>
    <s v="North Royalton"/>
    <x v="10"/>
    <b v="1"/>
    <s v="attack"/>
    <s v="Not fleeing"/>
    <b v="0"/>
    <n v="45"/>
  </r>
  <r>
    <n v="1999"/>
    <s v="Terrence Coleman"/>
    <d v="2016-10-30T00:00:00"/>
    <s v="shot"/>
    <m/>
    <b v="1"/>
    <m/>
    <m/>
    <m/>
    <m/>
    <m/>
    <s v="Blunt"/>
    <s v="knife"/>
    <n v="31"/>
    <s v="M"/>
    <x v="3"/>
    <s v="Boston"/>
    <x v="24"/>
    <b v="1"/>
    <s v="other"/>
    <s v="Not fleeing"/>
    <b v="0"/>
    <n v="30"/>
  </r>
  <r>
    <n v="2003"/>
    <s v="Kenneth Jack Kennedy"/>
    <d v="2016-10-30T00:00:00"/>
    <s v="shot"/>
    <m/>
    <m/>
    <m/>
    <m/>
    <b v="1"/>
    <m/>
    <m/>
    <s v="Notspecified"/>
    <m/>
    <n v="34"/>
    <s v="M"/>
    <x v="1"/>
    <s v="Kingman"/>
    <x v="6"/>
    <b v="0"/>
    <s v="other"/>
    <s v="Car"/>
    <b v="0"/>
    <n v="30"/>
  </r>
  <r>
    <n v="2004"/>
    <s v="Jordan Gonzales"/>
    <d v="2016-10-30T00:00:00"/>
    <s v="shot"/>
    <b v="1"/>
    <m/>
    <m/>
    <m/>
    <m/>
    <m/>
    <m/>
    <s v="Projectile"/>
    <s v="gun"/>
    <n v="23"/>
    <s v="M"/>
    <x v="2"/>
    <s v="Corpus Christi"/>
    <x v="9"/>
    <b v="0"/>
    <s v="attack"/>
    <s v="Not fleeing"/>
    <b v="0"/>
    <n v="20"/>
  </r>
  <r>
    <n v="2005"/>
    <s v="Michael Dale Vance Jr."/>
    <d v="2016-10-30T00:00:00"/>
    <s v="shot"/>
    <b v="1"/>
    <m/>
    <m/>
    <m/>
    <m/>
    <m/>
    <m/>
    <s v="Projectile"/>
    <s v="gun"/>
    <n v="38"/>
    <s v="M"/>
    <x v="5"/>
    <s v="Leedey"/>
    <x v="5"/>
    <b v="0"/>
    <s v="attack"/>
    <s v="Car"/>
    <b v="0"/>
    <n v="35"/>
  </r>
  <r>
    <n v="2006"/>
    <s v="Michelle Lee Shirley"/>
    <d v="2016-10-31T00:00:00"/>
    <s v="shot"/>
    <m/>
    <m/>
    <m/>
    <m/>
    <m/>
    <b v="1"/>
    <m/>
    <s v="Vehicle"/>
    <s v="vehicle"/>
    <n v="39"/>
    <s v="F"/>
    <x v="3"/>
    <s v="Torrance"/>
    <x v="3"/>
    <b v="1"/>
    <s v="attack"/>
    <s v="Car"/>
    <b v="0"/>
    <n v="35"/>
  </r>
  <r>
    <n v="2007"/>
    <s v="Jose Armando Cueva"/>
    <d v="2016-10-31T00:00:00"/>
    <s v="shot"/>
    <m/>
    <b v="1"/>
    <m/>
    <m/>
    <m/>
    <m/>
    <m/>
    <s v="Blunt"/>
    <s v="knife"/>
    <n v="55"/>
    <s v="M"/>
    <x v="2"/>
    <s v="Chatsworth"/>
    <x v="3"/>
    <b v="0"/>
    <s v="attack"/>
    <s v="Not fleeing"/>
    <b v="0"/>
    <n v="55"/>
  </r>
  <r>
    <n v="2035"/>
    <s v="Ashley Sides"/>
    <d v="2016-10-31T00:00:00"/>
    <s v="shot"/>
    <b v="1"/>
    <m/>
    <m/>
    <m/>
    <m/>
    <m/>
    <m/>
    <s v="Projectile"/>
    <s v="gun"/>
    <n v="31"/>
    <s v="F"/>
    <x v="1"/>
    <s v="Brookville"/>
    <x v="10"/>
    <b v="0"/>
    <s v="attack"/>
    <s v="Other"/>
    <b v="0"/>
    <n v="30"/>
  </r>
  <r>
    <n v="2008"/>
    <s v="Henry Simpson"/>
    <d v="2016-11-01T00:00:00"/>
    <s v="shot"/>
    <b v="1"/>
    <m/>
    <m/>
    <m/>
    <m/>
    <m/>
    <m/>
    <s v="Projectile"/>
    <s v="gun"/>
    <n v="76"/>
    <s v="M"/>
    <x v="1"/>
    <s v="Carson City"/>
    <x v="16"/>
    <b v="0"/>
    <s v="other"/>
    <s v="Not fleeing"/>
    <b v="0"/>
    <n v="75"/>
  </r>
  <r>
    <n v="2009"/>
    <s v="Wilton Henry"/>
    <d v="2016-11-02T00:00:00"/>
    <s v="shot"/>
    <b v="1"/>
    <m/>
    <m/>
    <m/>
    <m/>
    <m/>
    <m/>
    <s v="Projectile"/>
    <s v="gun"/>
    <n v="59"/>
    <s v="M"/>
    <x v="1"/>
    <s v="Houma"/>
    <x v="11"/>
    <b v="1"/>
    <s v="attack"/>
    <s v="Not fleeing"/>
    <b v="1"/>
    <n v="55"/>
  </r>
  <r>
    <n v="2010"/>
    <s v="Jesse Jay Taylor"/>
    <d v="2016-11-02T00:00:00"/>
    <s v="shot"/>
    <m/>
    <m/>
    <m/>
    <m/>
    <b v="1"/>
    <m/>
    <m/>
    <s v="Notspecified"/>
    <s v="undetermined"/>
    <n v="40"/>
    <s v="M"/>
    <x v="1"/>
    <s v="West Jordan"/>
    <x v="13"/>
    <b v="0"/>
    <s v="undetermined"/>
    <s v="Other"/>
    <b v="0"/>
    <n v="40"/>
  </r>
  <r>
    <n v="2011"/>
    <s v="Ferguson Laurent"/>
    <d v="2016-11-03T00:00:00"/>
    <s v="shot"/>
    <b v="1"/>
    <m/>
    <m/>
    <m/>
    <m/>
    <m/>
    <m/>
    <s v="Projectile"/>
    <s v="gun"/>
    <n v="23"/>
    <s v="M"/>
    <x v="3"/>
    <s v="Salisbury"/>
    <x v="33"/>
    <b v="0"/>
    <s v="attack"/>
    <s v="Not fleeing"/>
    <b v="0"/>
    <n v="20"/>
  </r>
  <r>
    <n v="2012"/>
    <s v="Dennis Kirk"/>
    <d v="2016-11-03T00:00:00"/>
    <s v="shot"/>
    <m/>
    <b v="1"/>
    <m/>
    <m/>
    <m/>
    <m/>
    <m/>
    <s v="Blunt"/>
    <s v="knife"/>
    <n v="64"/>
    <s v="M"/>
    <x v="5"/>
    <s v="Chambersburg"/>
    <x v="8"/>
    <b v="1"/>
    <s v="attack"/>
    <s v="Not fleeing"/>
    <b v="0"/>
    <n v="60"/>
  </r>
  <r>
    <n v="2013"/>
    <s v="Rita King"/>
    <d v="2016-11-03T00:00:00"/>
    <s v="shot"/>
    <b v="1"/>
    <m/>
    <m/>
    <m/>
    <m/>
    <m/>
    <m/>
    <s v="Projectile"/>
    <s v="gun"/>
    <n v="56"/>
    <s v="F"/>
    <x v="1"/>
    <s v="Loganville"/>
    <x v="31"/>
    <b v="0"/>
    <s v="attack"/>
    <s v="Not fleeing"/>
    <b v="0"/>
    <n v="55"/>
  </r>
  <r>
    <n v="2015"/>
    <s v="Abraham Ortiz"/>
    <d v="2016-11-04T00:00:00"/>
    <s v="shot"/>
    <m/>
    <m/>
    <m/>
    <m/>
    <b v="1"/>
    <m/>
    <m/>
    <s v="Notspecified"/>
    <s v="undetermined"/>
    <n v="26"/>
    <s v="M"/>
    <x v="2"/>
    <s v="Palm Springs"/>
    <x v="3"/>
    <b v="0"/>
    <s v="undetermined"/>
    <s v="Not fleeing"/>
    <b v="0"/>
    <n v="25"/>
  </r>
  <r>
    <n v="2016"/>
    <s v="Manuel Rosales"/>
    <d v="2016-11-04T00:00:00"/>
    <s v="shot"/>
    <b v="1"/>
    <m/>
    <m/>
    <m/>
    <m/>
    <m/>
    <m/>
    <s v="Projectile"/>
    <s v="gun"/>
    <n v="35"/>
    <s v="M"/>
    <x v="2"/>
    <s v="New York"/>
    <x v="35"/>
    <b v="1"/>
    <s v="attack"/>
    <s v="Other"/>
    <b v="0"/>
    <n v="35"/>
  </r>
  <r>
    <n v="2017"/>
    <s v="John F. Zemola"/>
    <d v="2016-11-05T00:00:00"/>
    <s v="shot"/>
    <m/>
    <b v="1"/>
    <m/>
    <m/>
    <m/>
    <m/>
    <m/>
    <s v="Blunt"/>
    <s v="knife"/>
    <n v="49"/>
    <s v="M"/>
    <x v="1"/>
    <s v="Lealman"/>
    <x v="26"/>
    <b v="1"/>
    <s v="other"/>
    <s v="Not fleeing"/>
    <b v="0"/>
    <n v="45"/>
  </r>
  <r>
    <n v="2020"/>
    <s v="James Carl Coale"/>
    <d v="2016-11-05T00:00:00"/>
    <s v="shot"/>
    <m/>
    <m/>
    <m/>
    <m/>
    <b v="1"/>
    <m/>
    <m/>
    <s v="Notspecified"/>
    <m/>
    <n v="36"/>
    <s v="M"/>
    <x v="1"/>
    <s v="Okemah"/>
    <x v="5"/>
    <b v="0"/>
    <s v="other"/>
    <s v="Car"/>
    <b v="0"/>
    <n v="35"/>
  </r>
  <r>
    <n v="2021"/>
    <s v="Russell Elswick"/>
    <d v="2016-11-05T00:00:00"/>
    <s v="shot"/>
    <b v="1"/>
    <m/>
    <m/>
    <m/>
    <m/>
    <m/>
    <m/>
    <s v="Projectile"/>
    <s v="gun"/>
    <n v="56"/>
    <s v="M"/>
    <x v="1"/>
    <s v="Clendenin"/>
    <x v="43"/>
    <b v="0"/>
    <s v="attack"/>
    <s v="Not fleeing"/>
    <b v="0"/>
    <n v="55"/>
  </r>
  <r>
    <n v="2022"/>
    <s v="Edward Lowell Hills"/>
    <d v="2016-11-05T00:00:00"/>
    <s v="shot"/>
    <b v="1"/>
    <m/>
    <m/>
    <m/>
    <m/>
    <m/>
    <m/>
    <s v="Projectile"/>
    <s v="gun"/>
    <n v="59"/>
    <s v="M"/>
    <x v="5"/>
    <s v="Beaver"/>
    <x v="0"/>
    <b v="0"/>
    <s v="undetermined"/>
    <m/>
    <b v="0"/>
    <n v="55"/>
  </r>
  <r>
    <n v="2023"/>
    <s v="Patrick Wise"/>
    <d v="2016-11-05T00:00:00"/>
    <s v="shot"/>
    <b v="1"/>
    <m/>
    <m/>
    <m/>
    <m/>
    <m/>
    <m/>
    <s v="Projectile"/>
    <s v="gun"/>
    <n v="34"/>
    <s v="M"/>
    <x v="1"/>
    <s v="Gladewater"/>
    <x v="9"/>
    <b v="0"/>
    <s v="other"/>
    <s v="Other"/>
    <b v="1"/>
    <n v="30"/>
  </r>
  <r>
    <n v="2018"/>
    <s v="Joel B. Keenan"/>
    <d v="2016-11-06T00:00:00"/>
    <s v="shot"/>
    <b v="1"/>
    <m/>
    <m/>
    <m/>
    <m/>
    <m/>
    <m/>
    <s v="Projectile"/>
    <s v="gun"/>
    <n v="43"/>
    <s v="M"/>
    <x v="1"/>
    <s v="Aiken"/>
    <x v="40"/>
    <b v="1"/>
    <s v="attack"/>
    <s v="Not fleeing"/>
    <b v="0"/>
    <n v="40"/>
  </r>
  <r>
    <n v="2024"/>
    <s v="Jimmy L. Testa"/>
    <d v="2016-11-06T00:00:00"/>
    <s v="shot"/>
    <m/>
    <m/>
    <b v="1"/>
    <m/>
    <m/>
    <m/>
    <m/>
    <s v="Small"/>
    <s v="metal pipe"/>
    <n v="31"/>
    <s v="M"/>
    <x v="1"/>
    <s v="Maurice River"/>
    <x v="21"/>
    <b v="0"/>
    <s v="other"/>
    <s v="Foot"/>
    <b v="0"/>
    <n v="30"/>
  </r>
  <r>
    <n v="2025"/>
    <s v="Christian Andrew Redwine"/>
    <d v="2016-11-06T00:00:00"/>
    <s v="shot"/>
    <m/>
    <m/>
    <m/>
    <m/>
    <b v="1"/>
    <m/>
    <m/>
    <s v="Notspecified"/>
    <m/>
    <n v="17"/>
    <s v="M"/>
    <x v="1"/>
    <s v="Phenix City"/>
    <x v="37"/>
    <b v="0"/>
    <s v="other"/>
    <s v="Car"/>
    <b v="0"/>
    <n v="15"/>
  </r>
  <r>
    <n v="2027"/>
    <s v="Joseph Newcomb"/>
    <d v="2016-11-06T00:00:00"/>
    <s v="shot"/>
    <m/>
    <m/>
    <b v="1"/>
    <m/>
    <m/>
    <m/>
    <m/>
    <s v="Small"/>
    <s v="hammer"/>
    <n v="32"/>
    <s v="M"/>
    <x v="1"/>
    <s v="Hensley"/>
    <x v="43"/>
    <b v="1"/>
    <s v="other"/>
    <s v="Not fleeing"/>
    <b v="0"/>
    <n v="30"/>
  </r>
  <r>
    <n v="2014"/>
    <s v="David Contreras"/>
    <d v="2016-11-06T00:00:00"/>
    <s v="shot and Tasered"/>
    <m/>
    <m/>
    <m/>
    <m/>
    <b v="1"/>
    <m/>
    <m/>
    <s v="Notspecified"/>
    <s v="undetermined"/>
    <n v="33"/>
    <s v="M"/>
    <x v="2"/>
    <s v="Santa Ana"/>
    <x v="3"/>
    <b v="0"/>
    <s v="undetermined"/>
    <s v="Not fleeing"/>
    <b v="0"/>
    <n v="30"/>
  </r>
  <r>
    <n v="2019"/>
    <s v="Randy J. Clark"/>
    <d v="2016-11-06T00:00:00"/>
    <s v="shot and Tasered"/>
    <m/>
    <m/>
    <m/>
    <m/>
    <b v="1"/>
    <m/>
    <m/>
    <s v="Notspecified"/>
    <m/>
    <n v="43"/>
    <s v="M"/>
    <x v="1"/>
    <s v="Bowling Green"/>
    <x v="23"/>
    <b v="0"/>
    <s v="undetermined"/>
    <s v="Car"/>
    <b v="0"/>
    <n v="40"/>
  </r>
  <r>
    <n v="2026"/>
    <s v="Darryl Chisholm"/>
    <d v="2016-11-07T00:00:00"/>
    <s v="shot"/>
    <b v="1"/>
    <m/>
    <m/>
    <m/>
    <m/>
    <m/>
    <m/>
    <s v="Projectile"/>
    <s v="gun"/>
    <n v="31"/>
    <s v="M"/>
    <x v="3"/>
    <s v="Philadelphia"/>
    <x v="8"/>
    <b v="0"/>
    <s v="attack"/>
    <s v="Other"/>
    <b v="0"/>
    <n v="30"/>
  </r>
  <r>
    <n v="2031"/>
    <s v="Juan Ramos"/>
    <d v="2016-11-08T00:00:00"/>
    <s v="shot"/>
    <b v="1"/>
    <m/>
    <m/>
    <m/>
    <m/>
    <m/>
    <m/>
    <s v="Projectile"/>
    <s v="gun"/>
    <n v="23"/>
    <s v="M"/>
    <x v="2"/>
    <s v="Denver"/>
    <x v="4"/>
    <b v="0"/>
    <s v="attack"/>
    <s v="Other"/>
    <b v="0"/>
    <n v="20"/>
  </r>
  <r>
    <n v="2032"/>
    <s v="Evan Cox"/>
    <d v="2016-11-08T00:00:00"/>
    <s v="shot"/>
    <m/>
    <m/>
    <m/>
    <m/>
    <b v="1"/>
    <m/>
    <m/>
    <s v="Notspecified"/>
    <m/>
    <n v="26"/>
    <s v="M"/>
    <x v="1"/>
    <s v="Ashtabula"/>
    <x v="10"/>
    <b v="0"/>
    <s v="attack"/>
    <s v="Car"/>
    <b v="0"/>
    <n v="25"/>
  </r>
  <r>
    <n v="2033"/>
    <s v="Carlos Mendez"/>
    <d v="2016-11-08T00:00:00"/>
    <s v="shot"/>
    <b v="1"/>
    <m/>
    <m/>
    <m/>
    <m/>
    <m/>
    <m/>
    <s v="Projectile"/>
    <s v="gun"/>
    <n v="45"/>
    <s v="M"/>
    <x v="2"/>
    <s v="Azusa"/>
    <x v="3"/>
    <b v="0"/>
    <s v="attack"/>
    <s v="Not fleeing"/>
    <b v="0"/>
    <n v="45"/>
  </r>
  <r>
    <n v="2028"/>
    <s v="Kenton Kobza"/>
    <d v="2016-11-08T00:00:00"/>
    <s v="shot and Tasered"/>
    <m/>
    <m/>
    <m/>
    <m/>
    <m/>
    <m/>
    <b v="1"/>
    <s v="Unarmed"/>
    <s v="unarmed"/>
    <n v="19"/>
    <s v="M"/>
    <x v="1"/>
    <s v="Hays"/>
    <x v="2"/>
    <b v="0"/>
    <s v="attack"/>
    <s v="Car"/>
    <b v="0"/>
    <n v="15"/>
  </r>
  <r>
    <n v="2034"/>
    <s v="Daniel Erickson"/>
    <d v="2016-11-09T00:00:00"/>
    <s v="shot"/>
    <b v="1"/>
    <m/>
    <m/>
    <m/>
    <m/>
    <m/>
    <m/>
    <s v="Projectile"/>
    <s v="gun"/>
    <n v="36"/>
    <s v="M"/>
    <x v="1"/>
    <s v="Show Low"/>
    <x v="6"/>
    <b v="0"/>
    <s v="attack"/>
    <s v="Not fleeing"/>
    <b v="0"/>
    <n v="35"/>
  </r>
  <r>
    <n v="2036"/>
    <s v="George Delacruz"/>
    <d v="2016-11-10T00:00:00"/>
    <s v="shot"/>
    <b v="1"/>
    <m/>
    <m/>
    <m/>
    <m/>
    <m/>
    <m/>
    <s v="Projectile"/>
    <s v="gun"/>
    <n v="41"/>
    <s v="M"/>
    <x v="2"/>
    <s v="San Angelo"/>
    <x v="9"/>
    <b v="0"/>
    <s v="undetermined"/>
    <m/>
    <b v="0"/>
    <n v="40"/>
  </r>
  <r>
    <n v="2038"/>
    <s v="John Pacuicrk"/>
    <d v="2016-11-10T00:00:00"/>
    <s v="shot"/>
    <b v="1"/>
    <m/>
    <m/>
    <m/>
    <m/>
    <m/>
    <m/>
    <s v="Projectile"/>
    <s v="gun"/>
    <n v="53"/>
    <s v="M"/>
    <x v="1"/>
    <s v="Lakeland"/>
    <x v="26"/>
    <b v="0"/>
    <s v="attack"/>
    <s v="Not fleeing"/>
    <b v="0"/>
    <n v="50"/>
  </r>
  <r>
    <n v="2039"/>
    <s v="Brian Gaither"/>
    <d v="2016-11-11T00:00:00"/>
    <s v="shot"/>
    <m/>
    <m/>
    <m/>
    <m/>
    <b v="1"/>
    <m/>
    <m/>
    <s v="Notspecified"/>
    <m/>
    <n v="24"/>
    <s v="M"/>
    <x v="1"/>
    <s v="Grand Junction"/>
    <x v="4"/>
    <b v="0"/>
    <s v="attack"/>
    <s v="Car"/>
    <b v="0"/>
    <n v="20"/>
  </r>
  <r>
    <n v="2043"/>
    <s v="Marco Romero"/>
    <d v="2016-11-11T00:00:00"/>
    <s v="shot"/>
    <b v="1"/>
    <m/>
    <m/>
    <m/>
    <m/>
    <m/>
    <m/>
    <s v="Projectile"/>
    <s v="gun"/>
    <m/>
    <s v="M"/>
    <x v="2"/>
    <s v="Boise"/>
    <x v="27"/>
    <b v="0"/>
    <s v="attack"/>
    <s v="Other"/>
    <b v="0"/>
    <s v=""/>
  </r>
  <r>
    <n v="2046"/>
    <s v="William Ray Score"/>
    <d v="2016-11-11T00:00:00"/>
    <s v="shot"/>
    <b v="1"/>
    <m/>
    <m/>
    <m/>
    <m/>
    <m/>
    <m/>
    <s v="Projectile"/>
    <s v="gun"/>
    <n v="47"/>
    <s v="M"/>
    <x v="5"/>
    <s v="Montrose County"/>
    <x v="4"/>
    <b v="0"/>
    <s v="attack"/>
    <s v="Not fleeing"/>
    <b v="0"/>
    <n v="45"/>
  </r>
  <r>
    <n v="2037"/>
    <s v="Andrew Depeiza"/>
    <d v="2016-11-11T00:00:00"/>
    <s v="shot and Tasered"/>
    <m/>
    <m/>
    <m/>
    <m/>
    <m/>
    <m/>
    <b v="1"/>
    <s v="Unarmed"/>
    <s v="unarmed"/>
    <m/>
    <s v="M"/>
    <x v="3"/>
    <s v="East Point"/>
    <x v="31"/>
    <b v="0"/>
    <s v="attack"/>
    <s v="Foot"/>
    <b v="0"/>
    <s v=""/>
  </r>
  <r>
    <n v="2042"/>
    <s v="James Dale Ritchie"/>
    <d v="2016-11-12T00:00:00"/>
    <s v="shot"/>
    <b v="1"/>
    <m/>
    <m/>
    <m/>
    <m/>
    <m/>
    <m/>
    <s v="Projectile"/>
    <s v="gun"/>
    <n v="40"/>
    <s v="M"/>
    <x v="1"/>
    <s v="Anchorage"/>
    <x v="34"/>
    <b v="0"/>
    <s v="attack"/>
    <s v="Not fleeing"/>
    <b v="0"/>
    <n v="40"/>
  </r>
  <r>
    <n v="2045"/>
    <s v="Richard T. Herrera"/>
    <d v="2016-11-12T00:00:00"/>
    <s v="shot"/>
    <b v="1"/>
    <m/>
    <m/>
    <m/>
    <m/>
    <m/>
    <m/>
    <s v="Projectile"/>
    <s v="gun"/>
    <n v="29"/>
    <s v="M"/>
    <x v="2"/>
    <s v="Tucson"/>
    <x v="6"/>
    <b v="0"/>
    <s v="attack"/>
    <s v="Car"/>
    <b v="0"/>
    <n v="25"/>
  </r>
  <r>
    <n v="2040"/>
    <s v="Juan Carlos Fernandez"/>
    <d v="2016-11-13T00:00:00"/>
    <s v="shot"/>
    <b v="1"/>
    <m/>
    <m/>
    <m/>
    <m/>
    <m/>
    <m/>
    <s v="Projectile"/>
    <s v="gun"/>
    <n v="22"/>
    <s v="M"/>
    <x v="2"/>
    <s v="San Diego"/>
    <x v="3"/>
    <b v="0"/>
    <s v="attack"/>
    <s v="Not fleeing"/>
    <b v="1"/>
    <n v="20"/>
  </r>
  <r>
    <n v="2041"/>
    <s v="Daniel Laguna"/>
    <d v="2016-11-13T00:00:00"/>
    <s v="shot"/>
    <b v="1"/>
    <m/>
    <m/>
    <m/>
    <m/>
    <m/>
    <m/>
    <s v="Projectile"/>
    <s v="gun"/>
    <n v="21"/>
    <s v="M"/>
    <x v="2"/>
    <s v="Oklahoma City"/>
    <x v="5"/>
    <b v="0"/>
    <s v="attack"/>
    <s v="Not fleeing"/>
    <b v="0"/>
    <n v="20"/>
  </r>
  <r>
    <n v="2124"/>
    <s v="Jonathan M. Young"/>
    <d v="2016-11-13T00:00:00"/>
    <s v="shot and Tasered"/>
    <m/>
    <m/>
    <m/>
    <m/>
    <m/>
    <m/>
    <m/>
    <s v="Unknown"/>
    <s v="baseball bat"/>
    <n v="38"/>
    <s v="M"/>
    <x v="5"/>
    <s v="Bloomsburg"/>
    <x v="8"/>
    <b v="1"/>
    <s v="attack"/>
    <s v="Not fleeing"/>
    <b v="0"/>
    <n v="35"/>
  </r>
  <r>
    <n v="2047"/>
    <s v="Michael Cookson"/>
    <d v="2016-11-15T00:00:00"/>
    <s v="shot"/>
    <m/>
    <b v="1"/>
    <m/>
    <m/>
    <m/>
    <m/>
    <m/>
    <s v="Blunt"/>
    <s v="knife"/>
    <n v="48"/>
    <s v="M"/>
    <x v="5"/>
    <s v="Temecula"/>
    <x v="3"/>
    <b v="0"/>
    <s v="other"/>
    <s v="Not fleeing"/>
    <b v="0"/>
    <n v="45"/>
  </r>
  <r>
    <n v="2048"/>
    <s v="Rasheem Singletary"/>
    <d v="2016-11-15T00:00:00"/>
    <s v="shot"/>
    <m/>
    <m/>
    <m/>
    <m/>
    <b v="1"/>
    <m/>
    <m/>
    <s v="Notspecified"/>
    <m/>
    <n v="25"/>
    <s v="M"/>
    <x v="3"/>
    <s v="York County"/>
    <x v="8"/>
    <b v="0"/>
    <s v="other"/>
    <s v="Car"/>
    <b v="0"/>
    <n v="25"/>
  </r>
  <r>
    <n v="2049"/>
    <s v="Robert Daffern"/>
    <d v="2016-11-15T00:00:00"/>
    <s v="shot"/>
    <b v="1"/>
    <m/>
    <m/>
    <m/>
    <m/>
    <m/>
    <m/>
    <s v="Projectile"/>
    <s v="gun"/>
    <n v="37"/>
    <s v="M"/>
    <x v="1"/>
    <s v="Webster"/>
    <x v="9"/>
    <b v="0"/>
    <s v="attack"/>
    <s v="Not fleeing"/>
    <b v="0"/>
    <n v="35"/>
  </r>
  <r>
    <n v="2050"/>
    <s v="Jose George Anthony Franco"/>
    <d v="2016-11-16T00:00:00"/>
    <s v="shot"/>
    <m/>
    <b v="1"/>
    <m/>
    <m/>
    <m/>
    <m/>
    <m/>
    <s v="Blunt"/>
    <s v="machete"/>
    <n v="37"/>
    <s v="M"/>
    <x v="2"/>
    <s v="Whittier"/>
    <x v="3"/>
    <b v="0"/>
    <s v="other"/>
    <s v="Not fleeing"/>
    <b v="0"/>
    <n v="35"/>
  </r>
  <r>
    <n v="2051"/>
    <s v="Edmund Leighty"/>
    <d v="2016-11-16T00:00:00"/>
    <s v="shot"/>
    <b v="1"/>
    <m/>
    <m/>
    <m/>
    <m/>
    <m/>
    <m/>
    <s v="Projectile"/>
    <s v="gun"/>
    <n v="56"/>
    <s v="M"/>
    <x v="1"/>
    <s v="Redding"/>
    <x v="3"/>
    <b v="0"/>
    <s v="other"/>
    <s v="Not fleeing"/>
    <b v="0"/>
    <n v="55"/>
  </r>
  <r>
    <n v="2057"/>
    <s v="Dontrell Montrese Carter"/>
    <d v="2016-11-18T00:00:00"/>
    <s v="shot"/>
    <b v="1"/>
    <m/>
    <m/>
    <m/>
    <m/>
    <m/>
    <m/>
    <s v="Projectile"/>
    <s v="gun"/>
    <n v="25"/>
    <s v="M"/>
    <x v="3"/>
    <s v="Ludowici"/>
    <x v="31"/>
    <b v="0"/>
    <s v="attack"/>
    <s v="Not fleeing"/>
    <b v="0"/>
    <n v="25"/>
  </r>
  <r>
    <n v="2059"/>
    <s v="Darius Jones"/>
    <d v="2016-11-18T00:00:00"/>
    <s v="shot"/>
    <b v="1"/>
    <m/>
    <m/>
    <m/>
    <m/>
    <m/>
    <m/>
    <s v="Projectile"/>
    <s v="gun"/>
    <n v="26"/>
    <s v="M"/>
    <x v="3"/>
    <s v="Chicago"/>
    <x v="15"/>
    <b v="0"/>
    <s v="attack"/>
    <s v="Not fleeing"/>
    <b v="0"/>
    <n v="25"/>
  </r>
  <r>
    <n v="2052"/>
    <s v="Joseph Leland Fletcher"/>
    <d v="2016-11-18T00:00:00"/>
    <s v="shot and Tasered"/>
    <b v="1"/>
    <m/>
    <m/>
    <m/>
    <m/>
    <m/>
    <m/>
    <s v="Projectile"/>
    <s v="gun"/>
    <n v="35"/>
    <s v="M"/>
    <x v="1"/>
    <s v="Fort Walton Beach"/>
    <x v="26"/>
    <b v="1"/>
    <s v="other"/>
    <s v="Not fleeing"/>
    <b v="0"/>
    <n v="35"/>
  </r>
  <r>
    <n v="2056"/>
    <s v="Samson Fleurant"/>
    <d v="2016-11-18T00:00:00"/>
    <s v="shot and Tasered"/>
    <m/>
    <b v="1"/>
    <m/>
    <m/>
    <m/>
    <m/>
    <m/>
    <s v="Blunt"/>
    <s v="machete"/>
    <n v="25"/>
    <s v="M"/>
    <x v="3"/>
    <s v="Port St. Lucie"/>
    <x v="26"/>
    <b v="1"/>
    <s v="other"/>
    <s v="Not fleeing"/>
    <b v="0"/>
    <n v="25"/>
  </r>
  <r>
    <n v="2058"/>
    <s v="Gabriel Parker"/>
    <d v="2016-11-18T00:00:00"/>
    <s v="shot and Tasered"/>
    <m/>
    <b v="1"/>
    <m/>
    <m/>
    <m/>
    <m/>
    <m/>
    <s v="Blunt"/>
    <s v="machete"/>
    <n v="48"/>
    <s v="M"/>
    <x v="5"/>
    <s v="Casa Grande"/>
    <x v="6"/>
    <b v="1"/>
    <s v="other"/>
    <s v="Not fleeing"/>
    <b v="0"/>
    <n v="45"/>
  </r>
  <r>
    <n v="2053"/>
    <s v="Adalid Flores"/>
    <d v="2016-11-19T00:00:00"/>
    <s v="shot"/>
    <m/>
    <m/>
    <m/>
    <m/>
    <b v="1"/>
    <m/>
    <m/>
    <s v="Notspecified"/>
    <m/>
    <n v="29"/>
    <s v="M"/>
    <x v="2"/>
    <s v="Anaheim"/>
    <x v="3"/>
    <b v="0"/>
    <s v="attack"/>
    <s v="Foot"/>
    <b v="1"/>
    <n v="25"/>
  </r>
  <r>
    <n v="2055"/>
    <s v="Steve Dwayne Vananda"/>
    <d v="2016-11-19T00:00:00"/>
    <s v="shot"/>
    <b v="1"/>
    <m/>
    <m/>
    <m/>
    <m/>
    <m/>
    <m/>
    <s v="Projectile"/>
    <s v="gun"/>
    <n v="55"/>
    <s v="M"/>
    <x v="5"/>
    <s v="Chickasha"/>
    <x v="5"/>
    <b v="0"/>
    <s v="attack"/>
    <s v="Not fleeing"/>
    <b v="1"/>
    <n v="55"/>
  </r>
  <r>
    <n v="2062"/>
    <s v="Erickson Brito"/>
    <d v="2016-11-19T00:00:00"/>
    <s v="shot"/>
    <m/>
    <m/>
    <b v="1"/>
    <m/>
    <m/>
    <m/>
    <m/>
    <s v="Small"/>
    <s v="baton"/>
    <n v="21"/>
    <s v="M"/>
    <x v="3"/>
    <s v="Brooklyn"/>
    <x v="35"/>
    <b v="1"/>
    <s v="attack"/>
    <s v="Not fleeing"/>
    <b v="0"/>
    <n v="20"/>
  </r>
  <r>
    <n v="2054"/>
    <s v="Luke Smith"/>
    <d v="2016-11-19T00:00:00"/>
    <s v="shot and Tasered"/>
    <m/>
    <b v="1"/>
    <m/>
    <m/>
    <m/>
    <m/>
    <m/>
    <s v="Blunt"/>
    <s v="knife"/>
    <n v="15"/>
    <s v="M"/>
    <x v="0"/>
    <s v="Watsonville"/>
    <x v="3"/>
    <b v="0"/>
    <s v="other"/>
    <s v="Foot"/>
    <b v="1"/>
    <n v="15"/>
  </r>
  <r>
    <n v="2061"/>
    <s v="Andrew Moreno"/>
    <d v="2016-11-20T00:00:00"/>
    <s v="shot"/>
    <b v="1"/>
    <m/>
    <m/>
    <m/>
    <m/>
    <m/>
    <m/>
    <s v="Projectile"/>
    <s v="gun"/>
    <n v="24"/>
    <s v="M"/>
    <x v="2"/>
    <s v="San Antonio"/>
    <x v="9"/>
    <b v="0"/>
    <s v="attack"/>
    <s v="Not fleeing"/>
    <b v="0"/>
    <n v="20"/>
  </r>
  <r>
    <n v="2063"/>
    <s v="Jacob C. Stevens"/>
    <d v="2016-11-20T00:00:00"/>
    <s v="shot"/>
    <b v="1"/>
    <m/>
    <m/>
    <m/>
    <m/>
    <m/>
    <m/>
    <s v="Projectile"/>
    <s v="gun"/>
    <n v="18"/>
    <s v="M"/>
    <x v="1"/>
    <s v="Kansas City"/>
    <x v="19"/>
    <b v="0"/>
    <s v="other"/>
    <s v="Foot"/>
    <b v="0"/>
    <n v="15"/>
  </r>
  <r>
    <n v="2060"/>
    <s v="George Bush III"/>
    <d v="2016-11-21T00:00:00"/>
    <s v="shot"/>
    <b v="1"/>
    <m/>
    <m/>
    <m/>
    <m/>
    <m/>
    <m/>
    <s v="Projectile"/>
    <s v="gun"/>
    <n v="19"/>
    <s v="M"/>
    <x v="3"/>
    <s v="St. Louis"/>
    <x v="19"/>
    <b v="0"/>
    <s v="attack"/>
    <s v="Foot"/>
    <b v="0"/>
    <n v="15"/>
  </r>
  <r>
    <n v="2064"/>
    <s v="Michael Giles"/>
    <d v="2016-11-21T00:00:00"/>
    <s v="shot"/>
    <m/>
    <b v="1"/>
    <m/>
    <m/>
    <m/>
    <m/>
    <m/>
    <s v="Blunt"/>
    <s v="knife"/>
    <n v="27"/>
    <s v="M"/>
    <x v="1"/>
    <s v="Lompoc"/>
    <x v="3"/>
    <b v="1"/>
    <s v="other"/>
    <s v="Foot"/>
    <b v="0"/>
    <n v="25"/>
  </r>
  <r>
    <n v="2065"/>
    <s v="Mark Daniel Sly"/>
    <d v="2016-11-22T00:00:00"/>
    <s v="shot"/>
    <b v="1"/>
    <m/>
    <m/>
    <m/>
    <m/>
    <m/>
    <m/>
    <s v="Projectile"/>
    <s v="gun"/>
    <n v="45"/>
    <s v="M"/>
    <x v="2"/>
    <s v="La Mirada"/>
    <x v="3"/>
    <b v="0"/>
    <s v="attack"/>
    <s v="Not fleeing"/>
    <b v="0"/>
    <n v="45"/>
  </r>
  <r>
    <n v="2066"/>
    <s v="Ivory C. Pantallion"/>
    <d v="2016-11-22T00:00:00"/>
    <s v="shot"/>
    <b v="1"/>
    <m/>
    <m/>
    <m/>
    <m/>
    <m/>
    <m/>
    <s v="Projectile"/>
    <s v="gun"/>
    <n v="36"/>
    <s v="M"/>
    <x v="3"/>
    <s v="Baytown"/>
    <x v="9"/>
    <b v="0"/>
    <s v="other"/>
    <s v="Car"/>
    <b v="0"/>
    <n v="35"/>
  </r>
  <r>
    <n v="2067"/>
    <s v="Frank Nathaniel Clark"/>
    <d v="2016-11-22T00:00:00"/>
    <s v="shot"/>
    <m/>
    <m/>
    <m/>
    <m/>
    <b v="1"/>
    <m/>
    <m/>
    <s v="Notspecified"/>
    <s v="undetermined"/>
    <n v="34"/>
    <s v="M"/>
    <x v="3"/>
    <s v="Durham"/>
    <x v="33"/>
    <b v="0"/>
    <s v="undetermined"/>
    <s v="Not fleeing"/>
    <b v="0"/>
    <n v="30"/>
  </r>
  <r>
    <n v="2068"/>
    <s v="Talif Scudder"/>
    <d v="2016-11-22T00:00:00"/>
    <s v="shot"/>
    <b v="1"/>
    <m/>
    <m/>
    <m/>
    <m/>
    <m/>
    <m/>
    <s v="Projectile"/>
    <s v="gun"/>
    <n v="23"/>
    <s v="M"/>
    <x v="3"/>
    <s v="Newark"/>
    <x v="21"/>
    <b v="0"/>
    <s v="attack"/>
    <s v="Not fleeing"/>
    <b v="0"/>
    <n v="20"/>
  </r>
  <r>
    <n v="2069"/>
    <s v="William J. Beavers"/>
    <d v="2016-11-23T00:00:00"/>
    <s v="shot"/>
    <m/>
    <b v="1"/>
    <m/>
    <m/>
    <m/>
    <m/>
    <m/>
    <s v="Blunt"/>
    <s v="knife"/>
    <n v="43"/>
    <s v="M"/>
    <x v="1"/>
    <s v="Lealman"/>
    <x v="26"/>
    <b v="0"/>
    <s v="other"/>
    <s v="Not fleeing"/>
    <b v="0"/>
    <n v="40"/>
  </r>
  <r>
    <n v="2073"/>
    <s v="Kajuan Raye"/>
    <d v="2016-11-23T00:00:00"/>
    <s v="shot"/>
    <m/>
    <m/>
    <m/>
    <m/>
    <b v="1"/>
    <m/>
    <m/>
    <s v="Notspecified"/>
    <s v="undetermined"/>
    <n v="19"/>
    <s v="M"/>
    <x v="3"/>
    <s v="Chicago"/>
    <x v="15"/>
    <b v="0"/>
    <s v="undetermined"/>
    <s v="Foot"/>
    <b v="0"/>
    <n v="15"/>
  </r>
  <r>
    <n v="2074"/>
    <s v="Don Fitzgerald White"/>
    <d v="2016-11-24T00:00:00"/>
    <s v="shot"/>
    <m/>
    <b v="1"/>
    <m/>
    <m/>
    <m/>
    <m/>
    <m/>
    <s v="Blunt"/>
    <s v="knife"/>
    <n v="45"/>
    <s v="M"/>
    <x v="5"/>
    <s v="Jackson"/>
    <x v="32"/>
    <b v="1"/>
    <s v="attack"/>
    <s v="Not fleeing"/>
    <b v="0"/>
    <n v="45"/>
  </r>
  <r>
    <n v="2071"/>
    <s v="Cleotha Mitchell"/>
    <d v="2016-11-25T00:00:00"/>
    <s v="shot"/>
    <b v="1"/>
    <m/>
    <m/>
    <m/>
    <m/>
    <m/>
    <m/>
    <s v="Projectile"/>
    <s v="gun"/>
    <n v="37"/>
    <s v="M"/>
    <x v="3"/>
    <s v="Chicago"/>
    <x v="15"/>
    <b v="0"/>
    <s v="attack"/>
    <m/>
    <b v="0"/>
    <n v="35"/>
  </r>
  <r>
    <n v="2078"/>
    <s v="Jerome Chris Harmon"/>
    <d v="2016-11-25T00:00:00"/>
    <s v="shot"/>
    <b v="1"/>
    <m/>
    <m/>
    <m/>
    <m/>
    <m/>
    <m/>
    <s v="Projectile"/>
    <s v="gun"/>
    <n v="23"/>
    <s v="M"/>
    <x v="3"/>
    <s v="Hattiesburg"/>
    <x v="38"/>
    <b v="0"/>
    <s v="attack"/>
    <s v="Other"/>
    <b v="0"/>
    <n v="20"/>
  </r>
  <r>
    <n v="2142"/>
    <s v="Carlos Valencia"/>
    <d v="2016-11-25T00:00:00"/>
    <s v="shot"/>
    <m/>
    <m/>
    <m/>
    <m/>
    <m/>
    <m/>
    <b v="1"/>
    <s v="Unarmed"/>
    <s v="unarmed"/>
    <n v="26"/>
    <s v="M"/>
    <x v="2"/>
    <s v="Tucson"/>
    <x v="6"/>
    <b v="0"/>
    <s v="other"/>
    <s v="Not fleeing"/>
    <b v="1"/>
    <n v="25"/>
  </r>
  <r>
    <n v="2077"/>
    <s v="Derek Adame"/>
    <d v="2016-11-26T00:00:00"/>
    <s v="shot"/>
    <m/>
    <m/>
    <m/>
    <m/>
    <b v="1"/>
    <m/>
    <m/>
    <s v="Notspecified"/>
    <m/>
    <n v="20"/>
    <s v="M"/>
    <x v="2"/>
    <s v="Surprise"/>
    <x v="6"/>
    <b v="0"/>
    <s v="attack"/>
    <s v="Car"/>
    <b v="1"/>
    <n v="20"/>
  </r>
  <r>
    <n v="2080"/>
    <s v="Norman J. Strobel"/>
    <d v="2016-11-27T00:00:00"/>
    <s v="shot"/>
    <b v="1"/>
    <m/>
    <m/>
    <m/>
    <m/>
    <m/>
    <m/>
    <s v="Projectile"/>
    <s v="gun"/>
    <n v="59"/>
    <s v="M"/>
    <x v="1"/>
    <s v="Naples"/>
    <x v="36"/>
    <b v="0"/>
    <s v="attack"/>
    <s v="Not fleeing"/>
    <b v="0"/>
    <n v="55"/>
  </r>
  <r>
    <n v="2081"/>
    <s v="Richard Grimes"/>
    <d v="2016-11-27T00:00:00"/>
    <s v="shot"/>
    <b v="1"/>
    <m/>
    <m/>
    <m/>
    <m/>
    <m/>
    <m/>
    <s v="Projectile"/>
    <s v="gun"/>
    <n v="33"/>
    <s v="M"/>
    <x v="3"/>
    <s v="Chicago"/>
    <x v="15"/>
    <b v="0"/>
    <s v="attack"/>
    <s v="Foot"/>
    <b v="0"/>
    <n v="30"/>
  </r>
  <r>
    <n v="2082"/>
    <s v="Terrell Walker"/>
    <d v="2016-11-27T00:00:00"/>
    <s v="shot"/>
    <b v="1"/>
    <m/>
    <m/>
    <m/>
    <m/>
    <m/>
    <m/>
    <s v="Projectile"/>
    <s v="gun"/>
    <n v="48"/>
    <s v="M"/>
    <x v="3"/>
    <s v="Baton Rouge"/>
    <x v="11"/>
    <b v="0"/>
    <s v="attack"/>
    <s v="Not fleeing"/>
    <b v="0"/>
    <n v="45"/>
  </r>
  <r>
    <n v="2075"/>
    <s v="Walter R. Echols"/>
    <d v="2016-11-27T00:00:00"/>
    <s v="shot and Tasered"/>
    <m/>
    <m/>
    <b v="1"/>
    <m/>
    <m/>
    <m/>
    <m/>
    <s v="Small"/>
    <s v="blunt object"/>
    <n v="50"/>
    <s v="M"/>
    <x v="1"/>
    <s v="Olathe"/>
    <x v="2"/>
    <b v="0"/>
    <s v="attack"/>
    <s v="Not fleeing"/>
    <b v="0"/>
    <n v="50"/>
  </r>
  <r>
    <n v="2083"/>
    <s v="Abdul Razak Ali Artan"/>
    <d v="2016-11-28T00:00:00"/>
    <s v="shot"/>
    <m/>
    <b v="1"/>
    <m/>
    <m/>
    <m/>
    <m/>
    <m/>
    <s v="Blunt"/>
    <s v="knife"/>
    <n v="18"/>
    <s v="M"/>
    <x v="4"/>
    <s v="Columbus"/>
    <x v="10"/>
    <b v="0"/>
    <s v="attack"/>
    <s v="Not fleeing"/>
    <b v="0"/>
    <n v="15"/>
  </r>
  <r>
    <n v="2085"/>
    <s v="Pablo Renato Cartagena"/>
    <d v="2016-11-28T00:00:00"/>
    <s v="shot"/>
    <b v="1"/>
    <m/>
    <m/>
    <m/>
    <m/>
    <m/>
    <m/>
    <s v="Projectile"/>
    <s v="gun"/>
    <n v="23"/>
    <s v="M"/>
    <x v="2"/>
    <s v="Los Angeles"/>
    <x v="3"/>
    <b v="0"/>
    <s v="undetermined"/>
    <s v="Foot"/>
    <b v="0"/>
    <n v="20"/>
  </r>
  <r>
    <n v="2086"/>
    <s v="Irecas Valentine"/>
    <d v="2016-11-28T00:00:00"/>
    <s v="shot"/>
    <m/>
    <m/>
    <m/>
    <m/>
    <b v="1"/>
    <m/>
    <m/>
    <s v="Notspecified"/>
    <m/>
    <n v="41"/>
    <s v="M"/>
    <x v="3"/>
    <s v="Hickory"/>
    <x v="33"/>
    <b v="0"/>
    <s v="other"/>
    <s v="Car"/>
    <b v="0"/>
    <n v="40"/>
  </r>
  <r>
    <n v="2084"/>
    <s v="Michael McInnis"/>
    <d v="2016-11-29T00:00:00"/>
    <s v="shot"/>
    <b v="1"/>
    <m/>
    <m/>
    <m/>
    <m/>
    <m/>
    <m/>
    <s v="Projectile"/>
    <s v="gun"/>
    <n v="41"/>
    <s v="M"/>
    <x v="1"/>
    <s v="Lynn"/>
    <x v="24"/>
    <b v="0"/>
    <s v="other"/>
    <s v="Not fleeing"/>
    <b v="0"/>
    <n v="40"/>
  </r>
  <r>
    <n v="2088"/>
    <s v="Toby Cummins"/>
    <d v="2016-11-29T00:00:00"/>
    <s v="shot"/>
    <m/>
    <m/>
    <b v="1"/>
    <m/>
    <m/>
    <m/>
    <m/>
    <s v="Small"/>
    <s v="rock"/>
    <n v="55"/>
    <s v="M"/>
    <x v="1"/>
    <s v="Friendswood"/>
    <x v="9"/>
    <b v="0"/>
    <s v="other"/>
    <s v="Car"/>
    <b v="1"/>
    <n v="55"/>
  </r>
  <r>
    <n v="2089"/>
    <s v="Bradley King"/>
    <d v="2016-11-29T00:00:00"/>
    <s v="shot"/>
    <m/>
    <b v="1"/>
    <m/>
    <m/>
    <m/>
    <m/>
    <m/>
    <s v="Blunt"/>
    <s v="knife"/>
    <n v="29"/>
    <s v="M"/>
    <x v="1"/>
    <s v="Avon"/>
    <x v="22"/>
    <b v="1"/>
    <s v="other"/>
    <s v="Not fleeing"/>
    <b v="0"/>
    <n v="25"/>
  </r>
  <r>
    <n v="2090"/>
    <s v="Alexander Chance Partain"/>
    <d v="2016-11-29T00:00:00"/>
    <s v="shot"/>
    <m/>
    <m/>
    <m/>
    <m/>
    <b v="1"/>
    <m/>
    <m/>
    <s v="Notspecified"/>
    <s v="undetermined"/>
    <n v="31"/>
    <s v="M"/>
    <x v="1"/>
    <s v="Iva"/>
    <x v="40"/>
    <b v="0"/>
    <s v="other"/>
    <s v="Foot"/>
    <b v="0"/>
    <n v="30"/>
  </r>
  <r>
    <n v="2092"/>
    <s v="David K. Crosby-Dowdy"/>
    <d v="2016-11-30T00:00:00"/>
    <s v="shot"/>
    <b v="1"/>
    <m/>
    <m/>
    <m/>
    <m/>
    <m/>
    <m/>
    <s v="Projectile"/>
    <s v="gun"/>
    <n v="25"/>
    <s v="M"/>
    <x v="3"/>
    <s v="Kansas City"/>
    <x v="19"/>
    <b v="0"/>
    <s v="other"/>
    <s v="Not fleeing"/>
    <b v="0"/>
    <n v="25"/>
  </r>
  <r>
    <n v="2091"/>
    <s v="Bruce Randall &quot;Zeus&quot; Johnson"/>
    <d v="2016-12-01T00:00:00"/>
    <s v="shot"/>
    <b v="1"/>
    <m/>
    <m/>
    <m/>
    <m/>
    <m/>
    <m/>
    <s v="Projectile"/>
    <s v="gun"/>
    <n v="38"/>
    <s v="M"/>
    <x v="3"/>
    <s v="Tacoma"/>
    <x v="0"/>
    <b v="0"/>
    <s v="attack"/>
    <s v="Not fleeing"/>
    <b v="0"/>
    <n v="35"/>
  </r>
  <r>
    <n v="2093"/>
    <s v="Jose N. Barron Gomez"/>
    <d v="2016-12-01T00:00:00"/>
    <s v="shot"/>
    <b v="1"/>
    <m/>
    <m/>
    <m/>
    <m/>
    <m/>
    <m/>
    <s v="Projectile"/>
    <s v="gun"/>
    <m/>
    <s v="M"/>
    <x v="2"/>
    <s v="Tucson"/>
    <x v="6"/>
    <b v="0"/>
    <s v="attack"/>
    <m/>
    <b v="0"/>
    <s v=""/>
  </r>
  <r>
    <n v="2095"/>
    <s v="Quinton Phillips"/>
    <d v="2016-12-01T00:00:00"/>
    <s v="shot"/>
    <b v="1"/>
    <m/>
    <m/>
    <m/>
    <m/>
    <m/>
    <m/>
    <s v="Projectile"/>
    <s v="gun"/>
    <n v="83"/>
    <s v="M"/>
    <x v="1"/>
    <s v="Dover"/>
    <x v="14"/>
    <b v="0"/>
    <s v="attack"/>
    <s v="Not fleeing"/>
    <b v="0"/>
    <n v="80"/>
  </r>
  <r>
    <n v="2096"/>
    <s v="Dylan M. Dalzell"/>
    <d v="2016-12-02T00:00:00"/>
    <s v="shot"/>
    <m/>
    <b v="1"/>
    <m/>
    <m/>
    <m/>
    <m/>
    <m/>
    <s v="Blunt"/>
    <s v="crowbar"/>
    <n v="22"/>
    <s v="M"/>
    <x v="1"/>
    <s v="Simpsonsville"/>
    <x v="23"/>
    <b v="0"/>
    <s v="other"/>
    <s v="Not fleeing"/>
    <b v="0"/>
    <n v="20"/>
  </r>
  <r>
    <n v="2097"/>
    <s v="Derek Lynn Scott"/>
    <d v="2016-12-02T00:00:00"/>
    <s v="shot"/>
    <b v="1"/>
    <m/>
    <m/>
    <m/>
    <m/>
    <m/>
    <m/>
    <s v="Projectile"/>
    <s v="gun"/>
    <n v="33"/>
    <s v="M"/>
    <x v="1"/>
    <s v="Tuscumbia"/>
    <x v="37"/>
    <b v="0"/>
    <s v="attack"/>
    <s v="Not fleeing"/>
    <b v="0"/>
    <n v="30"/>
  </r>
  <r>
    <n v="2099"/>
    <s v="Josh Dunne"/>
    <d v="2016-12-02T00:00:00"/>
    <s v="shot"/>
    <m/>
    <m/>
    <m/>
    <m/>
    <b v="1"/>
    <m/>
    <m/>
    <s v="Notspecified"/>
    <s v="undetermined"/>
    <n v="36"/>
    <s v="M"/>
    <x v="1"/>
    <s v="Las Cruces"/>
    <x v="17"/>
    <b v="1"/>
    <s v="undetermined"/>
    <s v="Not fleeing"/>
    <b v="0"/>
    <n v="35"/>
  </r>
  <r>
    <n v="2100"/>
    <s v="Isreal Flores"/>
    <d v="2016-12-03T00:00:00"/>
    <s v="shot"/>
    <b v="1"/>
    <m/>
    <m/>
    <m/>
    <m/>
    <m/>
    <m/>
    <s v="Projectile"/>
    <s v="gun"/>
    <n v="38"/>
    <s v="M"/>
    <x v="5"/>
    <s v="Metairie"/>
    <x v="11"/>
    <b v="0"/>
    <s v="attack"/>
    <s v="Foot"/>
    <b v="0"/>
    <n v="35"/>
  </r>
  <r>
    <n v="2098"/>
    <s v="Saif Nasser Mubarek Alameri"/>
    <d v="2016-12-04T00:00:00"/>
    <s v="shot"/>
    <m/>
    <m/>
    <m/>
    <m/>
    <b v="1"/>
    <m/>
    <m/>
    <s v="Notspecified"/>
    <s v="undetermined"/>
    <n v="26"/>
    <s v="M"/>
    <x v="0"/>
    <s v="Hudson"/>
    <x v="10"/>
    <b v="0"/>
    <s v="other"/>
    <s v="Foot"/>
    <b v="0"/>
    <n v="25"/>
  </r>
  <r>
    <n v="2101"/>
    <s v="Norman Gary"/>
    <d v="2016-12-04T00:00:00"/>
    <s v="shot"/>
    <b v="1"/>
    <m/>
    <m/>
    <m/>
    <m/>
    <m/>
    <m/>
    <s v="Projectile"/>
    <s v="gun"/>
    <n v="29"/>
    <s v="M"/>
    <x v="3"/>
    <s v="Elkhart"/>
    <x v="22"/>
    <b v="0"/>
    <s v="attack"/>
    <s v="Car"/>
    <b v="0"/>
    <n v="25"/>
  </r>
  <r>
    <n v="2103"/>
    <s v="Richard R. Jones"/>
    <d v="2016-12-06T00:00:00"/>
    <s v="shot"/>
    <b v="1"/>
    <m/>
    <m/>
    <m/>
    <m/>
    <m/>
    <m/>
    <s v="Projectile"/>
    <s v="gun"/>
    <n v="55"/>
    <s v="M"/>
    <x v="1"/>
    <s v="Hutchinson"/>
    <x v="2"/>
    <b v="0"/>
    <s v="attack"/>
    <s v="Not fleeing"/>
    <b v="0"/>
    <n v="55"/>
  </r>
  <r>
    <n v="2104"/>
    <s v="Westley Daum"/>
    <d v="2016-12-06T00:00:00"/>
    <s v="shot"/>
    <b v="1"/>
    <m/>
    <m/>
    <m/>
    <m/>
    <m/>
    <m/>
    <s v="Projectile"/>
    <s v="gun"/>
    <n v="47"/>
    <s v="M"/>
    <x v="1"/>
    <s v="Orange City"/>
    <x v="26"/>
    <b v="0"/>
    <s v="attack"/>
    <s v="Not fleeing"/>
    <b v="0"/>
    <n v="45"/>
  </r>
  <r>
    <n v="2105"/>
    <s v="Steven Wayne Liffel"/>
    <d v="2016-12-06T00:00:00"/>
    <s v="shot"/>
    <b v="1"/>
    <m/>
    <m/>
    <m/>
    <m/>
    <m/>
    <m/>
    <s v="Projectile"/>
    <s v="gun"/>
    <n v="52"/>
    <s v="M"/>
    <x v="1"/>
    <s v="Portland"/>
    <x v="1"/>
    <b v="0"/>
    <s v="attack"/>
    <s v="Not fleeing"/>
    <b v="0"/>
    <n v="50"/>
  </r>
  <r>
    <n v="2106"/>
    <s v="Wayne Donald Dorsey"/>
    <d v="2016-12-06T00:00:00"/>
    <s v="shot and Tasered"/>
    <m/>
    <m/>
    <b v="1"/>
    <m/>
    <m/>
    <m/>
    <m/>
    <s v="Small"/>
    <s v="oar"/>
    <n v="49"/>
    <s v="M"/>
    <x v="1"/>
    <s v="Fruitland Park"/>
    <x v="26"/>
    <b v="0"/>
    <s v="attack"/>
    <s v="Other"/>
    <b v="0"/>
    <n v="45"/>
  </r>
  <r>
    <n v="2108"/>
    <s v="Keelan Charles Murray"/>
    <d v="2016-12-07T00:00:00"/>
    <s v="shot"/>
    <m/>
    <m/>
    <m/>
    <m/>
    <b v="1"/>
    <m/>
    <m/>
    <s v="Notspecified"/>
    <s v="undetermined"/>
    <n v="37"/>
    <s v="M"/>
    <x v="1"/>
    <s v="Dallas"/>
    <x v="9"/>
    <b v="0"/>
    <s v="undetermined"/>
    <m/>
    <b v="0"/>
    <n v="35"/>
  </r>
  <r>
    <n v="2109"/>
    <s v="Redrick Jevon Batiste"/>
    <d v="2016-12-07T00:00:00"/>
    <s v="shot"/>
    <b v="1"/>
    <m/>
    <m/>
    <m/>
    <m/>
    <m/>
    <m/>
    <s v="Projectile"/>
    <s v="gun"/>
    <n v="37"/>
    <s v="M"/>
    <x v="3"/>
    <s v="Houston"/>
    <x v="9"/>
    <b v="0"/>
    <s v="attack"/>
    <s v="Not fleeing"/>
    <b v="0"/>
    <n v="35"/>
  </r>
  <r>
    <n v="2111"/>
    <s v="Daniel Riedmann"/>
    <d v="2016-12-07T00:00:00"/>
    <s v="shot"/>
    <m/>
    <m/>
    <m/>
    <m/>
    <b v="1"/>
    <m/>
    <m/>
    <s v="Notspecified"/>
    <s v="undetermined"/>
    <n v="36"/>
    <s v="M"/>
    <x v="1"/>
    <s v="Sioux City"/>
    <x v="7"/>
    <b v="0"/>
    <s v="other"/>
    <s v="Not fleeing"/>
    <b v="0"/>
    <n v="35"/>
  </r>
  <r>
    <n v="2129"/>
    <s v="Steven Garrett Ward"/>
    <d v="2016-12-07T00:00:00"/>
    <s v="shot"/>
    <m/>
    <b v="1"/>
    <m/>
    <m/>
    <m/>
    <m/>
    <m/>
    <s v="Blunt"/>
    <s v="knife"/>
    <n v="20"/>
    <s v="M"/>
    <x v="5"/>
    <s v="Avella"/>
    <x v="8"/>
    <b v="1"/>
    <s v="attack"/>
    <s v="Not fleeing"/>
    <b v="0"/>
    <n v="20"/>
  </r>
  <r>
    <n v="2107"/>
    <s v="Mark Anthony Hicks"/>
    <d v="2016-12-07T00:00:00"/>
    <s v="shot and Tasered"/>
    <m/>
    <b v="1"/>
    <m/>
    <m/>
    <m/>
    <m/>
    <m/>
    <s v="Blunt"/>
    <s v="knife"/>
    <n v="31"/>
    <s v="M"/>
    <x v="3"/>
    <s v="Fayetteville"/>
    <x v="33"/>
    <b v="0"/>
    <s v="other"/>
    <s v="Not fleeing"/>
    <b v="1"/>
    <n v="30"/>
  </r>
  <r>
    <n v="2110"/>
    <s v="TK TK"/>
    <d v="2016-12-08T00:00:00"/>
    <s v="shot"/>
    <b v="1"/>
    <m/>
    <m/>
    <m/>
    <m/>
    <m/>
    <m/>
    <s v="Projectile"/>
    <s v="gun"/>
    <m/>
    <s v="M"/>
    <x v="5"/>
    <s v="Allen"/>
    <x v="9"/>
    <b v="0"/>
    <s v="attack"/>
    <s v="Not fleeing"/>
    <b v="0"/>
    <s v=""/>
  </r>
  <r>
    <n v="2115"/>
    <s v="Stephen Joshua Whitney"/>
    <d v="2016-12-09T00:00:00"/>
    <s v="shot"/>
    <m/>
    <m/>
    <m/>
    <m/>
    <b v="1"/>
    <m/>
    <m/>
    <s v="Notspecified"/>
    <m/>
    <n v="30"/>
    <s v="M"/>
    <x v="4"/>
    <s v="Keaau"/>
    <x v="44"/>
    <b v="0"/>
    <s v="other"/>
    <s v="Not fleeing"/>
    <b v="0"/>
    <n v="30"/>
  </r>
  <r>
    <n v="2119"/>
    <s v="Brent Quinn"/>
    <d v="2016-12-09T00:00:00"/>
    <s v="shot"/>
    <b v="1"/>
    <m/>
    <m/>
    <m/>
    <m/>
    <m/>
    <m/>
    <s v="Projectile"/>
    <s v="gun"/>
    <m/>
    <s v="M"/>
    <x v="1"/>
    <s v="Leland"/>
    <x v="33"/>
    <b v="0"/>
    <s v="attack"/>
    <s v="Not fleeing"/>
    <b v="0"/>
    <s v=""/>
  </r>
  <r>
    <n v="2122"/>
    <s v="Scott MacIntosh"/>
    <d v="2016-12-09T00:00:00"/>
    <s v="shot"/>
    <b v="1"/>
    <m/>
    <m/>
    <m/>
    <m/>
    <m/>
    <m/>
    <s v="Projectile"/>
    <s v="machete and gun"/>
    <n v="35"/>
    <s v="M"/>
    <x v="1"/>
    <s v="Forks Township"/>
    <x v="8"/>
    <b v="1"/>
    <s v="other"/>
    <s v="Not fleeing"/>
    <b v="0"/>
    <n v="35"/>
  </r>
  <r>
    <n v="2113"/>
    <s v="Waltki Williams"/>
    <d v="2016-12-10T00:00:00"/>
    <s v="shot"/>
    <b v="1"/>
    <m/>
    <m/>
    <m/>
    <m/>
    <m/>
    <m/>
    <s v="Projectile"/>
    <s v="gun"/>
    <n v="35"/>
    <s v="M"/>
    <x v="3"/>
    <s v="Sumter"/>
    <x v="40"/>
    <b v="0"/>
    <s v="attack"/>
    <s v="Foot"/>
    <b v="1"/>
    <n v="35"/>
  </r>
  <r>
    <n v="2116"/>
    <s v="Samson G. Varner"/>
    <d v="2016-12-10T00:00:00"/>
    <s v="shot"/>
    <m/>
    <b v="1"/>
    <m/>
    <m/>
    <m/>
    <m/>
    <m/>
    <s v="Blunt"/>
    <s v="knife"/>
    <n v="36"/>
    <s v="M"/>
    <x v="1"/>
    <s v="Greenwood"/>
    <x v="22"/>
    <b v="0"/>
    <s v="other"/>
    <s v="Not fleeing"/>
    <b v="1"/>
    <n v="35"/>
  </r>
  <r>
    <n v="2118"/>
    <s v="Randy Lee Cumberledge"/>
    <d v="2016-12-11T00:00:00"/>
    <s v="shot"/>
    <m/>
    <m/>
    <m/>
    <m/>
    <b v="1"/>
    <m/>
    <m/>
    <s v="Notspecified"/>
    <m/>
    <n v="39"/>
    <s v="M"/>
    <x v="1"/>
    <s v="Fairmont"/>
    <x v="43"/>
    <b v="0"/>
    <s v="other"/>
    <s v="Not fleeing"/>
    <b v="0"/>
    <n v="35"/>
  </r>
  <r>
    <n v="2121"/>
    <s v="Jose Angel Vallarta"/>
    <d v="2016-12-11T00:00:00"/>
    <s v="shot"/>
    <m/>
    <b v="1"/>
    <m/>
    <m/>
    <m/>
    <m/>
    <m/>
    <s v="Blunt"/>
    <s v="knife"/>
    <n v="30"/>
    <s v="M"/>
    <x v="2"/>
    <s v="Laredo"/>
    <x v="9"/>
    <b v="0"/>
    <s v="attack"/>
    <s v="Not fleeing"/>
    <b v="0"/>
    <n v="30"/>
  </r>
  <r>
    <n v="2123"/>
    <s v="Amber Lewis"/>
    <d v="2016-12-11T00:00:00"/>
    <s v="shot"/>
    <m/>
    <m/>
    <m/>
    <m/>
    <m/>
    <m/>
    <b v="1"/>
    <s v="Unarmed"/>
    <s v="toy weapon"/>
    <n v="44"/>
    <s v="F"/>
    <x v="1"/>
    <s v="Bullhead City"/>
    <x v="6"/>
    <b v="1"/>
    <s v="attack"/>
    <s v="Not fleeing"/>
    <b v="0"/>
    <n v="40"/>
  </r>
  <r>
    <n v="2127"/>
    <s v="Gary Leon Herd"/>
    <d v="2016-12-11T00:00:00"/>
    <s v="shot"/>
    <b v="1"/>
    <m/>
    <m/>
    <m/>
    <m/>
    <m/>
    <m/>
    <s v="Projectile"/>
    <s v="gun"/>
    <n v="24"/>
    <s v="M"/>
    <x v="1"/>
    <s v="Medicine Lodge"/>
    <x v="2"/>
    <b v="0"/>
    <s v="attack"/>
    <s v="Not fleeing"/>
    <b v="0"/>
    <n v="20"/>
  </r>
  <r>
    <n v="2112"/>
    <s v="Timothy Case"/>
    <d v="2016-12-11T00:00:00"/>
    <s v="shot and Tasered"/>
    <m/>
    <b v="1"/>
    <m/>
    <m/>
    <m/>
    <m/>
    <m/>
    <s v="Blunt"/>
    <s v="knife"/>
    <n v="53"/>
    <s v="M"/>
    <x v="1"/>
    <s v="York"/>
    <x v="29"/>
    <b v="1"/>
    <s v="other"/>
    <s v="Not fleeing"/>
    <b v="0"/>
    <n v="50"/>
  </r>
  <r>
    <n v="2114"/>
    <s v="Francisco Serna"/>
    <d v="2016-12-12T00:00:00"/>
    <s v="shot"/>
    <m/>
    <m/>
    <m/>
    <m/>
    <m/>
    <m/>
    <b v="1"/>
    <s v="Unarmed"/>
    <s v="unarmed"/>
    <n v="73"/>
    <s v="M"/>
    <x v="2"/>
    <s v="Bakersfield"/>
    <x v="3"/>
    <b v="0"/>
    <s v="other"/>
    <s v="Not fleeing"/>
    <b v="0"/>
    <n v="70"/>
  </r>
  <r>
    <n v="2120"/>
    <s v="Rainer Tyler Smith"/>
    <d v="2016-12-12T00:00:00"/>
    <s v="shot"/>
    <b v="1"/>
    <m/>
    <m/>
    <m/>
    <m/>
    <m/>
    <m/>
    <s v="Projectile"/>
    <s v="gun"/>
    <n v="31"/>
    <s v="M"/>
    <x v="1"/>
    <s v="Fort Valley"/>
    <x v="31"/>
    <b v="0"/>
    <s v="attack"/>
    <s v="Not fleeing"/>
    <b v="0"/>
    <n v="30"/>
  </r>
  <r>
    <n v="2125"/>
    <s v="Kenneth Robledo"/>
    <d v="2016-12-12T00:00:00"/>
    <s v="shot"/>
    <b v="1"/>
    <m/>
    <m/>
    <m/>
    <m/>
    <m/>
    <m/>
    <s v="Projectile"/>
    <s v="gun"/>
    <n v="28"/>
    <s v="M"/>
    <x v="3"/>
    <s v="Philadelphia"/>
    <x v="8"/>
    <b v="0"/>
    <s v="attack"/>
    <s v="Not fleeing"/>
    <b v="0"/>
    <n v="25"/>
  </r>
  <r>
    <n v="2126"/>
    <s v="Lavar Montray Douglas"/>
    <d v="2016-12-13T00:00:00"/>
    <s v="shot"/>
    <b v="1"/>
    <m/>
    <m/>
    <m/>
    <m/>
    <m/>
    <m/>
    <s v="Projectile"/>
    <s v="gun"/>
    <n v="18"/>
    <s v="M"/>
    <x v="3"/>
    <s v="Baltimore"/>
    <x v="28"/>
    <b v="0"/>
    <s v="attack"/>
    <s v="Not fleeing"/>
    <b v="0"/>
    <n v="15"/>
  </r>
  <r>
    <n v="2128"/>
    <s v="Earl Labon Eubanks"/>
    <d v="2016-12-13T00:00:00"/>
    <s v="shot and Tasered"/>
    <b v="1"/>
    <m/>
    <m/>
    <m/>
    <m/>
    <m/>
    <m/>
    <s v="Projectile"/>
    <s v="gun"/>
    <n v="32"/>
    <s v="M"/>
    <x v="3"/>
    <s v="Hampton"/>
    <x v="31"/>
    <b v="1"/>
    <s v="other"/>
    <s v="Not fleeing"/>
    <b v="0"/>
    <n v="30"/>
  </r>
  <r>
    <n v="2130"/>
    <s v="Robert James Hess"/>
    <d v="2016-12-15T00:00:00"/>
    <s v="shot and Tasered"/>
    <b v="1"/>
    <m/>
    <m/>
    <m/>
    <m/>
    <m/>
    <m/>
    <s v="Projectile"/>
    <s v="gun"/>
    <n v="60"/>
    <s v="M"/>
    <x v="1"/>
    <s v="Hacienda Heights"/>
    <x v="3"/>
    <b v="0"/>
    <s v="attack"/>
    <s v="Not fleeing"/>
    <b v="0"/>
    <n v="60"/>
  </r>
  <r>
    <n v="2138"/>
    <s v="Jeremiah N. Anderson"/>
    <d v="2016-12-16T00:00:00"/>
    <s v="shot"/>
    <b v="1"/>
    <m/>
    <m/>
    <m/>
    <m/>
    <m/>
    <m/>
    <s v="Projectile"/>
    <s v="gun"/>
    <n v="36"/>
    <s v="M"/>
    <x v="5"/>
    <s v="Dallas"/>
    <x v="1"/>
    <b v="0"/>
    <s v="attack"/>
    <s v="Not fleeing"/>
    <b v="0"/>
    <n v="35"/>
  </r>
  <r>
    <n v="2132"/>
    <s v="Jimmy Lee Lawson"/>
    <d v="2016-12-17T00:00:00"/>
    <s v="shot"/>
    <m/>
    <b v="1"/>
    <m/>
    <m/>
    <m/>
    <m/>
    <m/>
    <s v="Blunt"/>
    <s v="knife"/>
    <n v="48"/>
    <s v="M"/>
    <x v="1"/>
    <s v="Arlington"/>
    <x v="32"/>
    <b v="0"/>
    <s v="undetermined"/>
    <s v="Not fleeing"/>
    <b v="0"/>
    <n v="45"/>
  </r>
  <r>
    <n v="2134"/>
    <s v="Fidel Barrios"/>
    <d v="2016-12-17T00:00:00"/>
    <s v="shot"/>
    <b v="1"/>
    <m/>
    <m/>
    <m/>
    <m/>
    <m/>
    <m/>
    <s v="Projectile"/>
    <s v="gun"/>
    <n v="33"/>
    <s v="M"/>
    <x v="2"/>
    <s v="Los Angeles"/>
    <x v="3"/>
    <b v="0"/>
    <s v="other"/>
    <s v="Not fleeing"/>
    <b v="0"/>
    <n v="30"/>
  </r>
  <r>
    <n v="2137"/>
    <s v="Chassady LeClair"/>
    <d v="2016-12-17T00:00:00"/>
    <s v="shot"/>
    <b v="1"/>
    <m/>
    <m/>
    <m/>
    <m/>
    <m/>
    <m/>
    <s v="Projectile"/>
    <s v="gun"/>
    <n v="44"/>
    <s v="M"/>
    <x v="6"/>
    <s v="Everett"/>
    <x v="0"/>
    <b v="0"/>
    <s v="other"/>
    <s v="Not fleeing"/>
    <b v="0"/>
    <n v="40"/>
  </r>
  <r>
    <n v="2133"/>
    <s v="Ryan Joseph"/>
    <d v="2016-12-18T00:00:00"/>
    <s v="shot"/>
    <m/>
    <m/>
    <m/>
    <m/>
    <b v="1"/>
    <m/>
    <m/>
    <s v="Notspecified"/>
    <s v="undetermined"/>
    <n v="20"/>
    <s v="M"/>
    <x v="3"/>
    <s v="Los Angeles"/>
    <x v="3"/>
    <b v="0"/>
    <s v="undetermined"/>
    <s v="Foot"/>
    <b v="0"/>
    <n v="20"/>
  </r>
  <r>
    <n v="2135"/>
    <s v="Paul Kolar"/>
    <d v="2016-12-18T00:00:00"/>
    <s v="shot"/>
    <b v="1"/>
    <m/>
    <m/>
    <m/>
    <m/>
    <m/>
    <m/>
    <s v="Projectile"/>
    <s v="gun"/>
    <n v="37"/>
    <s v="M"/>
    <x v="1"/>
    <s v="Ridgefield"/>
    <x v="0"/>
    <b v="0"/>
    <s v="other"/>
    <s v="Not fleeing"/>
    <b v="0"/>
    <n v="35"/>
  </r>
  <r>
    <n v="2136"/>
    <s v="Ronald Roy Massengale"/>
    <d v="2016-12-18T00:00:00"/>
    <s v="shot"/>
    <b v="1"/>
    <m/>
    <m/>
    <m/>
    <m/>
    <m/>
    <m/>
    <s v="Projectile"/>
    <s v="gun"/>
    <n v="72"/>
    <s v="M"/>
    <x v="1"/>
    <s v="Tulsa"/>
    <x v="5"/>
    <b v="1"/>
    <s v="attack"/>
    <s v="Not fleeing"/>
    <b v="0"/>
    <n v="70"/>
  </r>
  <r>
    <n v="2131"/>
    <s v="Roy Minton"/>
    <d v="2016-12-19T00:00:00"/>
    <s v="shot"/>
    <m/>
    <m/>
    <m/>
    <m/>
    <b v="1"/>
    <m/>
    <m/>
    <s v="Notspecified"/>
    <s v="undetermined"/>
    <n v="52"/>
    <s v="M"/>
    <x v="1"/>
    <s v="Granite Falls"/>
    <x v="33"/>
    <b v="0"/>
    <s v="undetermined"/>
    <s v="Not fleeing"/>
    <b v="0"/>
    <n v="50"/>
  </r>
  <r>
    <n v="2139"/>
    <s v="Nick Hamilton"/>
    <d v="2016-12-20T00:00:00"/>
    <s v="shot"/>
    <b v="1"/>
    <m/>
    <m/>
    <m/>
    <m/>
    <m/>
    <m/>
    <s v="Projectile"/>
    <s v="gun"/>
    <n v="31"/>
    <s v="M"/>
    <x v="5"/>
    <s v="Hemet"/>
    <x v="3"/>
    <b v="0"/>
    <s v="other"/>
    <s v="Other"/>
    <b v="0"/>
    <n v="30"/>
  </r>
  <r>
    <n v="2140"/>
    <s v="Martin Gomez"/>
    <d v="2016-12-20T00:00:00"/>
    <s v="shot"/>
    <m/>
    <b v="1"/>
    <m/>
    <m/>
    <m/>
    <m/>
    <m/>
    <s v="Blunt"/>
    <s v="knife"/>
    <n v="46"/>
    <s v="M"/>
    <x v="2"/>
    <s v="Pharr"/>
    <x v="9"/>
    <b v="0"/>
    <s v="other"/>
    <s v="Not fleeing"/>
    <b v="0"/>
    <n v="45"/>
  </r>
  <r>
    <n v="2141"/>
    <s v="TK TK"/>
    <d v="2016-12-20T00:00:00"/>
    <s v="shot"/>
    <m/>
    <b v="1"/>
    <m/>
    <m/>
    <m/>
    <m/>
    <m/>
    <s v="Blunt"/>
    <s v="knife"/>
    <m/>
    <s v="M"/>
    <x v="5"/>
    <s v="Brawley"/>
    <x v="3"/>
    <b v="1"/>
    <s v="other"/>
    <s v="Not fleeing"/>
    <b v="0"/>
    <s v=""/>
  </r>
  <r>
    <n v="2146"/>
    <s v="Ian Shea King"/>
    <d v="2016-12-21T00:00:00"/>
    <s v="shot"/>
    <m/>
    <m/>
    <b v="1"/>
    <m/>
    <m/>
    <m/>
    <m/>
    <s v="Small"/>
    <s v="tire iron"/>
    <n v="31"/>
    <s v="M"/>
    <x v="5"/>
    <s v="Ponca City"/>
    <x v="5"/>
    <b v="0"/>
    <s v="other"/>
    <s v="Not fleeing"/>
    <b v="0"/>
    <n v="30"/>
  </r>
  <r>
    <n v="2147"/>
    <s v="Colton Calaway"/>
    <d v="2016-12-21T00:00:00"/>
    <s v="shot"/>
    <b v="1"/>
    <m/>
    <m/>
    <m/>
    <m/>
    <m/>
    <m/>
    <s v="Projectile"/>
    <s v="gun"/>
    <n v="25"/>
    <s v="M"/>
    <x v="1"/>
    <s v="Burns Flat"/>
    <x v="5"/>
    <b v="0"/>
    <s v="attack"/>
    <s v="Other"/>
    <b v="0"/>
    <n v="25"/>
  </r>
  <r>
    <n v="2151"/>
    <s v="William Newman"/>
    <d v="2016-12-21T00:00:00"/>
    <s v="shot"/>
    <m/>
    <m/>
    <m/>
    <m/>
    <b v="1"/>
    <m/>
    <m/>
    <s v="Notspecified"/>
    <m/>
    <n v="46"/>
    <s v="M"/>
    <x v="5"/>
    <s v="Knox"/>
    <x v="22"/>
    <b v="0"/>
    <s v="other"/>
    <m/>
    <b v="0"/>
    <n v="45"/>
  </r>
  <r>
    <n v="2152"/>
    <s v="Raymond Salaiz"/>
    <d v="2016-12-21T00:00:00"/>
    <s v="shot"/>
    <m/>
    <m/>
    <m/>
    <m/>
    <b v="1"/>
    <m/>
    <m/>
    <s v="Notspecified"/>
    <m/>
    <n v="38"/>
    <s v="M"/>
    <x v="2"/>
    <s v="Reno"/>
    <x v="16"/>
    <b v="0"/>
    <s v="attack"/>
    <s v="Car"/>
    <b v="0"/>
    <n v="35"/>
  </r>
  <r>
    <n v="2153"/>
    <s v="Benjamin Ortiz"/>
    <d v="2016-12-21T00:00:00"/>
    <s v="shot"/>
    <m/>
    <b v="1"/>
    <m/>
    <m/>
    <m/>
    <m/>
    <m/>
    <s v="Blunt"/>
    <s v="knife"/>
    <n v="25"/>
    <s v="M"/>
    <x v="5"/>
    <s v="Fayetteville"/>
    <x v="14"/>
    <b v="1"/>
    <s v="other"/>
    <s v="Not fleeing"/>
    <b v="0"/>
    <n v="25"/>
  </r>
  <r>
    <n v="2154"/>
    <s v="TK TK"/>
    <d v="2016-12-21T00:00:00"/>
    <s v="shot"/>
    <m/>
    <b v="1"/>
    <m/>
    <m/>
    <m/>
    <m/>
    <m/>
    <s v="Blunt"/>
    <s v="knife"/>
    <m/>
    <s v="M"/>
    <x v="5"/>
    <s v="Stockton"/>
    <x v="3"/>
    <b v="0"/>
    <s v="undetermined"/>
    <s v="Not fleeing"/>
    <b v="0"/>
    <s v=""/>
  </r>
  <r>
    <n v="2156"/>
    <s v="Matthew Blake Richardson"/>
    <d v="2016-12-21T00:00:00"/>
    <s v="shot"/>
    <b v="1"/>
    <m/>
    <m/>
    <m/>
    <m/>
    <m/>
    <m/>
    <s v="Projectile"/>
    <s v="gun"/>
    <n v="27"/>
    <s v="M"/>
    <x v="1"/>
    <s v="Saraland"/>
    <x v="37"/>
    <b v="0"/>
    <s v="attack"/>
    <s v="Not fleeing"/>
    <b v="0"/>
    <n v="25"/>
  </r>
  <r>
    <n v="2157"/>
    <s v="Anthony Lovell Eddington"/>
    <d v="2016-12-21T00:00:00"/>
    <s v="shot"/>
    <b v="1"/>
    <m/>
    <m/>
    <m/>
    <m/>
    <m/>
    <m/>
    <s v="Projectile"/>
    <s v="gun"/>
    <n v="24"/>
    <s v="M"/>
    <x v="3"/>
    <s v="Coalinga"/>
    <x v="3"/>
    <b v="0"/>
    <s v="attack"/>
    <s v="Not fleeing"/>
    <b v="0"/>
    <n v="20"/>
  </r>
  <r>
    <n v="2150"/>
    <s v="Terrence Thomas"/>
    <d v="2016-12-22T00:00:00"/>
    <s v="shot"/>
    <b v="1"/>
    <m/>
    <m/>
    <m/>
    <m/>
    <m/>
    <m/>
    <s v="Projectile"/>
    <s v="gun"/>
    <n v="19"/>
    <s v="M"/>
    <x v="3"/>
    <s v="Capitol Heights"/>
    <x v="28"/>
    <b v="0"/>
    <s v="attack"/>
    <s v="Not fleeing"/>
    <b v="0"/>
    <n v="15"/>
  </r>
  <r>
    <n v="2167"/>
    <s v="Stanley Eversol"/>
    <d v="2016-12-23T00:00:00"/>
    <s v="shot"/>
    <b v="1"/>
    <m/>
    <m/>
    <m/>
    <m/>
    <m/>
    <m/>
    <s v="Projectile"/>
    <s v="crossbow"/>
    <n v="55"/>
    <s v="M"/>
    <x v="5"/>
    <s v="Palm Harbor"/>
    <x v="26"/>
    <b v="0"/>
    <s v="attack"/>
    <s v="Not fleeing"/>
    <b v="0"/>
    <n v="55"/>
  </r>
  <r>
    <n v="2168"/>
    <s v="TK TK"/>
    <d v="2016-12-23T00:00:00"/>
    <s v="shot"/>
    <m/>
    <m/>
    <m/>
    <m/>
    <b v="1"/>
    <m/>
    <m/>
    <s v="Notspecified"/>
    <m/>
    <m/>
    <s v="M"/>
    <x v="5"/>
    <s v="El Monte"/>
    <x v="3"/>
    <b v="0"/>
    <s v="other"/>
    <s v="Car"/>
    <b v="0"/>
    <s v=""/>
  </r>
  <r>
    <n v="2165"/>
    <s v="Michael Tyler Jacques"/>
    <d v="2016-12-23T00:00:00"/>
    <s v="shot and Tasered"/>
    <m/>
    <m/>
    <m/>
    <m/>
    <b v="1"/>
    <m/>
    <m/>
    <s v="Notspecified"/>
    <s v="undetermined"/>
    <n v="31"/>
    <s v="M"/>
    <x v="1"/>
    <s v="Bend"/>
    <x v="1"/>
    <b v="1"/>
    <s v="undetermined"/>
    <s v="Not fleeing"/>
    <b v="0"/>
    <n v="30"/>
  </r>
  <r>
    <n v="2158"/>
    <s v="Daquan Antonio Westbrook"/>
    <d v="2016-12-24T00:00:00"/>
    <s v="shot"/>
    <b v="1"/>
    <m/>
    <m/>
    <m/>
    <m/>
    <m/>
    <m/>
    <s v="Projectile"/>
    <s v="gun"/>
    <n v="18"/>
    <s v="M"/>
    <x v="3"/>
    <s v="Charlotte"/>
    <x v="33"/>
    <b v="0"/>
    <s v="undetermined"/>
    <s v="Not fleeing"/>
    <b v="0"/>
    <n v="15"/>
  </r>
  <r>
    <n v="2163"/>
    <s v="Miriam Ann Savino"/>
    <d v="2016-12-24T00:00:00"/>
    <s v="shot"/>
    <m/>
    <b v="1"/>
    <m/>
    <m/>
    <m/>
    <m/>
    <m/>
    <s v="Blunt"/>
    <s v="knife"/>
    <n v="53"/>
    <s v="F"/>
    <x v="1"/>
    <s v="Lake Wales"/>
    <x v="26"/>
    <b v="0"/>
    <s v="other"/>
    <s v="Not fleeing"/>
    <b v="0"/>
    <n v="50"/>
  </r>
  <r>
    <n v="2164"/>
    <s v="Orande Kandie Hayes"/>
    <d v="2016-12-24T00:00:00"/>
    <s v="shot"/>
    <b v="1"/>
    <m/>
    <m/>
    <m/>
    <m/>
    <m/>
    <m/>
    <s v="Projectile"/>
    <s v="gun"/>
    <m/>
    <s v="M"/>
    <x v="5"/>
    <s v="Gadsden"/>
    <x v="37"/>
    <b v="0"/>
    <s v="attack"/>
    <s v="Foot"/>
    <b v="0"/>
    <s v=""/>
  </r>
  <r>
    <n v="2166"/>
    <s v="Zhonghua Li"/>
    <d v="2016-12-24T00:00:00"/>
    <s v="shot"/>
    <m/>
    <b v="1"/>
    <m/>
    <m/>
    <m/>
    <m/>
    <m/>
    <s v="Blunt"/>
    <s v="scissors"/>
    <n v="48"/>
    <s v="M"/>
    <x v="0"/>
    <s v="Pico Rivera"/>
    <x v="3"/>
    <b v="1"/>
    <s v="attack"/>
    <s v="Not fleeing"/>
    <b v="0"/>
    <n v="45"/>
  </r>
  <r>
    <n v="2159"/>
    <s v="Gerald Hall"/>
    <d v="2016-12-25T00:00:00"/>
    <s v="shot"/>
    <m/>
    <b v="1"/>
    <m/>
    <m/>
    <m/>
    <m/>
    <m/>
    <s v="Blunt"/>
    <s v="knife"/>
    <n v="29"/>
    <s v="M"/>
    <x v="3"/>
    <s v="Washington"/>
    <x v="42"/>
    <b v="0"/>
    <s v="other"/>
    <s v="Not fleeing"/>
    <b v="1"/>
    <n v="25"/>
  </r>
  <r>
    <n v="2160"/>
    <s v="James Tylka"/>
    <d v="2016-12-25T00:00:00"/>
    <s v="shot"/>
    <b v="1"/>
    <m/>
    <m/>
    <m/>
    <m/>
    <m/>
    <m/>
    <s v="Projectile"/>
    <s v="gun"/>
    <n v="30"/>
    <s v="M"/>
    <x v="1"/>
    <s v="King City"/>
    <x v="1"/>
    <b v="1"/>
    <s v="attack"/>
    <s v="Car"/>
    <b v="0"/>
    <n v="30"/>
  </r>
  <r>
    <n v="2161"/>
    <s v="Joseph Garcia"/>
    <d v="2016-12-25T00:00:00"/>
    <s v="shot"/>
    <b v="1"/>
    <m/>
    <m/>
    <m/>
    <m/>
    <m/>
    <m/>
    <s v="Projectile"/>
    <s v="gun"/>
    <n v="33"/>
    <s v="M"/>
    <x v="5"/>
    <s v="Desha"/>
    <x v="14"/>
    <b v="0"/>
    <s v="attack"/>
    <s v="Not fleeing"/>
    <b v="0"/>
    <n v="30"/>
  </r>
  <r>
    <n v="2162"/>
    <s v="Michael Alan Altice"/>
    <d v="2016-12-25T00:00:00"/>
    <s v="shot"/>
    <b v="1"/>
    <m/>
    <m/>
    <m/>
    <m/>
    <m/>
    <m/>
    <s v="Projectile"/>
    <s v="gun"/>
    <n v="61"/>
    <s v="M"/>
    <x v="1"/>
    <s v="Middleburg"/>
    <x v="26"/>
    <b v="1"/>
    <s v="attack"/>
    <s v="Not fleeing"/>
    <b v="0"/>
    <n v="60"/>
  </r>
  <r>
    <n v="2169"/>
    <s v="Dustin Kirk"/>
    <d v="2016-12-27T00:00:00"/>
    <s v="shot"/>
    <b v="1"/>
    <m/>
    <m/>
    <m/>
    <m/>
    <m/>
    <m/>
    <s v="Projectile"/>
    <s v="gun"/>
    <n v="35"/>
    <s v="M"/>
    <x v="5"/>
    <s v="Grass Valley"/>
    <x v="3"/>
    <b v="0"/>
    <s v="attack"/>
    <s v="Not fleeing"/>
    <b v="0"/>
    <n v="35"/>
  </r>
  <r>
    <n v="2170"/>
    <s v="Judy Boardman"/>
    <d v="2016-12-27T00:00:00"/>
    <s v="shot"/>
    <b v="1"/>
    <m/>
    <m/>
    <m/>
    <m/>
    <m/>
    <m/>
    <s v="Projectile"/>
    <s v="gun"/>
    <n v="71"/>
    <s v="F"/>
    <x v="1"/>
    <s v="Pearland"/>
    <x v="9"/>
    <b v="0"/>
    <s v="attack"/>
    <s v="Not fleeing"/>
    <b v="0"/>
    <n v="70"/>
  </r>
  <r>
    <n v="2171"/>
    <s v="Alfonso Lopez"/>
    <d v="2016-12-27T00:00:00"/>
    <s v="shot"/>
    <m/>
    <b v="1"/>
    <m/>
    <m/>
    <m/>
    <m/>
    <m/>
    <s v="Blunt"/>
    <s v="knife"/>
    <n v="41"/>
    <s v="M"/>
    <x v="2"/>
    <s v="North Riverside"/>
    <x v="15"/>
    <b v="0"/>
    <s v="attack"/>
    <s v="Not fleeing"/>
    <b v="0"/>
    <n v="40"/>
  </r>
  <r>
    <n v="2172"/>
    <s v="Jake Childers"/>
    <d v="2016-12-27T00:00:00"/>
    <s v="shot"/>
    <b v="1"/>
    <m/>
    <m/>
    <m/>
    <m/>
    <m/>
    <m/>
    <s v="Projectile"/>
    <s v="gun"/>
    <n v="36"/>
    <s v="M"/>
    <x v="1"/>
    <s v="Campbellton"/>
    <x v="9"/>
    <b v="0"/>
    <s v="attack"/>
    <s v="Other"/>
    <b v="0"/>
    <n v="35"/>
  </r>
  <r>
    <n v="2175"/>
    <s v="Christopher Blake Tucker"/>
    <d v="2016-12-28T00:00:00"/>
    <s v="shot"/>
    <m/>
    <m/>
    <m/>
    <m/>
    <b v="1"/>
    <m/>
    <m/>
    <s v="Notspecified"/>
    <s v="undetermined"/>
    <n v="28"/>
    <s v="M"/>
    <x v="1"/>
    <s v="Spring Hill"/>
    <x v="32"/>
    <b v="0"/>
    <s v="undetermined"/>
    <s v="Not fleeing"/>
    <b v="0"/>
    <n v="25"/>
  </r>
  <r>
    <n v="2173"/>
    <s v="James L. Rich"/>
    <d v="2016-12-29T00:00:00"/>
    <s v="shot"/>
    <b v="1"/>
    <m/>
    <m/>
    <m/>
    <m/>
    <m/>
    <m/>
    <s v="Projectile"/>
    <s v="gun"/>
    <n v="52"/>
    <s v="M"/>
    <x v="5"/>
    <s v="Chestertown"/>
    <x v="28"/>
    <b v="0"/>
    <s v="undetermined"/>
    <s v="Not fleeing"/>
    <b v="1"/>
    <n v="50"/>
  </r>
  <r>
    <n v="2176"/>
    <s v="Jamal Rollins"/>
    <d v="2016-12-30T00:00:00"/>
    <s v="shot"/>
    <b v="1"/>
    <m/>
    <m/>
    <m/>
    <m/>
    <m/>
    <m/>
    <s v="Projectile"/>
    <s v="gun"/>
    <n v="21"/>
    <s v="M"/>
    <x v="3"/>
    <s v="Miami"/>
    <x v="26"/>
    <b v="0"/>
    <s v="other"/>
    <s v="Car"/>
    <b v="0"/>
    <n v="20"/>
  </r>
  <r>
    <n v="2182"/>
    <s v="TK TK"/>
    <d v="2016-12-30T00:00:00"/>
    <s v="shot"/>
    <b v="1"/>
    <m/>
    <m/>
    <m/>
    <m/>
    <m/>
    <m/>
    <s v="Projectile"/>
    <s v="gun"/>
    <m/>
    <s v="M"/>
    <x v="5"/>
    <s v="Pensacola"/>
    <x v="26"/>
    <b v="0"/>
    <s v="attack"/>
    <s v="Not fleeing"/>
    <b v="0"/>
    <s v=""/>
  </r>
  <r>
    <n v="2186"/>
    <s v="Dustin Selby"/>
    <d v="2016-12-30T00:00:00"/>
    <s v="shot and Tasered"/>
    <m/>
    <b v="1"/>
    <m/>
    <m/>
    <m/>
    <m/>
    <m/>
    <s v="Blunt"/>
    <s v="knife"/>
    <n v="31"/>
    <s v="M"/>
    <x v="5"/>
    <s v="Phoenix"/>
    <x v="6"/>
    <b v="0"/>
    <s v="other"/>
    <s v="Foot"/>
    <b v="0"/>
    <n v="30"/>
  </r>
  <r>
    <n v="2181"/>
    <s v="Ricky Whidden"/>
    <d v="2016-12-31T00:00:00"/>
    <s v="shot"/>
    <m/>
    <b v="1"/>
    <m/>
    <m/>
    <m/>
    <m/>
    <m/>
    <s v="Blunt"/>
    <s v="knife"/>
    <n v="46"/>
    <s v="M"/>
    <x v="1"/>
    <s v="Loxahatchee"/>
    <x v="26"/>
    <b v="1"/>
    <s v="attack"/>
    <s v="Not fleeing"/>
    <b v="0"/>
    <n v="45"/>
  </r>
  <r>
    <n v="2183"/>
    <s v="Jason Michael Robison"/>
    <d v="2016-12-31T00:00:00"/>
    <s v="shot"/>
    <b v="1"/>
    <m/>
    <m/>
    <m/>
    <m/>
    <m/>
    <m/>
    <s v="Projectile"/>
    <s v="gun"/>
    <n v="32"/>
    <s v="M"/>
    <x v="1"/>
    <s v="Huntingdon County"/>
    <x v="8"/>
    <b v="0"/>
    <s v="attack"/>
    <s v="Other"/>
    <b v="0"/>
    <n v="30"/>
  </r>
  <r>
    <n v="2179"/>
    <s v="Chase Anthony Tuseth"/>
    <d v="2016-12-31T00:00:00"/>
    <s v="shot and Tasered"/>
    <m/>
    <m/>
    <m/>
    <m/>
    <m/>
    <m/>
    <b v="1"/>
    <s v="Unarmed"/>
    <s v="unarmed"/>
    <n v="33"/>
    <s v="M"/>
    <x v="1"/>
    <s v="Mankato"/>
    <x v="18"/>
    <b v="0"/>
    <s v="attack"/>
    <s v="Not fleeing"/>
    <b v="0"/>
    <n v="30"/>
  </r>
  <r>
    <n v="2177"/>
    <s v="John McLaughlin"/>
    <d v="2017-01-01T00:00:00"/>
    <s v="shot"/>
    <b v="1"/>
    <m/>
    <m/>
    <m/>
    <m/>
    <m/>
    <m/>
    <s v="Projectile"/>
    <s v="gun"/>
    <n v="42"/>
    <s v="M"/>
    <x v="1"/>
    <s v="Springfield"/>
    <x v="10"/>
    <b v="0"/>
    <s v="other"/>
    <s v="Not fleeing"/>
    <b v="0"/>
    <n v="40"/>
  </r>
  <r>
    <n v="2178"/>
    <s v="Trevon Johnson"/>
    <d v="2017-01-01T00:00:00"/>
    <s v="shot"/>
    <m/>
    <b v="1"/>
    <m/>
    <m/>
    <m/>
    <m/>
    <m/>
    <s v="Blunt"/>
    <s v="knife"/>
    <n v="17"/>
    <s v="M"/>
    <x v="3"/>
    <s v="Villa Park"/>
    <x v="15"/>
    <b v="1"/>
    <s v="other"/>
    <s v="Not fleeing"/>
    <b v="0"/>
    <n v="15"/>
  </r>
  <r>
    <n v="2184"/>
    <s v="Chad Erik Roberts"/>
    <d v="2017-01-01T00:00:00"/>
    <s v="shot"/>
    <b v="1"/>
    <m/>
    <m/>
    <m/>
    <m/>
    <m/>
    <m/>
    <s v="Projectile"/>
    <s v="gun"/>
    <n v="35"/>
    <s v="M"/>
    <x v="1"/>
    <s v="Woodstock"/>
    <x v="31"/>
    <b v="0"/>
    <s v="attack"/>
    <s v="Car"/>
    <b v="0"/>
    <n v="35"/>
  </r>
  <r>
    <n v="2185"/>
    <s v="Juan Carlos Cuadra"/>
    <d v="2017-01-01T00:00:00"/>
    <s v="shot"/>
    <b v="1"/>
    <m/>
    <m/>
    <m/>
    <m/>
    <m/>
    <m/>
    <s v="Projectile"/>
    <s v="gun"/>
    <n v="23"/>
    <s v="M"/>
    <x v="2"/>
    <s v="Houston"/>
    <x v="9"/>
    <b v="0"/>
    <s v="attack"/>
    <s v="Foot"/>
    <b v="0"/>
    <n v="20"/>
  </r>
  <r>
    <n v="2187"/>
    <s v="Mark Guirguis"/>
    <d v="2017-01-01T00:00:00"/>
    <s v="shot"/>
    <m/>
    <m/>
    <m/>
    <m/>
    <b v="1"/>
    <m/>
    <m/>
    <s v="Notspecified"/>
    <m/>
    <n v="21"/>
    <s v="M"/>
    <x v="3"/>
    <s v="Allen"/>
    <x v="9"/>
    <b v="0"/>
    <s v="attack"/>
    <s v="Car"/>
    <b v="0"/>
    <n v="20"/>
  </r>
  <r>
    <n v="2180"/>
    <s v="James E. Lewis"/>
    <d v="2017-01-01T00:00:00"/>
    <s v="shot and Tasered"/>
    <b v="1"/>
    <m/>
    <m/>
    <m/>
    <m/>
    <m/>
    <m/>
    <s v="Projectile"/>
    <s v="gun"/>
    <n v="44"/>
    <s v="M"/>
    <x v="3"/>
    <s v="Springfield"/>
    <x v="19"/>
    <b v="1"/>
    <s v="attack"/>
    <s v="Foot"/>
    <b v="0"/>
    <n v="40"/>
  </r>
  <r>
    <n v="2188"/>
    <s v="Dale Hightower"/>
    <d v="2017-01-03T00:00:00"/>
    <s v="shot"/>
    <b v="1"/>
    <m/>
    <m/>
    <m/>
    <m/>
    <m/>
    <m/>
    <s v="Projectile"/>
    <s v="gun"/>
    <n v="53"/>
    <s v="M"/>
    <x v="1"/>
    <s v="Gilmer"/>
    <x v="9"/>
    <b v="1"/>
    <s v="attack"/>
    <s v="Not fleeing"/>
    <b v="1"/>
    <n v="50"/>
  </r>
  <r>
    <n v="2189"/>
    <s v="James Owens"/>
    <d v="2017-01-03T00:00:00"/>
    <s v="shot and Tasered"/>
    <m/>
    <b v="1"/>
    <m/>
    <m/>
    <m/>
    <m/>
    <m/>
    <s v="Blunt"/>
    <s v="knife"/>
    <n v="63"/>
    <s v="M"/>
    <x v="3"/>
    <s v="Brooklyn"/>
    <x v="35"/>
    <b v="1"/>
    <s v="other"/>
    <s v="Not fleeing"/>
    <b v="0"/>
    <n v="60"/>
  </r>
  <r>
    <n v="2190"/>
    <s v="Joshua Martino"/>
    <d v="2017-01-04T00:00:00"/>
    <s v="shot"/>
    <b v="1"/>
    <m/>
    <m/>
    <m/>
    <m/>
    <m/>
    <m/>
    <s v="Projectile"/>
    <s v="gun"/>
    <n v="18"/>
    <s v="M"/>
    <x v="1"/>
    <s v="Brooklyn"/>
    <x v="35"/>
    <b v="0"/>
    <s v="attack"/>
    <s v="Foot"/>
    <b v="0"/>
    <n v="15"/>
  </r>
  <r>
    <n v="2191"/>
    <s v="Ruben Randolph"/>
    <d v="2017-01-04T00:00:00"/>
    <s v="shot"/>
    <b v="1"/>
    <m/>
    <m/>
    <m/>
    <m/>
    <m/>
    <m/>
    <s v="Projectile"/>
    <s v="gun"/>
    <n v="51"/>
    <s v="M"/>
    <x v="3"/>
    <s v="Pomona"/>
    <x v="3"/>
    <b v="0"/>
    <s v="attack"/>
    <s v="Foot"/>
    <b v="0"/>
    <n v="50"/>
  </r>
  <r>
    <n v="2192"/>
    <s v="Welby O'Dell Mullins"/>
    <d v="2017-01-04T00:00:00"/>
    <s v="shot"/>
    <b v="1"/>
    <m/>
    <m/>
    <m/>
    <m/>
    <m/>
    <m/>
    <s v="Projectile"/>
    <s v="gun"/>
    <n v="64"/>
    <s v="M"/>
    <x v="1"/>
    <s v="Lancaster"/>
    <x v="23"/>
    <b v="0"/>
    <s v="attack"/>
    <s v="Not fleeing"/>
    <b v="0"/>
    <n v="60"/>
  </r>
  <r>
    <n v="2193"/>
    <s v="Richard A. Jackson"/>
    <d v="2017-01-04T00:00:00"/>
    <s v="shot"/>
    <m/>
    <m/>
    <m/>
    <m/>
    <b v="1"/>
    <m/>
    <m/>
    <s v="Notspecified"/>
    <s v="unknown weapon"/>
    <n v="45"/>
    <s v="M"/>
    <x v="1"/>
    <s v="English"/>
    <x v="22"/>
    <b v="0"/>
    <s v="attack"/>
    <s v="Car"/>
    <b v="0"/>
    <n v="45"/>
  </r>
  <r>
    <n v="2194"/>
    <s v="Luis Vargas"/>
    <d v="2017-01-05T00:00:00"/>
    <s v="shot"/>
    <b v="1"/>
    <m/>
    <m/>
    <m/>
    <m/>
    <m/>
    <m/>
    <s v="Projectile"/>
    <s v="gun"/>
    <n v="20"/>
    <s v="M"/>
    <x v="2"/>
    <s v="Dinuba"/>
    <x v="3"/>
    <b v="0"/>
    <s v="attack"/>
    <s v="Not fleeing"/>
    <b v="0"/>
    <n v="20"/>
  </r>
  <r>
    <n v="2195"/>
    <s v="Randy Wayne Cole"/>
    <d v="2017-01-05T00:00:00"/>
    <s v="shot"/>
    <b v="1"/>
    <m/>
    <m/>
    <m/>
    <m/>
    <m/>
    <m/>
    <s v="Projectile"/>
    <s v="gun"/>
    <n v="41"/>
    <s v="M"/>
    <x v="1"/>
    <s v="Monteagle"/>
    <x v="32"/>
    <b v="1"/>
    <s v="attack"/>
    <s v="Not fleeing"/>
    <b v="0"/>
    <n v="40"/>
  </r>
  <r>
    <n v="2197"/>
    <s v="Sean Ryan Hake"/>
    <d v="2017-01-06T00:00:00"/>
    <s v="shot"/>
    <m/>
    <b v="1"/>
    <m/>
    <m/>
    <m/>
    <m/>
    <m/>
    <s v="Blunt"/>
    <s v="knife"/>
    <n v="23"/>
    <s v="M"/>
    <x v="1"/>
    <s v="Sharon"/>
    <x v="8"/>
    <b v="1"/>
    <s v="other"/>
    <s v="Not fleeing"/>
    <b v="0"/>
    <n v="20"/>
  </r>
  <r>
    <n v="2200"/>
    <s v="Jamal Parks"/>
    <d v="2017-01-06T00:00:00"/>
    <s v="shot"/>
    <b v="1"/>
    <m/>
    <m/>
    <m/>
    <m/>
    <m/>
    <m/>
    <s v="Projectile"/>
    <s v="gun"/>
    <n v="32"/>
    <s v="M"/>
    <x v="3"/>
    <s v="Deerfield"/>
    <x v="15"/>
    <b v="0"/>
    <s v="attack"/>
    <s v="Other"/>
    <b v="0"/>
    <n v="30"/>
  </r>
  <r>
    <n v="2196"/>
    <s v="Daniel Scott Giberson"/>
    <d v="2017-01-07T00:00:00"/>
    <s v="shot"/>
    <m/>
    <b v="1"/>
    <m/>
    <m/>
    <m/>
    <m/>
    <m/>
    <s v="Blunt"/>
    <s v="knife"/>
    <n v="25"/>
    <s v="M"/>
    <x v="1"/>
    <s v="Princeton"/>
    <x v="43"/>
    <b v="0"/>
    <s v="other"/>
    <s v="Car"/>
    <b v="0"/>
    <n v="25"/>
  </r>
  <r>
    <n v="2198"/>
    <s v="Travis Edward Baker"/>
    <d v="2017-01-07T00:00:00"/>
    <s v="shot"/>
    <b v="1"/>
    <m/>
    <m/>
    <m/>
    <m/>
    <m/>
    <m/>
    <s v="Projectile"/>
    <s v="gun"/>
    <n v="42"/>
    <s v="M"/>
    <x v="1"/>
    <s v="Fairland"/>
    <x v="5"/>
    <b v="0"/>
    <s v="attack"/>
    <s v="Other"/>
    <b v="0"/>
    <n v="40"/>
  </r>
  <r>
    <n v="2199"/>
    <s v="William Tucker Mathis"/>
    <d v="2017-01-07T00:00:00"/>
    <s v="shot"/>
    <m/>
    <m/>
    <m/>
    <m/>
    <m/>
    <m/>
    <b v="1"/>
    <s v="Unarmed"/>
    <s v="unarmed"/>
    <n v="41"/>
    <s v="M"/>
    <x v="1"/>
    <s v="Elkridge"/>
    <x v="28"/>
    <b v="1"/>
    <s v="attack"/>
    <s v="Not fleeing"/>
    <b v="0"/>
    <n v="40"/>
  </r>
  <r>
    <n v="2201"/>
    <s v="Hector Navarrete"/>
    <d v="2017-01-07T00:00:00"/>
    <s v="shot"/>
    <m/>
    <m/>
    <m/>
    <m/>
    <b v="1"/>
    <m/>
    <m/>
    <s v="Notspecified"/>
    <m/>
    <n v="31"/>
    <s v="M"/>
    <x v="2"/>
    <s v="Northglenn"/>
    <x v="4"/>
    <b v="1"/>
    <s v="other"/>
    <s v="Not fleeing"/>
    <b v="0"/>
    <n v="30"/>
  </r>
  <r>
    <n v="2202"/>
    <s v="Carlos A. Cruz"/>
    <d v="2017-01-07T00:00:00"/>
    <s v="shot"/>
    <b v="1"/>
    <m/>
    <m/>
    <m/>
    <m/>
    <m/>
    <m/>
    <s v="Projectile"/>
    <s v="gun"/>
    <n v="50"/>
    <s v="M"/>
    <x v="2"/>
    <s v="Independence"/>
    <x v="19"/>
    <b v="1"/>
    <s v="attack"/>
    <s v="Not fleeing"/>
    <b v="0"/>
    <n v="50"/>
  </r>
  <r>
    <n v="2203"/>
    <s v="Gilbert Zambronio-Lovato"/>
    <d v="2017-01-07T00:00:00"/>
    <s v="shot"/>
    <m/>
    <m/>
    <m/>
    <m/>
    <m/>
    <m/>
    <b v="1"/>
    <s v="Unarmed"/>
    <s v="toy weapon"/>
    <n v="38"/>
    <s v="M"/>
    <x v="2"/>
    <s v="Albuquerque"/>
    <x v="17"/>
    <b v="0"/>
    <s v="other"/>
    <s v="Not fleeing"/>
    <b v="0"/>
    <n v="35"/>
  </r>
  <r>
    <n v="2204"/>
    <s v="Jason Aldridge"/>
    <d v="2017-01-08T00:00:00"/>
    <s v="shot"/>
    <m/>
    <b v="1"/>
    <m/>
    <m/>
    <m/>
    <m/>
    <m/>
    <s v="Blunt"/>
    <s v="knife"/>
    <n v="44"/>
    <s v="M"/>
    <x v="1"/>
    <s v="Cumming"/>
    <x v="31"/>
    <b v="1"/>
    <s v="other"/>
    <s v="Not fleeing"/>
    <b v="0"/>
    <n v="40"/>
  </r>
  <r>
    <n v="2205"/>
    <s v="JR Williams"/>
    <d v="2017-01-09T00:00:00"/>
    <s v="shot"/>
    <m/>
    <m/>
    <m/>
    <m/>
    <m/>
    <m/>
    <b v="1"/>
    <s v="Unarmed"/>
    <s v="unarmed"/>
    <n v="38"/>
    <s v="M"/>
    <x v="3"/>
    <s v="Phoenix"/>
    <x v="6"/>
    <b v="0"/>
    <s v="other"/>
    <s v="Foot"/>
    <b v="1"/>
    <n v="35"/>
  </r>
  <r>
    <n v="2206"/>
    <s v="Davion Henderson"/>
    <d v="2017-01-09T00:00:00"/>
    <s v="shot"/>
    <b v="1"/>
    <m/>
    <m/>
    <m/>
    <m/>
    <m/>
    <m/>
    <s v="Projectile"/>
    <s v="gun"/>
    <n v="21"/>
    <s v="M"/>
    <x v="3"/>
    <s v="St. Louis"/>
    <x v="19"/>
    <b v="0"/>
    <s v="attack"/>
    <s v="Car"/>
    <b v="0"/>
    <n v="20"/>
  </r>
  <r>
    <n v="2207"/>
    <s v="Michael Rogers"/>
    <d v="2017-01-10T00:00:00"/>
    <s v="shot"/>
    <m/>
    <b v="1"/>
    <m/>
    <m/>
    <m/>
    <m/>
    <m/>
    <s v="Blunt"/>
    <s v="knife"/>
    <n v="32"/>
    <s v="M"/>
    <x v="1"/>
    <s v="Los Angeles"/>
    <x v="3"/>
    <b v="0"/>
    <s v="other"/>
    <s v="Not fleeing"/>
    <b v="0"/>
    <n v="30"/>
  </r>
  <r>
    <n v="2223"/>
    <s v="Darrion Barnhill"/>
    <d v="2017-01-10T00:00:00"/>
    <s v="shot and Tasered"/>
    <m/>
    <m/>
    <m/>
    <m/>
    <m/>
    <m/>
    <b v="1"/>
    <s v="Unarmed"/>
    <s v="unarmed"/>
    <n v="23"/>
    <s v="M"/>
    <x v="3"/>
    <s v="Reagan"/>
    <x v="32"/>
    <b v="0"/>
    <s v="attack"/>
    <s v="Not fleeing"/>
    <b v="0"/>
    <n v="20"/>
  </r>
  <r>
    <n v="2209"/>
    <s v="Ronnie Johnson"/>
    <d v="2017-01-11T00:00:00"/>
    <s v="shot"/>
    <m/>
    <m/>
    <m/>
    <m/>
    <b v="1"/>
    <m/>
    <m/>
    <s v="Notspecified"/>
    <s v="air conditioner"/>
    <n v="41"/>
    <s v="M"/>
    <x v="1"/>
    <s v="Austin"/>
    <x v="18"/>
    <b v="0"/>
    <s v="undetermined"/>
    <s v="Not fleeing"/>
    <b v="0"/>
    <n v="40"/>
  </r>
  <r>
    <n v="2210"/>
    <s v="Hafez Abousamra"/>
    <d v="2017-01-11T00:00:00"/>
    <s v="shot"/>
    <b v="1"/>
    <m/>
    <m/>
    <m/>
    <m/>
    <m/>
    <m/>
    <s v="Projectile"/>
    <s v="gun"/>
    <n v="41"/>
    <s v="M"/>
    <x v="4"/>
    <s v="Lake Elsinore"/>
    <x v="3"/>
    <b v="0"/>
    <s v="attack"/>
    <s v="Other"/>
    <b v="0"/>
    <n v="40"/>
  </r>
  <r>
    <n v="2215"/>
    <s v="Jose A. Fernandez-Ventura"/>
    <d v="2017-01-11T00:00:00"/>
    <s v="shot"/>
    <b v="1"/>
    <m/>
    <m/>
    <m/>
    <m/>
    <m/>
    <m/>
    <s v="Projectile"/>
    <s v="gun"/>
    <n v="38"/>
    <s v="M"/>
    <x v="2"/>
    <s v="Camden"/>
    <x v="21"/>
    <b v="0"/>
    <s v="attack"/>
    <s v="Not fleeing"/>
    <b v="0"/>
    <n v="35"/>
  </r>
  <r>
    <n v="2211"/>
    <s v="Kevin Ernest Tree"/>
    <d v="2017-01-12T00:00:00"/>
    <s v="shot"/>
    <b v="1"/>
    <m/>
    <m/>
    <m/>
    <m/>
    <m/>
    <m/>
    <s v="Projectile"/>
    <s v="gun"/>
    <n v="54"/>
    <s v="M"/>
    <x v="1"/>
    <s v="Ocala"/>
    <x v="26"/>
    <b v="1"/>
    <s v="other"/>
    <s v="Not fleeing"/>
    <b v="0"/>
    <n v="50"/>
  </r>
  <r>
    <n v="2224"/>
    <s v="Jamison Christopher Anderson"/>
    <d v="2017-01-12T00:00:00"/>
    <s v="shot"/>
    <b v="1"/>
    <m/>
    <m/>
    <m/>
    <m/>
    <m/>
    <m/>
    <s v="Projectile"/>
    <s v="gun"/>
    <n v="20"/>
    <s v="M"/>
    <x v="6"/>
    <s v="Vineland"/>
    <x v="18"/>
    <b v="0"/>
    <s v="attack"/>
    <s v="Not fleeing"/>
    <b v="0"/>
    <n v="20"/>
  </r>
  <r>
    <n v="2227"/>
    <s v="Rodney L. Hoback"/>
    <d v="2017-01-12T00:00:00"/>
    <s v="shot"/>
    <m/>
    <b v="1"/>
    <m/>
    <m/>
    <m/>
    <m/>
    <m/>
    <s v="Blunt"/>
    <s v="knife"/>
    <n v="26"/>
    <s v="M"/>
    <x v="1"/>
    <s v="Pearisburg"/>
    <x v="20"/>
    <b v="1"/>
    <s v="attack"/>
    <s v="Not fleeing"/>
    <b v="0"/>
    <n v="25"/>
  </r>
  <r>
    <n v="2218"/>
    <s v="Cameron Johnson"/>
    <d v="2017-01-13T00:00:00"/>
    <s v="shot"/>
    <m/>
    <m/>
    <m/>
    <m/>
    <b v="1"/>
    <m/>
    <m/>
    <s v="Notspecified"/>
    <m/>
    <n v="29"/>
    <s v="M"/>
    <x v="4"/>
    <s v="Kahuku"/>
    <x v="44"/>
    <b v="0"/>
    <s v="other"/>
    <s v="Car"/>
    <b v="0"/>
    <n v="25"/>
  </r>
  <r>
    <n v="2221"/>
    <s v="Scott Laurance Gilpin"/>
    <d v="2017-01-14T00:00:00"/>
    <s v="shot"/>
    <b v="1"/>
    <m/>
    <m/>
    <m/>
    <m/>
    <m/>
    <m/>
    <s v="Projectile"/>
    <s v="gun"/>
    <n v="47"/>
    <s v="M"/>
    <x v="1"/>
    <s v="Austin"/>
    <x v="9"/>
    <b v="0"/>
    <s v="attack"/>
    <s v="Foot"/>
    <b v="0"/>
    <n v="45"/>
  </r>
  <r>
    <n v="2222"/>
    <s v="Jahlire Nicholson"/>
    <d v="2017-01-14T00:00:00"/>
    <s v="shot and Tasered"/>
    <m/>
    <b v="1"/>
    <m/>
    <m/>
    <m/>
    <m/>
    <m/>
    <s v="Blunt"/>
    <s v="screwdriver"/>
    <n v="28"/>
    <s v="M"/>
    <x v="3"/>
    <s v="New York"/>
    <x v="35"/>
    <b v="0"/>
    <s v="attack"/>
    <s v="Not fleeing"/>
    <b v="0"/>
    <n v="25"/>
  </r>
  <r>
    <n v="2216"/>
    <s v="Eric David Anderson"/>
    <d v="2017-01-15T00:00:00"/>
    <s v="shot"/>
    <b v="1"/>
    <m/>
    <m/>
    <m/>
    <m/>
    <m/>
    <m/>
    <s v="Projectile"/>
    <s v="gun"/>
    <n v="48"/>
    <s v="M"/>
    <x v="1"/>
    <s v="Azusa"/>
    <x v="3"/>
    <b v="0"/>
    <s v="attack"/>
    <s v="Not fleeing"/>
    <b v="0"/>
    <n v="45"/>
  </r>
  <r>
    <n v="2219"/>
    <s v="Herbert Johnson"/>
    <d v="2017-01-15T00:00:00"/>
    <s v="shot"/>
    <b v="1"/>
    <m/>
    <m/>
    <m/>
    <m/>
    <m/>
    <m/>
    <s v="Projectile"/>
    <s v="gun"/>
    <n v="34"/>
    <s v="M"/>
    <x v="3"/>
    <s v="Chicago"/>
    <x v="15"/>
    <b v="0"/>
    <s v="attack"/>
    <s v="Foot"/>
    <b v="0"/>
    <n v="30"/>
  </r>
  <r>
    <n v="2217"/>
    <s v="Sinuon Pream"/>
    <d v="2017-01-15T00:00:00"/>
    <s v="shot and Tasered"/>
    <m/>
    <b v="1"/>
    <m/>
    <m/>
    <m/>
    <m/>
    <m/>
    <s v="Blunt"/>
    <s v="knife"/>
    <n v="37"/>
    <s v="F"/>
    <x v="0"/>
    <s v="Long Beach"/>
    <x v="3"/>
    <b v="1"/>
    <s v="other"/>
    <s v="Not fleeing"/>
    <b v="0"/>
    <n v="35"/>
  </r>
  <r>
    <n v="2220"/>
    <s v="Dexter Martin Dumarce"/>
    <d v="2017-01-15T00:00:00"/>
    <s v="shot and Tasered"/>
    <m/>
    <b v="1"/>
    <m/>
    <m/>
    <m/>
    <m/>
    <m/>
    <s v="Blunt"/>
    <s v="knife"/>
    <n v="33"/>
    <s v="M"/>
    <x v="1"/>
    <s v="Spokane"/>
    <x v="0"/>
    <b v="0"/>
    <s v="other"/>
    <s v="Foot"/>
    <b v="1"/>
    <n v="30"/>
  </r>
  <r>
    <n v="2212"/>
    <s v="David Wesley Carroll"/>
    <d v="2017-01-16T00:00:00"/>
    <s v="shot"/>
    <b v="1"/>
    <m/>
    <m/>
    <m/>
    <m/>
    <m/>
    <m/>
    <s v="Projectile"/>
    <s v="gun"/>
    <n v="36"/>
    <s v="M"/>
    <x v="1"/>
    <s v="Tyrone"/>
    <x v="31"/>
    <b v="0"/>
    <s v="attack"/>
    <s v="Other"/>
    <b v="0"/>
    <n v="35"/>
  </r>
  <r>
    <n v="2213"/>
    <s v="Charles Christopher McClure"/>
    <d v="2017-01-16T00:00:00"/>
    <s v="shot"/>
    <m/>
    <b v="1"/>
    <m/>
    <m/>
    <m/>
    <m/>
    <m/>
    <s v="Blunt"/>
    <s v="pole and knife"/>
    <n v="43"/>
    <s v="M"/>
    <x v="1"/>
    <s v="Fulton"/>
    <x v="23"/>
    <b v="0"/>
    <s v="other"/>
    <s v="Not fleeing"/>
    <b v="0"/>
    <n v="40"/>
  </r>
  <r>
    <n v="2214"/>
    <s v="Mohammad Azim Doudzai"/>
    <d v="2017-01-16T00:00:00"/>
    <s v="shot and Tasered"/>
    <b v="1"/>
    <m/>
    <m/>
    <m/>
    <m/>
    <m/>
    <m/>
    <s v="Projectile"/>
    <s v="gun and knife"/>
    <n v="32"/>
    <s v="M"/>
    <x v="0"/>
    <s v="Herndon"/>
    <x v="20"/>
    <b v="0"/>
    <s v="attack"/>
    <s v="Not fleeing"/>
    <b v="0"/>
    <n v="30"/>
  </r>
  <r>
    <n v="2226"/>
    <s v="Christopher Dalton Sexton"/>
    <d v="2017-01-17T00:00:00"/>
    <s v="shot"/>
    <b v="1"/>
    <m/>
    <m/>
    <m/>
    <m/>
    <m/>
    <m/>
    <s v="Projectile"/>
    <s v="gun"/>
    <n v="29"/>
    <s v="M"/>
    <x v="1"/>
    <s v="Soddy-Daisy"/>
    <x v="32"/>
    <b v="1"/>
    <s v="attack"/>
    <s v="Car"/>
    <b v="0"/>
    <n v="25"/>
  </r>
  <r>
    <n v="2229"/>
    <s v="Dominic Hodges"/>
    <d v="2017-01-17T00:00:00"/>
    <s v="shot"/>
    <b v="1"/>
    <m/>
    <m/>
    <m/>
    <m/>
    <m/>
    <m/>
    <s v="Projectile"/>
    <s v="gun"/>
    <n v="39"/>
    <s v="M"/>
    <x v="2"/>
    <s v="Twentynine Palms"/>
    <x v="3"/>
    <b v="0"/>
    <s v="attack"/>
    <s v="Not fleeing"/>
    <b v="0"/>
    <n v="35"/>
  </r>
  <r>
    <n v="2228"/>
    <s v="Stoney McJunkin"/>
    <d v="2017-01-18T00:00:00"/>
    <s v="shot"/>
    <m/>
    <m/>
    <b v="1"/>
    <m/>
    <m/>
    <m/>
    <m/>
    <s v="Small"/>
    <s v="metal pipe"/>
    <n v="40"/>
    <s v="M"/>
    <x v="1"/>
    <s v="Watts"/>
    <x v="5"/>
    <b v="0"/>
    <s v="attack"/>
    <s v="Not fleeing"/>
    <b v="0"/>
    <n v="40"/>
  </r>
  <r>
    <n v="2231"/>
    <s v="Genevive Dawes"/>
    <d v="2017-01-18T00:00:00"/>
    <s v="shot"/>
    <m/>
    <m/>
    <m/>
    <m/>
    <m/>
    <m/>
    <b v="1"/>
    <s v="Unarmed"/>
    <s v="unarmed"/>
    <n v="21"/>
    <s v="F"/>
    <x v="1"/>
    <s v="Dallas"/>
    <x v="9"/>
    <b v="0"/>
    <s v="other"/>
    <s v="Car"/>
    <b v="1"/>
    <n v="20"/>
  </r>
  <r>
    <n v="2232"/>
    <s v="Daniel Darnell Stroughter"/>
    <d v="2017-01-18T00:00:00"/>
    <s v="shot"/>
    <m/>
    <b v="1"/>
    <m/>
    <m/>
    <m/>
    <m/>
    <m/>
    <s v="Blunt"/>
    <s v="hatchet"/>
    <n v="50"/>
    <s v="M"/>
    <x v="1"/>
    <s v="Los Angeles"/>
    <x v="3"/>
    <b v="0"/>
    <s v="other"/>
    <s v="Car"/>
    <b v="0"/>
    <n v="50"/>
  </r>
  <r>
    <n v="2243"/>
    <s v="Marquis Thomas"/>
    <d v="2017-01-18T00:00:00"/>
    <s v="shot"/>
    <b v="1"/>
    <m/>
    <m/>
    <m/>
    <m/>
    <m/>
    <m/>
    <s v="Projectile"/>
    <s v="gun"/>
    <n v="19"/>
    <s v="M"/>
    <x v="3"/>
    <s v="Gary"/>
    <x v="22"/>
    <b v="0"/>
    <s v="attack"/>
    <s v="Car"/>
    <b v="0"/>
    <n v="15"/>
  </r>
  <r>
    <n v="2245"/>
    <s v="Melvin DeLong"/>
    <d v="2017-01-18T00:00:00"/>
    <s v="shot"/>
    <b v="1"/>
    <m/>
    <m/>
    <m/>
    <m/>
    <m/>
    <m/>
    <s v="Projectile"/>
    <s v="gun"/>
    <n v="28"/>
    <s v="M"/>
    <x v="6"/>
    <s v="Grand Forks"/>
    <x v="46"/>
    <b v="0"/>
    <s v="attack"/>
    <s v="Not fleeing"/>
    <b v="0"/>
    <n v="25"/>
  </r>
  <r>
    <n v="2225"/>
    <s v="Marlon Joel Rodas-Sanchez"/>
    <d v="2017-01-18T00:00:00"/>
    <s v="shot and Tasered"/>
    <m/>
    <b v="1"/>
    <m/>
    <m/>
    <m/>
    <m/>
    <m/>
    <s v="Blunt"/>
    <s v="knife"/>
    <n v="16"/>
    <s v="M"/>
    <x v="2"/>
    <s v="Salinas"/>
    <x v="3"/>
    <b v="0"/>
    <s v="other"/>
    <s v="Not fleeing"/>
    <b v="1"/>
    <n v="15"/>
  </r>
  <r>
    <n v="2242"/>
    <s v="William D. Fisher"/>
    <d v="2017-01-19T00:00:00"/>
    <s v="shot"/>
    <b v="1"/>
    <m/>
    <m/>
    <m/>
    <m/>
    <m/>
    <m/>
    <s v="Projectile"/>
    <s v="gun"/>
    <n v="49"/>
    <s v="M"/>
    <x v="1"/>
    <s v="Woodford"/>
    <x v="20"/>
    <b v="1"/>
    <s v="other"/>
    <s v="Not fleeing"/>
    <b v="0"/>
    <n v="45"/>
  </r>
  <r>
    <n v="2244"/>
    <s v="Christopher Garza"/>
    <d v="2017-01-19T00:00:00"/>
    <s v="shot"/>
    <b v="1"/>
    <m/>
    <m/>
    <m/>
    <m/>
    <m/>
    <m/>
    <s v="Projectile"/>
    <s v="gun"/>
    <n v="44"/>
    <s v="M"/>
    <x v="2"/>
    <s v="Fritch"/>
    <x v="9"/>
    <b v="0"/>
    <s v="attack"/>
    <s v="Foot"/>
    <b v="0"/>
    <n v="40"/>
  </r>
  <r>
    <n v="2241"/>
    <s v="Elijah Smith"/>
    <d v="2017-01-19T00:00:00"/>
    <s v="shot and Tasered"/>
    <m/>
    <b v="1"/>
    <m/>
    <m/>
    <m/>
    <m/>
    <m/>
    <s v="Blunt"/>
    <s v="knife"/>
    <n v="25"/>
    <s v="M"/>
    <x v="1"/>
    <s v="Florissant"/>
    <x v="19"/>
    <b v="1"/>
    <s v="attack"/>
    <s v="Not fleeing"/>
    <b v="0"/>
    <n v="25"/>
  </r>
  <r>
    <n v="2240"/>
    <s v="Gino Martin Palazzolo"/>
    <d v="2017-01-20T00:00:00"/>
    <s v="shot"/>
    <b v="1"/>
    <m/>
    <m/>
    <m/>
    <m/>
    <m/>
    <m/>
    <s v="Projectile"/>
    <s v="gun"/>
    <n v="39"/>
    <s v="M"/>
    <x v="1"/>
    <s v="Gainesville"/>
    <x v="26"/>
    <b v="1"/>
    <s v="attack"/>
    <s v="Not fleeing"/>
    <b v="0"/>
    <n v="35"/>
  </r>
  <r>
    <n v="2237"/>
    <s v="Ronnie Lee Shorter"/>
    <d v="2017-01-21T00:00:00"/>
    <s v="shot"/>
    <b v="1"/>
    <m/>
    <m/>
    <m/>
    <m/>
    <m/>
    <m/>
    <s v="Projectile"/>
    <s v="gun"/>
    <n v="44"/>
    <s v="M"/>
    <x v="3"/>
    <s v="Greenville"/>
    <x v="38"/>
    <b v="0"/>
    <s v="attack"/>
    <s v="Not fleeing"/>
    <b v="0"/>
    <n v="40"/>
  </r>
  <r>
    <n v="2239"/>
    <s v="Paul Carr Palmer"/>
    <d v="2017-01-21T00:00:00"/>
    <s v="shot and Tasered"/>
    <m/>
    <b v="1"/>
    <m/>
    <m/>
    <m/>
    <m/>
    <m/>
    <s v="Blunt"/>
    <s v="knife"/>
    <n v="50"/>
    <s v="M"/>
    <x v="1"/>
    <s v="Jean"/>
    <x v="16"/>
    <b v="1"/>
    <s v="attack"/>
    <s v="Not fleeing"/>
    <b v="0"/>
    <n v="50"/>
  </r>
  <r>
    <n v="2233"/>
    <s v="Jon M. Alspaugh"/>
    <d v="2017-01-22T00:00:00"/>
    <s v="shot"/>
    <b v="1"/>
    <m/>
    <m/>
    <m/>
    <m/>
    <m/>
    <m/>
    <s v="Projectile"/>
    <s v="gun"/>
    <n v="57"/>
    <s v="M"/>
    <x v="1"/>
    <s v="Waldoboro"/>
    <x v="36"/>
    <b v="0"/>
    <s v="attack"/>
    <s v="Not fleeing"/>
    <b v="0"/>
    <n v="55"/>
  </r>
  <r>
    <n v="2234"/>
    <s v="Christopher Thompkins"/>
    <d v="2017-01-22T00:00:00"/>
    <s v="shot"/>
    <b v="1"/>
    <m/>
    <m/>
    <m/>
    <m/>
    <m/>
    <m/>
    <s v="Projectile"/>
    <s v="gun"/>
    <n v="57"/>
    <s v="M"/>
    <x v="3"/>
    <s v="Pittsburgh"/>
    <x v="8"/>
    <b v="0"/>
    <s v="attack"/>
    <s v="Not fleeing"/>
    <b v="0"/>
    <n v="55"/>
  </r>
  <r>
    <n v="2238"/>
    <s v="Jorge Victor"/>
    <d v="2017-01-22T00:00:00"/>
    <s v="shot"/>
    <b v="1"/>
    <m/>
    <m/>
    <m/>
    <m/>
    <m/>
    <m/>
    <s v="Projectile"/>
    <s v="gun"/>
    <n v="33"/>
    <s v="M"/>
    <x v="2"/>
    <s v="Carson"/>
    <x v="3"/>
    <b v="0"/>
    <s v="other"/>
    <s v="Not fleeing"/>
    <b v="0"/>
    <n v="30"/>
  </r>
  <r>
    <n v="2235"/>
    <s v="Angel Ramos"/>
    <d v="2017-01-23T00:00:00"/>
    <s v="shot"/>
    <m/>
    <b v="1"/>
    <m/>
    <m/>
    <m/>
    <m/>
    <m/>
    <s v="Blunt"/>
    <s v="knife"/>
    <n v="21"/>
    <s v="M"/>
    <x v="2"/>
    <s v="Vallejo"/>
    <x v="3"/>
    <b v="0"/>
    <s v="attack"/>
    <s v="Not fleeing"/>
    <b v="1"/>
    <n v="20"/>
  </r>
  <r>
    <n v="2248"/>
    <s v="Gary Mark Wigley"/>
    <d v="2017-01-23T00:00:00"/>
    <s v="shot"/>
    <b v="1"/>
    <m/>
    <m/>
    <m/>
    <m/>
    <m/>
    <m/>
    <s v="Projectile"/>
    <s v="gun"/>
    <n v="52"/>
    <s v="M"/>
    <x v="1"/>
    <s v="Brooklet"/>
    <x v="31"/>
    <b v="0"/>
    <s v="attack"/>
    <s v="Foot"/>
    <b v="0"/>
    <n v="50"/>
  </r>
  <r>
    <n v="2249"/>
    <s v="Daniel D. Rogers"/>
    <d v="2017-01-23T00:00:00"/>
    <s v="shot"/>
    <m/>
    <m/>
    <m/>
    <m/>
    <m/>
    <m/>
    <b v="1"/>
    <s v="Unarmed"/>
    <s v="unarmed"/>
    <n v="27"/>
    <s v="M"/>
    <x v="1"/>
    <s v="Springfield"/>
    <x v="15"/>
    <b v="1"/>
    <s v="attack"/>
    <s v="Not fleeing"/>
    <b v="1"/>
    <n v="25"/>
  </r>
  <r>
    <n v="2251"/>
    <s v="Bruce Altenburger"/>
    <d v="2017-01-23T00:00:00"/>
    <s v="shot"/>
    <b v="1"/>
    <m/>
    <m/>
    <m/>
    <m/>
    <m/>
    <m/>
    <s v="Projectile"/>
    <s v="gun"/>
    <n v="60"/>
    <s v="M"/>
    <x v="1"/>
    <s v="Wilmington"/>
    <x v="41"/>
    <b v="1"/>
    <s v="other"/>
    <s v="Not fleeing"/>
    <b v="0"/>
    <n v="60"/>
  </r>
  <r>
    <n v="2253"/>
    <s v="Armond Brown"/>
    <d v="2017-01-23T00:00:00"/>
    <s v="shot and Tasered"/>
    <m/>
    <b v="1"/>
    <m/>
    <m/>
    <m/>
    <m/>
    <m/>
    <s v="Blunt"/>
    <s v="knife"/>
    <n v="25"/>
    <s v="M"/>
    <x v="3"/>
    <s v="Kenner"/>
    <x v="11"/>
    <b v="1"/>
    <s v="other"/>
    <s v="Not fleeing"/>
    <b v="0"/>
    <n v="25"/>
  </r>
  <r>
    <n v="2246"/>
    <s v="Josue Gallardo"/>
    <d v="2017-01-24T00:00:00"/>
    <s v="shot"/>
    <b v="1"/>
    <m/>
    <m/>
    <m/>
    <m/>
    <m/>
    <m/>
    <s v="Projectile"/>
    <s v="gun"/>
    <n v="34"/>
    <s v="M"/>
    <x v="2"/>
    <s v="Atascadero"/>
    <x v="3"/>
    <b v="0"/>
    <s v="other"/>
    <s v="Not fleeing"/>
    <b v="0"/>
    <n v="30"/>
  </r>
  <r>
    <n v="2247"/>
    <s v="Dakota A. Lukecart"/>
    <d v="2017-01-24T00:00:00"/>
    <s v="shot"/>
    <m/>
    <m/>
    <m/>
    <m/>
    <m/>
    <m/>
    <b v="1"/>
    <s v="Unarmed"/>
    <s v="unarmed"/>
    <n v="22"/>
    <s v="M"/>
    <x v="1"/>
    <s v="Sugar Creek"/>
    <x v="19"/>
    <b v="0"/>
    <s v="other"/>
    <s v="Car"/>
    <b v="0"/>
    <n v="20"/>
  </r>
  <r>
    <n v="2254"/>
    <s v="Arties Manning"/>
    <d v="2017-01-24T00:00:00"/>
    <s v="shot"/>
    <b v="1"/>
    <m/>
    <m/>
    <m/>
    <m/>
    <m/>
    <m/>
    <s v="Projectile"/>
    <s v="gun"/>
    <n v="26"/>
    <s v="M"/>
    <x v="3"/>
    <s v="New Orleans"/>
    <x v="11"/>
    <b v="0"/>
    <s v="attack"/>
    <s v="Car"/>
    <b v="1"/>
    <n v="25"/>
  </r>
  <r>
    <n v="2255"/>
    <s v="Antonio Arturo Perez Garcia"/>
    <d v="2017-01-24T00:00:00"/>
    <s v="shot"/>
    <b v="1"/>
    <m/>
    <m/>
    <m/>
    <m/>
    <m/>
    <m/>
    <s v="Projectile"/>
    <s v="gun"/>
    <n v="27"/>
    <s v="M"/>
    <x v="2"/>
    <s v="Bakersfield"/>
    <x v="3"/>
    <b v="0"/>
    <s v="attack"/>
    <s v="Other"/>
    <b v="0"/>
    <n v="25"/>
  </r>
  <r>
    <n v="2256"/>
    <s v="Jeremy Lopez-Robledo"/>
    <d v="2017-01-24T00:00:00"/>
    <s v="shot"/>
    <m/>
    <b v="1"/>
    <m/>
    <m/>
    <m/>
    <m/>
    <m/>
    <s v="Blunt"/>
    <s v="knife"/>
    <n v="29"/>
    <s v="M"/>
    <x v="2"/>
    <s v="Las Cruces"/>
    <x v="17"/>
    <b v="1"/>
    <s v="attack"/>
    <s v="Foot"/>
    <b v="1"/>
    <n v="25"/>
  </r>
  <r>
    <n v="2257"/>
    <s v="Jonathan David Sper"/>
    <d v="2017-01-24T00:00:00"/>
    <s v="shot"/>
    <m/>
    <m/>
    <m/>
    <m/>
    <m/>
    <m/>
    <b v="1"/>
    <s v="Unarmed"/>
    <s v="unarmed"/>
    <n v="30"/>
    <s v="M"/>
    <x v="1"/>
    <s v="Algoma Township"/>
    <x v="30"/>
    <b v="1"/>
    <s v="attack"/>
    <s v="Not fleeing"/>
    <b v="0"/>
    <n v="30"/>
  </r>
  <r>
    <n v="2259"/>
    <s v="Ramon Milanez"/>
    <d v="2017-01-24T00:00:00"/>
    <s v="shot"/>
    <b v="1"/>
    <m/>
    <m/>
    <m/>
    <m/>
    <m/>
    <m/>
    <s v="Projectile"/>
    <s v="gun"/>
    <n v="32"/>
    <s v="M"/>
    <x v="2"/>
    <s v="Kuna"/>
    <x v="27"/>
    <b v="0"/>
    <s v="attack"/>
    <s v="Car"/>
    <b v="0"/>
    <n v="30"/>
  </r>
  <r>
    <n v="2258"/>
    <s v="Jose Efrain Rodriguez"/>
    <d v="2017-01-24T00:00:00"/>
    <s v="shot and Tasered"/>
    <b v="1"/>
    <m/>
    <m/>
    <m/>
    <m/>
    <m/>
    <m/>
    <s v="Projectile"/>
    <s v="gun"/>
    <n v="18"/>
    <s v="M"/>
    <x v="2"/>
    <s v="Lancaster City"/>
    <x v="8"/>
    <b v="0"/>
    <s v="attack"/>
    <s v="Not fleeing"/>
    <b v="0"/>
    <n v="15"/>
  </r>
  <r>
    <n v="2260"/>
    <s v="Micah R. Lambert"/>
    <d v="2017-01-25T00:00:00"/>
    <s v="shot"/>
    <m/>
    <m/>
    <m/>
    <m/>
    <b v="1"/>
    <m/>
    <m/>
    <s v="Notspecified"/>
    <m/>
    <n v="37"/>
    <s v="M"/>
    <x v="1"/>
    <s v="Oxford"/>
    <x v="37"/>
    <b v="1"/>
    <s v="attack"/>
    <s v="Car"/>
    <b v="0"/>
    <n v="35"/>
  </r>
  <r>
    <n v="2261"/>
    <s v="Kevin Darnell Washington"/>
    <d v="2017-01-25T00:00:00"/>
    <s v="shot"/>
    <b v="1"/>
    <m/>
    <m/>
    <m/>
    <m/>
    <m/>
    <m/>
    <s v="Projectile"/>
    <s v="gun"/>
    <n v="54"/>
    <s v="M"/>
    <x v="3"/>
    <s v="Southaven"/>
    <x v="38"/>
    <b v="0"/>
    <s v="attack"/>
    <s v="Not fleeing"/>
    <b v="0"/>
    <n v="50"/>
  </r>
  <r>
    <n v="2262"/>
    <s v="Donovan Paul Scheurich"/>
    <d v="2017-01-25T00:00:00"/>
    <s v="shot"/>
    <b v="1"/>
    <m/>
    <m/>
    <m/>
    <m/>
    <m/>
    <m/>
    <s v="Projectile"/>
    <s v="gun"/>
    <n v="50"/>
    <s v="M"/>
    <x v="1"/>
    <s v="Millston"/>
    <x v="39"/>
    <b v="1"/>
    <s v="attack"/>
    <s v="Not fleeing"/>
    <b v="1"/>
    <n v="50"/>
  </r>
  <r>
    <n v="2265"/>
    <s v="Josue Javier Diaz"/>
    <d v="2017-01-26T00:00:00"/>
    <s v="shot"/>
    <b v="1"/>
    <m/>
    <m/>
    <m/>
    <m/>
    <m/>
    <m/>
    <s v="Projectile"/>
    <s v="gun"/>
    <n v="28"/>
    <s v="M"/>
    <x v="2"/>
    <s v="Charlotte"/>
    <x v="33"/>
    <b v="0"/>
    <s v="other"/>
    <s v="Car"/>
    <b v="0"/>
    <n v="25"/>
  </r>
  <r>
    <n v="2266"/>
    <s v="Kerry Lee Coomer"/>
    <d v="2017-01-26T00:00:00"/>
    <s v="shot"/>
    <b v="1"/>
    <m/>
    <m/>
    <m/>
    <m/>
    <m/>
    <m/>
    <s v="Projectile"/>
    <s v="gun"/>
    <n v="59"/>
    <s v="M"/>
    <x v="1"/>
    <s v="Overlea"/>
    <x v="28"/>
    <b v="1"/>
    <s v="attack"/>
    <s v="Not fleeing"/>
    <b v="1"/>
    <n v="55"/>
  </r>
  <r>
    <n v="2267"/>
    <s v="Deaundre Phillips"/>
    <d v="2017-01-26T00:00:00"/>
    <s v="shot"/>
    <b v="1"/>
    <m/>
    <m/>
    <m/>
    <m/>
    <m/>
    <m/>
    <s v="Projectile"/>
    <s v="gun"/>
    <n v="24"/>
    <s v="M"/>
    <x v="3"/>
    <s v="Atlanta"/>
    <x v="31"/>
    <b v="0"/>
    <s v="other"/>
    <s v="Car"/>
    <b v="1"/>
    <n v="20"/>
  </r>
  <r>
    <n v="2268"/>
    <s v="William Brigham"/>
    <d v="2017-01-26T00:00:00"/>
    <s v="shot"/>
    <m/>
    <m/>
    <b v="1"/>
    <m/>
    <m/>
    <m/>
    <m/>
    <s v="Small"/>
    <s v="metal pipe"/>
    <n v="34"/>
    <s v="M"/>
    <x v="1"/>
    <s v="Madison Township"/>
    <x v="10"/>
    <b v="0"/>
    <s v="other"/>
    <s v="Not fleeing"/>
    <b v="0"/>
    <n v="30"/>
  </r>
  <r>
    <n v="2272"/>
    <s v="Eduardo Hernandez"/>
    <d v="2017-01-27T00:00:00"/>
    <s v="shot"/>
    <b v="1"/>
    <m/>
    <m/>
    <m/>
    <m/>
    <m/>
    <m/>
    <s v="Projectile"/>
    <s v="gun"/>
    <n v="25"/>
    <s v="M"/>
    <x v="2"/>
    <s v="Alhambra"/>
    <x v="3"/>
    <b v="1"/>
    <s v="attack"/>
    <s v="Not fleeing"/>
    <b v="1"/>
    <n v="25"/>
  </r>
  <r>
    <n v="2273"/>
    <s v="Gerardo Coronado"/>
    <d v="2017-01-28T00:00:00"/>
    <s v="shot"/>
    <b v="1"/>
    <m/>
    <m/>
    <m/>
    <m/>
    <m/>
    <m/>
    <s v="Projectile"/>
    <s v="gun"/>
    <n v="25"/>
    <s v="M"/>
    <x v="2"/>
    <s v="Fort Stockton"/>
    <x v="9"/>
    <b v="0"/>
    <s v="attack"/>
    <s v="Car"/>
    <b v="0"/>
    <n v="25"/>
  </r>
  <r>
    <n v="2274"/>
    <s v="Mi'Chance Dunlap-Gittens"/>
    <d v="2017-01-28T00:00:00"/>
    <s v="shot"/>
    <b v="1"/>
    <m/>
    <m/>
    <m/>
    <m/>
    <m/>
    <m/>
    <s v="Projectile"/>
    <s v="gun"/>
    <n v="17"/>
    <s v="M"/>
    <x v="3"/>
    <s v="Des Moines"/>
    <x v="0"/>
    <b v="0"/>
    <s v="attack"/>
    <s v="Not fleeing"/>
    <b v="0"/>
    <n v="15"/>
  </r>
  <r>
    <n v="2706"/>
    <s v="Matthew Zank"/>
    <d v="2017-01-28T00:00:00"/>
    <s v="shot"/>
    <m/>
    <m/>
    <m/>
    <m/>
    <m/>
    <m/>
    <b v="1"/>
    <s v="Unarmed"/>
    <s v="toy weapon"/>
    <n v="48"/>
    <s v="M"/>
    <x v="1"/>
    <s v="Eau Claire"/>
    <x v="39"/>
    <b v="1"/>
    <s v="attack"/>
    <s v="Not fleeing"/>
    <b v="0"/>
    <n v="45"/>
  </r>
  <r>
    <n v="2707"/>
    <s v="Bradley Joseph Szacaks"/>
    <d v="2017-01-28T00:00:00"/>
    <s v="shot"/>
    <b v="1"/>
    <m/>
    <m/>
    <m/>
    <m/>
    <m/>
    <m/>
    <s v="Projectile"/>
    <s v="gun"/>
    <n v="45"/>
    <s v="M"/>
    <x v="1"/>
    <s v="Apache Junction"/>
    <x v="6"/>
    <b v="0"/>
    <s v="attack"/>
    <s v="Not fleeing"/>
    <b v="0"/>
    <n v="45"/>
  </r>
  <r>
    <n v="2271"/>
    <s v="Val Thomas"/>
    <d v="2017-01-29T00:00:00"/>
    <s v="shot"/>
    <b v="1"/>
    <m/>
    <m/>
    <m/>
    <m/>
    <m/>
    <m/>
    <s v="Projectile"/>
    <s v="Taser"/>
    <n v="53"/>
    <s v="M"/>
    <x v="5"/>
    <s v="Oakdale"/>
    <x v="47"/>
    <b v="1"/>
    <s v="attack"/>
    <s v="Not fleeing"/>
    <b v="0"/>
    <n v="50"/>
  </r>
  <r>
    <n v="2275"/>
    <s v="Steve Salgado"/>
    <d v="2017-01-29T00:00:00"/>
    <s v="shot"/>
    <m/>
    <m/>
    <m/>
    <m/>
    <m/>
    <m/>
    <b v="1"/>
    <s v="Unarmed"/>
    <s v="unarmed"/>
    <n v="18"/>
    <s v="M"/>
    <x v="2"/>
    <s v="Santa Ana"/>
    <x v="3"/>
    <b v="0"/>
    <s v="other"/>
    <s v="Foot"/>
    <b v="0"/>
    <n v="15"/>
  </r>
  <r>
    <n v="2269"/>
    <s v="Marvin Washington"/>
    <d v="2017-01-30T00:00:00"/>
    <s v="shot"/>
    <b v="1"/>
    <m/>
    <m/>
    <m/>
    <m/>
    <m/>
    <m/>
    <s v="Projectile"/>
    <s v="gun"/>
    <n v="50"/>
    <s v="M"/>
    <x v="3"/>
    <s v="Kiowa"/>
    <x v="5"/>
    <b v="0"/>
    <s v="other"/>
    <s v="Not fleeing"/>
    <b v="0"/>
    <n v="50"/>
  </r>
  <r>
    <n v="2270"/>
    <s v="Jeremy Dowell"/>
    <d v="2017-01-30T00:00:00"/>
    <s v="shot"/>
    <m/>
    <b v="1"/>
    <m/>
    <m/>
    <m/>
    <m/>
    <m/>
    <s v="Blunt"/>
    <s v="knife"/>
    <n v="36"/>
    <s v="M"/>
    <x v="1"/>
    <s v="Lynnwood"/>
    <x v="0"/>
    <b v="1"/>
    <s v="other"/>
    <s v="Not fleeing"/>
    <b v="0"/>
    <n v="35"/>
  </r>
  <r>
    <n v="2276"/>
    <s v="Refugio Alvarez"/>
    <d v="2017-01-30T00:00:00"/>
    <s v="shot and Tasered"/>
    <b v="1"/>
    <m/>
    <m/>
    <m/>
    <m/>
    <m/>
    <m/>
    <s v="Projectile"/>
    <s v="gun and knife"/>
    <n v="45"/>
    <s v="M"/>
    <x v="2"/>
    <s v="Fresno"/>
    <x v="3"/>
    <b v="1"/>
    <s v="attack"/>
    <s v="Not fleeing"/>
    <b v="0"/>
    <n v="45"/>
  </r>
  <r>
    <n v="2277"/>
    <s v="Spencer Herckt"/>
    <d v="2017-01-30T00:00:00"/>
    <s v="shot and Tasered"/>
    <m/>
    <m/>
    <b v="1"/>
    <m/>
    <m/>
    <m/>
    <m/>
    <s v="Small"/>
    <s v="beer bottle"/>
    <n v="42"/>
    <s v="M"/>
    <x v="1"/>
    <s v="Modesto"/>
    <x v="3"/>
    <b v="0"/>
    <s v="other"/>
    <s v="Not fleeing"/>
    <b v="0"/>
    <n v="40"/>
  </r>
  <r>
    <n v="2278"/>
    <s v="TK TK"/>
    <d v="2017-01-31T00:00:00"/>
    <s v="shot and Tasered"/>
    <m/>
    <b v="1"/>
    <m/>
    <m/>
    <m/>
    <m/>
    <m/>
    <s v="Blunt"/>
    <s v="knife"/>
    <m/>
    <s v="M"/>
    <x v="3"/>
    <s v="Hollywood"/>
    <x v="3"/>
    <b v="1"/>
    <s v="attack"/>
    <s v="Not fleeing"/>
    <b v="0"/>
    <s v=""/>
  </r>
  <r>
    <n v="2280"/>
    <s v="Tavis Crane"/>
    <d v="2017-02-01T00:00:00"/>
    <s v="shot"/>
    <m/>
    <m/>
    <m/>
    <m/>
    <b v="1"/>
    <m/>
    <m/>
    <s v="Notspecified"/>
    <m/>
    <n v="23"/>
    <s v="M"/>
    <x v="3"/>
    <s v="Arlington"/>
    <x v="9"/>
    <b v="0"/>
    <s v="attack"/>
    <s v="Car"/>
    <b v="0"/>
    <n v="20"/>
  </r>
  <r>
    <n v="2301"/>
    <s v="Michael Russo"/>
    <d v="2017-02-01T00:00:00"/>
    <s v="shot"/>
    <m/>
    <m/>
    <m/>
    <m/>
    <b v="1"/>
    <m/>
    <m/>
    <s v="Notspecified"/>
    <m/>
    <n v="31"/>
    <s v="M"/>
    <x v="3"/>
    <s v="Highland"/>
    <x v="3"/>
    <b v="0"/>
    <s v="attack"/>
    <s v="Car"/>
    <b v="0"/>
    <n v="30"/>
  </r>
  <r>
    <n v="2282"/>
    <s v="Kris Kristl"/>
    <d v="2017-02-02T00:00:00"/>
    <s v="shot"/>
    <m/>
    <m/>
    <m/>
    <m/>
    <m/>
    <m/>
    <b v="1"/>
    <s v="Unarmed"/>
    <s v="toy weapon"/>
    <n v="26"/>
    <s v="M"/>
    <x v="1"/>
    <s v="Geneva"/>
    <x v="39"/>
    <b v="0"/>
    <s v="other"/>
    <s v="Not fleeing"/>
    <b v="0"/>
    <n v="25"/>
  </r>
  <r>
    <n v="2302"/>
    <s v="Michael Sword"/>
    <d v="2017-02-02T00:00:00"/>
    <s v="shot"/>
    <b v="1"/>
    <m/>
    <m/>
    <m/>
    <m/>
    <m/>
    <m/>
    <s v="Projectile"/>
    <s v="gun"/>
    <n v="57"/>
    <s v="M"/>
    <x v="1"/>
    <s v="Orange Park"/>
    <x v="26"/>
    <b v="0"/>
    <s v="other"/>
    <s v="Not fleeing"/>
    <b v="0"/>
    <n v="55"/>
  </r>
  <r>
    <n v="2708"/>
    <s v="Miguel Angel Silva"/>
    <d v="2017-02-02T00:00:00"/>
    <s v="shot"/>
    <b v="1"/>
    <m/>
    <m/>
    <m/>
    <m/>
    <m/>
    <m/>
    <s v="Projectile"/>
    <s v="gun"/>
    <n v="18"/>
    <s v="M"/>
    <x v="2"/>
    <s v="Wichita Falls"/>
    <x v="9"/>
    <b v="0"/>
    <s v="undetermined"/>
    <s v="Not fleeing"/>
    <b v="0"/>
    <n v="15"/>
  </r>
  <r>
    <n v="2281"/>
    <s v="Jose Gonzales Lera"/>
    <d v="2017-02-03T00:00:00"/>
    <s v="shot"/>
    <b v="1"/>
    <m/>
    <m/>
    <m/>
    <m/>
    <m/>
    <m/>
    <s v="Projectile"/>
    <s v="gun"/>
    <n v="27"/>
    <s v="M"/>
    <x v="2"/>
    <s v="Olympic Valley"/>
    <x v="3"/>
    <b v="0"/>
    <s v="attack"/>
    <s v="Car"/>
    <b v="0"/>
    <n v="25"/>
  </r>
  <r>
    <n v="2285"/>
    <s v="Yia Lee"/>
    <d v="2017-02-03T00:00:00"/>
    <s v="shot"/>
    <b v="1"/>
    <m/>
    <m/>
    <m/>
    <m/>
    <m/>
    <m/>
    <s v="Projectile"/>
    <s v="gun"/>
    <n v="41"/>
    <s v="M"/>
    <x v="0"/>
    <s v="Panhandle"/>
    <x v="9"/>
    <b v="0"/>
    <s v="attack"/>
    <s v="Not fleeing"/>
    <b v="0"/>
    <n v="40"/>
  </r>
  <r>
    <n v="2289"/>
    <s v="William David Whetstone"/>
    <d v="2017-02-03T00:00:00"/>
    <s v="shot"/>
    <b v="1"/>
    <m/>
    <m/>
    <m/>
    <m/>
    <m/>
    <m/>
    <s v="Projectile"/>
    <s v="gun"/>
    <n v="33"/>
    <s v="M"/>
    <x v="1"/>
    <s v="Hickory"/>
    <x v="33"/>
    <b v="0"/>
    <s v="attack"/>
    <s v="Not fleeing"/>
    <b v="1"/>
    <n v="30"/>
  </r>
  <r>
    <n v="2294"/>
    <s v="Jamake Cason Thomas"/>
    <d v="2017-02-03T00:00:00"/>
    <s v="shot"/>
    <b v="1"/>
    <m/>
    <m/>
    <m/>
    <m/>
    <m/>
    <m/>
    <s v="Projectile"/>
    <s v="gun"/>
    <n v="22"/>
    <s v="M"/>
    <x v="3"/>
    <s v="Rowland"/>
    <x v="33"/>
    <b v="0"/>
    <s v="attack"/>
    <s v="Car"/>
    <b v="0"/>
    <n v="20"/>
  </r>
  <r>
    <n v="2297"/>
    <s v="Daniel McMasters"/>
    <d v="2017-02-03T00:00:00"/>
    <s v="shot"/>
    <b v="1"/>
    <m/>
    <m/>
    <m/>
    <m/>
    <m/>
    <m/>
    <s v="Projectile"/>
    <s v="gun"/>
    <n v="38"/>
    <s v="M"/>
    <x v="1"/>
    <s v="Grafton"/>
    <x v="43"/>
    <b v="0"/>
    <s v="attack"/>
    <s v="Not fleeing"/>
    <b v="0"/>
    <n v="35"/>
  </r>
  <r>
    <n v="2298"/>
    <s v="Marco A. Gomez"/>
    <d v="2017-02-03T00:00:00"/>
    <s v="shot"/>
    <m/>
    <m/>
    <m/>
    <m/>
    <b v="1"/>
    <m/>
    <m/>
    <s v="Notspecified"/>
    <m/>
    <n v="26"/>
    <s v="M"/>
    <x v="2"/>
    <s v="Forest Park"/>
    <x v="15"/>
    <b v="0"/>
    <s v="other"/>
    <s v="Car"/>
    <b v="0"/>
    <n v="25"/>
  </r>
  <r>
    <n v="2299"/>
    <s v="Daniel Loren Rucker"/>
    <d v="2017-02-03T00:00:00"/>
    <s v="shot"/>
    <b v="1"/>
    <m/>
    <m/>
    <m/>
    <m/>
    <m/>
    <m/>
    <s v="Projectile"/>
    <s v="gun"/>
    <n v="45"/>
    <s v="M"/>
    <x v="1"/>
    <s v="Irving"/>
    <x v="9"/>
    <b v="0"/>
    <s v="other"/>
    <s v="Not fleeing"/>
    <b v="0"/>
    <n v="45"/>
  </r>
  <r>
    <n v="2288"/>
    <s v="Johnnie J. Harris"/>
    <d v="2017-02-04T00:00:00"/>
    <s v="shot"/>
    <b v="1"/>
    <m/>
    <m/>
    <m/>
    <m/>
    <m/>
    <m/>
    <s v="Projectile"/>
    <s v="gun"/>
    <n v="68"/>
    <s v="M"/>
    <x v="3"/>
    <s v="Kansas City"/>
    <x v="19"/>
    <b v="0"/>
    <s v="attack"/>
    <s v="Not fleeing"/>
    <b v="0"/>
    <n v="65"/>
  </r>
  <r>
    <n v="2293"/>
    <s v="Thomas Scott Henry"/>
    <d v="2017-02-04T00:00:00"/>
    <s v="shot"/>
    <b v="1"/>
    <m/>
    <m/>
    <m/>
    <m/>
    <m/>
    <m/>
    <s v="Projectile"/>
    <s v="gun"/>
    <n v="56"/>
    <s v="M"/>
    <x v="1"/>
    <s v="DeLand"/>
    <x v="26"/>
    <b v="1"/>
    <s v="attack"/>
    <s v="Not fleeing"/>
    <b v="0"/>
    <n v="55"/>
  </r>
  <r>
    <n v="2348"/>
    <s v="Peter Torres"/>
    <d v="2017-02-04T00:00:00"/>
    <s v="shot"/>
    <m/>
    <m/>
    <m/>
    <m/>
    <m/>
    <m/>
    <b v="1"/>
    <s v="Unarmed"/>
    <s v="unarmed"/>
    <n v="23"/>
    <s v="M"/>
    <x v="2"/>
    <s v="Moultrie"/>
    <x v="31"/>
    <b v="0"/>
    <s v="other"/>
    <s v="Not fleeing"/>
    <b v="0"/>
    <n v="20"/>
  </r>
  <r>
    <n v="2283"/>
    <s v="Nana Adomako"/>
    <d v="2017-02-05T00:00:00"/>
    <s v="shot"/>
    <m/>
    <m/>
    <m/>
    <m/>
    <m/>
    <m/>
    <b v="1"/>
    <s v="Unarmed"/>
    <s v="unarmed"/>
    <n v="45"/>
    <s v="M"/>
    <x v="3"/>
    <s v="Fremont"/>
    <x v="3"/>
    <b v="1"/>
    <s v="attack"/>
    <s v="Not fleeing"/>
    <b v="0"/>
    <n v="45"/>
  </r>
  <r>
    <n v="2286"/>
    <s v="Shelly Porter"/>
    <d v="2017-02-05T00:00:00"/>
    <s v="shot"/>
    <b v="1"/>
    <m/>
    <m/>
    <m/>
    <m/>
    <m/>
    <m/>
    <s v="Projectile"/>
    <s v="gun"/>
    <n v="41"/>
    <s v="M"/>
    <x v="3"/>
    <s v="Englewood"/>
    <x v="10"/>
    <b v="1"/>
    <s v="attack"/>
    <s v="Not fleeing"/>
    <b v="1"/>
    <n v="40"/>
  </r>
  <r>
    <n v="2300"/>
    <s v="Andrew Byrd"/>
    <d v="2017-02-05T00:00:00"/>
    <s v="shot"/>
    <m/>
    <m/>
    <m/>
    <m/>
    <b v="1"/>
    <m/>
    <m/>
    <s v="Notspecified"/>
    <m/>
    <n v="33"/>
    <s v="M"/>
    <x v="2"/>
    <s v="Pueblo"/>
    <x v="4"/>
    <b v="0"/>
    <s v="other"/>
    <s v="Not fleeing"/>
    <b v="1"/>
    <n v="30"/>
  </r>
  <r>
    <n v="2305"/>
    <s v="Jerome Allen"/>
    <d v="2017-02-06T00:00:00"/>
    <s v="shot"/>
    <m/>
    <m/>
    <m/>
    <m/>
    <m/>
    <m/>
    <b v="1"/>
    <s v="Unarmed"/>
    <s v="toy weapon"/>
    <n v="22"/>
    <s v="M"/>
    <x v="3"/>
    <s v="Jacksonville"/>
    <x v="26"/>
    <b v="0"/>
    <s v="attack"/>
    <s v="Not fleeing"/>
    <b v="0"/>
    <n v="20"/>
  </r>
  <r>
    <n v="2306"/>
    <s v="Cole Wooley"/>
    <d v="2017-02-06T00:00:00"/>
    <s v="shot"/>
    <b v="1"/>
    <m/>
    <m/>
    <m/>
    <m/>
    <m/>
    <m/>
    <s v="Projectile"/>
    <s v="gun"/>
    <n v="50"/>
    <s v="M"/>
    <x v="3"/>
    <s v="Commerce City"/>
    <x v="4"/>
    <b v="1"/>
    <s v="attack"/>
    <s v="Not fleeing"/>
    <b v="0"/>
    <n v="50"/>
  </r>
  <r>
    <n v="2287"/>
    <s v="Gerardo Vasquez"/>
    <d v="2017-02-06T00:00:00"/>
    <s v="shot and Tasered"/>
    <m/>
    <b v="1"/>
    <m/>
    <m/>
    <m/>
    <m/>
    <m/>
    <s v="Blunt"/>
    <s v="knife"/>
    <n v="52"/>
    <s v="M"/>
    <x v="2"/>
    <s v="Santa Monica"/>
    <x v="3"/>
    <b v="1"/>
    <s v="attack"/>
    <s v="Foot"/>
    <b v="0"/>
    <n v="50"/>
  </r>
  <r>
    <n v="2309"/>
    <s v="Bradley Nelson"/>
    <d v="2017-02-07T00:00:00"/>
    <s v="shot"/>
    <b v="1"/>
    <m/>
    <m/>
    <m/>
    <m/>
    <m/>
    <m/>
    <s v="Projectile"/>
    <s v="gun"/>
    <n v="35"/>
    <s v="M"/>
    <x v="1"/>
    <s v="Mt. Pleasant"/>
    <x v="32"/>
    <b v="1"/>
    <s v="attack"/>
    <s v="Car"/>
    <b v="0"/>
    <n v="35"/>
  </r>
  <r>
    <n v="2310"/>
    <s v="Curtis Jamal Deal"/>
    <d v="2017-02-07T00:00:00"/>
    <s v="shot"/>
    <b v="1"/>
    <m/>
    <m/>
    <m/>
    <m/>
    <m/>
    <m/>
    <s v="Projectile"/>
    <s v="gun"/>
    <n v="18"/>
    <s v="M"/>
    <x v="3"/>
    <s v="Baltimore"/>
    <x v="28"/>
    <b v="0"/>
    <s v="other"/>
    <s v="Other"/>
    <b v="1"/>
    <n v="15"/>
  </r>
  <r>
    <n v="2312"/>
    <s v="Richard Latimer"/>
    <d v="2017-02-07T00:00:00"/>
    <s v="shot"/>
    <b v="1"/>
    <m/>
    <m/>
    <m/>
    <m/>
    <m/>
    <m/>
    <s v="Projectile"/>
    <s v="gun"/>
    <n v="34"/>
    <s v="M"/>
    <x v="1"/>
    <s v="Howland Township"/>
    <x v="10"/>
    <b v="0"/>
    <s v="attack"/>
    <s v="Not fleeing"/>
    <b v="0"/>
    <n v="30"/>
  </r>
  <r>
    <n v="2347"/>
    <s v="Kenneth B. Huntzinger"/>
    <d v="2017-02-07T00:00:00"/>
    <s v="shot"/>
    <m/>
    <m/>
    <m/>
    <m/>
    <b v="1"/>
    <m/>
    <m/>
    <s v="Notspecified"/>
    <m/>
    <n v="51"/>
    <s v="M"/>
    <x v="1"/>
    <s v="Richmond"/>
    <x v="23"/>
    <b v="0"/>
    <s v="other"/>
    <m/>
    <b v="0"/>
    <n v="50"/>
  </r>
  <r>
    <n v="2308"/>
    <s v="Alex Christopher Davis"/>
    <d v="2017-02-07T00:00:00"/>
    <s v="shot and Tasered"/>
    <m/>
    <m/>
    <b v="1"/>
    <m/>
    <m/>
    <m/>
    <m/>
    <s v="Small"/>
    <s v="piece of wood"/>
    <n v="18"/>
    <s v="M"/>
    <x v="1"/>
    <s v="Jackson County"/>
    <x v="37"/>
    <b v="0"/>
    <s v="other"/>
    <s v="Not fleeing"/>
    <b v="0"/>
    <n v="15"/>
  </r>
  <r>
    <n v="2307"/>
    <s v="Donald Parker"/>
    <d v="2017-02-08T00:00:00"/>
    <s v="shot"/>
    <b v="1"/>
    <m/>
    <m/>
    <m/>
    <m/>
    <m/>
    <m/>
    <s v="Projectile"/>
    <s v="gun"/>
    <n v="29"/>
    <s v="M"/>
    <x v="1"/>
    <s v="Brookville"/>
    <x v="22"/>
    <b v="0"/>
    <s v="other"/>
    <s v="Not fleeing"/>
    <b v="0"/>
    <n v="25"/>
  </r>
  <r>
    <n v="2314"/>
    <s v="Henry James Hunter"/>
    <d v="2017-02-08T00:00:00"/>
    <s v="shot"/>
    <m/>
    <b v="1"/>
    <m/>
    <m/>
    <m/>
    <m/>
    <m/>
    <s v="Blunt"/>
    <s v="knife"/>
    <n v="34"/>
    <s v="M"/>
    <x v="6"/>
    <s v="Anadarko"/>
    <x v="5"/>
    <b v="0"/>
    <s v="other"/>
    <m/>
    <b v="0"/>
    <n v="30"/>
  </r>
  <r>
    <n v="2343"/>
    <s v="Chad Robertson"/>
    <d v="2017-02-08T00:00:00"/>
    <s v="shot"/>
    <m/>
    <m/>
    <m/>
    <m/>
    <m/>
    <m/>
    <b v="1"/>
    <s v="Unarmed"/>
    <s v="unarmed"/>
    <n v="25"/>
    <s v="M"/>
    <x v="3"/>
    <s v="Chicago"/>
    <x v="15"/>
    <b v="0"/>
    <s v="other"/>
    <s v="Foot"/>
    <b v="0"/>
    <n v="25"/>
  </r>
  <r>
    <n v="2316"/>
    <s v="Quanice Derrick Hayes"/>
    <d v="2017-02-09T00:00:00"/>
    <s v="shot"/>
    <m/>
    <m/>
    <m/>
    <m/>
    <m/>
    <m/>
    <b v="1"/>
    <s v="Unarmed"/>
    <s v="toy weapon"/>
    <n v="17"/>
    <s v="M"/>
    <x v="3"/>
    <s v="Portland"/>
    <x v="1"/>
    <b v="0"/>
    <s v="undetermined"/>
    <s v="Foot"/>
    <b v="0"/>
    <n v="15"/>
  </r>
  <r>
    <n v="2319"/>
    <s v="TK TK"/>
    <d v="2017-02-09T00:00:00"/>
    <s v="shot"/>
    <m/>
    <m/>
    <m/>
    <m/>
    <b v="1"/>
    <m/>
    <m/>
    <s v="Notspecified"/>
    <s v="undetermined"/>
    <m/>
    <s v="M"/>
    <x v="5"/>
    <s v="Crownpoint"/>
    <x v="17"/>
    <b v="0"/>
    <s v="undetermined"/>
    <m/>
    <b v="0"/>
    <s v=""/>
  </r>
  <r>
    <n v="2313"/>
    <s v="Vincent Palma"/>
    <d v="2017-02-09T00:00:00"/>
    <s v="shot and Tasered"/>
    <m/>
    <m/>
    <m/>
    <m/>
    <m/>
    <m/>
    <b v="1"/>
    <s v="Unarmed"/>
    <s v="unarmed"/>
    <n v="26"/>
    <s v="M"/>
    <x v="1"/>
    <s v="Geneva Township"/>
    <x v="10"/>
    <b v="0"/>
    <s v="other"/>
    <s v="Not fleeing"/>
    <b v="0"/>
    <n v="25"/>
  </r>
  <r>
    <n v="2315"/>
    <s v="Juan Salinas"/>
    <d v="2017-02-09T00:00:00"/>
    <s v="shot and Tasered"/>
    <m/>
    <b v="1"/>
    <m/>
    <m/>
    <m/>
    <m/>
    <m/>
    <s v="Blunt"/>
    <s v="knife"/>
    <n v="33"/>
    <s v="M"/>
    <x v="2"/>
    <s v="Lake Stevens"/>
    <x v="0"/>
    <b v="1"/>
    <s v="other"/>
    <s v="Not fleeing"/>
    <b v="0"/>
    <n v="30"/>
  </r>
  <r>
    <n v="2317"/>
    <s v="Justin Burton"/>
    <d v="2017-02-10T00:00:00"/>
    <s v="shot"/>
    <m/>
    <b v="1"/>
    <m/>
    <m/>
    <m/>
    <m/>
    <m/>
    <s v="Blunt"/>
    <s v="knife"/>
    <n v="25"/>
    <s v="M"/>
    <x v="1"/>
    <s v="Vancouver"/>
    <x v="0"/>
    <b v="0"/>
    <s v="other"/>
    <s v="Foot"/>
    <b v="0"/>
    <n v="25"/>
  </r>
  <r>
    <n v="2322"/>
    <s v="Jocques Scott Clemmons"/>
    <d v="2017-02-10T00:00:00"/>
    <s v="shot"/>
    <b v="1"/>
    <m/>
    <m/>
    <m/>
    <m/>
    <m/>
    <m/>
    <s v="Projectile"/>
    <s v="gun"/>
    <n v="31"/>
    <s v="M"/>
    <x v="3"/>
    <s v="Nashville"/>
    <x v="32"/>
    <b v="0"/>
    <s v="other"/>
    <s v="Foot"/>
    <b v="0"/>
    <n v="30"/>
  </r>
  <r>
    <n v="2324"/>
    <s v="Kadhar Bailey"/>
    <d v="2017-02-10T00:00:00"/>
    <s v="shot"/>
    <m/>
    <m/>
    <m/>
    <m/>
    <b v="1"/>
    <m/>
    <m/>
    <s v="Notspecified"/>
    <m/>
    <n v="25"/>
    <s v="M"/>
    <x v="1"/>
    <s v="Vassalboro"/>
    <x v="36"/>
    <b v="0"/>
    <s v="other"/>
    <m/>
    <b v="0"/>
    <n v="25"/>
  </r>
  <r>
    <n v="2325"/>
    <s v="Ambroshia Fagre"/>
    <d v="2017-02-10T00:00:00"/>
    <s v="shot"/>
    <m/>
    <m/>
    <m/>
    <m/>
    <m/>
    <m/>
    <b v="1"/>
    <s v="Unarmed"/>
    <s v="unarmed"/>
    <n v="18"/>
    <s v="F"/>
    <x v="1"/>
    <s v="Vassalboro"/>
    <x v="36"/>
    <b v="0"/>
    <s v="other"/>
    <m/>
    <b v="0"/>
    <n v="15"/>
  </r>
  <r>
    <n v="2330"/>
    <s v="James Stephen McMullen"/>
    <d v="2017-02-10T00:00:00"/>
    <s v="shot"/>
    <b v="1"/>
    <m/>
    <m/>
    <m/>
    <m/>
    <m/>
    <m/>
    <s v="Projectile"/>
    <s v="gun"/>
    <n v="45"/>
    <s v="M"/>
    <x v="1"/>
    <s v="Bethany"/>
    <x v="5"/>
    <b v="0"/>
    <s v="attack"/>
    <s v="Not fleeing"/>
    <b v="0"/>
    <n v="45"/>
  </r>
  <r>
    <n v="2331"/>
    <s v="Carlos Keith Blackman"/>
    <d v="2017-02-10T00:00:00"/>
    <s v="shot"/>
    <b v="1"/>
    <m/>
    <m/>
    <m/>
    <m/>
    <m/>
    <m/>
    <s v="Projectile"/>
    <s v="gun"/>
    <n v="25"/>
    <s v="M"/>
    <x v="3"/>
    <s v="Greensboro"/>
    <x v="33"/>
    <b v="0"/>
    <s v="attack"/>
    <s v="Other"/>
    <b v="1"/>
    <n v="25"/>
  </r>
  <r>
    <n v="2332"/>
    <s v="Darryl L. Fuqua"/>
    <d v="2017-02-10T00:00:00"/>
    <s v="shot"/>
    <b v="1"/>
    <m/>
    <m/>
    <m/>
    <m/>
    <m/>
    <m/>
    <s v="Projectile"/>
    <s v="gun"/>
    <n v="23"/>
    <s v="M"/>
    <x v="3"/>
    <s v="Bridgeton"/>
    <x v="21"/>
    <b v="0"/>
    <s v="undetermined"/>
    <s v="Foot"/>
    <b v="0"/>
    <n v="20"/>
  </r>
  <r>
    <n v="2326"/>
    <s v="Michelle Robey"/>
    <d v="2017-02-10T00:00:00"/>
    <s v="shot and Tasered"/>
    <m/>
    <b v="1"/>
    <m/>
    <m/>
    <m/>
    <m/>
    <m/>
    <s v="Blunt"/>
    <s v="knife"/>
    <n v="55"/>
    <s v="F"/>
    <x v="1"/>
    <s v="Chicago"/>
    <x v="15"/>
    <b v="1"/>
    <s v="attack"/>
    <s v="Not fleeing"/>
    <b v="0"/>
    <n v="55"/>
  </r>
  <r>
    <n v="2318"/>
    <s v="Jason Robert Mendez"/>
    <d v="2017-02-11T00:00:00"/>
    <s v="shot"/>
    <b v="1"/>
    <m/>
    <m/>
    <m/>
    <m/>
    <m/>
    <m/>
    <s v="Projectile"/>
    <s v="gun"/>
    <n v="37"/>
    <s v="M"/>
    <x v="1"/>
    <s v="Greenville"/>
    <x v="40"/>
    <b v="0"/>
    <s v="other"/>
    <s v="Not fleeing"/>
    <b v="0"/>
    <n v="35"/>
  </r>
  <r>
    <n v="2320"/>
    <s v="Pekelo Sanchez"/>
    <d v="2017-02-11T00:00:00"/>
    <s v="shot"/>
    <m/>
    <m/>
    <m/>
    <m/>
    <b v="1"/>
    <m/>
    <m/>
    <s v="Notspecified"/>
    <m/>
    <n v="33"/>
    <s v="M"/>
    <x v="0"/>
    <s v="Aiea"/>
    <x v="44"/>
    <b v="0"/>
    <s v="other"/>
    <s v="Car"/>
    <b v="0"/>
    <n v="30"/>
  </r>
  <r>
    <n v="2321"/>
    <s v="Alonzo E. Ashley"/>
    <d v="2017-02-11T00:00:00"/>
    <s v="shot"/>
    <b v="1"/>
    <m/>
    <m/>
    <m/>
    <m/>
    <m/>
    <m/>
    <s v="Projectile"/>
    <s v="gun"/>
    <n v="27"/>
    <s v="M"/>
    <x v="3"/>
    <s v="Kansas City"/>
    <x v="19"/>
    <b v="0"/>
    <s v="attack"/>
    <s v="Not fleeing"/>
    <b v="0"/>
    <n v="25"/>
  </r>
  <r>
    <n v="2323"/>
    <s v="William A. Young"/>
    <d v="2017-02-11T00:00:00"/>
    <s v="shot"/>
    <m/>
    <b v="1"/>
    <m/>
    <m/>
    <m/>
    <m/>
    <m/>
    <s v="Blunt"/>
    <s v="metal stick"/>
    <n v="32"/>
    <s v="M"/>
    <x v="1"/>
    <s v="Louisville"/>
    <x v="23"/>
    <b v="1"/>
    <s v="attack"/>
    <s v="Not fleeing"/>
    <b v="1"/>
    <n v="30"/>
  </r>
  <r>
    <n v="2328"/>
    <s v="TK TK"/>
    <d v="2017-02-12T00:00:00"/>
    <s v="shot"/>
    <m/>
    <m/>
    <m/>
    <m/>
    <b v="1"/>
    <m/>
    <m/>
    <s v="Notspecified"/>
    <m/>
    <m/>
    <s v="M"/>
    <x v="5"/>
    <s v="Terrell"/>
    <x v="9"/>
    <b v="0"/>
    <s v="other"/>
    <s v="Other"/>
    <b v="0"/>
    <s v=""/>
  </r>
  <r>
    <n v="2329"/>
    <s v="Willard Eugene Scott"/>
    <d v="2017-02-12T00:00:00"/>
    <s v="shot"/>
    <b v="1"/>
    <m/>
    <m/>
    <m/>
    <m/>
    <m/>
    <m/>
    <s v="Projectile"/>
    <s v="gun"/>
    <n v="31"/>
    <s v="M"/>
    <x v="3"/>
    <s v="Durham"/>
    <x v="33"/>
    <b v="0"/>
    <s v="other"/>
    <s v="Other"/>
    <b v="0"/>
    <n v="30"/>
  </r>
  <r>
    <n v="2333"/>
    <s v="Bryan Devin Carreno"/>
    <d v="2017-02-12T00:00:00"/>
    <s v="shot"/>
    <m/>
    <b v="1"/>
    <m/>
    <m/>
    <m/>
    <m/>
    <m/>
    <s v="Blunt"/>
    <s v="knife"/>
    <n v="26"/>
    <s v="M"/>
    <x v="2"/>
    <s v="Santa Barbara"/>
    <x v="3"/>
    <b v="1"/>
    <s v="other"/>
    <s v="Foot"/>
    <b v="0"/>
    <n v="25"/>
  </r>
  <r>
    <n v="2334"/>
    <s v="Brandon S. Lambert"/>
    <d v="2017-02-13T00:00:00"/>
    <s v="shot"/>
    <m/>
    <m/>
    <m/>
    <m/>
    <b v="1"/>
    <m/>
    <m/>
    <s v="Notspecified"/>
    <m/>
    <n v="32"/>
    <s v="M"/>
    <x v="1"/>
    <s v="Knoxville"/>
    <x v="32"/>
    <b v="0"/>
    <s v="attack"/>
    <s v="Car"/>
    <b v="0"/>
    <n v="30"/>
  </r>
  <r>
    <n v="2335"/>
    <s v="Drey Krause"/>
    <d v="2017-02-13T00:00:00"/>
    <s v="shot"/>
    <b v="1"/>
    <m/>
    <m/>
    <m/>
    <m/>
    <m/>
    <m/>
    <s v="Projectile"/>
    <s v="gun"/>
    <n v="53"/>
    <s v="M"/>
    <x v="1"/>
    <s v="Golden Shores"/>
    <x v="6"/>
    <b v="0"/>
    <s v="attack"/>
    <s v="Not fleeing"/>
    <b v="0"/>
    <n v="50"/>
  </r>
  <r>
    <n v="2337"/>
    <s v="Raynard Burton"/>
    <d v="2017-02-13T00:00:00"/>
    <s v="shot"/>
    <m/>
    <m/>
    <m/>
    <m/>
    <m/>
    <m/>
    <b v="1"/>
    <s v="Unarmed"/>
    <s v="unarmed"/>
    <n v="19"/>
    <s v="M"/>
    <x v="3"/>
    <s v="Detroit"/>
    <x v="30"/>
    <b v="0"/>
    <s v="attack"/>
    <s v="Other"/>
    <b v="0"/>
    <n v="15"/>
  </r>
  <r>
    <n v="2338"/>
    <s v="Michael Lee Morris"/>
    <d v="2017-02-14T00:00:00"/>
    <s v="shot"/>
    <m/>
    <b v="1"/>
    <m/>
    <m/>
    <m/>
    <m/>
    <m/>
    <s v="Blunt"/>
    <s v="knife"/>
    <n v="53"/>
    <s v="M"/>
    <x v="1"/>
    <s v="Columbus"/>
    <x v="10"/>
    <b v="1"/>
    <s v="other"/>
    <s v="Not fleeing"/>
    <b v="0"/>
    <n v="50"/>
  </r>
  <r>
    <n v="2339"/>
    <s v="David Zimmerman"/>
    <d v="2017-02-14T00:00:00"/>
    <s v="shot"/>
    <m/>
    <m/>
    <m/>
    <m/>
    <b v="1"/>
    <m/>
    <m/>
    <s v="Notspecified"/>
    <m/>
    <n v="35"/>
    <s v="M"/>
    <x v="1"/>
    <s v="Vincennes"/>
    <x v="22"/>
    <b v="0"/>
    <s v="other"/>
    <s v="Other"/>
    <b v="0"/>
    <n v="35"/>
  </r>
  <r>
    <n v="2709"/>
    <s v="Steven C. Oliger"/>
    <d v="2017-02-14T00:00:00"/>
    <s v="shot"/>
    <b v="1"/>
    <m/>
    <m/>
    <m/>
    <m/>
    <m/>
    <m/>
    <s v="Projectile"/>
    <s v="gun"/>
    <n v="64"/>
    <s v="M"/>
    <x v="1"/>
    <s v="Shelbyville"/>
    <x v="22"/>
    <b v="0"/>
    <s v="attack"/>
    <s v="Not fleeing"/>
    <b v="0"/>
    <n v="60"/>
  </r>
  <r>
    <n v="2342"/>
    <s v="Kenneth Lee Bailey"/>
    <d v="2017-02-15T00:00:00"/>
    <s v="shot"/>
    <b v="1"/>
    <m/>
    <m/>
    <m/>
    <m/>
    <m/>
    <m/>
    <s v="Projectile"/>
    <s v="gun"/>
    <n v="24"/>
    <s v="M"/>
    <x v="3"/>
    <s v="Durham"/>
    <x v="33"/>
    <b v="0"/>
    <s v="attack"/>
    <s v="Foot"/>
    <b v="0"/>
    <n v="20"/>
  </r>
  <r>
    <n v="2344"/>
    <s v="Andrew McClendon"/>
    <d v="2017-02-15T00:00:00"/>
    <s v="shot"/>
    <m/>
    <b v="1"/>
    <m/>
    <m/>
    <m/>
    <m/>
    <m/>
    <s v="Blunt"/>
    <s v="knife"/>
    <n v="33"/>
    <s v="M"/>
    <x v="1"/>
    <s v="Cape Girardeau"/>
    <x v="19"/>
    <b v="0"/>
    <s v="other"/>
    <s v="Not fleeing"/>
    <b v="0"/>
    <n v="30"/>
  </r>
  <r>
    <n v="2345"/>
    <s v="Mauro Garnica"/>
    <d v="2017-02-15T00:00:00"/>
    <s v="shot"/>
    <m/>
    <m/>
    <m/>
    <m/>
    <b v="1"/>
    <m/>
    <m/>
    <s v="Notspecified"/>
    <s v="unknown weapon"/>
    <n v="55"/>
    <s v="M"/>
    <x v="2"/>
    <s v="Newman"/>
    <x v="3"/>
    <b v="0"/>
    <s v="attack"/>
    <s v="Not fleeing"/>
    <b v="0"/>
    <n v="55"/>
  </r>
  <r>
    <n v="2346"/>
    <s v="Kadeem Torres"/>
    <d v="2017-02-16T00:00:00"/>
    <s v="shot"/>
    <b v="1"/>
    <m/>
    <m/>
    <m/>
    <m/>
    <m/>
    <m/>
    <s v="Projectile"/>
    <s v="gun"/>
    <n v="17"/>
    <s v="M"/>
    <x v="3"/>
    <s v="Brooklyn"/>
    <x v="35"/>
    <b v="0"/>
    <s v="attack"/>
    <s v="Foot"/>
    <b v="0"/>
    <n v="15"/>
  </r>
  <r>
    <n v="2349"/>
    <s v="Joseph Tamayo"/>
    <d v="2017-02-16T00:00:00"/>
    <s v="shot"/>
    <b v="1"/>
    <m/>
    <m/>
    <m/>
    <m/>
    <m/>
    <m/>
    <s v="Projectile"/>
    <s v="gun"/>
    <n v="48"/>
    <s v="M"/>
    <x v="2"/>
    <s v="San Antonio"/>
    <x v="9"/>
    <b v="0"/>
    <s v="attack"/>
    <s v="Not fleeing"/>
    <b v="0"/>
    <n v="45"/>
  </r>
  <r>
    <n v="2350"/>
    <s v="Jimmy Briggs"/>
    <d v="2017-02-16T00:00:00"/>
    <s v="shot"/>
    <b v="1"/>
    <m/>
    <m/>
    <m/>
    <m/>
    <m/>
    <m/>
    <s v="Projectile"/>
    <s v="gun"/>
    <n v="21"/>
    <s v="M"/>
    <x v="3"/>
    <s v="Gardena"/>
    <x v="3"/>
    <b v="0"/>
    <s v="attack"/>
    <s v="Foot"/>
    <b v="0"/>
    <n v="20"/>
  </r>
  <r>
    <n v="2710"/>
    <s v="Jonathon  Daniel Simmons"/>
    <d v="2017-02-16T00:00:00"/>
    <s v="shot"/>
    <b v="1"/>
    <m/>
    <m/>
    <m/>
    <m/>
    <m/>
    <m/>
    <s v="Projectile"/>
    <s v="gun"/>
    <n v="22"/>
    <s v="M"/>
    <x v="1"/>
    <s v="Douglas City"/>
    <x v="3"/>
    <b v="0"/>
    <s v="other"/>
    <s v="Not fleeing"/>
    <b v="0"/>
    <n v="20"/>
  </r>
  <r>
    <n v="2359"/>
    <s v="Joshua Henry"/>
    <d v="2017-02-17T00:00:00"/>
    <s v="shot"/>
    <m/>
    <m/>
    <m/>
    <m/>
    <m/>
    <m/>
    <b v="1"/>
    <s v="Unarmed"/>
    <s v="unarmed"/>
    <n v="30"/>
    <s v="M"/>
    <x v="1"/>
    <s v="Grand Prarie"/>
    <x v="9"/>
    <b v="1"/>
    <s v="attack"/>
    <s v="Not fleeing"/>
    <b v="1"/>
    <n v="30"/>
  </r>
  <r>
    <n v="2361"/>
    <s v="David English"/>
    <d v="2017-02-17T00:00:00"/>
    <s v="shot"/>
    <m/>
    <b v="1"/>
    <m/>
    <m/>
    <m/>
    <m/>
    <m/>
    <s v="Blunt"/>
    <s v="knife"/>
    <n v="34"/>
    <s v="M"/>
    <x v="1"/>
    <s v="Tulsa"/>
    <x v="5"/>
    <b v="1"/>
    <s v="attack"/>
    <s v="Not fleeing"/>
    <b v="0"/>
    <n v="30"/>
  </r>
  <r>
    <n v="2363"/>
    <s v="Jean R. Valescot"/>
    <d v="2017-02-17T00:00:00"/>
    <s v="shot"/>
    <b v="1"/>
    <m/>
    <m/>
    <m/>
    <m/>
    <m/>
    <m/>
    <s v="Projectile"/>
    <s v="gun"/>
    <n v="35"/>
    <s v="M"/>
    <x v="3"/>
    <s v="Big Lake"/>
    <x v="34"/>
    <b v="0"/>
    <s v="attack"/>
    <s v="Not fleeing"/>
    <b v="0"/>
    <n v="35"/>
  </r>
  <r>
    <n v="2364"/>
    <s v="Jesse Enjaian"/>
    <d v="2017-02-17T00:00:00"/>
    <s v="shot"/>
    <b v="1"/>
    <m/>
    <m/>
    <m/>
    <m/>
    <m/>
    <m/>
    <s v="Projectile"/>
    <s v="gun"/>
    <n v="32"/>
    <s v="M"/>
    <x v="1"/>
    <s v="Oakland"/>
    <x v="3"/>
    <b v="0"/>
    <s v="attack"/>
    <s v="Not fleeing"/>
    <b v="0"/>
    <n v="30"/>
  </r>
  <r>
    <n v="2351"/>
    <s v="Chance David Baker"/>
    <d v="2017-02-18T00:00:00"/>
    <s v="shot"/>
    <m/>
    <m/>
    <m/>
    <m/>
    <m/>
    <m/>
    <b v="1"/>
    <s v="Unarmed"/>
    <s v="toy weapon"/>
    <n v="22"/>
    <s v="M"/>
    <x v="3"/>
    <s v="Portland"/>
    <x v="36"/>
    <b v="1"/>
    <s v="other"/>
    <s v="Not fleeing"/>
    <b v="0"/>
    <n v="20"/>
  </r>
  <r>
    <n v="2352"/>
    <s v="Keo Crockett"/>
    <d v="2017-02-18T00:00:00"/>
    <s v="shot"/>
    <b v="1"/>
    <m/>
    <m/>
    <m/>
    <m/>
    <m/>
    <m/>
    <s v="Projectile"/>
    <s v="gun"/>
    <n v="46"/>
    <s v="M"/>
    <x v="3"/>
    <s v="Efland"/>
    <x v="33"/>
    <b v="0"/>
    <s v="attack"/>
    <s v="Not fleeing"/>
    <b v="0"/>
    <n v="45"/>
  </r>
  <r>
    <n v="2356"/>
    <s v="Christopher Carter"/>
    <d v="2017-02-19T00:00:00"/>
    <s v="shot"/>
    <m/>
    <b v="1"/>
    <m/>
    <m/>
    <m/>
    <m/>
    <m/>
    <s v="Blunt"/>
    <s v="knife"/>
    <n v="27"/>
    <s v="M"/>
    <x v="3"/>
    <s v="Kent"/>
    <x v="10"/>
    <b v="0"/>
    <s v="attack"/>
    <s v="Not fleeing"/>
    <b v="0"/>
    <n v="25"/>
  </r>
  <r>
    <n v="2358"/>
    <s v="Sergio Reyes"/>
    <d v="2017-02-19T00:00:00"/>
    <s v="shot"/>
    <m/>
    <m/>
    <m/>
    <m/>
    <m/>
    <m/>
    <b v="1"/>
    <s v="Unarmed"/>
    <s v="toy weapon"/>
    <n v="18"/>
    <s v="M"/>
    <x v="2"/>
    <s v="New York"/>
    <x v="35"/>
    <b v="0"/>
    <s v="attack"/>
    <s v="Foot"/>
    <b v="0"/>
    <n v="15"/>
  </r>
  <r>
    <n v="2360"/>
    <s v="Kyle Riggs"/>
    <d v="2017-02-19T00:00:00"/>
    <s v="shot"/>
    <b v="1"/>
    <m/>
    <m/>
    <m/>
    <m/>
    <m/>
    <m/>
    <s v="Projectile"/>
    <s v="gun"/>
    <n v="33"/>
    <s v="M"/>
    <x v="1"/>
    <s v="Bull Shoals"/>
    <x v="14"/>
    <b v="0"/>
    <s v="attack"/>
    <s v="Not fleeing"/>
    <b v="0"/>
    <n v="30"/>
  </r>
  <r>
    <n v="2362"/>
    <s v="Manuel Encinas"/>
    <d v="2017-02-19T00:00:00"/>
    <s v="shot"/>
    <b v="1"/>
    <m/>
    <m/>
    <m/>
    <m/>
    <m/>
    <m/>
    <s v="Projectile"/>
    <s v="gun"/>
    <n v="26"/>
    <s v="M"/>
    <x v="2"/>
    <s v="Tucson"/>
    <x v="6"/>
    <b v="0"/>
    <s v="attack"/>
    <s v="Not fleeing"/>
    <b v="0"/>
    <n v="25"/>
  </r>
  <r>
    <n v="2353"/>
    <s v="Jason Fanning"/>
    <d v="2017-02-20T00:00:00"/>
    <s v="shot"/>
    <m/>
    <m/>
    <m/>
    <m/>
    <m/>
    <m/>
    <b v="1"/>
    <s v="Unarmed"/>
    <s v="unarmed"/>
    <n v="27"/>
    <s v="M"/>
    <x v="1"/>
    <s v="St. Joseph"/>
    <x v="19"/>
    <b v="0"/>
    <s v="attack"/>
    <s v="Not fleeing"/>
    <b v="0"/>
    <n v="25"/>
  </r>
  <r>
    <n v="2355"/>
    <s v="Taylor Hodge"/>
    <d v="2017-02-20T00:00:00"/>
    <s v="shot and Tasered"/>
    <m/>
    <b v="1"/>
    <m/>
    <m/>
    <m/>
    <m/>
    <m/>
    <s v="Blunt"/>
    <s v="knife"/>
    <n v="26"/>
    <s v="M"/>
    <x v="1"/>
    <s v="Brooksville"/>
    <x v="26"/>
    <b v="1"/>
    <s v="attack"/>
    <s v="Not fleeing"/>
    <b v="0"/>
    <n v="25"/>
  </r>
  <r>
    <n v="2357"/>
    <s v="Douglas Michael Smith"/>
    <d v="2017-02-21T00:00:00"/>
    <s v="shot"/>
    <b v="1"/>
    <m/>
    <m/>
    <m/>
    <m/>
    <m/>
    <m/>
    <s v="Projectile"/>
    <s v="gun"/>
    <n v="51"/>
    <s v="M"/>
    <x v="1"/>
    <s v="Beaverton"/>
    <x v="1"/>
    <b v="1"/>
    <s v="other"/>
    <s v="Not fleeing"/>
    <b v="0"/>
    <n v="50"/>
  </r>
  <r>
    <n v="2365"/>
    <s v="Don Clark"/>
    <d v="2017-02-21T00:00:00"/>
    <s v="shot"/>
    <b v="1"/>
    <m/>
    <m/>
    <m/>
    <m/>
    <m/>
    <m/>
    <s v="Projectile"/>
    <s v="gun"/>
    <n v="63"/>
    <s v="M"/>
    <x v="3"/>
    <s v="St. Louis"/>
    <x v="19"/>
    <b v="0"/>
    <s v="attack"/>
    <s v="Not fleeing"/>
    <b v="0"/>
    <n v="60"/>
  </r>
  <r>
    <n v="2366"/>
    <s v="Nicolas Sanchez"/>
    <d v="2017-02-21T00:00:00"/>
    <s v="shot"/>
    <b v="1"/>
    <m/>
    <m/>
    <m/>
    <m/>
    <m/>
    <m/>
    <s v="Projectile"/>
    <s v="gun"/>
    <n v="38"/>
    <s v="M"/>
    <x v="2"/>
    <s v="Roy"/>
    <x v="13"/>
    <b v="0"/>
    <s v="attack"/>
    <s v="Not fleeing"/>
    <b v="1"/>
    <n v="35"/>
  </r>
  <r>
    <n v="2367"/>
    <s v="Bartolo Justice Sambrano"/>
    <d v="2017-02-21T00:00:00"/>
    <s v="shot"/>
    <b v="1"/>
    <m/>
    <m/>
    <m/>
    <m/>
    <m/>
    <m/>
    <s v="Projectile"/>
    <s v="gun"/>
    <n v="25"/>
    <s v="M"/>
    <x v="2"/>
    <s v="Ogden"/>
    <x v="13"/>
    <b v="0"/>
    <s v="attack"/>
    <s v="Not fleeing"/>
    <b v="1"/>
    <n v="25"/>
  </r>
  <r>
    <n v="2368"/>
    <s v="Misael Macias Cano"/>
    <d v="2017-02-21T00:00:00"/>
    <s v="shot"/>
    <b v="1"/>
    <m/>
    <m/>
    <m/>
    <m/>
    <m/>
    <m/>
    <s v="Projectile"/>
    <s v="gun"/>
    <n v="39"/>
    <s v="M"/>
    <x v="2"/>
    <s v="Colorado Springs"/>
    <x v="4"/>
    <b v="0"/>
    <s v="other"/>
    <s v="Other"/>
    <b v="0"/>
    <n v="35"/>
  </r>
  <r>
    <n v="2369"/>
    <s v="Medger Blake"/>
    <d v="2017-02-22T00:00:00"/>
    <s v="shot"/>
    <m/>
    <b v="1"/>
    <m/>
    <m/>
    <m/>
    <m/>
    <m/>
    <s v="Blunt"/>
    <s v="knife"/>
    <n v="41"/>
    <s v="M"/>
    <x v="3"/>
    <s v="Conroe"/>
    <x v="9"/>
    <b v="0"/>
    <s v="attack"/>
    <s v="Not fleeing"/>
    <b v="0"/>
    <n v="40"/>
  </r>
  <r>
    <n v="2371"/>
    <s v="Kyle Copson"/>
    <d v="2017-02-22T00:00:00"/>
    <s v="shot"/>
    <m/>
    <b v="1"/>
    <m/>
    <m/>
    <m/>
    <m/>
    <m/>
    <s v="Blunt"/>
    <s v="knife"/>
    <n v="26"/>
    <s v="M"/>
    <x v="1"/>
    <s v="Princeton"/>
    <x v="43"/>
    <b v="1"/>
    <s v="other"/>
    <s v="Not fleeing"/>
    <b v="0"/>
    <n v="25"/>
  </r>
  <r>
    <n v="2372"/>
    <s v="Morgan London Rankins"/>
    <d v="2017-02-22T00:00:00"/>
    <s v="shot"/>
    <m/>
    <b v="1"/>
    <m/>
    <m/>
    <m/>
    <m/>
    <m/>
    <s v="Blunt"/>
    <s v="knife"/>
    <n v="30"/>
    <s v="F"/>
    <x v="3"/>
    <s v="Austin"/>
    <x v="9"/>
    <b v="1"/>
    <s v="other"/>
    <s v="Car"/>
    <b v="0"/>
    <n v="30"/>
  </r>
  <r>
    <n v="2370"/>
    <s v="David Lee Montano"/>
    <d v="2017-02-23T00:00:00"/>
    <s v="shot"/>
    <b v="1"/>
    <m/>
    <m/>
    <m/>
    <m/>
    <m/>
    <m/>
    <s v="Projectile"/>
    <s v="gun"/>
    <n v="33"/>
    <s v="M"/>
    <x v="2"/>
    <s v="Newton"/>
    <x v="2"/>
    <b v="0"/>
    <s v="attack"/>
    <s v="Not fleeing"/>
    <b v="0"/>
    <n v="30"/>
  </r>
  <r>
    <n v="2373"/>
    <s v="Kenneth Robertson"/>
    <d v="2017-02-23T00:00:00"/>
    <s v="shot"/>
    <b v="1"/>
    <m/>
    <m/>
    <m/>
    <m/>
    <m/>
    <m/>
    <s v="Projectile"/>
    <s v="gun"/>
    <n v="54"/>
    <s v="M"/>
    <x v="5"/>
    <s v="Fairfax"/>
    <x v="5"/>
    <b v="0"/>
    <s v="attack"/>
    <s v="Not fleeing"/>
    <b v="0"/>
    <n v="50"/>
  </r>
  <r>
    <n v="2375"/>
    <s v="Jimmie Patton"/>
    <d v="2017-02-23T00:00:00"/>
    <s v="shot"/>
    <b v="1"/>
    <m/>
    <m/>
    <m/>
    <m/>
    <m/>
    <m/>
    <s v="Projectile"/>
    <s v="gun"/>
    <n v="38"/>
    <s v="M"/>
    <x v="1"/>
    <s v="Columbus"/>
    <x v="10"/>
    <b v="0"/>
    <s v="attack"/>
    <s v="Not fleeing"/>
    <b v="0"/>
    <n v="35"/>
  </r>
  <r>
    <n v="2376"/>
    <s v="Steven Valenzuela"/>
    <d v="2017-02-23T00:00:00"/>
    <s v="shot"/>
    <b v="1"/>
    <m/>
    <m/>
    <m/>
    <m/>
    <m/>
    <m/>
    <s v="Projectile"/>
    <s v="gun"/>
    <n v="24"/>
    <s v="M"/>
    <x v="2"/>
    <s v="Reno"/>
    <x v="16"/>
    <b v="0"/>
    <s v="other"/>
    <s v="Foot"/>
    <b v="0"/>
    <n v="20"/>
  </r>
  <r>
    <n v="2377"/>
    <s v="Timothy Lionel Williams"/>
    <d v="2017-02-23T00:00:00"/>
    <s v="shot"/>
    <b v="1"/>
    <m/>
    <m/>
    <m/>
    <m/>
    <m/>
    <m/>
    <s v="Projectile"/>
    <s v="gun"/>
    <n v="47"/>
    <s v="M"/>
    <x v="3"/>
    <s v="Washington"/>
    <x v="42"/>
    <b v="0"/>
    <s v="attack"/>
    <s v="Foot"/>
    <b v="1"/>
    <n v="45"/>
  </r>
  <r>
    <n v="2386"/>
    <s v="Michael T. Stoudt"/>
    <d v="2017-02-24T00:00:00"/>
    <s v="shot"/>
    <b v="1"/>
    <m/>
    <m/>
    <m/>
    <m/>
    <m/>
    <m/>
    <s v="Projectile"/>
    <s v="gun"/>
    <n v="62"/>
    <s v="M"/>
    <x v="1"/>
    <s v="Reading"/>
    <x v="8"/>
    <b v="0"/>
    <s v="attack"/>
    <s v="Not fleeing"/>
    <b v="0"/>
    <n v="60"/>
  </r>
  <r>
    <n v="2388"/>
    <s v="Joey Isgrigg"/>
    <d v="2017-02-24T00:00:00"/>
    <s v="shot"/>
    <b v="1"/>
    <m/>
    <m/>
    <m/>
    <m/>
    <m/>
    <m/>
    <s v="Projectile"/>
    <s v="gun"/>
    <n v="30"/>
    <s v="M"/>
    <x v="1"/>
    <s v="London"/>
    <x v="23"/>
    <b v="1"/>
    <s v="attack"/>
    <s v="Not fleeing"/>
    <b v="0"/>
    <n v="30"/>
  </r>
  <r>
    <n v="2390"/>
    <s v="Jacqueline Cheyanne Johnson"/>
    <d v="2017-02-24T00:00:00"/>
    <s v="shot"/>
    <b v="1"/>
    <m/>
    <m/>
    <m/>
    <m/>
    <m/>
    <m/>
    <s v="Projectile"/>
    <s v="gun"/>
    <n v="33"/>
    <s v="F"/>
    <x v="1"/>
    <s v="Lake Jackson"/>
    <x v="9"/>
    <b v="0"/>
    <s v="attack"/>
    <s v="Car"/>
    <b v="0"/>
    <n v="30"/>
  </r>
  <r>
    <n v="2383"/>
    <s v="Lorenzo Antoine Cruz"/>
    <d v="2017-02-25T00:00:00"/>
    <s v="shot"/>
    <m/>
    <m/>
    <m/>
    <m/>
    <m/>
    <m/>
    <b v="1"/>
    <s v="Unarmed"/>
    <s v="toy weapon"/>
    <n v="23"/>
    <s v="M"/>
    <x v="3"/>
    <s v="Rocklin"/>
    <x v="3"/>
    <b v="1"/>
    <s v="attack"/>
    <s v="Foot"/>
    <b v="0"/>
    <n v="20"/>
  </r>
  <r>
    <n v="2384"/>
    <s v="William Dwayne Darby"/>
    <d v="2017-02-25T00:00:00"/>
    <s v="shot"/>
    <b v="1"/>
    <m/>
    <m/>
    <m/>
    <m/>
    <m/>
    <m/>
    <s v="Projectile"/>
    <s v="gun"/>
    <n v="39"/>
    <s v="M"/>
    <x v="1"/>
    <s v="Lumpkin"/>
    <x v="31"/>
    <b v="0"/>
    <s v="attack"/>
    <s v="Car"/>
    <b v="0"/>
    <n v="35"/>
  </r>
  <r>
    <n v="2379"/>
    <s v="Jacob Taulbee"/>
    <d v="2017-02-26T00:00:00"/>
    <s v="shot"/>
    <m/>
    <b v="1"/>
    <m/>
    <m/>
    <m/>
    <m/>
    <m/>
    <s v="Blunt"/>
    <s v="knife"/>
    <n v="41"/>
    <s v="M"/>
    <x v="1"/>
    <s v="Englewood"/>
    <x v="26"/>
    <b v="0"/>
    <s v="other"/>
    <s v="Not fleeing"/>
    <b v="0"/>
    <n v="40"/>
  </r>
  <r>
    <n v="2380"/>
    <s v="Evin Sanna Olsen"/>
    <d v="2017-02-26T00:00:00"/>
    <s v="shot"/>
    <m/>
    <m/>
    <m/>
    <m/>
    <m/>
    <b v="1"/>
    <m/>
    <s v="Vehicle"/>
    <s v="vehicle"/>
    <n v="46"/>
    <s v="F"/>
    <x v="1"/>
    <s v="Ripon"/>
    <x v="3"/>
    <b v="0"/>
    <s v="other"/>
    <s v="Car"/>
    <b v="0"/>
    <n v="45"/>
  </r>
  <r>
    <n v="2381"/>
    <s v="Barry Michael Zumwalt"/>
    <d v="2017-02-26T00:00:00"/>
    <s v="shot"/>
    <b v="1"/>
    <m/>
    <m/>
    <m/>
    <m/>
    <m/>
    <m/>
    <s v="Projectile"/>
    <s v="gun"/>
    <n v="36"/>
    <s v="M"/>
    <x v="1"/>
    <s v="Aragonite"/>
    <x v="13"/>
    <b v="1"/>
    <s v="other"/>
    <s v="Not fleeing"/>
    <b v="0"/>
    <n v="35"/>
  </r>
  <r>
    <n v="2382"/>
    <s v="James Leroy Marker"/>
    <d v="2017-02-26T00:00:00"/>
    <s v="shot"/>
    <b v="1"/>
    <m/>
    <m/>
    <m/>
    <m/>
    <m/>
    <m/>
    <s v="Projectile"/>
    <s v="gun"/>
    <n v="66"/>
    <s v="M"/>
    <x v="1"/>
    <s v="Floral City"/>
    <x v="26"/>
    <b v="0"/>
    <s v="other"/>
    <s v="Car"/>
    <b v="0"/>
    <n v="65"/>
  </r>
  <r>
    <n v="2378"/>
    <s v="Joey J. Bridges"/>
    <d v="2017-02-27T00:00:00"/>
    <s v="shot"/>
    <b v="1"/>
    <m/>
    <m/>
    <m/>
    <m/>
    <m/>
    <m/>
    <s v="Projectile"/>
    <s v="gun"/>
    <n v="27"/>
    <s v="M"/>
    <x v="1"/>
    <s v="Shelby"/>
    <x v="33"/>
    <b v="1"/>
    <s v="attack"/>
    <s v="Foot"/>
    <b v="0"/>
    <n v="25"/>
  </r>
  <r>
    <n v="2391"/>
    <s v="Shawn M. Igers"/>
    <d v="2017-02-27T00:00:00"/>
    <s v="shot"/>
    <b v="1"/>
    <m/>
    <m/>
    <m/>
    <m/>
    <m/>
    <m/>
    <s v="Projectile"/>
    <s v="gun"/>
    <n v="40"/>
    <s v="M"/>
    <x v="1"/>
    <s v="Corning"/>
    <x v="39"/>
    <b v="0"/>
    <s v="attack"/>
    <s v="Not fleeing"/>
    <b v="0"/>
    <n v="40"/>
  </r>
  <r>
    <n v="2393"/>
    <s v="Earl Riley"/>
    <d v="2017-02-28T00:00:00"/>
    <s v="shot"/>
    <b v="1"/>
    <m/>
    <m/>
    <m/>
    <m/>
    <m/>
    <m/>
    <s v="Projectile"/>
    <s v="gun"/>
    <n v="25"/>
    <s v="M"/>
    <x v="3"/>
    <s v="Houston"/>
    <x v="9"/>
    <b v="0"/>
    <s v="attack"/>
    <s v="Not fleeing"/>
    <b v="0"/>
    <n v="25"/>
  </r>
  <r>
    <n v="2394"/>
    <s v="Christopher Redding"/>
    <d v="2017-02-28T00:00:00"/>
    <s v="shot"/>
    <b v="1"/>
    <m/>
    <m/>
    <m/>
    <m/>
    <m/>
    <m/>
    <s v="Projectile"/>
    <s v="gun"/>
    <n v="20"/>
    <s v="M"/>
    <x v="3"/>
    <s v="Orlando"/>
    <x v="26"/>
    <b v="0"/>
    <s v="attack"/>
    <s v="Foot"/>
    <b v="0"/>
    <n v="20"/>
  </r>
  <r>
    <n v="2711"/>
    <s v="Jose Olivares"/>
    <d v="2017-02-28T00:00:00"/>
    <s v="shot"/>
    <b v="1"/>
    <m/>
    <m/>
    <m/>
    <m/>
    <m/>
    <m/>
    <s v="Projectile"/>
    <s v="gun"/>
    <n v="43"/>
    <s v="M"/>
    <x v="2"/>
    <s v="Houma"/>
    <x v="11"/>
    <b v="1"/>
    <s v="other"/>
    <s v="Not fleeing"/>
    <b v="0"/>
    <n v="40"/>
  </r>
  <r>
    <n v="2392"/>
    <s v="Epthen Lamont Johnson"/>
    <d v="2017-03-01T00:00:00"/>
    <s v="shot"/>
    <m/>
    <b v="1"/>
    <m/>
    <m/>
    <m/>
    <m/>
    <m/>
    <s v="Blunt"/>
    <s v="knife"/>
    <n v="40"/>
    <s v="M"/>
    <x v="3"/>
    <s v="Lufkin"/>
    <x v="9"/>
    <b v="0"/>
    <s v="attack"/>
    <s v="Not fleeing"/>
    <b v="1"/>
    <n v="40"/>
  </r>
  <r>
    <n v="2395"/>
    <s v="John Hall"/>
    <d v="2017-03-02T00:00:00"/>
    <s v="shot"/>
    <b v="1"/>
    <m/>
    <m/>
    <m/>
    <m/>
    <m/>
    <m/>
    <s v="Projectile"/>
    <s v="gun"/>
    <n v="33"/>
    <s v="M"/>
    <x v="1"/>
    <s v="Rib Mountain"/>
    <x v="39"/>
    <b v="1"/>
    <s v="attack"/>
    <s v="Not fleeing"/>
    <b v="0"/>
    <n v="30"/>
  </r>
  <r>
    <n v="2396"/>
    <s v="Isidro Bazan Jr"/>
    <d v="2017-03-02T00:00:00"/>
    <s v="shot"/>
    <m/>
    <m/>
    <m/>
    <m/>
    <m/>
    <m/>
    <m/>
    <s v="Unknown"/>
    <s v="baseball bat"/>
    <n v="34"/>
    <s v="M"/>
    <x v="2"/>
    <s v="San Marcos"/>
    <x v="3"/>
    <b v="0"/>
    <s v="other"/>
    <s v="Not fleeing"/>
    <b v="0"/>
    <n v="30"/>
  </r>
  <r>
    <n v="2397"/>
    <s v="Michael Cisneros"/>
    <d v="2017-03-02T00:00:00"/>
    <s v="shot"/>
    <m/>
    <m/>
    <m/>
    <m/>
    <m/>
    <m/>
    <b v="1"/>
    <s v="Unarmed"/>
    <s v="toy weapon"/>
    <n v="27"/>
    <s v="M"/>
    <x v="2"/>
    <s v="Phoenix"/>
    <x v="6"/>
    <b v="0"/>
    <s v="attack"/>
    <s v="Not fleeing"/>
    <b v="0"/>
    <n v="25"/>
  </r>
  <r>
    <n v="2398"/>
    <s v="Rafael Navarro-Garcia"/>
    <d v="2017-03-02T00:00:00"/>
    <s v="shot"/>
    <b v="1"/>
    <m/>
    <m/>
    <m/>
    <m/>
    <m/>
    <m/>
    <s v="Projectile"/>
    <s v="gun"/>
    <n v="25"/>
    <s v="M"/>
    <x v="2"/>
    <s v="Reno"/>
    <x v="16"/>
    <b v="0"/>
    <s v="attack"/>
    <s v="Not fleeing"/>
    <b v="0"/>
    <n v="25"/>
  </r>
  <r>
    <n v="2435"/>
    <s v="Ramon Andrade"/>
    <d v="2017-03-02T00:00:00"/>
    <s v="shot"/>
    <m/>
    <b v="1"/>
    <m/>
    <m/>
    <m/>
    <m/>
    <m/>
    <s v="Blunt"/>
    <s v="knife"/>
    <n v="37"/>
    <s v="M"/>
    <x v="2"/>
    <s v="Paterson"/>
    <x v="21"/>
    <b v="1"/>
    <s v="other"/>
    <s v="Not fleeing"/>
    <b v="0"/>
    <n v="35"/>
  </r>
  <r>
    <n v="2401"/>
    <s v="Michael Kocher"/>
    <d v="2017-03-03T00:00:00"/>
    <s v="shot"/>
    <b v="1"/>
    <m/>
    <m/>
    <m/>
    <m/>
    <m/>
    <m/>
    <s v="Projectile"/>
    <s v="gun"/>
    <n v="32"/>
    <s v="M"/>
    <x v="1"/>
    <s v="Englewood"/>
    <x v="4"/>
    <b v="1"/>
    <s v="other"/>
    <s v="Not fleeing"/>
    <b v="0"/>
    <n v="30"/>
  </r>
  <r>
    <n v="2403"/>
    <s v="Dave Phoenix"/>
    <d v="2017-03-03T00:00:00"/>
    <s v="shot"/>
    <m/>
    <m/>
    <m/>
    <m/>
    <m/>
    <m/>
    <b v="1"/>
    <s v="Unarmed"/>
    <s v="toy weapon"/>
    <n v="25"/>
    <s v="M"/>
    <x v="6"/>
    <s v="Lemoore"/>
    <x v="3"/>
    <b v="0"/>
    <s v="attack"/>
    <s v="Not fleeing"/>
    <b v="0"/>
    <n v="25"/>
  </r>
  <r>
    <n v="2399"/>
    <s v="George Lee Seeton"/>
    <d v="2017-03-04T00:00:00"/>
    <s v="shot"/>
    <m/>
    <m/>
    <m/>
    <m/>
    <b v="1"/>
    <m/>
    <m/>
    <s v="Notspecified"/>
    <m/>
    <n v="38"/>
    <s v="M"/>
    <x v="1"/>
    <s v="Oklahoma City"/>
    <x v="5"/>
    <b v="0"/>
    <s v="attack"/>
    <s v="Car"/>
    <b v="1"/>
    <n v="35"/>
  </r>
  <r>
    <n v="2400"/>
    <s v="Joseph Scott Inabinet"/>
    <d v="2017-03-04T00:00:00"/>
    <s v="shot"/>
    <b v="1"/>
    <m/>
    <m/>
    <m/>
    <m/>
    <m/>
    <m/>
    <s v="Projectile"/>
    <s v="gun"/>
    <n v="50"/>
    <s v="M"/>
    <x v="1"/>
    <s v="Fountain Inn"/>
    <x v="40"/>
    <b v="1"/>
    <s v="attack"/>
    <s v="Not fleeing"/>
    <b v="0"/>
    <n v="50"/>
  </r>
  <r>
    <n v="2404"/>
    <s v="Edward Manning"/>
    <d v="2017-03-04T00:00:00"/>
    <s v="shot"/>
    <m/>
    <b v="1"/>
    <m/>
    <m/>
    <m/>
    <m/>
    <m/>
    <s v="Blunt"/>
    <s v="metal object"/>
    <n v="26"/>
    <s v="M"/>
    <x v="1"/>
    <s v="Cabazon"/>
    <x v="3"/>
    <b v="0"/>
    <s v="other"/>
    <s v="Foot"/>
    <b v="0"/>
    <n v="25"/>
  </r>
  <r>
    <n v="2402"/>
    <s v="Alejandro Valencia Mendez"/>
    <d v="2017-03-04T00:00:00"/>
    <s v="shot and Tasered"/>
    <m/>
    <m/>
    <b v="1"/>
    <m/>
    <m/>
    <m/>
    <m/>
    <s v="Small"/>
    <s v="pipe"/>
    <n v="70"/>
    <s v="M"/>
    <x v="2"/>
    <s v="Los Angeles"/>
    <x v="3"/>
    <b v="0"/>
    <s v="other"/>
    <s v="Not fleeing"/>
    <b v="0"/>
    <n v="70"/>
  </r>
  <r>
    <n v="2405"/>
    <s v="Roy Dale Evans"/>
    <d v="2017-03-07T00:00:00"/>
    <s v="shot"/>
    <m/>
    <m/>
    <m/>
    <m/>
    <m/>
    <m/>
    <b v="1"/>
    <s v="Unarmed"/>
    <s v="unarmed"/>
    <n v="38"/>
    <s v="M"/>
    <x v="1"/>
    <s v="Medina"/>
    <x v="10"/>
    <b v="0"/>
    <s v="other"/>
    <s v="Car"/>
    <b v="0"/>
    <n v="35"/>
  </r>
  <r>
    <n v="2406"/>
    <s v="Dennis Todd Rogers"/>
    <d v="2017-03-07T00:00:00"/>
    <s v="shot and Tasered"/>
    <m/>
    <b v="1"/>
    <m/>
    <m/>
    <m/>
    <m/>
    <m/>
    <s v="Blunt"/>
    <s v="sharp object"/>
    <n v="41"/>
    <s v="M"/>
    <x v="3"/>
    <s v="Ladera Heights"/>
    <x v="3"/>
    <b v="1"/>
    <s v="other"/>
    <s v="Not fleeing"/>
    <b v="0"/>
    <n v="40"/>
  </r>
  <r>
    <n v="2407"/>
    <s v="Frank W. Wratny"/>
    <d v="2017-03-08T00:00:00"/>
    <s v="shot"/>
    <b v="1"/>
    <m/>
    <m/>
    <m/>
    <m/>
    <m/>
    <m/>
    <s v="Projectile"/>
    <s v="gun"/>
    <n v="91"/>
    <s v="M"/>
    <x v="1"/>
    <s v="Union Township"/>
    <x v="8"/>
    <b v="0"/>
    <s v="attack"/>
    <s v="Not fleeing"/>
    <b v="0"/>
    <n v="90"/>
  </r>
  <r>
    <n v="2408"/>
    <s v="TK TK"/>
    <d v="2017-03-08T00:00:00"/>
    <s v="shot"/>
    <m/>
    <b v="1"/>
    <m/>
    <m/>
    <m/>
    <m/>
    <m/>
    <s v="Blunt"/>
    <s v="knife"/>
    <m/>
    <s v="M"/>
    <x v="5"/>
    <s v="Riverside"/>
    <x v="3"/>
    <b v="0"/>
    <s v="other"/>
    <s v="Not fleeing"/>
    <b v="0"/>
    <s v=""/>
  </r>
  <r>
    <n v="2409"/>
    <s v="Iaroslav Mosiiuk"/>
    <d v="2017-03-08T00:00:00"/>
    <s v="shot"/>
    <b v="1"/>
    <m/>
    <m/>
    <m/>
    <m/>
    <m/>
    <m/>
    <s v="Projectile"/>
    <s v="gun"/>
    <n v="25"/>
    <s v="M"/>
    <x v="1"/>
    <s v="Charlotte"/>
    <x v="33"/>
    <b v="1"/>
    <s v="other"/>
    <s v="Not fleeing"/>
    <b v="0"/>
    <n v="25"/>
  </r>
  <r>
    <n v="2411"/>
    <s v="Steven Schiltz"/>
    <d v="2017-03-09T00:00:00"/>
    <s v="shot"/>
    <m/>
    <m/>
    <m/>
    <m/>
    <m/>
    <m/>
    <m/>
    <s v="Unknown"/>
    <s v="baseball bat and bottle"/>
    <n v="29"/>
    <s v="M"/>
    <x v="1"/>
    <s v="Huntington Beach"/>
    <x v="3"/>
    <b v="1"/>
    <s v="other"/>
    <s v="Not fleeing"/>
    <b v="0"/>
    <n v="25"/>
  </r>
  <r>
    <n v="2410"/>
    <s v="Jesus Alberto Geney"/>
    <d v="2017-03-09T00:00:00"/>
    <s v="shot and Tasered"/>
    <m/>
    <b v="1"/>
    <m/>
    <m/>
    <m/>
    <m/>
    <m/>
    <s v="Blunt"/>
    <s v="knife"/>
    <n v="24"/>
    <s v="M"/>
    <x v="2"/>
    <s v="Santa Clara"/>
    <x v="3"/>
    <b v="1"/>
    <s v="other"/>
    <m/>
    <b v="0"/>
    <n v="20"/>
  </r>
  <r>
    <n v="2415"/>
    <s v="Damon Seitz"/>
    <d v="2017-03-10T00:00:00"/>
    <s v="shot"/>
    <b v="1"/>
    <m/>
    <m/>
    <m/>
    <m/>
    <m/>
    <m/>
    <s v="Projectile"/>
    <s v="gun"/>
    <n v="40"/>
    <s v="M"/>
    <x v="1"/>
    <s v="Escondido"/>
    <x v="3"/>
    <b v="1"/>
    <s v="attack"/>
    <s v="Not fleeing"/>
    <b v="0"/>
    <n v="40"/>
  </r>
  <r>
    <n v="2413"/>
    <s v="Mark Robert Carlberg"/>
    <d v="2017-03-11T00:00:00"/>
    <s v="shot"/>
    <b v="1"/>
    <m/>
    <m/>
    <m/>
    <m/>
    <m/>
    <m/>
    <s v="Projectile"/>
    <s v="gun"/>
    <n v="51"/>
    <s v="M"/>
    <x v="1"/>
    <s v="Midlothian"/>
    <x v="9"/>
    <b v="0"/>
    <s v="attack"/>
    <s v="Not fleeing"/>
    <b v="0"/>
    <n v="50"/>
  </r>
  <r>
    <n v="2447"/>
    <s v="Brandon Wiley"/>
    <d v="2017-03-11T00:00:00"/>
    <s v="shot"/>
    <b v="1"/>
    <m/>
    <m/>
    <m/>
    <m/>
    <m/>
    <m/>
    <s v="Projectile"/>
    <s v="gun"/>
    <n v="30"/>
    <s v="M"/>
    <x v="3"/>
    <s v="East Baton Rouge"/>
    <x v="11"/>
    <b v="0"/>
    <s v="attack"/>
    <m/>
    <b v="0"/>
    <n v="30"/>
  </r>
  <r>
    <n v="2414"/>
    <s v="Manuel Gonzalez"/>
    <d v="2017-03-12T00:00:00"/>
    <s v="shot"/>
    <m/>
    <b v="1"/>
    <m/>
    <m/>
    <m/>
    <m/>
    <m/>
    <s v="Blunt"/>
    <s v="knife"/>
    <n v="28"/>
    <s v="M"/>
    <x v="2"/>
    <s v="Bellingham"/>
    <x v="0"/>
    <b v="0"/>
    <s v="attack"/>
    <s v="Foot"/>
    <b v="1"/>
    <n v="25"/>
  </r>
  <r>
    <n v="2412"/>
    <s v="Michael Anthony Perez"/>
    <d v="2017-03-12T00:00:00"/>
    <s v="shot and Tasered"/>
    <m/>
    <b v="1"/>
    <m/>
    <m/>
    <m/>
    <m/>
    <m/>
    <s v="Blunt"/>
    <s v="knife"/>
    <n v="33"/>
    <s v="M"/>
    <x v="2"/>
    <s v="Orange"/>
    <x v="3"/>
    <b v="1"/>
    <s v="other"/>
    <s v="Not fleeing"/>
    <b v="0"/>
    <n v="30"/>
  </r>
  <r>
    <n v="2416"/>
    <s v="Luke O. Stewart"/>
    <d v="2017-03-13T00:00:00"/>
    <s v="shot"/>
    <m/>
    <m/>
    <m/>
    <m/>
    <b v="1"/>
    <m/>
    <m/>
    <s v="Notspecified"/>
    <m/>
    <n v="23"/>
    <s v="M"/>
    <x v="3"/>
    <s v="Euclid"/>
    <x v="10"/>
    <b v="0"/>
    <s v="other"/>
    <m/>
    <b v="1"/>
    <n v="20"/>
  </r>
  <r>
    <n v="2417"/>
    <s v="Noel Aaron Russell"/>
    <d v="2017-03-13T00:00:00"/>
    <s v="shot"/>
    <m/>
    <b v="1"/>
    <m/>
    <m/>
    <m/>
    <m/>
    <m/>
    <s v="Blunt"/>
    <s v="knife"/>
    <n v="23"/>
    <s v="M"/>
    <x v="1"/>
    <s v="Napa"/>
    <x v="3"/>
    <b v="1"/>
    <s v="other"/>
    <s v="Not fleeing"/>
    <b v="0"/>
    <n v="20"/>
  </r>
  <r>
    <n v="2421"/>
    <s v="Rashad Daquan Opher"/>
    <d v="2017-03-13T00:00:00"/>
    <s v="shot"/>
    <m/>
    <m/>
    <m/>
    <m/>
    <b v="1"/>
    <m/>
    <m/>
    <s v="Notspecified"/>
    <m/>
    <n v="20"/>
    <s v="M"/>
    <x v="3"/>
    <s v="Woodlawn"/>
    <x v="28"/>
    <b v="0"/>
    <s v="other"/>
    <s v="Other"/>
    <b v="1"/>
    <n v="20"/>
  </r>
  <r>
    <n v="2419"/>
    <s v="Christopher Apostolos"/>
    <d v="2017-03-14T00:00:00"/>
    <s v="shot"/>
    <m/>
    <m/>
    <m/>
    <m/>
    <m/>
    <m/>
    <b v="1"/>
    <s v="Unarmed"/>
    <s v="unarmed"/>
    <n v="56"/>
    <s v="M"/>
    <x v="1"/>
    <s v="Toms River"/>
    <x v="21"/>
    <b v="1"/>
    <s v="attack"/>
    <m/>
    <b v="0"/>
    <n v="55"/>
  </r>
  <r>
    <n v="2422"/>
    <s v="Ryan L. Rosa"/>
    <d v="2017-03-14T00:00:00"/>
    <s v="shot"/>
    <m/>
    <m/>
    <m/>
    <m/>
    <b v="1"/>
    <m/>
    <m/>
    <s v="Notspecified"/>
    <m/>
    <n v="36"/>
    <s v="M"/>
    <x v="1"/>
    <s v="Fife"/>
    <x v="0"/>
    <b v="0"/>
    <s v="attack"/>
    <s v="Not fleeing"/>
    <b v="0"/>
    <n v="35"/>
  </r>
  <r>
    <n v="2423"/>
    <s v="Alexander Meltz"/>
    <d v="2017-03-14T00:00:00"/>
    <s v="shot"/>
    <b v="1"/>
    <m/>
    <m/>
    <m/>
    <m/>
    <m/>
    <m/>
    <s v="Projectile"/>
    <s v="gun"/>
    <n v="18"/>
    <s v="M"/>
    <x v="1"/>
    <s v="Westminster"/>
    <x v="4"/>
    <b v="0"/>
    <s v="attack"/>
    <s v="Not fleeing"/>
    <b v="0"/>
    <n v="15"/>
  </r>
  <r>
    <n v="2424"/>
    <s v="Shawn Anthony Dumitras"/>
    <d v="2017-03-14T00:00:00"/>
    <s v="shot"/>
    <b v="1"/>
    <m/>
    <m/>
    <m/>
    <m/>
    <m/>
    <m/>
    <s v="Projectile"/>
    <s v="gun"/>
    <n v="43"/>
    <s v="M"/>
    <x v="1"/>
    <s v="Panama City Beach"/>
    <x v="26"/>
    <b v="0"/>
    <s v="attack"/>
    <m/>
    <b v="0"/>
    <n v="40"/>
  </r>
  <r>
    <n v="2426"/>
    <s v="Elena &quot;Ebbie&quot; Mondragon"/>
    <d v="2017-03-14T00:00:00"/>
    <s v="shot"/>
    <m/>
    <m/>
    <m/>
    <m/>
    <m/>
    <m/>
    <b v="1"/>
    <s v="Unarmed"/>
    <s v="unarmed"/>
    <n v="16"/>
    <s v="F"/>
    <x v="2"/>
    <s v="Hayward"/>
    <x v="3"/>
    <b v="0"/>
    <s v="other"/>
    <m/>
    <b v="0"/>
    <n v="15"/>
  </r>
  <r>
    <n v="2418"/>
    <s v="Cordale Quinn Handy"/>
    <d v="2017-03-15T00:00:00"/>
    <s v="shot"/>
    <b v="1"/>
    <m/>
    <m/>
    <m/>
    <m/>
    <m/>
    <m/>
    <s v="Projectile"/>
    <s v="gun"/>
    <n v="29"/>
    <s v="M"/>
    <x v="3"/>
    <s v="St. Paul"/>
    <x v="18"/>
    <b v="0"/>
    <s v="other"/>
    <s v="Not fleeing"/>
    <b v="0"/>
    <n v="25"/>
  </r>
  <r>
    <n v="2428"/>
    <s v="Todd Munson"/>
    <d v="2017-03-15T00:00:00"/>
    <s v="shot"/>
    <m/>
    <m/>
    <m/>
    <m/>
    <b v="1"/>
    <m/>
    <m/>
    <s v="Notspecified"/>
    <m/>
    <n v="25"/>
    <s v="M"/>
    <x v="1"/>
    <s v="Phoenix"/>
    <x v="6"/>
    <b v="0"/>
    <s v="other"/>
    <s v="Car"/>
    <b v="0"/>
    <n v="25"/>
  </r>
  <r>
    <n v="2429"/>
    <s v="Frederick Ricardo Brown"/>
    <d v="2017-03-16T00:00:00"/>
    <s v="shot"/>
    <b v="1"/>
    <m/>
    <m/>
    <m/>
    <m/>
    <m/>
    <m/>
    <s v="Projectile"/>
    <s v="gun"/>
    <n v="34"/>
    <s v="M"/>
    <x v="3"/>
    <s v="Warren"/>
    <x v="30"/>
    <b v="0"/>
    <s v="attack"/>
    <s v="Not fleeing"/>
    <b v="0"/>
    <n v="30"/>
  </r>
  <r>
    <n v="2431"/>
    <s v="Jermaine Claybrooks"/>
    <d v="2017-03-16T00:00:00"/>
    <s v="shot"/>
    <b v="1"/>
    <m/>
    <m/>
    <m/>
    <m/>
    <m/>
    <m/>
    <s v="Projectile"/>
    <s v="gun"/>
    <n v="32"/>
    <s v="M"/>
    <x v="3"/>
    <s v="Milwaukee"/>
    <x v="39"/>
    <b v="0"/>
    <s v="other"/>
    <s v="Not fleeing"/>
    <b v="1"/>
    <n v="30"/>
  </r>
  <r>
    <n v="2433"/>
    <s v="Daniel Donarski"/>
    <d v="2017-03-16T00:00:00"/>
    <s v="shot"/>
    <b v="1"/>
    <m/>
    <m/>
    <m/>
    <m/>
    <m/>
    <m/>
    <s v="Projectile"/>
    <s v="gun"/>
    <n v="58"/>
    <s v="M"/>
    <x v="1"/>
    <s v="Deltona"/>
    <x v="26"/>
    <b v="1"/>
    <s v="attack"/>
    <s v="Not fleeing"/>
    <b v="0"/>
    <n v="55"/>
  </r>
  <r>
    <n v="2434"/>
    <s v="Rodney James Hess"/>
    <d v="2017-03-16T00:00:00"/>
    <s v="shot"/>
    <m/>
    <m/>
    <m/>
    <m/>
    <b v="1"/>
    <m/>
    <m/>
    <s v="Notspecified"/>
    <m/>
    <n v="36"/>
    <s v="M"/>
    <x v="3"/>
    <s v="Alamo"/>
    <x v="32"/>
    <b v="1"/>
    <s v="attack"/>
    <s v="Not fleeing"/>
    <b v="1"/>
    <n v="35"/>
  </r>
  <r>
    <n v="2432"/>
    <s v="Patrick Earl Gatson"/>
    <d v="2017-03-16T00:00:00"/>
    <s v="shot and Tasered"/>
    <b v="1"/>
    <m/>
    <m/>
    <m/>
    <m/>
    <m/>
    <m/>
    <s v="Projectile"/>
    <s v="gun"/>
    <n v="32"/>
    <s v="M"/>
    <x v="3"/>
    <s v="Fayetteville"/>
    <x v="33"/>
    <b v="0"/>
    <s v="attack"/>
    <s v="Not fleeing"/>
    <b v="0"/>
    <n v="30"/>
  </r>
  <r>
    <n v="2436"/>
    <s v="Brentant M. Lahey"/>
    <d v="2017-03-17T00:00:00"/>
    <s v="shot"/>
    <m/>
    <b v="1"/>
    <m/>
    <m/>
    <m/>
    <m/>
    <m/>
    <s v="Blunt"/>
    <s v="knife"/>
    <n v="25"/>
    <s v="M"/>
    <x v="1"/>
    <s v="Presque Isle"/>
    <x v="36"/>
    <b v="0"/>
    <s v="other"/>
    <s v="Not fleeing"/>
    <b v="0"/>
    <n v="25"/>
  </r>
  <r>
    <n v="2439"/>
    <s v="Nancy Jane Lewellyn"/>
    <d v="2017-03-17T00:00:00"/>
    <s v="shot"/>
    <m/>
    <m/>
    <m/>
    <m/>
    <m/>
    <m/>
    <b v="1"/>
    <s v="Unarmed"/>
    <s v="toy weapon"/>
    <n v="59"/>
    <s v="F"/>
    <x v="1"/>
    <s v="Lakeland"/>
    <x v="32"/>
    <b v="1"/>
    <s v="attack"/>
    <s v="Not fleeing"/>
    <b v="0"/>
    <n v="55"/>
  </r>
  <r>
    <n v="2440"/>
    <s v="Desmond Phillips"/>
    <d v="2017-03-17T00:00:00"/>
    <s v="shot and Tasered"/>
    <m/>
    <b v="1"/>
    <m/>
    <m/>
    <m/>
    <m/>
    <m/>
    <s v="Blunt"/>
    <s v="knife"/>
    <n v="25"/>
    <s v="M"/>
    <x v="3"/>
    <s v="Chico"/>
    <x v="3"/>
    <b v="1"/>
    <s v="other"/>
    <s v="Not fleeing"/>
    <b v="0"/>
    <n v="25"/>
  </r>
  <r>
    <n v="2437"/>
    <s v="Kevin C. Perry"/>
    <d v="2017-03-18T00:00:00"/>
    <s v="shot"/>
    <b v="1"/>
    <m/>
    <m/>
    <m/>
    <m/>
    <m/>
    <m/>
    <s v="Projectile"/>
    <s v="gun"/>
    <n v="25"/>
    <s v="M"/>
    <x v="1"/>
    <s v="Wichita"/>
    <x v="2"/>
    <b v="0"/>
    <s v="attack"/>
    <s v="Not fleeing"/>
    <b v="0"/>
    <n v="25"/>
  </r>
  <r>
    <n v="2438"/>
    <s v="Benjamin Christian Barnes"/>
    <d v="2017-03-18T00:00:00"/>
    <s v="shot"/>
    <b v="1"/>
    <m/>
    <m/>
    <m/>
    <m/>
    <m/>
    <m/>
    <s v="Projectile"/>
    <s v="gun"/>
    <n v="42"/>
    <s v="M"/>
    <x v="1"/>
    <s v="Boise"/>
    <x v="27"/>
    <b v="0"/>
    <s v="attack"/>
    <s v="Not fleeing"/>
    <b v="0"/>
    <n v="40"/>
  </r>
  <r>
    <n v="2446"/>
    <s v="Jason Dennis Watkins"/>
    <d v="2017-03-18T00:00:00"/>
    <s v="shot"/>
    <m/>
    <m/>
    <m/>
    <m/>
    <b v="1"/>
    <m/>
    <m/>
    <s v="Notspecified"/>
    <m/>
    <n v="36"/>
    <s v="M"/>
    <x v="1"/>
    <s v="Cedartown"/>
    <x v="31"/>
    <b v="0"/>
    <s v="other"/>
    <s v="Car"/>
    <b v="0"/>
    <n v="35"/>
  </r>
  <r>
    <n v="2441"/>
    <s v="Clifton Knickmeyer"/>
    <d v="2017-03-19T00:00:00"/>
    <s v="shot"/>
    <b v="1"/>
    <m/>
    <m/>
    <m/>
    <m/>
    <m/>
    <m/>
    <s v="Projectile"/>
    <s v="gun"/>
    <n v="59"/>
    <s v="M"/>
    <x v="1"/>
    <s v="Affton"/>
    <x v="19"/>
    <b v="0"/>
    <s v="attack"/>
    <s v="Other"/>
    <b v="0"/>
    <n v="55"/>
  </r>
  <r>
    <n v="2442"/>
    <s v="Alteria Woods"/>
    <d v="2017-03-19T00:00:00"/>
    <s v="shot"/>
    <m/>
    <m/>
    <m/>
    <m/>
    <m/>
    <m/>
    <b v="1"/>
    <s v="Unarmed"/>
    <s v="unarmed"/>
    <n v="21"/>
    <s v="F"/>
    <x v="3"/>
    <s v="Gifford"/>
    <x v="26"/>
    <b v="0"/>
    <s v="other"/>
    <s v="Not fleeing"/>
    <b v="0"/>
    <n v="20"/>
  </r>
  <r>
    <n v="2443"/>
    <s v="Trevor Allen Brice Gingras"/>
    <d v="2017-03-19T00:00:00"/>
    <s v="shot"/>
    <b v="1"/>
    <m/>
    <m/>
    <m/>
    <m/>
    <m/>
    <m/>
    <s v="Projectile"/>
    <s v="gun"/>
    <n v="19"/>
    <s v="M"/>
    <x v="1"/>
    <s v="Cape Canaveral"/>
    <x v="26"/>
    <b v="0"/>
    <s v="attack"/>
    <s v="Foot"/>
    <b v="0"/>
    <n v="15"/>
  </r>
  <r>
    <n v="2444"/>
    <s v="Mario Simoes"/>
    <d v="2017-03-19T00:00:00"/>
    <s v="shot"/>
    <b v="1"/>
    <m/>
    <m/>
    <m/>
    <m/>
    <m/>
    <m/>
    <s v="Projectile"/>
    <s v="gun"/>
    <n v="45"/>
    <s v="M"/>
    <x v="2"/>
    <s v="DeLand"/>
    <x v="26"/>
    <b v="1"/>
    <s v="other"/>
    <s v="Car"/>
    <b v="0"/>
    <n v="45"/>
  </r>
  <r>
    <n v="2445"/>
    <s v="TK Tk"/>
    <d v="2017-03-19T00:00:00"/>
    <s v="shot"/>
    <m/>
    <b v="1"/>
    <m/>
    <m/>
    <m/>
    <m/>
    <m/>
    <s v="Blunt"/>
    <s v="knife"/>
    <m/>
    <s v="M"/>
    <x v="5"/>
    <s v="Desert Hot Springs"/>
    <x v="3"/>
    <b v="0"/>
    <s v="attack"/>
    <s v="Not fleeing"/>
    <b v="0"/>
    <s v=""/>
  </r>
  <r>
    <n v="2448"/>
    <s v="Charles Harris"/>
    <d v="2017-03-22T00:00:00"/>
    <s v="shot"/>
    <m/>
    <b v="1"/>
    <m/>
    <m/>
    <m/>
    <m/>
    <m/>
    <s v="Blunt"/>
    <s v="knife"/>
    <n v="42"/>
    <s v="M"/>
    <x v="1"/>
    <s v="Booneville"/>
    <x v="23"/>
    <b v="0"/>
    <s v="other"/>
    <s v="Not fleeing"/>
    <b v="0"/>
    <n v="40"/>
  </r>
  <r>
    <n v="2450"/>
    <s v="Don Johnson"/>
    <d v="2017-03-22T00:00:00"/>
    <s v="shot"/>
    <b v="1"/>
    <m/>
    <m/>
    <m/>
    <m/>
    <m/>
    <m/>
    <s v="Projectile"/>
    <s v="gun"/>
    <n v="27"/>
    <s v="M"/>
    <x v="3"/>
    <s v="Crowley"/>
    <x v="11"/>
    <b v="0"/>
    <s v="attack"/>
    <s v="Not fleeing"/>
    <b v="0"/>
    <n v="25"/>
  </r>
  <r>
    <n v="2477"/>
    <s v="Nengmy Vang"/>
    <d v="2017-03-22T00:00:00"/>
    <s v="shot"/>
    <b v="1"/>
    <m/>
    <m/>
    <m/>
    <m/>
    <m/>
    <m/>
    <s v="Projectile"/>
    <s v="gun"/>
    <n v="45"/>
    <s v="M"/>
    <x v="0"/>
    <s v="Weston"/>
    <x v="39"/>
    <b v="0"/>
    <s v="attack"/>
    <m/>
    <b v="0"/>
    <n v="45"/>
  </r>
  <r>
    <n v="2449"/>
    <s v="William Stokes"/>
    <d v="2017-03-23T00:00:00"/>
    <s v="shot"/>
    <m/>
    <b v="1"/>
    <m/>
    <m/>
    <m/>
    <m/>
    <m/>
    <s v="Blunt"/>
    <s v="machete"/>
    <n v="51"/>
    <s v="M"/>
    <x v="3"/>
    <s v="Des Moines"/>
    <x v="0"/>
    <b v="1"/>
    <s v="other"/>
    <s v="Not fleeing"/>
    <b v="0"/>
    <n v="50"/>
  </r>
  <r>
    <n v="2451"/>
    <s v="Eddie Davis"/>
    <d v="2017-03-23T00:00:00"/>
    <s v="shot"/>
    <m/>
    <b v="1"/>
    <m/>
    <m/>
    <m/>
    <m/>
    <m/>
    <s v="Blunt"/>
    <s v="knife"/>
    <n v="42"/>
    <s v="M"/>
    <x v="3"/>
    <s v="Sheridan"/>
    <x v="14"/>
    <b v="0"/>
    <s v="attack"/>
    <s v="Car"/>
    <b v="0"/>
    <n v="40"/>
  </r>
  <r>
    <n v="2453"/>
    <s v="Francisco Valdez"/>
    <d v="2017-03-23T00:00:00"/>
    <s v="shot"/>
    <m/>
    <b v="1"/>
    <m/>
    <m/>
    <m/>
    <m/>
    <m/>
    <s v="Blunt"/>
    <s v="knife"/>
    <n v="24"/>
    <s v="M"/>
    <x v="2"/>
    <s v="Phoenix"/>
    <x v="6"/>
    <b v="0"/>
    <s v="attack"/>
    <s v="Not fleeing"/>
    <b v="0"/>
    <n v="20"/>
  </r>
  <r>
    <n v="2452"/>
    <s v="Reno Joseph Owens"/>
    <d v="2017-03-24T00:00:00"/>
    <s v="shot"/>
    <m/>
    <b v="1"/>
    <m/>
    <m/>
    <m/>
    <m/>
    <m/>
    <s v="Blunt"/>
    <s v="knife"/>
    <n v="39"/>
    <s v="M"/>
    <x v="3"/>
    <s v="Baltimore"/>
    <x v="28"/>
    <b v="1"/>
    <s v="other"/>
    <s v="Not fleeing"/>
    <b v="1"/>
    <n v="35"/>
  </r>
  <r>
    <n v="2456"/>
    <s v="Austin Tyler Macon"/>
    <d v="2017-03-24T00:00:00"/>
    <s v="shot"/>
    <b v="1"/>
    <m/>
    <m/>
    <m/>
    <m/>
    <m/>
    <m/>
    <s v="Projectile"/>
    <s v="gun"/>
    <n v="18"/>
    <s v="M"/>
    <x v="1"/>
    <s v="Cottonwood"/>
    <x v="3"/>
    <b v="0"/>
    <s v="attack"/>
    <s v="Not fleeing"/>
    <b v="0"/>
    <n v="15"/>
  </r>
  <r>
    <n v="2458"/>
    <s v="Matthew Gambaro"/>
    <d v="2017-03-24T00:00:00"/>
    <s v="shot"/>
    <b v="1"/>
    <m/>
    <m/>
    <m/>
    <m/>
    <m/>
    <m/>
    <s v="Projectile"/>
    <s v="gun"/>
    <n v="26"/>
    <s v="M"/>
    <x v="2"/>
    <s v="Cisco"/>
    <x v="9"/>
    <b v="0"/>
    <s v="other"/>
    <s v="Foot"/>
    <b v="0"/>
    <n v="25"/>
  </r>
  <r>
    <n v="2454"/>
    <s v="Fred Barragan"/>
    <d v="2017-03-25T00:00:00"/>
    <s v="shot"/>
    <b v="1"/>
    <m/>
    <m/>
    <m/>
    <m/>
    <m/>
    <m/>
    <s v="Projectile"/>
    <s v="gun"/>
    <n v="35"/>
    <s v="M"/>
    <x v="2"/>
    <s v="Los Angeles"/>
    <x v="3"/>
    <b v="0"/>
    <s v="other"/>
    <s v="Foot"/>
    <b v="0"/>
    <n v="35"/>
  </r>
  <r>
    <n v="2455"/>
    <s v="Paul Parienlla"/>
    <d v="2017-03-26T00:00:00"/>
    <s v="shot"/>
    <b v="1"/>
    <m/>
    <m/>
    <m/>
    <m/>
    <m/>
    <m/>
    <s v="Projectile"/>
    <s v="gun"/>
    <n v="53"/>
    <s v="M"/>
    <x v="1"/>
    <s v="Anderson"/>
    <x v="3"/>
    <b v="0"/>
    <s v="attack"/>
    <s v="Not fleeing"/>
    <b v="0"/>
    <n v="50"/>
  </r>
  <r>
    <n v="2457"/>
    <s v="Michael Hornibrook"/>
    <d v="2017-03-26T00:00:00"/>
    <s v="shot"/>
    <b v="1"/>
    <m/>
    <m/>
    <m/>
    <m/>
    <m/>
    <m/>
    <s v="Projectile"/>
    <s v="gun"/>
    <n v="54"/>
    <s v="M"/>
    <x v="1"/>
    <s v="Little Rock"/>
    <x v="14"/>
    <b v="0"/>
    <s v="attack"/>
    <s v="Foot"/>
    <b v="0"/>
    <n v="50"/>
  </r>
  <r>
    <n v="2459"/>
    <s v="Justin Quincy Smith"/>
    <d v="2017-03-26T00:00:00"/>
    <s v="shot"/>
    <b v="1"/>
    <m/>
    <m/>
    <m/>
    <m/>
    <m/>
    <m/>
    <s v="Projectile"/>
    <s v="gun"/>
    <n v="36"/>
    <s v="M"/>
    <x v="1"/>
    <s v="Wasilla"/>
    <x v="34"/>
    <b v="0"/>
    <s v="attack"/>
    <s v="Other"/>
    <b v="0"/>
    <n v="35"/>
  </r>
  <r>
    <n v="2712"/>
    <s v="David Eric Ufferman"/>
    <d v="2017-03-26T00:00:00"/>
    <s v="shot"/>
    <m/>
    <m/>
    <m/>
    <m/>
    <m/>
    <m/>
    <b v="1"/>
    <s v="Unarmed"/>
    <s v="unarmed"/>
    <n v="56"/>
    <s v="M"/>
    <x v="1"/>
    <s v="Delray Beach"/>
    <x v="26"/>
    <b v="1"/>
    <s v="attack"/>
    <s v="Not fleeing"/>
    <b v="0"/>
    <n v="55"/>
  </r>
  <r>
    <n v="2460"/>
    <s v="Steven Hopwood"/>
    <d v="2017-03-27T00:00:00"/>
    <s v="shot"/>
    <b v="1"/>
    <m/>
    <m/>
    <m/>
    <m/>
    <m/>
    <m/>
    <s v="Projectile"/>
    <s v="gun"/>
    <n v="51"/>
    <s v="M"/>
    <x v="1"/>
    <s v="Lewisburg"/>
    <x v="32"/>
    <b v="0"/>
    <s v="attack"/>
    <s v="Not fleeing"/>
    <b v="0"/>
    <n v="50"/>
  </r>
  <r>
    <n v="2461"/>
    <s v="Pryor Spencer Bailey"/>
    <d v="2017-03-27T00:00:00"/>
    <s v="shot"/>
    <b v="1"/>
    <m/>
    <m/>
    <m/>
    <m/>
    <m/>
    <m/>
    <s v="Projectile"/>
    <s v="gun"/>
    <n v="45"/>
    <s v="M"/>
    <x v="1"/>
    <s v="Columbus"/>
    <x v="38"/>
    <b v="0"/>
    <s v="attack"/>
    <s v="Car"/>
    <b v="0"/>
    <n v="45"/>
  </r>
  <r>
    <n v="2462"/>
    <s v="Richard Alexander Tilley"/>
    <d v="2017-03-27T00:00:00"/>
    <s v="shot"/>
    <m/>
    <b v="1"/>
    <m/>
    <m/>
    <m/>
    <m/>
    <m/>
    <s v="Blunt"/>
    <s v="knife"/>
    <n v="28"/>
    <s v="M"/>
    <x v="1"/>
    <s v="Montgomery Village"/>
    <x v="28"/>
    <b v="0"/>
    <s v="other"/>
    <s v="Not fleeing"/>
    <b v="1"/>
    <n v="25"/>
  </r>
  <r>
    <n v="2463"/>
    <s v="Peter J. Doffin"/>
    <d v="2017-03-28T00:00:00"/>
    <s v="shot"/>
    <b v="1"/>
    <m/>
    <m/>
    <m/>
    <m/>
    <m/>
    <m/>
    <s v="Projectile"/>
    <s v="gun"/>
    <n v="36"/>
    <s v="M"/>
    <x v="1"/>
    <s v="Lafayette"/>
    <x v="22"/>
    <b v="0"/>
    <s v="attack"/>
    <s v="Car"/>
    <b v="0"/>
    <n v="35"/>
  </r>
  <r>
    <n v="2467"/>
    <s v="Lee Pat Milks"/>
    <d v="2017-03-28T00:00:00"/>
    <s v="shot"/>
    <b v="1"/>
    <m/>
    <m/>
    <m/>
    <m/>
    <m/>
    <m/>
    <s v="Projectile"/>
    <s v="gun"/>
    <n v="73"/>
    <s v="M"/>
    <x v="1"/>
    <s v="Manistee"/>
    <x v="30"/>
    <b v="0"/>
    <s v="attack"/>
    <s v="Not fleeing"/>
    <b v="0"/>
    <n v="70"/>
  </r>
  <r>
    <n v="2466"/>
    <s v="Daniel Hendrix"/>
    <d v="2017-03-29T00:00:00"/>
    <s v="shot"/>
    <b v="1"/>
    <m/>
    <m/>
    <m/>
    <m/>
    <m/>
    <m/>
    <s v="Projectile"/>
    <s v="gun"/>
    <n v="26"/>
    <s v="M"/>
    <x v="1"/>
    <s v="Chattanooga"/>
    <x v="32"/>
    <b v="0"/>
    <s v="other"/>
    <s v="Not fleeing"/>
    <b v="0"/>
    <n v="25"/>
  </r>
  <r>
    <n v="2468"/>
    <s v="Troy Boyle"/>
    <d v="2017-03-29T00:00:00"/>
    <s v="shot"/>
    <b v="1"/>
    <m/>
    <m/>
    <m/>
    <m/>
    <m/>
    <m/>
    <s v="Projectile"/>
    <s v="gun"/>
    <n v="41"/>
    <s v="M"/>
    <x v="1"/>
    <s v="Stockton"/>
    <x v="15"/>
    <b v="0"/>
    <s v="attack"/>
    <s v="Car"/>
    <b v="0"/>
    <n v="40"/>
  </r>
  <r>
    <n v="2469"/>
    <s v="Doyle Wayne Johnson"/>
    <d v="2017-03-29T00:00:00"/>
    <s v="shot"/>
    <b v="1"/>
    <m/>
    <m/>
    <m/>
    <m/>
    <m/>
    <m/>
    <s v="Projectile"/>
    <s v="gun"/>
    <n v="59"/>
    <s v="M"/>
    <x v="1"/>
    <s v="Byars"/>
    <x v="5"/>
    <b v="0"/>
    <s v="attack"/>
    <s v="Car"/>
    <b v="0"/>
    <n v="55"/>
  </r>
  <r>
    <n v="2470"/>
    <s v="Leroy Brown"/>
    <d v="2017-03-29T00:00:00"/>
    <s v="shot"/>
    <m/>
    <m/>
    <m/>
    <m/>
    <b v="1"/>
    <m/>
    <m/>
    <s v="Notspecified"/>
    <s v="undetermined"/>
    <n v="28"/>
    <s v="M"/>
    <x v="3"/>
    <s v="New Castle"/>
    <x v="41"/>
    <b v="0"/>
    <s v="other"/>
    <s v="Car"/>
    <b v="0"/>
    <n v="25"/>
  </r>
  <r>
    <n v="2471"/>
    <s v="Fred Ratliff"/>
    <d v="2017-03-29T00:00:00"/>
    <s v="shot"/>
    <b v="1"/>
    <m/>
    <m/>
    <m/>
    <m/>
    <m/>
    <m/>
    <s v="Projectile"/>
    <s v="gun"/>
    <n v="45"/>
    <s v="M"/>
    <x v="1"/>
    <s v="Lawrenceburg"/>
    <x v="23"/>
    <b v="0"/>
    <s v="attack"/>
    <s v="Not fleeing"/>
    <b v="0"/>
    <n v="45"/>
  </r>
  <r>
    <n v="2473"/>
    <s v="Dennis Wasson"/>
    <d v="2017-03-29T00:00:00"/>
    <s v="shot"/>
    <m/>
    <m/>
    <m/>
    <m/>
    <b v="1"/>
    <m/>
    <m/>
    <s v="Notspecified"/>
    <m/>
    <n v="27"/>
    <s v="M"/>
    <x v="1"/>
    <s v="Whitewright"/>
    <x v="9"/>
    <b v="0"/>
    <s v="other"/>
    <s v="Car"/>
    <b v="0"/>
    <n v="25"/>
  </r>
  <r>
    <n v="2474"/>
    <s v="Christopher Angelo Pizzichetta"/>
    <d v="2017-03-30T00:00:00"/>
    <s v="shot"/>
    <m/>
    <m/>
    <m/>
    <m/>
    <b v="1"/>
    <m/>
    <m/>
    <s v="Notspecified"/>
    <m/>
    <n v="46"/>
    <s v="M"/>
    <x v="1"/>
    <s v="Cranbury Township"/>
    <x v="21"/>
    <b v="0"/>
    <s v="other"/>
    <s v="Car"/>
    <b v="0"/>
    <n v="45"/>
  </r>
  <r>
    <n v="2475"/>
    <s v="Marcus Williams"/>
    <d v="2017-04-01T00:00:00"/>
    <s v="shot"/>
    <b v="1"/>
    <m/>
    <m/>
    <m/>
    <m/>
    <m/>
    <m/>
    <s v="Projectile"/>
    <s v="gun"/>
    <n v="34"/>
    <s v="M"/>
    <x v="3"/>
    <s v="Cantonment"/>
    <x v="26"/>
    <b v="0"/>
    <s v="attack"/>
    <s v="Foot"/>
    <b v="0"/>
    <n v="30"/>
  </r>
  <r>
    <n v="2476"/>
    <s v="Phosowath Sengphong"/>
    <d v="2017-04-01T00:00:00"/>
    <s v="shot"/>
    <m/>
    <b v="1"/>
    <m/>
    <m/>
    <m/>
    <m/>
    <m/>
    <s v="Blunt"/>
    <s v="knife"/>
    <n v="30"/>
    <s v="M"/>
    <x v="0"/>
    <s v="New Iberia"/>
    <x v="11"/>
    <b v="0"/>
    <s v="other"/>
    <m/>
    <b v="0"/>
    <n v="30"/>
  </r>
  <r>
    <n v="2478"/>
    <s v="Jose Antonio Hernandez"/>
    <d v="2017-04-03T00:00:00"/>
    <s v="shot and Tasered"/>
    <b v="1"/>
    <m/>
    <m/>
    <m/>
    <m/>
    <m/>
    <m/>
    <s v="Projectile"/>
    <s v="gun"/>
    <n v="46"/>
    <s v="M"/>
    <x v="2"/>
    <s v="Pendleton"/>
    <x v="40"/>
    <b v="1"/>
    <s v="other"/>
    <s v="Not fleeing"/>
    <b v="1"/>
    <n v="45"/>
  </r>
  <r>
    <n v="2479"/>
    <s v="Rogelio Vidal Landa"/>
    <d v="2017-04-04T00:00:00"/>
    <s v="shot"/>
    <m/>
    <m/>
    <m/>
    <m/>
    <m/>
    <m/>
    <b v="1"/>
    <s v="Unarmed"/>
    <s v="unarmed"/>
    <n v="47"/>
    <s v="M"/>
    <x v="2"/>
    <s v="Bakersfield"/>
    <x v="3"/>
    <b v="0"/>
    <s v="other"/>
    <s v="Foot"/>
    <b v="0"/>
    <n v="45"/>
  </r>
  <r>
    <n v="2480"/>
    <s v="Michael Maldonado"/>
    <d v="2017-04-04T00:00:00"/>
    <s v="shot"/>
    <m/>
    <m/>
    <m/>
    <m/>
    <b v="1"/>
    <m/>
    <m/>
    <s v="Notspecified"/>
    <m/>
    <n v="32"/>
    <s v="M"/>
    <x v="2"/>
    <s v="Houston"/>
    <x v="9"/>
    <b v="0"/>
    <s v="attack"/>
    <s v="Car"/>
    <b v="0"/>
    <n v="30"/>
  </r>
  <r>
    <n v="2481"/>
    <s v="Stephen Connard Ferry"/>
    <d v="2017-04-04T00:00:00"/>
    <s v="shot"/>
    <b v="1"/>
    <m/>
    <m/>
    <m/>
    <m/>
    <m/>
    <m/>
    <s v="Projectile"/>
    <s v="gun"/>
    <n v="65"/>
    <s v="M"/>
    <x v="1"/>
    <s v="Napa"/>
    <x v="3"/>
    <b v="0"/>
    <s v="attack"/>
    <s v="Car"/>
    <b v="0"/>
    <n v="65"/>
  </r>
  <r>
    <n v="2482"/>
    <s v="Michael Alcaraz"/>
    <d v="2017-04-05T00:00:00"/>
    <s v="shot"/>
    <b v="1"/>
    <m/>
    <m/>
    <m/>
    <m/>
    <m/>
    <m/>
    <s v="Projectile"/>
    <s v="gun"/>
    <n v="19"/>
    <s v="M"/>
    <x v="2"/>
    <s v="Goshen"/>
    <x v="22"/>
    <b v="0"/>
    <s v="attack"/>
    <s v="Car"/>
    <b v="0"/>
    <n v="15"/>
  </r>
  <r>
    <n v="2483"/>
    <s v="Austin Dakota Snyder"/>
    <d v="2017-04-05T00:00:00"/>
    <s v="shot"/>
    <m/>
    <m/>
    <m/>
    <m/>
    <b v="1"/>
    <m/>
    <m/>
    <s v="Notspecified"/>
    <m/>
    <n v="22"/>
    <s v="M"/>
    <x v="1"/>
    <s v="Little Rock"/>
    <x v="14"/>
    <b v="0"/>
    <s v="other"/>
    <m/>
    <b v="0"/>
    <n v="20"/>
  </r>
  <r>
    <n v="2484"/>
    <s v="Christopher Wade"/>
    <d v="2017-04-06T00:00:00"/>
    <s v="shot"/>
    <m/>
    <m/>
    <m/>
    <m/>
    <m/>
    <m/>
    <b v="1"/>
    <s v="Unarmed"/>
    <s v="toy weapon"/>
    <n v="39"/>
    <s v="M"/>
    <x v="3"/>
    <s v="Westerville"/>
    <x v="10"/>
    <b v="1"/>
    <s v="attack"/>
    <s v="Not fleeing"/>
    <b v="0"/>
    <n v="35"/>
  </r>
  <r>
    <n v="2485"/>
    <s v="Benjamin Ailstock"/>
    <d v="2017-04-06T00:00:00"/>
    <s v="shot"/>
    <b v="1"/>
    <m/>
    <m/>
    <m/>
    <m/>
    <m/>
    <m/>
    <s v="Projectile"/>
    <s v="gun"/>
    <n v="38"/>
    <s v="M"/>
    <x v="1"/>
    <s v="Madison Township"/>
    <x v="10"/>
    <b v="1"/>
    <s v="attack"/>
    <s v="Not fleeing"/>
    <b v="0"/>
    <n v="35"/>
  </r>
  <r>
    <n v="2486"/>
    <s v="Glenn Watenpool"/>
    <d v="2017-04-06T00:00:00"/>
    <s v="shot"/>
    <b v="1"/>
    <m/>
    <m/>
    <m/>
    <m/>
    <m/>
    <m/>
    <s v="Projectile"/>
    <s v="gun"/>
    <n v="68"/>
    <s v="M"/>
    <x v="1"/>
    <s v="Bradenton"/>
    <x v="26"/>
    <b v="0"/>
    <s v="attack"/>
    <s v="Not fleeing"/>
    <b v="0"/>
    <n v="65"/>
  </r>
  <r>
    <n v="2487"/>
    <s v="Richard Xavier Summers"/>
    <d v="2017-04-06T00:00:00"/>
    <s v="shot"/>
    <b v="1"/>
    <m/>
    <m/>
    <m/>
    <m/>
    <m/>
    <m/>
    <s v="Projectile"/>
    <s v="gun"/>
    <n v="49"/>
    <s v="M"/>
    <x v="3"/>
    <s v="Largo"/>
    <x v="26"/>
    <b v="0"/>
    <s v="attack"/>
    <s v="Not fleeing"/>
    <b v="0"/>
    <n v="45"/>
  </r>
  <r>
    <n v="2488"/>
    <s v="Kenneth Francis"/>
    <d v="2017-04-06T00:00:00"/>
    <s v="shot"/>
    <b v="1"/>
    <m/>
    <m/>
    <m/>
    <m/>
    <m/>
    <m/>
    <s v="Projectile"/>
    <s v="gun"/>
    <n v="37"/>
    <s v="M"/>
    <x v="3"/>
    <s v="Newark"/>
    <x v="21"/>
    <b v="0"/>
    <s v="attack"/>
    <s v="Not fleeing"/>
    <b v="0"/>
    <n v="35"/>
  </r>
  <r>
    <n v="2495"/>
    <s v="Jeffrey Lynn Curry"/>
    <d v="2017-04-07T00:00:00"/>
    <s v="shot"/>
    <b v="1"/>
    <m/>
    <m/>
    <m/>
    <m/>
    <m/>
    <m/>
    <s v="Projectile"/>
    <s v="gun"/>
    <n v="33"/>
    <s v="M"/>
    <x v="0"/>
    <s v="Kyle"/>
    <x v="48"/>
    <b v="0"/>
    <s v="attack"/>
    <s v="Car"/>
    <b v="0"/>
    <n v="30"/>
  </r>
  <r>
    <n v="2492"/>
    <s v="Gregory Kever"/>
    <d v="2017-04-08T00:00:00"/>
    <s v="shot"/>
    <m/>
    <b v="1"/>
    <m/>
    <m/>
    <m/>
    <m/>
    <m/>
    <s v="Blunt"/>
    <s v="knife"/>
    <n v="25"/>
    <s v="M"/>
    <x v="1"/>
    <s v="Eau Claire"/>
    <x v="39"/>
    <b v="0"/>
    <s v="other"/>
    <s v="Not fleeing"/>
    <b v="0"/>
    <n v="25"/>
  </r>
  <r>
    <n v="2490"/>
    <s v="Jose Gonzales Rendon"/>
    <d v="2017-04-09T00:00:00"/>
    <s v="shot"/>
    <m/>
    <b v="1"/>
    <m/>
    <m/>
    <m/>
    <m/>
    <m/>
    <s v="Blunt"/>
    <s v="knife"/>
    <n v="36"/>
    <s v="M"/>
    <x v="2"/>
    <s v="Santa Paula"/>
    <x v="3"/>
    <b v="0"/>
    <s v="attack"/>
    <s v="Not fleeing"/>
    <b v="0"/>
    <n v="35"/>
  </r>
  <r>
    <n v="2491"/>
    <s v="William Baker"/>
    <d v="2017-04-09T00:00:00"/>
    <s v="shot"/>
    <b v="1"/>
    <m/>
    <m/>
    <m/>
    <m/>
    <m/>
    <m/>
    <s v="Projectile"/>
    <s v="gun"/>
    <n v="36"/>
    <s v="M"/>
    <x v="5"/>
    <s v="Ontario"/>
    <x v="3"/>
    <b v="0"/>
    <s v="other"/>
    <s v="Not fleeing"/>
    <b v="0"/>
    <n v="35"/>
  </r>
  <r>
    <n v="2493"/>
    <s v="Jeffrey Findlay"/>
    <d v="2017-04-10T00:00:00"/>
    <s v="shot"/>
    <b v="1"/>
    <m/>
    <m/>
    <m/>
    <m/>
    <m/>
    <m/>
    <s v="Projectile"/>
    <s v="gun"/>
    <n v="30"/>
    <s v="M"/>
    <x v="1"/>
    <s v="Cleveland"/>
    <x v="10"/>
    <b v="0"/>
    <s v="other"/>
    <s v="Not fleeing"/>
    <b v="0"/>
    <n v="30"/>
  </r>
  <r>
    <n v="2494"/>
    <s v="TK TK"/>
    <d v="2017-04-10T00:00:00"/>
    <s v="shot"/>
    <b v="1"/>
    <m/>
    <m/>
    <m/>
    <m/>
    <m/>
    <m/>
    <s v="Projectile"/>
    <s v="gun"/>
    <n v="39"/>
    <s v="M"/>
    <x v="3"/>
    <s v="Houston"/>
    <x v="9"/>
    <b v="0"/>
    <s v="other"/>
    <s v="Foot"/>
    <b v="1"/>
    <n v="35"/>
  </r>
  <r>
    <n v="2496"/>
    <s v="Zelalem Eshetu Ewnetu"/>
    <d v="2017-04-12T00:00:00"/>
    <s v="shot"/>
    <b v="1"/>
    <m/>
    <m/>
    <m/>
    <m/>
    <m/>
    <m/>
    <s v="Projectile"/>
    <s v="gun"/>
    <n v="28"/>
    <s v="M"/>
    <x v="3"/>
    <s v="Los Angeles"/>
    <x v="3"/>
    <b v="0"/>
    <s v="other"/>
    <s v="Not fleeing"/>
    <b v="0"/>
    <n v="25"/>
  </r>
  <r>
    <n v="2499"/>
    <s v="Erik Pamias"/>
    <d v="2017-04-13T00:00:00"/>
    <s v="shot"/>
    <m/>
    <m/>
    <m/>
    <m/>
    <b v="1"/>
    <m/>
    <m/>
    <s v="Notspecified"/>
    <m/>
    <n v="28"/>
    <s v="M"/>
    <x v="1"/>
    <s v="Avondale"/>
    <x v="6"/>
    <b v="0"/>
    <s v="other"/>
    <s v="Not fleeing"/>
    <b v="0"/>
    <n v="25"/>
  </r>
  <r>
    <n v="2500"/>
    <s v="Charles Johnston"/>
    <d v="2017-04-13T00:00:00"/>
    <s v="shot"/>
    <b v="1"/>
    <m/>
    <m/>
    <m/>
    <m/>
    <m/>
    <m/>
    <s v="Projectile"/>
    <s v="gun"/>
    <n v="25"/>
    <s v="M"/>
    <x v="1"/>
    <s v="Udall"/>
    <x v="2"/>
    <b v="0"/>
    <s v="attack"/>
    <s v="Car"/>
    <b v="0"/>
    <n v="25"/>
  </r>
  <r>
    <n v="2501"/>
    <s v="Thomas Gezotis"/>
    <d v="2017-04-13T00:00:00"/>
    <s v="shot"/>
    <b v="1"/>
    <m/>
    <m/>
    <m/>
    <m/>
    <m/>
    <m/>
    <s v="Projectile"/>
    <s v="gun"/>
    <n v="57"/>
    <s v="M"/>
    <x v="1"/>
    <s v="Suffield"/>
    <x v="47"/>
    <b v="0"/>
    <s v="other"/>
    <m/>
    <b v="0"/>
    <n v="55"/>
  </r>
  <r>
    <n v="2502"/>
    <s v="Charles Shands"/>
    <d v="2017-04-14T00:00:00"/>
    <s v="shot"/>
    <b v="1"/>
    <m/>
    <m/>
    <m/>
    <m/>
    <m/>
    <m/>
    <s v="Projectile"/>
    <s v="gun"/>
    <n v="33"/>
    <s v="M"/>
    <x v="1"/>
    <s v="Spanaway"/>
    <x v="0"/>
    <b v="1"/>
    <s v="other"/>
    <s v="Car"/>
    <b v="0"/>
    <n v="30"/>
  </r>
  <r>
    <n v="2503"/>
    <s v="Ivan Wilson"/>
    <d v="2017-04-14T00:00:00"/>
    <s v="shot"/>
    <m/>
    <b v="1"/>
    <m/>
    <m/>
    <m/>
    <m/>
    <m/>
    <s v="Blunt"/>
    <s v="knife"/>
    <n v="24"/>
    <s v="M"/>
    <x v="6"/>
    <s v="Mandan"/>
    <x v="46"/>
    <b v="0"/>
    <s v="other"/>
    <s v="Not fleeing"/>
    <b v="0"/>
    <n v="20"/>
  </r>
  <r>
    <n v="2505"/>
    <s v="TK TK"/>
    <d v="2017-04-14T00:00:00"/>
    <s v="shot"/>
    <b v="1"/>
    <m/>
    <m/>
    <m/>
    <m/>
    <m/>
    <m/>
    <s v="Projectile"/>
    <s v="gun"/>
    <m/>
    <s v="M"/>
    <x v="5"/>
    <s v="Paterson"/>
    <x v="21"/>
    <b v="1"/>
    <s v="attack"/>
    <s v="Not fleeing"/>
    <b v="0"/>
    <s v=""/>
  </r>
  <r>
    <n v="2506"/>
    <s v="Olugbalah Ridley"/>
    <d v="2017-04-15T00:00:00"/>
    <s v="shot"/>
    <b v="1"/>
    <m/>
    <m/>
    <m/>
    <m/>
    <m/>
    <m/>
    <s v="Projectile"/>
    <s v="gun"/>
    <n v="33"/>
    <s v="M"/>
    <x v="3"/>
    <s v="West Memphis"/>
    <x v="14"/>
    <b v="0"/>
    <s v="attack"/>
    <m/>
    <b v="0"/>
    <n v="30"/>
  </r>
  <r>
    <n v="2509"/>
    <s v="David Airth"/>
    <d v="2017-04-15T00:00:00"/>
    <s v="shot"/>
    <m/>
    <b v="1"/>
    <m/>
    <m/>
    <m/>
    <m/>
    <m/>
    <s v="Blunt"/>
    <s v="knife"/>
    <n v="56"/>
    <s v="M"/>
    <x v="1"/>
    <s v="Newport Beach"/>
    <x v="3"/>
    <b v="0"/>
    <s v="other"/>
    <s v="Not fleeing"/>
    <b v="0"/>
    <n v="55"/>
  </r>
  <r>
    <n v="2510"/>
    <s v="Frederick H. Hall"/>
    <d v="2017-04-15T00:00:00"/>
    <s v="shot"/>
    <b v="1"/>
    <m/>
    <m/>
    <m/>
    <m/>
    <m/>
    <m/>
    <s v="Projectile"/>
    <s v="gun"/>
    <n v="56"/>
    <s v="M"/>
    <x v="1"/>
    <s v="Colebrook Township"/>
    <x v="10"/>
    <b v="1"/>
    <s v="attack"/>
    <s v="Not fleeing"/>
    <b v="0"/>
    <n v="55"/>
  </r>
  <r>
    <n v="2520"/>
    <s v="Isaiah Murrietta-Golding"/>
    <d v="2017-04-15T00:00:00"/>
    <s v="shot"/>
    <m/>
    <m/>
    <m/>
    <m/>
    <m/>
    <m/>
    <b v="1"/>
    <s v="Unarmed"/>
    <s v="unarmed"/>
    <n v="16"/>
    <s v="M"/>
    <x v="2"/>
    <s v="Fresno"/>
    <x v="3"/>
    <b v="0"/>
    <s v="other"/>
    <s v="Foot"/>
    <b v="1"/>
    <n v="15"/>
  </r>
  <r>
    <n v="2508"/>
    <s v="Darren Jahnke"/>
    <d v="2017-04-16T00:00:00"/>
    <s v="shot"/>
    <b v="1"/>
    <m/>
    <m/>
    <m/>
    <m/>
    <m/>
    <m/>
    <s v="Projectile"/>
    <s v="gun"/>
    <n v="47"/>
    <s v="M"/>
    <x v="1"/>
    <s v="Vadnais Heights"/>
    <x v="18"/>
    <b v="0"/>
    <s v="other"/>
    <s v="Not fleeing"/>
    <b v="0"/>
    <n v="45"/>
  </r>
  <r>
    <n v="2713"/>
    <s v="Michael Zennie Dial II"/>
    <d v="2017-04-17T00:00:00"/>
    <s v="shot"/>
    <m/>
    <m/>
    <m/>
    <m/>
    <b v="1"/>
    <m/>
    <m/>
    <s v="Notspecified"/>
    <m/>
    <n v="33"/>
    <s v="M"/>
    <x v="1"/>
    <s v="Clarksville"/>
    <x v="32"/>
    <b v="0"/>
    <s v="other"/>
    <s v="Car"/>
    <b v="0"/>
    <n v="30"/>
  </r>
  <r>
    <n v="2511"/>
    <s v="Casey Desper"/>
    <d v="2017-04-18T00:00:00"/>
    <s v="shot"/>
    <m/>
    <m/>
    <m/>
    <m/>
    <b v="1"/>
    <m/>
    <m/>
    <s v="Notspecified"/>
    <m/>
    <n v="32"/>
    <s v="M"/>
    <x v="1"/>
    <s v="Brandywine"/>
    <x v="43"/>
    <b v="0"/>
    <s v="attack"/>
    <s v="Car"/>
    <b v="0"/>
    <n v="30"/>
  </r>
  <r>
    <n v="2514"/>
    <s v="Keith Price"/>
    <d v="2017-04-19T00:00:00"/>
    <s v="shot"/>
    <b v="1"/>
    <m/>
    <m/>
    <m/>
    <m/>
    <m/>
    <m/>
    <s v="Projectile"/>
    <s v="gun"/>
    <n v="21"/>
    <s v="M"/>
    <x v="3"/>
    <s v="Wilmington"/>
    <x v="41"/>
    <b v="0"/>
    <s v="attack"/>
    <s v="Other"/>
    <b v="1"/>
    <n v="20"/>
  </r>
  <r>
    <n v="2513"/>
    <s v="Marion Lee Holliday"/>
    <d v="2017-04-20T00:00:00"/>
    <s v="shot"/>
    <b v="1"/>
    <m/>
    <m/>
    <m/>
    <m/>
    <m/>
    <m/>
    <s v="Projectile"/>
    <s v="gun"/>
    <n v="64"/>
    <s v="M"/>
    <x v="1"/>
    <s v="Logan County"/>
    <x v="5"/>
    <b v="1"/>
    <s v="attack"/>
    <s v="Not fleeing"/>
    <b v="0"/>
    <n v="60"/>
  </r>
  <r>
    <n v="2515"/>
    <s v="Damarius Butts"/>
    <d v="2017-04-20T00:00:00"/>
    <s v="shot"/>
    <b v="1"/>
    <m/>
    <m/>
    <m/>
    <m/>
    <m/>
    <m/>
    <s v="Projectile"/>
    <s v="gun"/>
    <n v="19"/>
    <s v="M"/>
    <x v="3"/>
    <s v="Seattle"/>
    <x v="0"/>
    <b v="0"/>
    <s v="attack"/>
    <m/>
    <b v="0"/>
    <n v="15"/>
  </r>
  <r>
    <n v="2517"/>
    <s v="Jose Trejo"/>
    <d v="2017-04-20T00:00:00"/>
    <s v="shot"/>
    <b v="1"/>
    <m/>
    <m/>
    <m/>
    <m/>
    <m/>
    <m/>
    <s v="Projectile"/>
    <s v="gun"/>
    <n v="26"/>
    <s v="M"/>
    <x v="2"/>
    <s v="Hardeeville"/>
    <x v="40"/>
    <b v="0"/>
    <s v="attack"/>
    <s v="Not fleeing"/>
    <b v="0"/>
    <n v="25"/>
  </r>
  <r>
    <n v="2518"/>
    <s v="Brandon Pequeno"/>
    <d v="2017-04-20T00:00:00"/>
    <s v="shot"/>
    <m/>
    <m/>
    <m/>
    <m/>
    <b v="1"/>
    <m/>
    <m/>
    <s v="Notspecified"/>
    <m/>
    <n v="25"/>
    <s v="M"/>
    <x v="2"/>
    <s v="Glendale"/>
    <x v="6"/>
    <b v="0"/>
    <s v="other"/>
    <s v="Car"/>
    <b v="0"/>
    <n v="25"/>
  </r>
  <r>
    <n v="2525"/>
    <s v="Sariah Marie Lane"/>
    <d v="2017-04-20T00:00:00"/>
    <s v="shot"/>
    <m/>
    <m/>
    <m/>
    <m/>
    <m/>
    <m/>
    <b v="1"/>
    <s v="Unarmed"/>
    <s v="unarmed"/>
    <n v="17"/>
    <s v="F"/>
    <x v="1"/>
    <s v="Glendale"/>
    <x v="6"/>
    <b v="0"/>
    <s v="other"/>
    <s v="Car"/>
    <b v="0"/>
    <n v="15"/>
  </r>
  <r>
    <n v="2516"/>
    <s v="Ray Valdez"/>
    <d v="2017-04-20T00:00:00"/>
    <s v="shot and Tasered"/>
    <m/>
    <b v="1"/>
    <m/>
    <m/>
    <m/>
    <m/>
    <m/>
    <s v="Blunt"/>
    <s v="knife"/>
    <n v="55"/>
    <s v="M"/>
    <x v="2"/>
    <s v="San Antonio"/>
    <x v="9"/>
    <b v="0"/>
    <s v="other"/>
    <m/>
    <b v="0"/>
    <n v="55"/>
  </r>
  <r>
    <n v="2519"/>
    <s v="Chance Rickie Thompson"/>
    <d v="2017-04-21T00:00:00"/>
    <s v="shot"/>
    <b v="1"/>
    <m/>
    <m/>
    <m/>
    <m/>
    <m/>
    <m/>
    <s v="Projectile"/>
    <s v="gun"/>
    <n v="25"/>
    <s v="M"/>
    <x v="1"/>
    <s v="West Linn"/>
    <x v="1"/>
    <b v="1"/>
    <s v="other"/>
    <s v="Not fleeing"/>
    <b v="0"/>
    <n v="25"/>
  </r>
  <r>
    <n v="2521"/>
    <s v="Joseph Sin"/>
    <d v="2017-04-22T00:00:00"/>
    <s v="shot"/>
    <b v="1"/>
    <m/>
    <m/>
    <m/>
    <m/>
    <m/>
    <m/>
    <s v="Projectile"/>
    <s v="hatchet and gun"/>
    <n v="43"/>
    <s v="M"/>
    <x v="0"/>
    <s v="Yuba City"/>
    <x v="3"/>
    <b v="0"/>
    <s v="attack"/>
    <s v="Foot"/>
    <b v="0"/>
    <n v="40"/>
  </r>
  <r>
    <n v="2522"/>
    <s v="William D. Spates"/>
    <d v="2017-04-22T00:00:00"/>
    <s v="shot"/>
    <m/>
    <m/>
    <m/>
    <m/>
    <b v="1"/>
    <m/>
    <m/>
    <s v="Notspecified"/>
    <m/>
    <n v="39"/>
    <s v="M"/>
    <x v="3"/>
    <s v="Portage"/>
    <x v="22"/>
    <b v="1"/>
    <s v="other"/>
    <s v="Not fleeing"/>
    <b v="0"/>
    <n v="35"/>
  </r>
  <r>
    <n v="2523"/>
    <s v="Michael Wilson-Salzl"/>
    <d v="2017-04-22T00:00:00"/>
    <s v="shot"/>
    <m/>
    <b v="1"/>
    <m/>
    <m/>
    <m/>
    <m/>
    <m/>
    <s v="Blunt"/>
    <s v="knife"/>
    <n v="24"/>
    <s v="M"/>
    <x v="1"/>
    <s v="Hamilton"/>
    <x v="10"/>
    <b v="1"/>
    <s v="other"/>
    <s v="Not fleeing"/>
    <b v="0"/>
    <n v="20"/>
  </r>
  <r>
    <n v="2526"/>
    <s v="Wayne Noel Simard"/>
    <d v="2017-04-23T00:00:00"/>
    <s v="shot"/>
    <b v="1"/>
    <m/>
    <m/>
    <m/>
    <m/>
    <m/>
    <m/>
    <s v="Projectile"/>
    <s v="gun"/>
    <n v="70"/>
    <s v="M"/>
    <x v="1"/>
    <s v="Prescott"/>
    <x v="6"/>
    <b v="0"/>
    <s v="attack"/>
    <s v="Not fleeing"/>
    <b v="0"/>
    <n v="70"/>
  </r>
  <r>
    <n v="2524"/>
    <s v="Robert Becker"/>
    <d v="2017-04-24T00:00:00"/>
    <s v="shot"/>
    <b v="1"/>
    <m/>
    <m/>
    <m/>
    <m/>
    <m/>
    <m/>
    <s v="Projectile"/>
    <s v="gun"/>
    <n v="79"/>
    <s v="M"/>
    <x v="1"/>
    <s v="Stewartstown"/>
    <x v="8"/>
    <b v="1"/>
    <s v="attack"/>
    <s v="Not fleeing"/>
    <b v="0"/>
    <n v="75"/>
  </r>
  <r>
    <n v="2527"/>
    <s v="Kendell Wilson"/>
    <d v="2017-04-24T00:00:00"/>
    <s v="shot"/>
    <b v="1"/>
    <m/>
    <m/>
    <m/>
    <m/>
    <m/>
    <m/>
    <s v="Projectile"/>
    <s v="gun"/>
    <n v="16"/>
    <s v="M"/>
    <x v="3"/>
    <s v="Houston"/>
    <x v="9"/>
    <b v="0"/>
    <s v="other"/>
    <s v="Foot"/>
    <b v="1"/>
    <n v="15"/>
  </r>
  <r>
    <n v="2531"/>
    <s v="Jacy Kevin McManus"/>
    <d v="2017-04-24T00:00:00"/>
    <s v="shot"/>
    <m/>
    <m/>
    <m/>
    <m/>
    <m/>
    <m/>
    <b v="1"/>
    <s v="Unarmed"/>
    <s v="unarmed"/>
    <n v="35"/>
    <s v="M"/>
    <x v="1"/>
    <s v="Wolf Creek"/>
    <x v="1"/>
    <b v="0"/>
    <s v="attack"/>
    <s v="Not fleeing"/>
    <b v="0"/>
    <n v="35"/>
  </r>
  <r>
    <n v="2714"/>
    <s v="Daezion Turner"/>
    <d v="2017-04-24T00:00:00"/>
    <s v="shot"/>
    <b v="1"/>
    <m/>
    <m/>
    <m/>
    <m/>
    <m/>
    <m/>
    <s v="Projectile"/>
    <s v="gun"/>
    <n v="15"/>
    <s v="M"/>
    <x v="3"/>
    <s v="Killeen"/>
    <x v="9"/>
    <b v="0"/>
    <s v="attack"/>
    <s v="Not fleeing"/>
    <b v="0"/>
    <n v="15"/>
  </r>
  <r>
    <n v="2528"/>
    <s v="Hakim McNair"/>
    <d v="2017-04-25T00:00:00"/>
    <s v="shot"/>
    <b v="1"/>
    <m/>
    <m/>
    <m/>
    <m/>
    <m/>
    <m/>
    <s v="Projectile"/>
    <s v="gun"/>
    <n v="23"/>
    <s v="M"/>
    <x v="3"/>
    <s v="Newark"/>
    <x v="21"/>
    <b v="0"/>
    <s v="other"/>
    <s v="Car"/>
    <b v="0"/>
    <n v="20"/>
  </r>
  <r>
    <n v="2529"/>
    <s v="Fred Cardenas"/>
    <d v="2017-04-25T00:00:00"/>
    <s v="shot"/>
    <b v="1"/>
    <m/>
    <m/>
    <m/>
    <m/>
    <m/>
    <m/>
    <s v="Projectile"/>
    <s v="gun"/>
    <n v="53"/>
    <s v="M"/>
    <x v="2"/>
    <s v="Fort Worth"/>
    <x v="9"/>
    <b v="1"/>
    <s v="attack"/>
    <m/>
    <b v="1"/>
    <n v="50"/>
  </r>
  <r>
    <n v="2532"/>
    <s v="Juan Manuel Avilla"/>
    <d v="2017-04-25T00:00:00"/>
    <s v="shot"/>
    <m/>
    <m/>
    <m/>
    <m/>
    <b v="1"/>
    <m/>
    <m/>
    <s v="Notspecified"/>
    <m/>
    <n v="20"/>
    <s v="M"/>
    <x v="2"/>
    <s v="Bellflower"/>
    <x v="3"/>
    <b v="0"/>
    <s v="other"/>
    <s v="Car"/>
    <b v="0"/>
    <n v="20"/>
  </r>
  <r>
    <n v="2533"/>
    <s v="Gavin Williams"/>
    <d v="2017-04-25T00:00:00"/>
    <s v="shot and Tasered"/>
    <m/>
    <b v="1"/>
    <m/>
    <m/>
    <m/>
    <m/>
    <m/>
    <s v="Blunt"/>
    <s v="knife"/>
    <n v="27"/>
    <s v="M"/>
    <x v="3"/>
    <s v="Lizella"/>
    <x v="31"/>
    <b v="0"/>
    <s v="other"/>
    <s v="Not fleeing"/>
    <b v="0"/>
    <n v="25"/>
  </r>
  <r>
    <n v="2534"/>
    <s v="Charles Bossinger"/>
    <d v="2017-04-26T00:00:00"/>
    <s v="shot"/>
    <b v="1"/>
    <m/>
    <m/>
    <m/>
    <m/>
    <m/>
    <m/>
    <s v="Projectile"/>
    <s v="gun"/>
    <n v="53"/>
    <s v="M"/>
    <x v="1"/>
    <s v="Lewistown"/>
    <x v="8"/>
    <b v="1"/>
    <s v="other"/>
    <s v="Not fleeing"/>
    <b v="0"/>
    <n v="50"/>
  </r>
  <r>
    <n v="2536"/>
    <s v="Jason Thomas Christian"/>
    <d v="2017-04-26T00:00:00"/>
    <s v="shot"/>
    <m/>
    <m/>
    <m/>
    <m/>
    <b v="1"/>
    <m/>
    <m/>
    <s v="Notspecified"/>
    <m/>
    <n v="32"/>
    <s v="M"/>
    <x v="1"/>
    <s v="Columbus"/>
    <x v="10"/>
    <b v="0"/>
    <s v="other"/>
    <s v="Car"/>
    <b v="0"/>
    <n v="30"/>
  </r>
  <r>
    <n v="2530"/>
    <s v="Selwyn Aubrey Hall"/>
    <d v="2017-04-26T00:00:00"/>
    <s v="shot and Tasered"/>
    <b v="1"/>
    <m/>
    <m/>
    <m/>
    <m/>
    <m/>
    <m/>
    <s v="Projectile"/>
    <s v="Taser"/>
    <n v="57"/>
    <s v="M"/>
    <x v="3"/>
    <s v="Jacksonville"/>
    <x v="26"/>
    <b v="0"/>
    <s v="other"/>
    <s v="Not fleeing"/>
    <b v="0"/>
    <n v="55"/>
  </r>
  <r>
    <n v="2535"/>
    <s v="Burgon Sealy"/>
    <d v="2017-04-27T00:00:00"/>
    <s v="shot"/>
    <b v="1"/>
    <m/>
    <m/>
    <m/>
    <m/>
    <m/>
    <m/>
    <s v="Projectile"/>
    <s v="gun"/>
    <n v="26"/>
    <s v="M"/>
    <x v="3"/>
    <s v="Middletown"/>
    <x v="41"/>
    <b v="0"/>
    <s v="attack"/>
    <s v="Not fleeing"/>
    <b v="0"/>
    <n v="25"/>
  </r>
  <r>
    <n v="2537"/>
    <s v="Tim A. Holmgren"/>
    <d v="2017-04-27T00:00:00"/>
    <s v="shot"/>
    <b v="1"/>
    <m/>
    <m/>
    <m/>
    <m/>
    <m/>
    <m/>
    <s v="Projectile"/>
    <s v="gun"/>
    <n v="53"/>
    <s v="M"/>
    <x v="1"/>
    <s v="Rapid City"/>
    <x v="48"/>
    <b v="1"/>
    <s v="attack"/>
    <s v="Not fleeing"/>
    <b v="0"/>
    <n v="50"/>
  </r>
  <r>
    <n v="2542"/>
    <s v="Avery Richard"/>
    <d v="2017-04-28T00:00:00"/>
    <s v="shot"/>
    <b v="1"/>
    <m/>
    <m/>
    <m/>
    <m/>
    <m/>
    <m/>
    <s v="Projectile"/>
    <s v="gun"/>
    <n v="32"/>
    <s v="M"/>
    <x v="3"/>
    <s v="Atlanta"/>
    <x v="31"/>
    <b v="0"/>
    <s v="attack"/>
    <s v="Not fleeing"/>
    <b v="0"/>
    <n v="30"/>
  </r>
  <r>
    <n v="2547"/>
    <s v="Luis Fernando Pacheco"/>
    <d v="2017-04-28T00:00:00"/>
    <s v="shot"/>
    <b v="1"/>
    <m/>
    <m/>
    <m/>
    <m/>
    <m/>
    <m/>
    <s v="Projectile"/>
    <s v="gun"/>
    <n v="25"/>
    <s v="M"/>
    <x v="2"/>
    <s v="San Mateo"/>
    <x v="3"/>
    <b v="0"/>
    <s v="attack"/>
    <s v="Not fleeing"/>
    <b v="0"/>
    <n v="25"/>
  </r>
  <r>
    <n v="2538"/>
    <s v="Jordan Edwards"/>
    <d v="2017-04-29T00:00:00"/>
    <s v="shot"/>
    <m/>
    <m/>
    <m/>
    <m/>
    <m/>
    <m/>
    <b v="1"/>
    <s v="Unarmed"/>
    <s v="unarmed"/>
    <n v="15"/>
    <s v="M"/>
    <x v="3"/>
    <s v="Balch Springs"/>
    <x v="9"/>
    <b v="0"/>
    <s v="undetermined"/>
    <s v="Not fleeing"/>
    <b v="1"/>
    <n v="15"/>
  </r>
  <r>
    <n v="2539"/>
    <s v="Gene Bernhardt"/>
    <d v="2017-04-29T00:00:00"/>
    <s v="shot"/>
    <b v="1"/>
    <m/>
    <m/>
    <m/>
    <m/>
    <m/>
    <m/>
    <s v="Projectile"/>
    <s v="crossbow"/>
    <n v="59"/>
    <s v="M"/>
    <x v="1"/>
    <s v="Papaaloa"/>
    <x v="44"/>
    <b v="0"/>
    <s v="other"/>
    <s v="Not fleeing"/>
    <b v="0"/>
    <n v="55"/>
  </r>
  <r>
    <n v="2543"/>
    <s v="Caleb Jackson"/>
    <d v="2017-04-29T00:00:00"/>
    <s v="shot"/>
    <b v="1"/>
    <m/>
    <m/>
    <m/>
    <m/>
    <m/>
    <m/>
    <s v="Projectile"/>
    <s v="gun"/>
    <n v="35"/>
    <s v="M"/>
    <x v="3"/>
    <s v="Newport News"/>
    <x v="20"/>
    <b v="0"/>
    <s v="attack"/>
    <s v="Not fleeing"/>
    <b v="0"/>
    <n v="35"/>
  </r>
  <r>
    <n v="2546"/>
    <s v="Andrew James Lucero"/>
    <d v="2017-04-29T00:00:00"/>
    <s v="shot"/>
    <m/>
    <m/>
    <m/>
    <m/>
    <b v="1"/>
    <m/>
    <m/>
    <s v="Notspecified"/>
    <m/>
    <n v="33"/>
    <s v="M"/>
    <x v="2"/>
    <s v="Eldorado"/>
    <x v="17"/>
    <b v="0"/>
    <s v="attack"/>
    <s v="Not fleeing"/>
    <b v="1"/>
    <n v="30"/>
  </r>
  <r>
    <n v="2540"/>
    <s v="Devin Hawkins"/>
    <d v="2017-04-30T00:00:00"/>
    <s v="shot"/>
    <b v="1"/>
    <m/>
    <m/>
    <m/>
    <m/>
    <m/>
    <m/>
    <s v="Projectile"/>
    <s v="gun"/>
    <n v="32"/>
    <s v="M"/>
    <x v="1"/>
    <s v="Tom"/>
    <x v="5"/>
    <b v="1"/>
    <s v="attack"/>
    <s v="Not fleeing"/>
    <b v="0"/>
    <n v="30"/>
  </r>
  <r>
    <n v="2544"/>
    <s v="Peter Raymond Selis"/>
    <d v="2017-04-30T00:00:00"/>
    <s v="shot"/>
    <b v="1"/>
    <m/>
    <m/>
    <m/>
    <m/>
    <m/>
    <m/>
    <s v="Projectile"/>
    <s v="gun"/>
    <n v="49"/>
    <s v="M"/>
    <x v="1"/>
    <s v="University City"/>
    <x v="3"/>
    <b v="0"/>
    <s v="attack"/>
    <s v="Not fleeing"/>
    <b v="0"/>
    <n v="45"/>
  </r>
  <r>
    <n v="2545"/>
    <s v="James Edward Ray"/>
    <d v="2017-04-30T00:00:00"/>
    <s v="shot"/>
    <b v="1"/>
    <m/>
    <m/>
    <m/>
    <m/>
    <m/>
    <m/>
    <s v="Projectile"/>
    <s v="gun"/>
    <n v="46"/>
    <s v="M"/>
    <x v="3"/>
    <s v="Detroit"/>
    <x v="30"/>
    <b v="0"/>
    <s v="attack"/>
    <s v="Not fleeing"/>
    <b v="0"/>
    <n v="45"/>
  </r>
  <r>
    <n v="2550"/>
    <s v="Joseph William Alain"/>
    <d v="2017-05-01T00:00:00"/>
    <s v="shot"/>
    <b v="1"/>
    <m/>
    <m/>
    <m/>
    <m/>
    <m/>
    <m/>
    <s v="Projectile"/>
    <s v="gun"/>
    <n v="25"/>
    <s v="M"/>
    <x v="1"/>
    <s v="Conroe"/>
    <x v="9"/>
    <b v="0"/>
    <s v="attack"/>
    <s v="Not fleeing"/>
    <b v="0"/>
    <n v="25"/>
  </r>
  <r>
    <n v="2551"/>
    <s v="Jason Sebastian Roque"/>
    <d v="2017-05-02T00:00:00"/>
    <s v="shot"/>
    <b v="1"/>
    <m/>
    <m/>
    <m/>
    <m/>
    <m/>
    <m/>
    <s v="Projectile"/>
    <s v="gun"/>
    <n v="20"/>
    <s v="M"/>
    <x v="2"/>
    <s v="Austin"/>
    <x v="9"/>
    <b v="1"/>
    <s v="other"/>
    <s v="Not fleeing"/>
    <b v="0"/>
    <n v="20"/>
  </r>
  <r>
    <n v="2549"/>
    <s v="Rodney Henderson"/>
    <d v="2017-05-02T00:00:00"/>
    <s v="shot and Tasered"/>
    <m/>
    <b v="1"/>
    <m/>
    <m/>
    <m/>
    <m/>
    <m/>
    <s v="Blunt"/>
    <s v="knife"/>
    <n v="48"/>
    <s v="M"/>
    <x v="3"/>
    <s v="Irving"/>
    <x v="9"/>
    <b v="0"/>
    <s v="attack"/>
    <s v="Not fleeing"/>
    <b v="0"/>
    <n v="45"/>
  </r>
  <r>
    <n v="2552"/>
    <s v="TK TK"/>
    <d v="2017-05-03T00:00:00"/>
    <s v="shot"/>
    <m/>
    <b v="1"/>
    <m/>
    <m/>
    <m/>
    <m/>
    <m/>
    <s v="Blunt"/>
    <s v="knife"/>
    <m/>
    <s v="M"/>
    <x v="5"/>
    <s v="San Jose"/>
    <x v="3"/>
    <b v="1"/>
    <s v="attack"/>
    <s v="Not fleeing"/>
    <b v="0"/>
    <s v=""/>
  </r>
  <r>
    <n v="2553"/>
    <s v="Mirza Tatlic"/>
    <d v="2017-05-03T00:00:00"/>
    <s v="shot"/>
    <b v="1"/>
    <m/>
    <m/>
    <m/>
    <m/>
    <m/>
    <m/>
    <s v="Projectile"/>
    <s v="gun"/>
    <n v="24"/>
    <s v="M"/>
    <x v="1"/>
    <s v="San Jose"/>
    <x v="3"/>
    <b v="1"/>
    <s v="attack"/>
    <s v="Not fleeing"/>
    <b v="0"/>
    <n v="20"/>
  </r>
  <r>
    <n v="2554"/>
    <s v="Malik Carey"/>
    <d v="2017-05-03T00:00:00"/>
    <s v="shot"/>
    <b v="1"/>
    <m/>
    <m/>
    <m/>
    <m/>
    <m/>
    <m/>
    <s v="Projectile"/>
    <s v="gun"/>
    <n v="18"/>
    <s v="M"/>
    <x v="3"/>
    <s v="Grand Rapids"/>
    <x v="30"/>
    <b v="0"/>
    <s v="attack"/>
    <s v="Not fleeing"/>
    <b v="1"/>
    <n v="15"/>
  </r>
  <r>
    <n v="2555"/>
    <s v="William Dean"/>
    <d v="2017-05-03T00:00:00"/>
    <s v="shot"/>
    <b v="1"/>
    <m/>
    <m/>
    <m/>
    <m/>
    <m/>
    <m/>
    <s v="Projectile"/>
    <s v="gun"/>
    <n v="67"/>
    <s v="M"/>
    <x v="1"/>
    <s v="Peachtree City"/>
    <x v="31"/>
    <b v="1"/>
    <s v="attack"/>
    <s v="Not fleeing"/>
    <b v="0"/>
    <n v="65"/>
  </r>
  <r>
    <n v="2556"/>
    <s v="Nicholas Flusche"/>
    <d v="2017-05-03T00:00:00"/>
    <s v="shot"/>
    <m/>
    <b v="1"/>
    <m/>
    <m/>
    <m/>
    <m/>
    <m/>
    <s v="Blunt"/>
    <s v="knife"/>
    <n v="26"/>
    <s v="M"/>
    <x v="1"/>
    <s v="San Francisco"/>
    <x v="3"/>
    <b v="0"/>
    <s v="attack"/>
    <s v="Not fleeing"/>
    <b v="1"/>
    <n v="25"/>
  </r>
  <r>
    <n v="2561"/>
    <s v="Lucille Espinosa"/>
    <d v="2017-05-04T00:00:00"/>
    <s v="shot"/>
    <b v="1"/>
    <m/>
    <m/>
    <m/>
    <m/>
    <m/>
    <m/>
    <s v="Projectile"/>
    <s v="gun"/>
    <n v="54"/>
    <s v="F"/>
    <x v="2"/>
    <s v="Katy"/>
    <x v="9"/>
    <b v="1"/>
    <s v="other"/>
    <s v="Not fleeing"/>
    <b v="0"/>
    <n v="50"/>
  </r>
  <r>
    <n v="2557"/>
    <s v="Jacob Peterson"/>
    <d v="2017-05-06T00:00:00"/>
    <s v="shot"/>
    <m/>
    <m/>
    <m/>
    <m/>
    <m/>
    <m/>
    <b v="1"/>
    <s v="Unarmed"/>
    <s v="toy weapon"/>
    <n v="15"/>
    <s v="M"/>
    <x v="1"/>
    <s v="San Diego"/>
    <x v="3"/>
    <b v="1"/>
    <s v="attack"/>
    <s v="Not fleeing"/>
    <b v="1"/>
    <n v="15"/>
  </r>
  <r>
    <n v="2558"/>
    <s v="Cedric Jamal Mifflin"/>
    <d v="2017-05-07T00:00:00"/>
    <s v="shot"/>
    <m/>
    <m/>
    <m/>
    <m/>
    <b v="1"/>
    <m/>
    <m/>
    <s v="Notspecified"/>
    <s v="undetermined"/>
    <n v="27"/>
    <s v="M"/>
    <x v="3"/>
    <s v="Phenix City"/>
    <x v="37"/>
    <b v="0"/>
    <s v="undetermined"/>
    <s v="Other"/>
    <b v="1"/>
    <n v="25"/>
  </r>
  <r>
    <n v="2559"/>
    <s v="Jose Hernandez-Rossy"/>
    <d v="2017-05-07T00:00:00"/>
    <s v="shot"/>
    <b v="1"/>
    <m/>
    <m/>
    <m/>
    <m/>
    <m/>
    <m/>
    <s v="Projectile"/>
    <s v="gun"/>
    <n v="26"/>
    <s v="M"/>
    <x v="2"/>
    <s v="Buffalo"/>
    <x v="35"/>
    <b v="0"/>
    <s v="attack"/>
    <s v="Foot"/>
    <b v="0"/>
    <n v="25"/>
  </r>
  <r>
    <n v="2560"/>
    <s v="Steven Price"/>
    <d v="2017-05-07T00:00:00"/>
    <s v="shot"/>
    <m/>
    <b v="1"/>
    <m/>
    <m/>
    <m/>
    <m/>
    <m/>
    <s v="Blunt"/>
    <s v="ax"/>
    <n v="62"/>
    <s v="M"/>
    <x v="1"/>
    <s v="Las Vegas"/>
    <x v="16"/>
    <b v="1"/>
    <s v="other"/>
    <s v="Not fleeing"/>
    <b v="0"/>
    <n v="60"/>
  </r>
  <r>
    <n v="2562"/>
    <s v="Landon Nobles"/>
    <d v="2017-05-07T00:00:00"/>
    <s v="shot"/>
    <b v="1"/>
    <m/>
    <m/>
    <m/>
    <m/>
    <m/>
    <m/>
    <s v="Projectile"/>
    <s v="gun"/>
    <n v="24"/>
    <s v="M"/>
    <x v="3"/>
    <s v="Austin"/>
    <x v="9"/>
    <b v="0"/>
    <s v="attack"/>
    <s v="Foot"/>
    <b v="0"/>
    <n v="20"/>
  </r>
  <r>
    <n v="2567"/>
    <s v="Mikel Laney McIntyre"/>
    <d v="2017-05-08T00:00:00"/>
    <s v="shot"/>
    <m/>
    <m/>
    <b v="1"/>
    <m/>
    <m/>
    <m/>
    <m/>
    <s v="Small"/>
    <s v="rock"/>
    <n v="32"/>
    <s v="M"/>
    <x v="3"/>
    <s v="Rancho Cordova"/>
    <x v="3"/>
    <b v="1"/>
    <s v="attack"/>
    <s v="Foot"/>
    <b v="0"/>
    <n v="30"/>
  </r>
  <r>
    <n v="2568"/>
    <s v="Anthony David Soderberg"/>
    <d v="2017-05-08T00:00:00"/>
    <s v="shot"/>
    <b v="1"/>
    <m/>
    <m/>
    <m/>
    <m/>
    <m/>
    <m/>
    <s v="Projectile"/>
    <s v="gun"/>
    <n v="29"/>
    <s v="M"/>
    <x v="1"/>
    <s v="Los Angeles"/>
    <x v="3"/>
    <b v="0"/>
    <s v="attack"/>
    <s v="Not fleeing"/>
    <b v="0"/>
    <n v="25"/>
  </r>
  <r>
    <n v="2563"/>
    <s v="Jayson Negron"/>
    <d v="2017-05-09T00:00:00"/>
    <s v="shot"/>
    <m/>
    <m/>
    <m/>
    <m/>
    <b v="1"/>
    <m/>
    <m/>
    <s v="Notspecified"/>
    <m/>
    <n v="16"/>
    <s v="M"/>
    <x v="2"/>
    <s v="Bridgeport"/>
    <x v="47"/>
    <b v="0"/>
    <s v="undetermined"/>
    <s v="Car"/>
    <b v="0"/>
    <n v="15"/>
  </r>
  <r>
    <n v="2564"/>
    <s v="Terry Percy Campbell"/>
    <d v="2017-05-09T00:00:00"/>
    <s v="shot"/>
    <b v="1"/>
    <m/>
    <m/>
    <m/>
    <m/>
    <m/>
    <m/>
    <s v="Projectile"/>
    <s v="gun"/>
    <n v="25"/>
    <s v="M"/>
    <x v="3"/>
    <s v="Jacksonville"/>
    <x v="26"/>
    <b v="1"/>
    <s v="attack"/>
    <s v="Not fleeing"/>
    <b v="0"/>
    <n v="25"/>
  </r>
  <r>
    <n v="2565"/>
    <s v="Joseph Jaster"/>
    <d v="2017-05-09T00:00:00"/>
    <s v="shot"/>
    <b v="1"/>
    <m/>
    <m/>
    <m/>
    <m/>
    <m/>
    <m/>
    <s v="Projectile"/>
    <s v="gun"/>
    <n v="40"/>
    <s v="M"/>
    <x v="1"/>
    <s v="Westminster"/>
    <x v="4"/>
    <b v="0"/>
    <s v="attack"/>
    <s v="Not fleeing"/>
    <b v="0"/>
    <n v="40"/>
  </r>
  <r>
    <n v="2566"/>
    <s v="John Bittle"/>
    <d v="2017-05-09T00:00:00"/>
    <s v="shot"/>
    <m/>
    <m/>
    <m/>
    <m/>
    <m/>
    <m/>
    <b v="1"/>
    <s v="Unarmed"/>
    <s v="unarmed"/>
    <n v="39"/>
    <s v="M"/>
    <x v="1"/>
    <s v="Lexington"/>
    <x v="40"/>
    <b v="0"/>
    <s v="other"/>
    <s v="Foot"/>
    <b v="0"/>
    <n v="35"/>
  </r>
  <r>
    <n v="2569"/>
    <s v="Scott N. Bloomfield"/>
    <d v="2017-05-09T00:00:00"/>
    <s v="shot"/>
    <b v="1"/>
    <m/>
    <m/>
    <m/>
    <m/>
    <m/>
    <m/>
    <s v="Projectile"/>
    <s v="gun"/>
    <n v="34"/>
    <s v="M"/>
    <x v="1"/>
    <s v="Tiffin"/>
    <x v="10"/>
    <b v="0"/>
    <s v="attack"/>
    <s v="Not fleeing"/>
    <b v="0"/>
    <n v="30"/>
  </r>
  <r>
    <n v="2617"/>
    <s v="Ian Thomas Little"/>
    <d v="2017-05-09T00:00:00"/>
    <s v="shot"/>
    <m/>
    <m/>
    <m/>
    <m/>
    <m/>
    <m/>
    <b v="1"/>
    <s v="Unarmed"/>
    <s v="toy weapon"/>
    <n v="36"/>
    <s v="M"/>
    <x v="1"/>
    <s v="Brighton Township"/>
    <x v="30"/>
    <b v="1"/>
    <s v="attack"/>
    <s v="Not fleeing"/>
    <b v="0"/>
    <n v="35"/>
  </r>
  <r>
    <n v="2570"/>
    <s v="Terrell Kyreem Johnson"/>
    <d v="2017-05-10T00:00:00"/>
    <s v="shot"/>
    <m/>
    <b v="1"/>
    <m/>
    <m/>
    <m/>
    <m/>
    <m/>
    <s v="Blunt"/>
    <s v="knife"/>
    <n v="24"/>
    <s v="M"/>
    <x v="3"/>
    <s v="Portland"/>
    <x v="1"/>
    <b v="1"/>
    <s v="other"/>
    <s v="Foot"/>
    <b v="0"/>
    <n v="20"/>
  </r>
  <r>
    <n v="2571"/>
    <s v="Robin White"/>
    <d v="2017-05-10T00:00:00"/>
    <s v="shot"/>
    <b v="1"/>
    <m/>
    <m/>
    <m/>
    <m/>
    <m/>
    <m/>
    <s v="Projectile"/>
    <s v="gun"/>
    <n v="50"/>
    <s v="F"/>
    <x v="3"/>
    <s v="St. Louis"/>
    <x v="19"/>
    <b v="0"/>
    <s v="attack"/>
    <s v="Not fleeing"/>
    <b v="0"/>
    <n v="50"/>
  </r>
  <r>
    <n v="2572"/>
    <s v="Jeroen Peter Koornwinder"/>
    <d v="2017-05-10T00:00:00"/>
    <s v="shot and Tasered"/>
    <m/>
    <m/>
    <m/>
    <m/>
    <b v="1"/>
    <m/>
    <m/>
    <s v="Notspecified"/>
    <m/>
    <n v="50"/>
    <s v="M"/>
    <x v="1"/>
    <s v="Barona Indian Reservation"/>
    <x v="3"/>
    <b v="0"/>
    <s v="other"/>
    <s v="Car"/>
    <b v="0"/>
    <n v="50"/>
  </r>
  <r>
    <n v="2573"/>
    <s v="TK TK"/>
    <d v="2017-05-11T00:00:00"/>
    <s v="shot"/>
    <b v="1"/>
    <m/>
    <m/>
    <m/>
    <m/>
    <m/>
    <m/>
    <s v="Projectile"/>
    <s v="gun"/>
    <m/>
    <s v="M"/>
    <x v="2"/>
    <s v="Arlington"/>
    <x v="9"/>
    <b v="0"/>
    <s v="attack"/>
    <s v="Not fleeing"/>
    <b v="0"/>
    <s v=""/>
  </r>
  <r>
    <n v="2575"/>
    <s v="Ryan Lowell"/>
    <d v="2017-05-12T00:00:00"/>
    <s v="shot"/>
    <b v="1"/>
    <m/>
    <m/>
    <m/>
    <m/>
    <m/>
    <m/>
    <s v="Projectile"/>
    <s v="gun"/>
    <n v="30"/>
    <s v="M"/>
    <x v="1"/>
    <s v="Billings"/>
    <x v="12"/>
    <b v="1"/>
    <s v="attack"/>
    <s v="Not fleeing"/>
    <b v="0"/>
    <n v="30"/>
  </r>
  <r>
    <n v="2577"/>
    <s v="Jonathan David Victor"/>
    <d v="2017-05-12T00:00:00"/>
    <s v="shot"/>
    <m/>
    <m/>
    <m/>
    <m/>
    <m/>
    <m/>
    <b v="1"/>
    <s v="Unarmed"/>
    <s v="unarmed"/>
    <n v="35"/>
    <s v="M"/>
    <x v="1"/>
    <s v="Baldwin County"/>
    <x v="37"/>
    <b v="0"/>
    <s v="other"/>
    <s v="Not fleeing"/>
    <b v="0"/>
    <n v="35"/>
  </r>
  <r>
    <n v="2578"/>
    <s v="Phillip O'Shea"/>
    <d v="2017-05-12T00:00:00"/>
    <s v="shot"/>
    <b v="1"/>
    <m/>
    <m/>
    <m/>
    <m/>
    <m/>
    <m/>
    <s v="Projectile"/>
    <s v="gun"/>
    <n v="46"/>
    <s v="M"/>
    <x v="1"/>
    <s v="Jupiter"/>
    <x v="26"/>
    <b v="0"/>
    <s v="attack"/>
    <s v="Car"/>
    <b v="0"/>
    <n v="45"/>
  </r>
  <r>
    <n v="2574"/>
    <s v="Ronald Singletary"/>
    <d v="2017-05-12T00:00:00"/>
    <s v="shot and Tasered"/>
    <m/>
    <b v="1"/>
    <m/>
    <m/>
    <m/>
    <m/>
    <m/>
    <s v="Blunt"/>
    <s v="knife"/>
    <n v="51"/>
    <s v="M"/>
    <x v="3"/>
    <s v="Philadelphia"/>
    <x v="8"/>
    <b v="0"/>
    <s v="other"/>
    <s v="Not fleeing"/>
    <b v="0"/>
    <n v="50"/>
  </r>
  <r>
    <n v="2576"/>
    <s v="Maxwell Holt"/>
    <d v="2017-05-13T00:00:00"/>
    <s v="shot"/>
    <b v="1"/>
    <m/>
    <m/>
    <m/>
    <m/>
    <m/>
    <m/>
    <s v="Projectile"/>
    <s v="gun"/>
    <n v="37"/>
    <s v="M"/>
    <x v="1"/>
    <s v="West Allis"/>
    <x v="39"/>
    <b v="0"/>
    <s v="attack"/>
    <s v="Foot"/>
    <b v="0"/>
    <n v="35"/>
  </r>
  <r>
    <n v="2580"/>
    <s v="Clarence E. Coats"/>
    <d v="2017-05-13T00:00:00"/>
    <s v="shot"/>
    <b v="1"/>
    <m/>
    <m/>
    <m/>
    <m/>
    <m/>
    <m/>
    <s v="Projectile"/>
    <s v="gun"/>
    <n v="41"/>
    <s v="M"/>
    <x v="3"/>
    <s v="Columbia"/>
    <x v="19"/>
    <b v="0"/>
    <s v="attack"/>
    <m/>
    <b v="0"/>
    <n v="40"/>
  </r>
  <r>
    <n v="2579"/>
    <s v="David Jay Juarez"/>
    <d v="2017-05-14T00:00:00"/>
    <s v="shot"/>
    <b v="1"/>
    <m/>
    <m/>
    <m/>
    <m/>
    <m/>
    <m/>
    <s v="Projectile"/>
    <s v="gun"/>
    <n v="41"/>
    <s v="M"/>
    <x v="2"/>
    <s v="Kingman"/>
    <x v="6"/>
    <b v="0"/>
    <s v="attack"/>
    <s v="Car"/>
    <b v="0"/>
    <n v="40"/>
  </r>
  <r>
    <n v="2715"/>
    <s v="James A. Burton"/>
    <d v="2017-05-14T00:00:00"/>
    <s v="shot"/>
    <b v="1"/>
    <m/>
    <m/>
    <m/>
    <m/>
    <m/>
    <m/>
    <s v="Projectile"/>
    <s v="gun"/>
    <n v="48"/>
    <s v="M"/>
    <x v="1"/>
    <s v="Pulaski"/>
    <x v="20"/>
    <b v="1"/>
    <s v="attack"/>
    <s v="Not fleeing"/>
    <b v="0"/>
    <n v="45"/>
  </r>
  <r>
    <n v="2581"/>
    <s v="Jonie Block"/>
    <d v="2017-05-15T00:00:00"/>
    <s v="shot"/>
    <b v="1"/>
    <m/>
    <m/>
    <m/>
    <m/>
    <m/>
    <m/>
    <s v="Projectile"/>
    <s v="gun"/>
    <n v="27"/>
    <s v="F"/>
    <x v="3"/>
    <s v="Phoenix"/>
    <x v="6"/>
    <b v="0"/>
    <s v="other"/>
    <s v="Not fleeing"/>
    <b v="0"/>
    <n v="25"/>
  </r>
  <r>
    <n v="2582"/>
    <s v="Jaison Fitzgerald"/>
    <d v="2017-05-15T00:00:00"/>
    <s v="shot"/>
    <b v="1"/>
    <m/>
    <m/>
    <m/>
    <m/>
    <m/>
    <m/>
    <s v="Projectile"/>
    <s v="gun"/>
    <n v="29"/>
    <s v="M"/>
    <x v="3"/>
    <s v="Richmond"/>
    <x v="20"/>
    <b v="0"/>
    <s v="other"/>
    <s v="Not fleeing"/>
    <b v="0"/>
    <n v="25"/>
  </r>
  <r>
    <n v="2583"/>
    <s v="Buford Shane Whitson"/>
    <d v="2017-05-15T00:00:00"/>
    <s v="shot"/>
    <b v="1"/>
    <m/>
    <m/>
    <m/>
    <m/>
    <m/>
    <m/>
    <s v="Projectile"/>
    <s v="gun"/>
    <n v="47"/>
    <s v="M"/>
    <x v="1"/>
    <s v="Johnson City"/>
    <x v="32"/>
    <b v="1"/>
    <s v="attack"/>
    <s v="Other"/>
    <b v="0"/>
    <n v="45"/>
  </r>
  <r>
    <n v="2584"/>
    <s v="TK TK"/>
    <d v="2017-05-15T00:00:00"/>
    <s v="shot"/>
    <m/>
    <m/>
    <m/>
    <m/>
    <b v="1"/>
    <m/>
    <m/>
    <s v="Notspecified"/>
    <s v="undetermined"/>
    <m/>
    <s v="M"/>
    <x v="5"/>
    <s v="Long Beach"/>
    <x v="3"/>
    <b v="0"/>
    <s v="attack"/>
    <s v="Other"/>
    <b v="0"/>
    <s v=""/>
  </r>
  <r>
    <n v="2585"/>
    <s v="Emmanuel Ibarra"/>
    <d v="2017-05-15T00:00:00"/>
    <s v="shot"/>
    <m/>
    <b v="1"/>
    <m/>
    <m/>
    <m/>
    <m/>
    <m/>
    <s v="Blunt"/>
    <s v="knife"/>
    <n v="34"/>
    <s v="M"/>
    <x v="2"/>
    <s v="Del Mar"/>
    <x v="3"/>
    <b v="1"/>
    <s v="attack"/>
    <s v="Foot"/>
    <b v="0"/>
    <n v="30"/>
  </r>
  <r>
    <n v="2589"/>
    <s v="Keith Andrew Chesser"/>
    <d v="2017-05-15T00:00:00"/>
    <s v="shot"/>
    <b v="1"/>
    <m/>
    <m/>
    <m/>
    <m/>
    <m/>
    <m/>
    <s v="Projectile"/>
    <s v="crossbow"/>
    <n v="48"/>
    <s v="M"/>
    <x v="1"/>
    <s v="Wewoka"/>
    <x v="5"/>
    <b v="0"/>
    <s v="attack"/>
    <s v="Not fleeing"/>
    <b v="0"/>
    <n v="45"/>
  </r>
  <r>
    <n v="2586"/>
    <s v="Isabelle Duval"/>
    <d v="2017-05-16T00:00:00"/>
    <s v="shot"/>
    <b v="1"/>
    <m/>
    <m/>
    <m/>
    <m/>
    <m/>
    <m/>
    <s v="Projectile"/>
    <s v="gun"/>
    <n v="41"/>
    <s v="F"/>
    <x v="1"/>
    <s v="Washington"/>
    <x v="42"/>
    <b v="0"/>
    <s v="attack"/>
    <s v="Not fleeing"/>
    <b v="0"/>
    <n v="40"/>
  </r>
  <r>
    <n v="2587"/>
    <s v="Tristan Long"/>
    <d v="2017-05-16T00:00:00"/>
    <s v="shot"/>
    <m/>
    <b v="1"/>
    <m/>
    <m/>
    <m/>
    <m/>
    <m/>
    <s v="Blunt"/>
    <s v="knife"/>
    <n v="25"/>
    <s v="M"/>
    <x v="3"/>
    <s v="Tempe"/>
    <x v="6"/>
    <b v="0"/>
    <s v="other"/>
    <m/>
    <b v="0"/>
    <n v="25"/>
  </r>
  <r>
    <n v="2588"/>
    <s v="Edwin Fuentes"/>
    <d v="2017-05-16T00:00:00"/>
    <s v="shot"/>
    <b v="1"/>
    <m/>
    <m/>
    <m/>
    <m/>
    <m/>
    <m/>
    <s v="Projectile"/>
    <s v="gun"/>
    <n v="24"/>
    <s v="M"/>
    <x v="2"/>
    <s v="Tustin"/>
    <x v="3"/>
    <b v="1"/>
    <s v="attack"/>
    <s v="Not fleeing"/>
    <b v="0"/>
    <n v="20"/>
  </r>
  <r>
    <n v="2591"/>
    <s v="Marshall Barrus"/>
    <d v="2017-05-16T00:00:00"/>
    <s v="shot"/>
    <b v="1"/>
    <m/>
    <m/>
    <m/>
    <m/>
    <m/>
    <m/>
    <s v="Projectile"/>
    <s v="gun"/>
    <n v="38"/>
    <s v="M"/>
    <x v="1"/>
    <s v="Three Forks"/>
    <x v="12"/>
    <b v="0"/>
    <s v="attack"/>
    <s v="Car"/>
    <b v="0"/>
    <n v="35"/>
  </r>
  <r>
    <n v="2590"/>
    <s v="Daniel George Boak"/>
    <d v="2017-05-17T00:00:00"/>
    <s v="shot"/>
    <m/>
    <m/>
    <m/>
    <m/>
    <b v="1"/>
    <m/>
    <m/>
    <s v="Notspecified"/>
    <m/>
    <n v="28"/>
    <s v="M"/>
    <x v="1"/>
    <s v="Arlington"/>
    <x v="20"/>
    <b v="0"/>
    <s v="attack"/>
    <s v="Car"/>
    <b v="0"/>
    <n v="25"/>
  </r>
  <r>
    <n v="2592"/>
    <s v="Anthony Paul Ardo"/>
    <d v="2017-05-20T00:00:00"/>
    <s v="shot"/>
    <m/>
    <m/>
    <m/>
    <b v="1"/>
    <m/>
    <m/>
    <m/>
    <s v="Explosive"/>
    <s v="fireworks"/>
    <n v="47"/>
    <s v="M"/>
    <x v="1"/>
    <s v="Lower Mount Bethel"/>
    <x v="8"/>
    <b v="1"/>
    <s v="other"/>
    <s v="Not fleeing"/>
    <b v="0"/>
    <n v="45"/>
  </r>
  <r>
    <n v="2593"/>
    <s v="Roger Bubar"/>
    <d v="2017-05-20T00:00:00"/>
    <s v="shot"/>
    <b v="1"/>
    <m/>
    <m/>
    <m/>
    <m/>
    <m/>
    <m/>
    <s v="Projectile"/>
    <s v="gun"/>
    <n v="65"/>
    <s v="M"/>
    <x v="1"/>
    <s v="Belgrade"/>
    <x v="36"/>
    <b v="0"/>
    <s v="attack"/>
    <s v="Not fleeing"/>
    <b v="0"/>
    <n v="65"/>
  </r>
  <r>
    <n v="2599"/>
    <s v="Shannon Edward Estill"/>
    <d v="2017-05-20T00:00:00"/>
    <s v="shot"/>
    <m/>
    <m/>
    <m/>
    <m/>
    <m/>
    <m/>
    <b v="1"/>
    <s v="Unarmed"/>
    <s v="toy weapon"/>
    <n v="58"/>
    <s v="M"/>
    <x v="1"/>
    <s v="Pleasanton"/>
    <x v="3"/>
    <b v="1"/>
    <s v="attack"/>
    <s v="Not fleeing"/>
    <b v="1"/>
    <n v="55"/>
  </r>
  <r>
    <n v="2594"/>
    <s v="Jimmie Montel Sanders"/>
    <d v="2017-05-21T00:00:00"/>
    <s v="shot"/>
    <b v="1"/>
    <m/>
    <m/>
    <m/>
    <m/>
    <m/>
    <m/>
    <s v="Projectile"/>
    <s v="gun"/>
    <n v="33"/>
    <s v="M"/>
    <x v="3"/>
    <s v="Appleton"/>
    <x v="39"/>
    <b v="0"/>
    <s v="attack"/>
    <s v="Not fleeing"/>
    <b v="0"/>
    <n v="30"/>
  </r>
  <r>
    <n v="2595"/>
    <s v="Joseph M. Hodgin"/>
    <d v="2017-05-21T00:00:00"/>
    <s v="shot"/>
    <b v="1"/>
    <m/>
    <m/>
    <m/>
    <m/>
    <m/>
    <m/>
    <s v="Projectile"/>
    <s v="gun"/>
    <n v="43"/>
    <s v="M"/>
    <x v="1"/>
    <s v="Allentown"/>
    <x v="8"/>
    <b v="0"/>
    <s v="attack"/>
    <s v="Car"/>
    <b v="0"/>
    <n v="40"/>
  </r>
  <r>
    <n v="2596"/>
    <s v="Ricco Devante Holden"/>
    <d v="2017-05-21T00:00:00"/>
    <s v="shot"/>
    <m/>
    <m/>
    <m/>
    <m/>
    <m/>
    <m/>
    <b v="1"/>
    <s v="Unarmed"/>
    <s v="unarmed"/>
    <n v="24"/>
    <s v="M"/>
    <x v="3"/>
    <s v="Converse"/>
    <x v="11"/>
    <b v="0"/>
    <s v="attack"/>
    <s v="Not fleeing"/>
    <b v="0"/>
    <n v="20"/>
  </r>
  <r>
    <n v="2598"/>
    <s v="Carlos Garcia Petrovich"/>
    <d v="2017-05-21T00:00:00"/>
    <s v="shot"/>
    <m/>
    <m/>
    <m/>
    <m/>
    <m/>
    <m/>
    <b v="1"/>
    <s v="Unarmed"/>
    <s v="unarmed"/>
    <n v="37"/>
    <s v="M"/>
    <x v="2"/>
    <s v="Orlando"/>
    <x v="26"/>
    <b v="0"/>
    <s v="attack"/>
    <s v="Not fleeing"/>
    <b v="0"/>
    <n v="35"/>
  </r>
  <r>
    <n v="2600"/>
    <s v="Aaron M. Thompson"/>
    <d v="2017-05-22T00:00:00"/>
    <s v="shot"/>
    <m/>
    <b v="1"/>
    <m/>
    <m/>
    <m/>
    <m/>
    <m/>
    <s v="Blunt"/>
    <s v="knife"/>
    <n v="31"/>
    <s v="M"/>
    <x v="1"/>
    <s v="Mountain Home"/>
    <x v="27"/>
    <b v="0"/>
    <s v="attack"/>
    <s v="Not fleeing"/>
    <b v="0"/>
    <n v="30"/>
  </r>
  <r>
    <n v="2602"/>
    <s v="Michael Anthony Bonini"/>
    <d v="2017-05-23T00:00:00"/>
    <s v="shot"/>
    <b v="1"/>
    <m/>
    <m/>
    <m/>
    <m/>
    <m/>
    <m/>
    <s v="Projectile"/>
    <s v="gun"/>
    <n v="65"/>
    <s v="M"/>
    <x v="1"/>
    <s v="Pahrump"/>
    <x v="16"/>
    <b v="0"/>
    <s v="attack"/>
    <s v="Not fleeing"/>
    <b v="0"/>
    <n v="65"/>
  </r>
  <r>
    <n v="2603"/>
    <s v="John Eno"/>
    <d v="2017-05-23T00:00:00"/>
    <s v="shot"/>
    <b v="1"/>
    <m/>
    <m/>
    <m/>
    <m/>
    <m/>
    <m/>
    <s v="Projectile"/>
    <s v="gun"/>
    <n v="59"/>
    <s v="M"/>
    <x v="1"/>
    <s v="San Francisco"/>
    <x v="3"/>
    <b v="0"/>
    <s v="other"/>
    <s v="Not fleeing"/>
    <b v="0"/>
    <n v="55"/>
  </r>
  <r>
    <n v="2605"/>
    <s v="Albert Gagnier"/>
    <d v="2017-05-23T00:00:00"/>
    <s v="shot"/>
    <b v="1"/>
    <m/>
    <m/>
    <m/>
    <m/>
    <m/>
    <m/>
    <s v="Projectile"/>
    <s v="gun"/>
    <n v="74"/>
    <s v="M"/>
    <x v="1"/>
    <s v="Knoxville"/>
    <x v="32"/>
    <b v="0"/>
    <s v="attack"/>
    <s v="Not fleeing"/>
    <b v="0"/>
    <n v="70"/>
  </r>
  <r>
    <n v="2601"/>
    <s v="Jorge Alberto Fuentes"/>
    <d v="2017-05-23T00:00:00"/>
    <s v="shot and Tasered"/>
    <b v="1"/>
    <m/>
    <m/>
    <m/>
    <m/>
    <m/>
    <m/>
    <s v="Projectile"/>
    <s v="gun"/>
    <n v="21"/>
    <s v="M"/>
    <x v="2"/>
    <s v="Glendale"/>
    <x v="6"/>
    <b v="0"/>
    <s v="attack"/>
    <s v="Other"/>
    <b v="0"/>
    <n v="20"/>
  </r>
  <r>
    <n v="2604"/>
    <s v="Hayden J. Stutz"/>
    <d v="2017-05-24T00:00:00"/>
    <s v="shot"/>
    <m/>
    <m/>
    <m/>
    <m/>
    <m/>
    <m/>
    <b v="1"/>
    <s v="Unarmed"/>
    <s v="unarmed"/>
    <n v="24"/>
    <s v="M"/>
    <x v="1"/>
    <s v="Canton"/>
    <x v="10"/>
    <b v="1"/>
    <s v="attack"/>
    <s v="Not fleeing"/>
    <b v="1"/>
    <n v="20"/>
  </r>
  <r>
    <n v="2606"/>
    <s v="TK TK"/>
    <d v="2017-05-24T00:00:00"/>
    <s v="shot"/>
    <b v="1"/>
    <m/>
    <m/>
    <m/>
    <m/>
    <m/>
    <m/>
    <s v="Projectile"/>
    <s v="gun"/>
    <m/>
    <s v="M"/>
    <x v="2"/>
    <s v="Los Angeles"/>
    <x v="3"/>
    <b v="0"/>
    <s v="attack"/>
    <s v="Not fleeing"/>
    <b v="0"/>
    <s v=""/>
  </r>
  <r>
    <n v="2618"/>
    <s v="Shawn Buck"/>
    <d v="2017-05-25T00:00:00"/>
    <s v="shot"/>
    <b v="1"/>
    <m/>
    <m/>
    <m/>
    <m/>
    <m/>
    <m/>
    <s v="Projectile"/>
    <s v="gun"/>
    <n v="23"/>
    <s v="M"/>
    <x v="1"/>
    <s v="Fairbanks"/>
    <x v="34"/>
    <b v="0"/>
    <s v="attack"/>
    <s v="Car"/>
    <b v="0"/>
    <n v="20"/>
  </r>
  <r>
    <n v="2614"/>
    <s v="Hector Gamboa"/>
    <d v="2017-05-26T00:00:00"/>
    <s v="shot"/>
    <m/>
    <m/>
    <m/>
    <m/>
    <m/>
    <m/>
    <b v="1"/>
    <s v="Unarmed"/>
    <s v="unarmed"/>
    <n v="59"/>
    <s v="M"/>
    <x v="2"/>
    <s v="San Rafael"/>
    <x v="17"/>
    <b v="0"/>
    <s v="undetermined"/>
    <s v="Not fleeing"/>
    <b v="0"/>
    <n v="55"/>
  </r>
  <r>
    <n v="2615"/>
    <s v="Jamie J. Robinson"/>
    <d v="2017-05-26T00:00:00"/>
    <s v="shot"/>
    <b v="1"/>
    <m/>
    <m/>
    <m/>
    <m/>
    <m/>
    <m/>
    <s v="Projectile"/>
    <s v="gun"/>
    <n v="33"/>
    <s v="M"/>
    <x v="1"/>
    <s v="St. Louis"/>
    <x v="19"/>
    <b v="1"/>
    <s v="attack"/>
    <s v="Not fleeing"/>
    <b v="0"/>
    <n v="30"/>
  </r>
  <r>
    <n v="2616"/>
    <s v="Joseph Zimmerman"/>
    <d v="2017-05-26T00:00:00"/>
    <s v="shot"/>
    <m/>
    <m/>
    <m/>
    <m/>
    <m/>
    <m/>
    <b v="1"/>
    <s v="Unarmed"/>
    <s v="toy weapon"/>
    <n v="34"/>
    <s v="M"/>
    <x v="1"/>
    <s v="Tucson"/>
    <x v="6"/>
    <b v="1"/>
    <s v="attack"/>
    <s v="Not fleeing"/>
    <b v="0"/>
    <n v="30"/>
  </r>
  <r>
    <n v="2612"/>
    <s v="Ron Harlan Lewallen"/>
    <d v="2017-05-27T00:00:00"/>
    <s v="shot"/>
    <m/>
    <m/>
    <m/>
    <m/>
    <b v="1"/>
    <m/>
    <m/>
    <s v="Notspecified"/>
    <m/>
    <n v="30"/>
    <s v="M"/>
    <x v="1"/>
    <s v="Oneida"/>
    <x v="32"/>
    <b v="0"/>
    <s v="other"/>
    <s v="Car"/>
    <b v="0"/>
    <n v="30"/>
  </r>
  <r>
    <n v="2613"/>
    <s v="Eduardo Valencia"/>
    <d v="2017-05-27T00:00:00"/>
    <s v="shot"/>
    <b v="1"/>
    <m/>
    <m/>
    <m/>
    <m/>
    <m/>
    <m/>
    <s v="Projectile"/>
    <s v="gun"/>
    <n v="30"/>
    <s v="M"/>
    <x v="5"/>
    <s v="Austell"/>
    <x v="31"/>
    <b v="0"/>
    <s v="attack"/>
    <s v="Not fleeing"/>
    <b v="0"/>
    <n v="30"/>
  </r>
  <r>
    <n v="2608"/>
    <s v="TK TK"/>
    <d v="2017-05-28T00:00:00"/>
    <s v="shot"/>
    <b v="1"/>
    <m/>
    <m/>
    <m/>
    <m/>
    <m/>
    <m/>
    <s v="Projectile"/>
    <s v="gun"/>
    <m/>
    <s v="M"/>
    <x v="5"/>
    <s v="Miami"/>
    <x v="26"/>
    <b v="0"/>
    <s v="attack"/>
    <s v="Car"/>
    <b v="0"/>
    <s v=""/>
  </r>
  <r>
    <n v="2610"/>
    <s v="Shaquian Tyrone Johnson"/>
    <d v="2017-05-28T00:00:00"/>
    <s v="shot"/>
    <b v="1"/>
    <m/>
    <m/>
    <m/>
    <m/>
    <m/>
    <m/>
    <s v="Projectile"/>
    <s v="gun"/>
    <n v="22"/>
    <s v="M"/>
    <x v="3"/>
    <s v="Cary"/>
    <x v="33"/>
    <b v="0"/>
    <s v="attack"/>
    <s v="Not fleeing"/>
    <b v="0"/>
    <n v="20"/>
  </r>
  <r>
    <n v="2611"/>
    <s v="Francis de la Cruz"/>
    <d v="2017-05-28T00:00:00"/>
    <s v="shot and Tasered"/>
    <m/>
    <b v="1"/>
    <m/>
    <m/>
    <m/>
    <m/>
    <m/>
    <s v="Blunt"/>
    <s v="ax"/>
    <n v="35"/>
    <s v="M"/>
    <x v="5"/>
    <s v="San Jose"/>
    <x v="3"/>
    <b v="1"/>
    <s v="other"/>
    <s v="Not fleeing"/>
    <b v="0"/>
    <n v="35"/>
  </r>
  <r>
    <n v="2607"/>
    <s v="Chad Dionne"/>
    <d v="2017-05-29T00:00:00"/>
    <s v="shot"/>
    <b v="1"/>
    <m/>
    <m/>
    <m/>
    <m/>
    <m/>
    <m/>
    <s v="Projectile"/>
    <s v="gun"/>
    <n v="37"/>
    <s v="M"/>
    <x v="1"/>
    <s v="Arundel"/>
    <x v="36"/>
    <b v="0"/>
    <s v="other"/>
    <s v="Not fleeing"/>
    <b v="0"/>
    <n v="35"/>
  </r>
  <r>
    <n v="2609"/>
    <s v="Joseph Godinez"/>
    <d v="2017-05-29T00:00:00"/>
    <s v="shot"/>
    <m/>
    <m/>
    <m/>
    <m/>
    <b v="1"/>
    <m/>
    <m/>
    <s v="Notspecified"/>
    <m/>
    <n v="20"/>
    <s v="M"/>
    <x v="2"/>
    <s v="Vacaville"/>
    <x v="3"/>
    <b v="0"/>
    <s v="attack"/>
    <s v="Car"/>
    <b v="1"/>
    <n v="20"/>
  </r>
  <r>
    <n v="2619"/>
    <s v="Larry Warren Kipps"/>
    <d v="2017-05-29T00:00:00"/>
    <s v="shot"/>
    <b v="1"/>
    <m/>
    <m/>
    <m/>
    <m/>
    <m/>
    <m/>
    <s v="Projectile"/>
    <s v="gun"/>
    <n v="62"/>
    <s v="M"/>
    <x v="5"/>
    <s v="Gerrardstown"/>
    <x v="43"/>
    <b v="1"/>
    <s v="attack"/>
    <s v="Not fleeing"/>
    <b v="0"/>
    <n v="60"/>
  </r>
  <r>
    <n v="2631"/>
    <s v="Roman Jade Carrillo"/>
    <d v="2017-05-30T00:00:00"/>
    <s v="shot"/>
    <b v="1"/>
    <m/>
    <m/>
    <m/>
    <m/>
    <m/>
    <m/>
    <s v="Projectile"/>
    <s v="gun"/>
    <n v="18"/>
    <s v="M"/>
    <x v="2"/>
    <s v="Salt Lake City"/>
    <x v="13"/>
    <b v="0"/>
    <s v="attack"/>
    <s v="Car"/>
    <b v="0"/>
    <n v="15"/>
  </r>
  <r>
    <n v="2620"/>
    <s v="James Gleason"/>
    <d v="2017-05-31T00:00:00"/>
    <s v="shot"/>
    <m/>
    <m/>
    <m/>
    <m/>
    <b v="1"/>
    <m/>
    <m/>
    <s v="Notspecified"/>
    <m/>
    <n v="24"/>
    <s v="M"/>
    <x v="1"/>
    <s v="Hesperia"/>
    <x v="3"/>
    <b v="0"/>
    <s v="attack"/>
    <m/>
    <b v="0"/>
    <n v="20"/>
  </r>
  <r>
    <n v="2621"/>
    <s v="James Daniel Hill"/>
    <d v="2017-05-31T00:00:00"/>
    <s v="shot"/>
    <b v="1"/>
    <m/>
    <m/>
    <m/>
    <m/>
    <m/>
    <m/>
    <s v="Projectile"/>
    <s v="gun"/>
    <n v="17"/>
    <s v="M"/>
    <x v="1"/>
    <s v="Centennial"/>
    <x v="4"/>
    <b v="0"/>
    <s v="other"/>
    <s v="Other"/>
    <b v="0"/>
    <n v="15"/>
  </r>
  <r>
    <n v="2633"/>
    <s v="Francisco Suarez-Madonado"/>
    <d v="2017-06-01T00:00:00"/>
    <s v="shot"/>
    <b v="1"/>
    <m/>
    <m/>
    <m/>
    <m/>
    <m/>
    <m/>
    <s v="Projectile"/>
    <s v="gun"/>
    <n v="27"/>
    <s v="M"/>
    <x v="2"/>
    <s v="Las Vegas"/>
    <x v="16"/>
    <b v="1"/>
    <s v="attack"/>
    <s v="Not fleeing"/>
    <b v="0"/>
    <n v="25"/>
  </r>
  <r>
    <n v="2623"/>
    <s v="Edward Everett Courtenay"/>
    <d v="2017-06-02T00:00:00"/>
    <s v="shot"/>
    <m/>
    <m/>
    <m/>
    <m/>
    <b v="1"/>
    <m/>
    <m/>
    <s v="Notspecified"/>
    <m/>
    <n v="51"/>
    <s v="M"/>
    <x v="1"/>
    <s v="Yulee"/>
    <x v="26"/>
    <b v="0"/>
    <s v="attack"/>
    <s v="Car"/>
    <b v="0"/>
    <n v="50"/>
  </r>
  <r>
    <n v="2624"/>
    <s v="Charles Darnell Baker"/>
    <d v="2017-06-02T00:00:00"/>
    <s v="shot"/>
    <b v="1"/>
    <m/>
    <m/>
    <m/>
    <m/>
    <m/>
    <m/>
    <s v="Projectile"/>
    <s v="gun"/>
    <n v="29"/>
    <s v="M"/>
    <x v="3"/>
    <s v="Abbeville"/>
    <x v="37"/>
    <b v="0"/>
    <s v="attack"/>
    <s v="Not fleeing"/>
    <b v="0"/>
    <n v="25"/>
  </r>
  <r>
    <n v="2626"/>
    <s v="Marc Brandon Davis"/>
    <d v="2017-06-02T00:00:00"/>
    <s v="shot"/>
    <m/>
    <m/>
    <m/>
    <m/>
    <m/>
    <m/>
    <b v="1"/>
    <s v="Unarmed"/>
    <s v="unarmed"/>
    <n v="34"/>
    <s v="M"/>
    <x v="3"/>
    <s v="Petal"/>
    <x v="38"/>
    <b v="0"/>
    <s v="attack"/>
    <s v="Not fleeing"/>
    <b v="0"/>
    <n v="30"/>
  </r>
  <r>
    <n v="2627"/>
    <s v="Naway Willy"/>
    <d v="2017-06-02T00:00:00"/>
    <s v="shot"/>
    <b v="1"/>
    <m/>
    <m/>
    <m/>
    <m/>
    <m/>
    <m/>
    <s v="Projectile"/>
    <s v="gun"/>
    <n v="18"/>
    <s v="M"/>
    <x v="0"/>
    <s v="Tulsa"/>
    <x v="5"/>
    <b v="0"/>
    <s v="attack"/>
    <s v="Foot"/>
    <b v="0"/>
    <n v="15"/>
  </r>
  <r>
    <n v="2628"/>
    <s v="Corsean Lewis"/>
    <d v="2017-06-02T00:00:00"/>
    <s v="shot"/>
    <b v="1"/>
    <m/>
    <m/>
    <m/>
    <m/>
    <m/>
    <m/>
    <s v="Projectile"/>
    <s v="gun"/>
    <n v="17"/>
    <s v="M"/>
    <x v="3"/>
    <s v="Chicago"/>
    <x v="15"/>
    <b v="0"/>
    <s v="attack"/>
    <s v="Not fleeing"/>
    <b v="0"/>
    <n v="15"/>
  </r>
  <r>
    <n v="2634"/>
    <s v="Antonio Gerardo Rodriguez"/>
    <d v="2017-06-02T00:00:00"/>
    <s v="shot"/>
    <b v="1"/>
    <m/>
    <m/>
    <m/>
    <m/>
    <m/>
    <m/>
    <s v="Projectile"/>
    <s v="gun"/>
    <n v="55"/>
    <s v="M"/>
    <x v="2"/>
    <s v="Laredo"/>
    <x v="9"/>
    <b v="0"/>
    <s v="attack"/>
    <s v="Not fleeing"/>
    <b v="0"/>
    <n v="55"/>
  </r>
  <r>
    <n v="2625"/>
    <s v="Donald Lee Cramer"/>
    <d v="2017-06-03T00:00:00"/>
    <s v="shot"/>
    <b v="1"/>
    <m/>
    <m/>
    <m/>
    <m/>
    <m/>
    <m/>
    <s v="Projectile"/>
    <s v="gun"/>
    <n v="44"/>
    <s v="M"/>
    <x v="1"/>
    <s v="Avondale"/>
    <x v="6"/>
    <b v="0"/>
    <s v="attack"/>
    <s v="Not fleeing"/>
    <b v="0"/>
    <n v="40"/>
  </r>
  <r>
    <n v="2622"/>
    <s v="Jeremy Austin Lindsey"/>
    <d v="2017-06-04T00:00:00"/>
    <s v="shot"/>
    <b v="1"/>
    <m/>
    <m/>
    <m/>
    <m/>
    <m/>
    <m/>
    <s v="Projectile"/>
    <s v="gun"/>
    <n v="27"/>
    <s v="M"/>
    <x v="1"/>
    <s v="Callahan"/>
    <x v="26"/>
    <b v="0"/>
    <s v="attack"/>
    <m/>
    <b v="0"/>
    <n v="25"/>
  </r>
  <r>
    <n v="2636"/>
    <s v="Bruce Dawley"/>
    <d v="2017-06-04T00:00:00"/>
    <s v="shot"/>
    <b v="1"/>
    <m/>
    <m/>
    <m/>
    <m/>
    <m/>
    <m/>
    <s v="Projectile"/>
    <s v="gun"/>
    <n v="66"/>
    <s v="M"/>
    <x v="1"/>
    <s v="Campo"/>
    <x v="3"/>
    <b v="1"/>
    <s v="attack"/>
    <s v="Not fleeing"/>
    <b v="0"/>
    <n v="65"/>
  </r>
  <r>
    <n v="2632"/>
    <s v="Charles Edgar Mullins"/>
    <d v="2017-06-05T00:00:00"/>
    <s v="shot"/>
    <b v="1"/>
    <m/>
    <m/>
    <m/>
    <m/>
    <m/>
    <m/>
    <s v="Projectile"/>
    <s v="gun"/>
    <n v="45"/>
    <s v="M"/>
    <x v="1"/>
    <s v="Bardstown"/>
    <x v="23"/>
    <b v="0"/>
    <s v="attack"/>
    <s v="Car"/>
    <b v="0"/>
    <n v="45"/>
  </r>
  <r>
    <n v="2635"/>
    <s v="John Spaulding"/>
    <d v="2017-06-05T00:00:00"/>
    <s v="shot"/>
    <b v="1"/>
    <m/>
    <m/>
    <m/>
    <m/>
    <m/>
    <m/>
    <s v="Projectile"/>
    <s v="gun"/>
    <n v="47"/>
    <s v="M"/>
    <x v="3"/>
    <s v="Miami"/>
    <x v="26"/>
    <b v="0"/>
    <s v="other"/>
    <m/>
    <b v="0"/>
    <n v="45"/>
  </r>
  <r>
    <n v="2637"/>
    <s v="Quentin Louis Case"/>
    <d v="2017-06-05T00:00:00"/>
    <s v="shot"/>
    <b v="1"/>
    <m/>
    <m/>
    <m/>
    <m/>
    <m/>
    <m/>
    <s v="Projectile"/>
    <s v="gun"/>
    <n v="34"/>
    <s v="M"/>
    <x v="1"/>
    <s v="Lakes Wales"/>
    <x v="26"/>
    <b v="0"/>
    <s v="attack"/>
    <s v="Other"/>
    <b v="0"/>
    <n v="30"/>
  </r>
  <r>
    <n v="2638"/>
    <s v="Adrian Maurice Hardeman"/>
    <d v="2017-06-05T00:00:00"/>
    <s v="shot"/>
    <b v="1"/>
    <m/>
    <m/>
    <m/>
    <m/>
    <m/>
    <m/>
    <s v="Projectile"/>
    <s v="gun"/>
    <n v="37"/>
    <s v="M"/>
    <x v="3"/>
    <s v="Gonzales County"/>
    <x v="9"/>
    <b v="0"/>
    <s v="other"/>
    <m/>
    <b v="0"/>
    <n v="35"/>
  </r>
  <r>
    <n v="2640"/>
    <s v="Mark Ellis"/>
    <d v="2017-06-06T00:00:00"/>
    <s v="shot"/>
    <b v="1"/>
    <m/>
    <m/>
    <m/>
    <m/>
    <m/>
    <m/>
    <s v="Projectile"/>
    <s v="gun"/>
    <n v="54"/>
    <s v="M"/>
    <x v="1"/>
    <s v="Orrington"/>
    <x v="36"/>
    <b v="0"/>
    <s v="attack"/>
    <s v="Not fleeing"/>
    <b v="0"/>
    <n v="50"/>
  </r>
  <r>
    <n v="2641"/>
    <s v="David W. Hamilton"/>
    <d v="2017-06-06T00:00:00"/>
    <s v="shot"/>
    <b v="1"/>
    <m/>
    <m/>
    <m/>
    <m/>
    <m/>
    <m/>
    <s v="Projectile"/>
    <s v="gun"/>
    <n v="50"/>
    <s v="M"/>
    <x v="5"/>
    <s v="Vancouver"/>
    <x v="0"/>
    <b v="0"/>
    <s v="attack"/>
    <s v="Car"/>
    <b v="0"/>
    <n v="50"/>
  </r>
  <r>
    <n v="2639"/>
    <s v="Salvadro Alfredo Pablo Lopez"/>
    <d v="2017-06-07T00:00:00"/>
    <s v="shot"/>
    <b v="1"/>
    <m/>
    <m/>
    <m/>
    <m/>
    <m/>
    <m/>
    <s v="Projectile"/>
    <s v="gun"/>
    <n v="21"/>
    <s v="M"/>
    <x v="2"/>
    <s v="Fresno"/>
    <x v="3"/>
    <b v="0"/>
    <s v="attack"/>
    <m/>
    <b v="1"/>
    <n v="20"/>
  </r>
  <r>
    <n v="2642"/>
    <s v="Isaiah M. Hammett"/>
    <d v="2017-06-07T00:00:00"/>
    <s v="shot"/>
    <b v="1"/>
    <m/>
    <m/>
    <m/>
    <m/>
    <m/>
    <m/>
    <s v="Projectile"/>
    <s v="gun"/>
    <n v="21"/>
    <s v="M"/>
    <x v="1"/>
    <s v="St. Louis"/>
    <x v="19"/>
    <b v="0"/>
    <s v="attack"/>
    <s v="Not fleeing"/>
    <b v="0"/>
    <n v="20"/>
  </r>
  <r>
    <n v="2644"/>
    <s v="Blaine Robert Erb"/>
    <d v="2017-06-07T00:00:00"/>
    <s v="shot"/>
    <b v="1"/>
    <m/>
    <m/>
    <m/>
    <m/>
    <m/>
    <m/>
    <s v="Projectile"/>
    <s v="gun"/>
    <n v="35"/>
    <s v="M"/>
    <x v="1"/>
    <s v="Dundalk"/>
    <x v="28"/>
    <b v="0"/>
    <s v="attack"/>
    <s v="Not fleeing"/>
    <b v="1"/>
    <n v="35"/>
  </r>
  <r>
    <n v="2645"/>
    <s v="Donald Smith"/>
    <d v="2017-06-07T00:00:00"/>
    <s v="shot"/>
    <b v="1"/>
    <m/>
    <m/>
    <m/>
    <m/>
    <m/>
    <m/>
    <s v="Projectile"/>
    <s v="gun"/>
    <n v="75"/>
    <s v="M"/>
    <x v="1"/>
    <s v="Hudson"/>
    <x v="33"/>
    <b v="1"/>
    <s v="attack"/>
    <s v="Not fleeing"/>
    <b v="0"/>
    <n v="75"/>
  </r>
  <r>
    <n v="2646"/>
    <s v="Michele Rice"/>
    <d v="2017-06-08T00:00:00"/>
    <s v="shot"/>
    <b v="1"/>
    <m/>
    <m/>
    <m/>
    <m/>
    <m/>
    <m/>
    <s v="Projectile"/>
    <s v="gun"/>
    <n v="33"/>
    <s v="F"/>
    <x v="1"/>
    <s v="Long Beach"/>
    <x v="3"/>
    <b v="0"/>
    <s v="attack"/>
    <s v="Not fleeing"/>
    <b v="0"/>
    <n v="30"/>
  </r>
  <r>
    <n v="2647"/>
    <s v="Oscar Junior"/>
    <d v="2017-06-08T00:00:00"/>
    <s v="shot"/>
    <b v="1"/>
    <m/>
    <m/>
    <m/>
    <m/>
    <m/>
    <m/>
    <s v="Projectile"/>
    <s v="gun"/>
    <n v="45"/>
    <s v="M"/>
    <x v="2"/>
    <s v="Bakersfield"/>
    <x v="3"/>
    <b v="0"/>
    <s v="attack"/>
    <s v="Not fleeing"/>
    <b v="0"/>
    <n v="45"/>
  </r>
  <r>
    <n v="2649"/>
    <s v="Stephen Rich"/>
    <d v="2017-06-08T00:00:00"/>
    <s v="shot"/>
    <b v="1"/>
    <m/>
    <m/>
    <m/>
    <m/>
    <m/>
    <m/>
    <s v="Projectile"/>
    <s v="gun"/>
    <n v="48"/>
    <s v="M"/>
    <x v="1"/>
    <s v="Loveland"/>
    <x v="4"/>
    <b v="0"/>
    <s v="attack"/>
    <m/>
    <b v="0"/>
    <n v="45"/>
  </r>
  <r>
    <n v="2650"/>
    <s v="Paul Mashburn"/>
    <d v="2017-06-08T00:00:00"/>
    <s v="shot"/>
    <b v="1"/>
    <m/>
    <m/>
    <m/>
    <m/>
    <m/>
    <m/>
    <s v="Projectile"/>
    <s v="gun"/>
    <n v="58"/>
    <s v="M"/>
    <x v="1"/>
    <s v="Roland"/>
    <x v="5"/>
    <b v="1"/>
    <s v="attack"/>
    <s v="Not fleeing"/>
    <b v="0"/>
    <n v="55"/>
  </r>
  <r>
    <n v="2648"/>
    <s v="David Jones"/>
    <d v="2017-06-08T00:00:00"/>
    <s v="shot and Tasered"/>
    <m/>
    <m/>
    <m/>
    <m/>
    <m/>
    <m/>
    <b v="1"/>
    <s v="Unarmed"/>
    <s v="unarmed"/>
    <n v="30"/>
    <s v="M"/>
    <x v="3"/>
    <s v="Philadelphia"/>
    <x v="8"/>
    <b v="0"/>
    <s v="other"/>
    <s v="Foot"/>
    <b v="0"/>
    <n v="30"/>
  </r>
  <r>
    <n v="2652"/>
    <s v="Antonio Juarez"/>
    <d v="2017-06-09T00:00:00"/>
    <s v="shot"/>
    <b v="1"/>
    <m/>
    <m/>
    <m/>
    <m/>
    <m/>
    <m/>
    <s v="Projectile"/>
    <s v="gun"/>
    <n v="44"/>
    <s v="M"/>
    <x v="2"/>
    <s v="Lyons"/>
    <x v="15"/>
    <b v="0"/>
    <s v="attack"/>
    <s v="Car"/>
    <b v="0"/>
    <n v="40"/>
  </r>
  <r>
    <n v="2653"/>
    <s v="Theodore Brendecke"/>
    <d v="2017-06-09T00:00:00"/>
    <s v="shot"/>
    <b v="1"/>
    <m/>
    <m/>
    <m/>
    <m/>
    <m/>
    <m/>
    <s v="Projectile"/>
    <s v="gun"/>
    <n v="82"/>
    <s v="M"/>
    <x v="1"/>
    <s v="Miami"/>
    <x v="26"/>
    <b v="1"/>
    <s v="attack"/>
    <m/>
    <b v="0"/>
    <n v="80"/>
  </r>
  <r>
    <n v="2651"/>
    <s v="Joshua Barre"/>
    <d v="2017-06-09T00:00:00"/>
    <s v="shot and Tasered"/>
    <m/>
    <b v="1"/>
    <m/>
    <m/>
    <m/>
    <m/>
    <m/>
    <s v="Blunt"/>
    <s v="knife"/>
    <n v="29"/>
    <s v="M"/>
    <x v="3"/>
    <s v="Tulsa"/>
    <x v="5"/>
    <b v="1"/>
    <s v="other"/>
    <s v="Not fleeing"/>
    <b v="0"/>
    <n v="25"/>
  </r>
  <r>
    <n v="2654"/>
    <s v="Isaiah Obet"/>
    <d v="2017-06-10T00:00:00"/>
    <s v="shot"/>
    <m/>
    <b v="1"/>
    <m/>
    <m/>
    <m/>
    <m/>
    <m/>
    <s v="Blunt"/>
    <s v="knife"/>
    <n v="25"/>
    <s v="M"/>
    <x v="4"/>
    <s v="Auburn"/>
    <x v="0"/>
    <b v="0"/>
    <s v="other"/>
    <s v="Car"/>
    <b v="0"/>
    <n v="25"/>
  </r>
  <r>
    <n v="2655"/>
    <s v="Robin Blaylock"/>
    <d v="2017-06-10T00:00:00"/>
    <s v="shot"/>
    <b v="1"/>
    <m/>
    <m/>
    <m/>
    <m/>
    <m/>
    <m/>
    <s v="Projectile"/>
    <s v="gun"/>
    <n v="53"/>
    <s v="M"/>
    <x v="1"/>
    <s v="North English"/>
    <x v="7"/>
    <b v="0"/>
    <s v="other"/>
    <s v="Not fleeing"/>
    <b v="0"/>
    <n v="50"/>
  </r>
  <r>
    <n v="2660"/>
    <s v="Emmett Edward Hall"/>
    <d v="2017-06-10T00:00:00"/>
    <s v="shot"/>
    <m/>
    <b v="1"/>
    <m/>
    <m/>
    <m/>
    <m/>
    <m/>
    <s v="Blunt"/>
    <s v="knife"/>
    <n v="60"/>
    <s v="M"/>
    <x v="1"/>
    <s v="Abilene"/>
    <x v="9"/>
    <b v="1"/>
    <s v="other"/>
    <s v="Not fleeing"/>
    <b v="0"/>
    <n v="60"/>
  </r>
  <r>
    <n v="2661"/>
    <s v="Terry Williams"/>
    <d v="2017-06-11T00:00:00"/>
    <s v="shot"/>
    <m/>
    <m/>
    <m/>
    <m/>
    <b v="1"/>
    <m/>
    <m/>
    <s v="Notspecified"/>
    <m/>
    <n v="19"/>
    <s v="M"/>
    <x v="3"/>
    <s v="Milwaukee"/>
    <x v="39"/>
    <b v="0"/>
    <s v="other"/>
    <s v="Car"/>
    <b v="0"/>
    <n v="15"/>
  </r>
  <r>
    <n v="2658"/>
    <s v="Eleuterio Amaya-Torres"/>
    <d v="2017-06-12T00:00:00"/>
    <s v="shot"/>
    <b v="1"/>
    <m/>
    <m/>
    <m/>
    <m/>
    <m/>
    <m/>
    <s v="Projectile"/>
    <s v="gun"/>
    <n v="63"/>
    <s v="M"/>
    <x v="2"/>
    <s v="Plano"/>
    <x v="9"/>
    <b v="0"/>
    <s v="attack"/>
    <s v="Not fleeing"/>
    <b v="0"/>
    <n v="60"/>
  </r>
  <r>
    <n v="2659"/>
    <s v="John Wesley Bays"/>
    <d v="2017-06-12T00:00:00"/>
    <s v="shot"/>
    <b v="1"/>
    <m/>
    <m/>
    <m/>
    <m/>
    <m/>
    <m/>
    <s v="Projectile"/>
    <s v="gun"/>
    <n v="50"/>
    <s v="M"/>
    <x v="1"/>
    <s v="Trosper"/>
    <x v="23"/>
    <b v="0"/>
    <s v="attack"/>
    <s v="Not fleeing"/>
    <b v="0"/>
    <n v="50"/>
  </r>
  <r>
    <n v="2663"/>
    <s v="Avery D. Metrejean"/>
    <d v="2017-06-12T00:00:00"/>
    <s v="shot"/>
    <b v="1"/>
    <m/>
    <m/>
    <m/>
    <m/>
    <m/>
    <m/>
    <s v="Projectile"/>
    <s v="gun"/>
    <n v="35"/>
    <s v="M"/>
    <x v="1"/>
    <s v="Cade"/>
    <x v="11"/>
    <b v="0"/>
    <s v="other"/>
    <s v="Not fleeing"/>
    <b v="0"/>
    <n v="35"/>
  </r>
  <r>
    <n v="2656"/>
    <s v="Johnny Platas"/>
    <d v="2017-06-12T00:00:00"/>
    <s v="shot and Tasered"/>
    <m/>
    <b v="1"/>
    <m/>
    <m/>
    <m/>
    <m/>
    <m/>
    <s v="Blunt"/>
    <s v="knife"/>
    <n v="45"/>
    <s v="M"/>
    <x v="2"/>
    <s v="Selma"/>
    <x v="3"/>
    <b v="0"/>
    <s v="other"/>
    <s v="Not fleeing"/>
    <b v="0"/>
    <n v="45"/>
  </r>
  <r>
    <n v="2657"/>
    <s v="Austin Durham"/>
    <d v="2017-06-13T00:00:00"/>
    <s v="shot"/>
    <b v="1"/>
    <m/>
    <m/>
    <m/>
    <m/>
    <m/>
    <m/>
    <s v="Projectile"/>
    <s v="gun"/>
    <n v="24"/>
    <s v="M"/>
    <x v="1"/>
    <s v="Jerseyville"/>
    <x v="15"/>
    <b v="0"/>
    <s v="attack"/>
    <s v="Foot"/>
    <b v="0"/>
    <n v="20"/>
  </r>
  <r>
    <n v="2662"/>
    <s v="Barry Jones"/>
    <d v="2017-06-13T00:00:00"/>
    <s v="shot"/>
    <b v="1"/>
    <m/>
    <m/>
    <m/>
    <m/>
    <m/>
    <m/>
    <s v="Projectile"/>
    <s v="gun"/>
    <n v="36"/>
    <s v="M"/>
    <x v="1"/>
    <s v="Hampton"/>
    <x v="25"/>
    <b v="0"/>
    <s v="other"/>
    <s v="Not fleeing"/>
    <b v="0"/>
    <n v="35"/>
  </r>
  <r>
    <n v="2664"/>
    <s v="Jordan Frazier"/>
    <d v="2017-06-13T00:00:00"/>
    <s v="shot"/>
    <b v="1"/>
    <m/>
    <m/>
    <m/>
    <m/>
    <m/>
    <m/>
    <s v="Projectile"/>
    <s v="gun"/>
    <n v="35"/>
    <s v="M"/>
    <x v="3"/>
    <s v="Baton Rouge"/>
    <x v="11"/>
    <b v="0"/>
    <s v="other"/>
    <s v="Not fleeing"/>
    <b v="0"/>
    <n v="35"/>
  </r>
  <r>
    <n v="2665"/>
    <s v="Chazz Brown"/>
    <d v="2017-06-13T00:00:00"/>
    <s v="shot"/>
    <b v="1"/>
    <m/>
    <m/>
    <m/>
    <m/>
    <m/>
    <m/>
    <s v="Projectile"/>
    <s v="gun"/>
    <n v="33"/>
    <s v="M"/>
    <x v="3"/>
    <s v="St Louis"/>
    <x v="19"/>
    <b v="0"/>
    <s v="attack"/>
    <s v="Not fleeing"/>
    <b v="0"/>
    <n v="30"/>
  </r>
  <r>
    <n v="2667"/>
    <s v="James T. Hodgkinson"/>
    <d v="2017-06-14T00:00:00"/>
    <s v="shot"/>
    <b v="1"/>
    <m/>
    <m/>
    <m/>
    <m/>
    <m/>
    <m/>
    <s v="Projectile"/>
    <s v="gun"/>
    <n v="66"/>
    <s v="M"/>
    <x v="1"/>
    <s v="Alexandria"/>
    <x v="20"/>
    <b v="0"/>
    <s v="attack"/>
    <s v="Not fleeing"/>
    <b v="0"/>
    <n v="65"/>
  </r>
  <r>
    <n v="2668"/>
    <s v="Michael Morris"/>
    <d v="2017-06-14T00:00:00"/>
    <s v="shot"/>
    <m/>
    <b v="1"/>
    <m/>
    <m/>
    <m/>
    <m/>
    <m/>
    <s v="Blunt"/>
    <s v="knife"/>
    <n v="54"/>
    <s v="M"/>
    <x v="1"/>
    <s v="Somerville"/>
    <x v="32"/>
    <b v="1"/>
    <s v="other"/>
    <s v="Not fleeing"/>
    <b v="0"/>
    <n v="50"/>
  </r>
  <r>
    <n v="2666"/>
    <s v="Tommy Le"/>
    <d v="2017-06-14T00:00:00"/>
    <s v="shot and Tasered"/>
    <m/>
    <m/>
    <b v="1"/>
    <m/>
    <m/>
    <m/>
    <m/>
    <s v="Small"/>
    <s v="pen"/>
    <n v="20"/>
    <s v="M"/>
    <x v="0"/>
    <s v="Burien"/>
    <x v="0"/>
    <b v="0"/>
    <s v="attack"/>
    <s v="Not fleeing"/>
    <b v="0"/>
    <n v="20"/>
  </r>
  <r>
    <n v="2671"/>
    <s v="Michael Brown"/>
    <d v="2017-06-15T00:00:00"/>
    <s v="shot"/>
    <b v="1"/>
    <m/>
    <m/>
    <m/>
    <m/>
    <m/>
    <m/>
    <s v="Projectile"/>
    <s v="gun"/>
    <n v="40"/>
    <s v="M"/>
    <x v="1"/>
    <s v="Newton"/>
    <x v="25"/>
    <b v="0"/>
    <s v="undetermined"/>
    <s v="Car"/>
    <b v="0"/>
    <n v="40"/>
  </r>
  <r>
    <n v="2669"/>
    <s v="Robert J. Berube"/>
    <d v="2017-06-16T00:00:00"/>
    <s v="shot"/>
    <b v="1"/>
    <m/>
    <m/>
    <m/>
    <m/>
    <m/>
    <m/>
    <s v="Projectile"/>
    <s v="gun"/>
    <n v="41"/>
    <s v="M"/>
    <x v="1"/>
    <s v="Water Valley"/>
    <x v="38"/>
    <b v="0"/>
    <s v="attack"/>
    <s v="Car"/>
    <b v="0"/>
    <n v="40"/>
  </r>
  <r>
    <n v="2670"/>
    <s v="Hector Cisneros Soria"/>
    <d v="2017-06-16T00:00:00"/>
    <s v="shot"/>
    <b v="1"/>
    <m/>
    <m/>
    <m/>
    <m/>
    <m/>
    <m/>
    <s v="Projectile"/>
    <s v="gun"/>
    <n v="30"/>
    <s v="M"/>
    <x v="2"/>
    <s v="Rialto"/>
    <x v="3"/>
    <b v="0"/>
    <s v="other"/>
    <s v="Not fleeing"/>
    <b v="1"/>
    <n v="30"/>
  </r>
  <r>
    <n v="2676"/>
    <s v="Sergio Valdovinos"/>
    <d v="2017-06-16T00:00:00"/>
    <s v="shot"/>
    <m/>
    <b v="1"/>
    <m/>
    <m/>
    <m/>
    <m/>
    <m/>
    <s v="Blunt"/>
    <s v="machete"/>
    <n v="32"/>
    <s v="M"/>
    <x v="2"/>
    <s v="Madera"/>
    <x v="3"/>
    <b v="1"/>
    <s v="other"/>
    <s v="Not fleeing"/>
    <b v="0"/>
    <n v="30"/>
  </r>
  <r>
    <n v="2677"/>
    <s v="Jamie Dougan"/>
    <d v="2017-06-16T00:00:00"/>
    <s v="shot"/>
    <m/>
    <m/>
    <m/>
    <m/>
    <m/>
    <m/>
    <b v="1"/>
    <s v="Unarmed"/>
    <s v="unarmed"/>
    <n v="24"/>
    <s v="F"/>
    <x v="1"/>
    <s v="Water Valley"/>
    <x v="38"/>
    <b v="0"/>
    <s v="other"/>
    <s v="Car"/>
    <b v="0"/>
    <n v="20"/>
  </r>
  <r>
    <n v="2678"/>
    <s v="Nathan Banks"/>
    <d v="2017-06-16T00:00:00"/>
    <s v="shot"/>
    <b v="1"/>
    <m/>
    <m/>
    <m/>
    <m/>
    <m/>
    <m/>
    <s v="Projectile"/>
    <s v="gun"/>
    <n v="37"/>
    <s v="M"/>
    <x v="1"/>
    <s v="Antioch"/>
    <x v="3"/>
    <b v="0"/>
    <s v="other"/>
    <s v="Foot"/>
    <b v="0"/>
    <n v="35"/>
  </r>
  <r>
    <n v="2673"/>
    <s v="Samantha Aguilar"/>
    <d v="2017-06-17T00:00:00"/>
    <s v="shot"/>
    <m/>
    <m/>
    <m/>
    <m/>
    <m/>
    <b v="1"/>
    <m/>
    <s v="Vehicle"/>
    <s v="vehicle"/>
    <n v="28"/>
    <s v="F"/>
    <x v="2"/>
    <s v="Montebello"/>
    <x v="3"/>
    <b v="0"/>
    <s v="other"/>
    <s v="Not fleeing"/>
    <b v="0"/>
    <n v="25"/>
  </r>
  <r>
    <n v="2674"/>
    <s v="Joseph Paul Hogan"/>
    <d v="2017-06-17T00:00:00"/>
    <s v="shot"/>
    <b v="1"/>
    <m/>
    <m/>
    <m/>
    <m/>
    <m/>
    <m/>
    <s v="Projectile"/>
    <s v="gun"/>
    <n v="48"/>
    <s v="M"/>
    <x v="1"/>
    <s v="Rapid City"/>
    <x v="48"/>
    <b v="0"/>
    <s v="attack"/>
    <s v="Not fleeing"/>
    <b v="0"/>
    <n v="45"/>
  </r>
  <r>
    <n v="2672"/>
    <s v="Charleena Lyles"/>
    <d v="2017-06-18T00:00:00"/>
    <s v="shot"/>
    <m/>
    <b v="1"/>
    <m/>
    <m/>
    <m/>
    <m/>
    <m/>
    <s v="Blunt"/>
    <s v="knife"/>
    <n v="30"/>
    <s v="F"/>
    <x v="3"/>
    <s v="Seattle"/>
    <x v="0"/>
    <b v="1"/>
    <s v="other"/>
    <s v="Not fleeing"/>
    <b v="0"/>
    <n v="30"/>
  </r>
  <r>
    <n v="2675"/>
    <s v="William Webster"/>
    <d v="2017-06-18T00:00:00"/>
    <s v="shot"/>
    <b v="1"/>
    <m/>
    <m/>
    <m/>
    <m/>
    <m/>
    <m/>
    <s v="Projectile"/>
    <s v="gun"/>
    <n v="64"/>
    <s v="M"/>
    <x v="1"/>
    <s v="Waukesha"/>
    <x v="39"/>
    <b v="1"/>
    <s v="other"/>
    <s v="Not fleeing"/>
    <b v="0"/>
    <n v="60"/>
  </r>
  <r>
    <n v="2680"/>
    <s v="Matthew Colton Stover"/>
    <d v="2017-06-19T00:00:00"/>
    <s v="shot"/>
    <b v="1"/>
    <m/>
    <m/>
    <m/>
    <m/>
    <m/>
    <m/>
    <s v="Projectile"/>
    <s v="gun"/>
    <n v="21"/>
    <s v="M"/>
    <x v="6"/>
    <s v="Fairbanks"/>
    <x v="34"/>
    <b v="1"/>
    <s v="attack"/>
    <s v="Foot"/>
    <b v="0"/>
    <n v="20"/>
  </r>
  <r>
    <n v="2681"/>
    <s v="Alton Folmar"/>
    <d v="2017-06-19T00:00:00"/>
    <s v="shot"/>
    <b v="1"/>
    <m/>
    <m/>
    <m/>
    <m/>
    <m/>
    <m/>
    <s v="Projectile"/>
    <s v="gun"/>
    <n v="28"/>
    <s v="M"/>
    <x v="1"/>
    <s v="Dallas"/>
    <x v="9"/>
    <b v="0"/>
    <s v="other"/>
    <s v="Not fleeing"/>
    <b v="0"/>
    <n v="25"/>
  </r>
  <r>
    <n v="2684"/>
    <s v="David Pacas"/>
    <d v="2017-06-20T00:00:00"/>
    <s v="shot"/>
    <m/>
    <m/>
    <m/>
    <m/>
    <m/>
    <m/>
    <b v="1"/>
    <s v="Unarmed"/>
    <s v="toy weapon"/>
    <n v="36"/>
    <s v="M"/>
    <x v="2"/>
    <s v="South Gate"/>
    <x v="3"/>
    <b v="0"/>
    <s v="attack"/>
    <s v="Other"/>
    <b v="0"/>
    <n v="35"/>
  </r>
  <r>
    <n v="2685"/>
    <s v="David Bryan Creson"/>
    <d v="2017-06-20T00:00:00"/>
    <s v="shot"/>
    <b v="1"/>
    <m/>
    <m/>
    <m/>
    <m/>
    <m/>
    <m/>
    <s v="Projectile"/>
    <s v="gun"/>
    <n v="40"/>
    <s v="M"/>
    <x v="1"/>
    <s v="Franklin"/>
    <x v="32"/>
    <b v="0"/>
    <s v="attack"/>
    <s v="Car"/>
    <b v="0"/>
    <n v="40"/>
  </r>
  <r>
    <n v="2686"/>
    <s v="Jacob Faulkner"/>
    <d v="2017-06-20T00:00:00"/>
    <s v="shot"/>
    <b v="1"/>
    <m/>
    <m/>
    <m/>
    <m/>
    <m/>
    <m/>
    <s v="Projectile"/>
    <s v="gun"/>
    <n v="32"/>
    <s v="M"/>
    <x v="1"/>
    <s v="St. Clair Township"/>
    <x v="10"/>
    <b v="1"/>
    <s v="attack"/>
    <s v="Other"/>
    <b v="0"/>
    <n v="30"/>
  </r>
  <r>
    <n v="2687"/>
    <s v="Robb Stewart"/>
    <d v="2017-06-20T00:00:00"/>
    <s v="shot"/>
    <b v="1"/>
    <m/>
    <m/>
    <m/>
    <m/>
    <m/>
    <m/>
    <s v="Projectile"/>
    <s v="gun"/>
    <n v="50"/>
    <s v="M"/>
    <x v="1"/>
    <s v="Lehigh"/>
    <x v="2"/>
    <b v="1"/>
    <s v="other"/>
    <s v="Not fleeing"/>
    <b v="0"/>
    <n v="50"/>
  </r>
  <r>
    <n v="2683"/>
    <s v="Pedro Ramirez"/>
    <d v="2017-06-20T00:00:00"/>
    <s v="shot and Tasered"/>
    <m/>
    <b v="1"/>
    <m/>
    <m/>
    <m/>
    <m/>
    <m/>
    <s v="Blunt"/>
    <s v="knife"/>
    <n v="28"/>
    <s v="M"/>
    <x v="2"/>
    <s v="Las Vegas"/>
    <x v="16"/>
    <b v="0"/>
    <s v="other"/>
    <s v="Not fleeing"/>
    <b v="1"/>
    <n v="25"/>
  </r>
  <r>
    <n v="2688"/>
    <s v="Brandon D. Lukenbill"/>
    <d v="2017-06-21T00:00:00"/>
    <s v="shot"/>
    <m/>
    <m/>
    <m/>
    <m/>
    <b v="1"/>
    <m/>
    <m/>
    <s v="Notspecified"/>
    <s v="undetermined"/>
    <n v="33"/>
    <s v="M"/>
    <x v="1"/>
    <s v="Nevada"/>
    <x v="19"/>
    <b v="0"/>
    <s v="undetermined"/>
    <s v="Car"/>
    <b v="0"/>
    <n v="30"/>
  </r>
  <r>
    <n v="2690"/>
    <s v="Daniel Francisco Valenzuela"/>
    <d v="2017-06-21T00:00:00"/>
    <s v="shot"/>
    <m/>
    <b v="1"/>
    <m/>
    <m/>
    <m/>
    <m/>
    <m/>
    <s v="Blunt"/>
    <s v="knife"/>
    <n v="37"/>
    <s v="M"/>
    <x v="2"/>
    <s v="Millerton"/>
    <x v="5"/>
    <b v="0"/>
    <s v="other"/>
    <s v="Not fleeing"/>
    <b v="0"/>
    <n v="35"/>
  </r>
  <r>
    <n v="2691"/>
    <s v="Armando Garcia-Muro"/>
    <d v="2017-06-22T00:00:00"/>
    <s v="shot"/>
    <m/>
    <m/>
    <m/>
    <m/>
    <m/>
    <m/>
    <b v="1"/>
    <s v="Unarmed"/>
    <s v="unarmed"/>
    <n v="17"/>
    <s v="M"/>
    <x v="2"/>
    <s v="Palmdale"/>
    <x v="3"/>
    <b v="0"/>
    <s v="other"/>
    <s v="Not fleeing"/>
    <b v="0"/>
    <n v="15"/>
  </r>
  <r>
    <n v="2693"/>
    <s v="Santino Trevino"/>
    <d v="2017-06-23T00:00:00"/>
    <s v="shot"/>
    <b v="1"/>
    <m/>
    <m/>
    <m/>
    <m/>
    <m/>
    <m/>
    <s v="Projectile"/>
    <s v="gun"/>
    <n v="20"/>
    <s v="M"/>
    <x v="2"/>
    <s v="Hollywood Hills"/>
    <x v="3"/>
    <b v="0"/>
    <s v="attack"/>
    <s v="Not fleeing"/>
    <b v="0"/>
    <n v="20"/>
  </r>
  <r>
    <n v="2704"/>
    <s v="Jesus Ramon Deltoro"/>
    <d v="2017-06-23T00:00:00"/>
    <s v="shot"/>
    <m/>
    <m/>
    <m/>
    <m/>
    <b v="1"/>
    <m/>
    <m/>
    <s v="Notspecified"/>
    <m/>
    <n v="34"/>
    <s v="M"/>
    <x v="2"/>
    <s v="Phoenix"/>
    <x v="6"/>
    <b v="0"/>
    <s v="attack"/>
    <s v="Car"/>
    <b v="0"/>
    <n v="30"/>
  </r>
  <r>
    <n v="2699"/>
    <s v="Cameron Ollman"/>
    <d v="2017-06-24T00:00:00"/>
    <s v="shot"/>
    <b v="1"/>
    <m/>
    <m/>
    <m/>
    <m/>
    <m/>
    <m/>
    <s v="Projectile"/>
    <s v="gun"/>
    <n v="37"/>
    <s v="M"/>
    <x v="1"/>
    <s v="Florence"/>
    <x v="1"/>
    <b v="1"/>
    <s v="attack"/>
    <s v="Car"/>
    <b v="0"/>
    <n v="35"/>
  </r>
  <r>
    <n v="2701"/>
    <s v="Christopher Michael Murray"/>
    <d v="2017-06-24T00:00:00"/>
    <s v="shot"/>
    <m/>
    <m/>
    <m/>
    <m/>
    <b v="1"/>
    <m/>
    <m/>
    <s v="Notspecified"/>
    <m/>
    <n v="24"/>
    <s v="M"/>
    <x v="1"/>
    <s v="Deer Park"/>
    <x v="37"/>
    <b v="0"/>
    <s v="other"/>
    <s v="Not fleeing"/>
    <b v="0"/>
    <n v="20"/>
  </r>
  <r>
    <n v="2702"/>
    <s v="Jimmie Bevenue"/>
    <d v="2017-06-24T00:00:00"/>
    <s v="shot"/>
    <b v="1"/>
    <m/>
    <m/>
    <m/>
    <m/>
    <m/>
    <m/>
    <s v="Projectile"/>
    <s v="gun"/>
    <n v="47"/>
    <s v="M"/>
    <x v="1"/>
    <s v="Tulsa"/>
    <x v="5"/>
    <b v="0"/>
    <s v="attack"/>
    <s v="Foot"/>
    <b v="0"/>
    <n v="45"/>
  </r>
  <r>
    <n v="2703"/>
    <s v="Giovonn Joseph-McDade"/>
    <d v="2017-06-24T00:00:00"/>
    <s v="shot"/>
    <m/>
    <m/>
    <m/>
    <m/>
    <b v="1"/>
    <m/>
    <m/>
    <s v="Notspecified"/>
    <m/>
    <n v="20"/>
    <s v="M"/>
    <x v="3"/>
    <s v="Kent"/>
    <x v="0"/>
    <b v="0"/>
    <s v="other"/>
    <s v="Car"/>
    <b v="0"/>
    <n v="20"/>
  </r>
  <r>
    <n v="2692"/>
    <s v="Lawrence Heyward Jr."/>
    <d v="2017-06-25T00:00:00"/>
    <s v="shot"/>
    <b v="1"/>
    <m/>
    <m/>
    <m/>
    <m/>
    <m/>
    <m/>
    <s v="Projectile"/>
    <s v="gun"/>
    <n v="56"/>
    <s v="M"/>
    <x v="3"/>
    <s v="North Charleston"/>
    <x v="40"/>
    <b v="0"/>
    <s v="undetermined"/>
    <s v="Foot"/>
    <b v="0"/>
    <n v="55"/>
  </r>
  <r>
    <n v="2695"/>
    <s v="Deveonte Johnson"/>
    <d v="2017-06-25T00:00:00"/>
    <s v="shot"/>
    <b v="1"/>
    <m/>
    <m/>
    <m/>
    <m/>
    <m/>
    <m/>
    <s v="Projectile"/>
    <s v="gun"/>
    <n v="24"/>
    <s v="M"/>
    <x v="3"/>
    <s v="Oklahoma City"/>
    <x v="5"/>
    <b v="0"/>
    <s v="attack"/>
    <s v="Not fleeing"/>
    <b v="1"/>
    <n v="20"/>
  </r>
  <r>
    <n v="2696"/>
    <s v="Nicholas Johnston"/>
    <d v="2017-06-25T00:00:00"/>
    <s v="shot"/>
    <b v="1"/>
    <m/>
    <m/>
    <m/>
    <m/>
    <m/>
    <m/>
    <s v="Projectile"/>
    <s v="gun"/>
    <n v="47"/>
    <s v="M"/>
    <x v="1"/>
    <s v="Phoenix"/>
    <x v="6"/>
    <b v="0"/>
    <s v="attack"/>
    <s v="Not fleeing"/>
    <b v="0"/>
    <n v="45"/>
  </r>
  <r>
    <n v="2698"/>
    <s v="George Tillman"/>
    <d v="2017-06-25T00:00:00"/>
    <s v="shot"/>
    <b v="1"/>
    <m/>
    <m/>
    <m/>
    <m/>
    <m/>
    <m/>
    <s v="Projectile"/>
    <s v="gun"/>
    <n v="56"/>
    <s v="M"/>
    <x v="5"/>
    <s v="Las Vegas"/>
    <x v="16"/>
    <b v="0"/>
    <s v="attack"/>
    <s v="Not fleeing"/>
    <b v="1"/>
    <n v="55"/>
  </r>
  <r>
    <n v="2694"/>
    <s v="Rip Huntington"/>
    <d v="2017-06-26T00:00:00"/>
    <s v="shot"/>
    <b v="1"/>
    <m/>
    <m/>
    <m/>
    <m/>
    <m/>
    <m/>
    <s v="Projectile"/>
    <s v="gun"/>
    <n v="36"/>
    <s v="M"/>
    <x v="2"/>
    <s v="Rowe"/>
    <x v="17"/>
    <b v="1"/>
    <s v="attack"/>
    <s v="Not fleeing"/>
    <b v="0"/>
    <n v="35"/>
  </r>
  <r>
    <n v="2705"/>
    <s v="Jason Magana Herrera"/>
    <d v="2017-06-27T00:00:00"/>
    <s v="shot and Tasered"/>
    <b v="1"/>
    <m/>
    <m/>
    <m/>
    <m/>
    <m/>
    <m/>
    <s v="Projectile"/>
    <s v="gun"/>
    <n v="35"/>
    <s v="M"/>
    <x v="2"/>
    <s v="Amarillo"/>
    <x v="9"/>
    <b v="0"/>
    <s v="attack"/>
    <s v="Foot"/>
    <b v="0"/>
    <n v="35"/>
  </r>
  <r>
    <n v="2716"/>
    <s v="TK TK"/>
    <d v="2017-06-28T00:00:00"/>
    <s v="shot"/>
    <b v="1"/>
    <m/>
    <m/>
    <m/>
    <m/>
    <m/>
    <m/>
    <s v="Projectile"/>
    <s v="gun"/>
    <m/>
    <s v="M"/>
    <x v="5"/>
    <s v="Los Angeles"/>
    <x v="3"/>
    <b v="1"/>
    <s v="attack"/>
    <s v="Not fleeing"/>
    <b v="1"/>
    <s v=""/>
  </r>
  <r>
    <n v="2718"/>
    <s v="Rodney L. Cole"/>
    <d v="2017-06-28T00:00:00"/>
    <s v="shot"/>
    <m/>
    <b v="1"/>
    <m/>
    <m/>
    <m/>
    <m/>
    <m/>
    <s v="Blunt"/>
    <s v="screwdriver"/>
    <n v="37"/>
    <s v="M"/>
    <x v="3"/>
    <s v="Nashville"/>
    <x v="32"/>
    <b v="0"/>
    <s v="attack"/>
    <s v="Not fleeing"/>
    <b v="0"/>
    <n v="35"/>
  </r>
  <r>
    <n v="2717"/>
    <s v="Aaron Bailey"/>
    <d v="2017-06-29T00:00:00"/>
    <s v="shot"/>
    <m/>
    <m/>
    <m/>
    <m/>
    <m/>
    <m/>
    <b v="1"/>
    <s v="Unarmed"/>
    <s v="unarmed"/>
    <n v="45"/>
    <s v="M"/>
    <x v="3"/>
    <s v="Indianapolis"/>
    <x v="22"/>
    <b v="0"/>
    <s v="other"/>
    <s v="Car"/>
    <b v="0"/>
    <n v="45"/>
  </r>
  <r>
    <n v="2720"/>
    <s v="Marco Cardoza"/>
    <d v="2017-06-29T00:00:00"/>
    <s v="shot"/>
    <m/>
    <m/>
    <m/>
    <m/>
    <m/>
    <m/>
    <b v="1"/>
    <s v="Unarmed"/>
    <s v="toy weapon"/>
    <n v="41"/>
    <s v="M"/>
    <x v="2"/>
    <s v="Burbank"/>
    <x v="3"/>
    <b v="0"/>
    <s v="attack"/>
    <s v="Not fleeing"/>
    <b v="0"/>
    <n v="40"/>
  </r>
  <r>
    <n v="2723"/>
    <s v="Joel Gatu Muturi"/>
    <d v="2017-06-29T00:00:00"/>
    <s v="shot"/>
    <m/>
    <m/>
    <m/>
    <m/>
    <b v="1"/>
    <m/>
    <m/>
    <s v="Notspecified"/>
    <m/>
    <n v="23"/>
    <s v="M"/>
    <x v="3"/>
    <s v="Marietta"/>
    <x v="31"/>
    <b v="0"/>
    <s v="other"/>
    <s v="Not fleeing"/>
    <b v="0"/>
    <n v="20"/>
  </r>
  <r>
    <n v="2724"/>
    <s v="Jose Guillermo Flores Colon"/>
    <d v="2017-06-29T00:00:00"/>
    <s v="shot"/>
    <b v="1"/>
    <m/>
    <m/>
    <m/>
    <m/>
    <m/>
    <m/>
    <s v="Projectile"/>
    <s v="Taser"/>
    <n v="37"/>
    <s v="M"/>
    <x v="2"/>
    <s v="Deltona"/>
    <x v="26"/>
    <b v="0"/>
    <s v="other"/>
    <s v="Not fleeing"/>
    <b v="0"/>
    <n v="35"/>
  </r>
  <r>
    <n v="2721"/>
    <s v="TK TK"/>
    <d v="2017-06-30T00:00:00"/>
    <s v="shot"/>
    <b v="1"/>
    <m/>
    <m/>
    <m/>
    <m/>
    <m/>
    <m/>
    <s v="Projectile"/>
    <s v="gun"/>
    <m/>
    <s v="F"/>
    <x v="5"/>
    <s v="Denver"/>
    <x v="4"/>
    <b v="0"/>
    <s v="attack"/>
    <s v="Car"/>
    <b v="0"/>
    <s v=""/>
  </r>
  <r>
    <n v="2725"/>
    <s v="Chet Knuppel"/>
    <d v="2017-06-30T00:00:00"/>
    <s v="shot"/>
    <m/>
    <m/>
    <m/>
    <m/>
    <m/>
    <m/>
    <b v="1"/>
    <s v="Unarmed"/>
    <s v="unarmed"/>
    <n v="23"/>
    <s v="M"/>
    <x v="1"/>
    <s v="Loveland"/>
    <x v="4"/>
    <b v="0"/>
    <s v="attack"/>
    <s v="Foot"/>
    <b v="0"/>
    <n v="20"/>
  </r>
  <r>
    <n v="2726"/>
    <s v="Brett Rodriguez"/>
    <d v="2017-06-30T00:00:00"/>
    <s v="shot"/>
    <b v="1"/>
    <m/>
    <m/>
    <m/>
    <m/>
    <m/>
    <m/>
    <s v="Projectile"/>
    <s v="gun"/>
    <n v="33"/>
    <s v="M"/>
    <x v="2"/>
    <s v="Westminster"/>
    <x v="4"/>
    <b v="0"/>
    <s v="other"/>
    <s v="Foot"/>
    <b v="0"/>
    <n v="30"/>
  </r>
  <r>
    <n v="2727"/>
    <s v="Patrick Sanchez"/>
    <d v="2017-07-01T00:00:00"/>
    <s v="shot"/>
    <b v="1"/>
    <m/>
    <m/>
    <m/>
    <m/>
    <m/>
    <m/>
    <s v="Projectile"/>
    <s v="gun"/>
    <n v="23"/>
    <s v="M"/>
    <x v="2"/>
    <s v="Glendale"/>
    <x v="6"/>
    <b v="0"/>
    <s v="other"/>
    <s v="Not fleeing"/>
    <b v="1"/>
    <n v="20"/>
  </r>
  <r>
    <n v="2730"/>
    <s v="Quintec Locke"/>
    <d v="2017-07-01T00:00:00"/>
    <s v="shot"/>
    <b v="1"/>
    <m/>
    <m/>
    <m/>
    <m/>
    <m/>
    <m/>
    <s v="Projectile"/>
    <s v="gun"/>
    <n v="37"/>
    <s v="M"/>
    <x v="3"/>
    <s v="Lawndale"/>
    <x v="15"/>
    <b v="0"/>
    <s v="other"/>
    <s v="Not fleeing"/>
    <b v="1"/>
    <n v="35"/>
  </r>
  <r>
    <n v="2733"/>
    <s v="Jeremy Holmes"/>
    <d v="2017-07-01T00:00:00"/>
    <s v="shot"/>
    <m/>
    <b v="1"/>
    <m/>
    <m/>
    <m/>
    <m/>
    <m/>
    <s v="Blunt"/>
    <s v="knife"/>
    <n v="19"/>
    <s v="M"/>
    <x v="0"/>
    <s v="Fort Collins"/>
    <x v="4"/>
    <b v="1"/>
    <s v="other"/>
    <s v="Not fleeing"/>
    <b v="1"/>
    <n v="15"/>
  </r>
  <r>
    <n v="2728"/>
    <s v="Tyson Williams"/>
    <d v="2017-07-02T00:00:00"/>
    <s v="shot"/>
    <b v="1"/>
    <m/>
    <m/>
    <m/>
    <m/>
    <m/>
    <m/>
    <s v="Projectile"/>
    <s v="gun"/>
    <n v="39"/>
    <s v="M"/>
    <x v="1"/>
    <s v="Norfolk"/>
    <x v="20"/>
    <b v="1"/>
    <s v="attack"/>
    <s v="Not fleeing"/>
    <b v="0"/>
    <n v="35"/>
  </r>
  <r>
    <n v="2729"/>
    <s v="Daniel Craven"/>
    <d v="2017-07-03T00:00:00"/>
    <s v="shot"/>
    <b v="1"/>
    <m/>
    <m/>
    <m/>
    <m/>
    <m/>
    <m/>
    <s v="Projectile"/>
    <s v="gun"/>
    <n v="53"/>
    <s v="M"/>
    <x v="1"/>
    <s v="Spokane"/>
    <x v="0"/>
    <b v="0"/>
    <s v="other"/>
    <s v="Not fleeing"/>
    <b v="1"/>
    <n v="50"/>
  </r>
  <r>
    <n v="2732"/>
    <s v="John Donadio"/>
    <d v="2017-07-03T00:00:00"/>
    <s v="shot"/>
    <b v="1"/>
    <m/>
    <m/>
    <m/>
    <m/>
    <m/>
    <m/>
    <s v="Projectile"/>
    <s v="gun"/>
    <n v="51"/>
    <s v="M"/>
    <x v="1"/>
    <s v="Fishers"/>
    <x v="22"/>
    <b v="1"/>
    <s v="attack"/>
    <s v="Not fleeing"/>
    <b v="0"/>
    <n v="50"/>
  </r>
  <r>
    <n v="2736"/>
    <s v="Holden Gorka"/>
    <d v="2017-07-03T00:00:00"/>
    <s v="shot"/>
    <b v="1"/>
    <m/>
    <m/>
    <m/>
    <m/>
    <m/>
    <m/>
    <s v="Projectile"/>
    <s v="gun"/>
    <n v="25"/>
    <s v="M"/>
    <x v="1"/>
    <s v="Hillsboro"/>
    <x v="1"/>
    <b v="0"/>
    <s v="attack"/>
    <s v="Foot"/>
    <b v="0"/>
    <n v="25"/>
  </r>
  <r>
    <n v="2738"/>
    <s v="Christopher Henry Cashell"/>
    <d v="2017-07-03T00:00:00"/>
    <s v="shot"/>
    <b v="1"/>
    <m/>
    <m/>
    <m/>
    <m/>
    <m/>
    <m/>
    <s v="Projectile"/>
    <s v="gun"/>
    <n v="45"/>
    <s v="M"/>
    <x v="1"/>
    <s v="Bonaire"/>
    <x v="31"/>
    <b v="0"/>
    <s v="undetermined"/>
    <s v="Not fleeing"/>
    <b v="0"/>
    <n v="45"/>
  </r>
  <r>
    <n v="2735"/>
    <s v="TK TK"/>
    <d v="2017-07-04T00:00:00"/>
    <s v="shot"/>
    <b v="1"/>
    <m/>
    <m/>
    <m/>
    <m/>
    <m/>
    <m/>
    <s v="Projectile"/>
    <s v="gun"/>
    <m/>
    <s v="M"/>
    <x v="5"/>
    <s v="Federal Heights"/>
    <x v="4"/>
    <b v="0"/>
    <s v="undetermined"/>
    <s v="Not fleeing"/>
    <b v="0"/>
    <s v=""/>
  </r>
  <r>
    <n v="2737"/>
    <s v="Miguel Gonzales"/>
    <d v="2017-07-04T00:00:00"/>
    <s v="shot"/>
    <b v="1"/>
    <m/>
    <m/>
    <m/>
    <m/>
    <m/>
    <m/>
    <s v="Projectile"/>
    <s v="gun"/>
    <n v="28"/>
    <s v="M"/>
    <x v="2"/>
    <s v="Albuquerque"/>
    <x v="17"/>
    <b v="0"/>
    <s v="undetermined"/>
    <s v="Other"/>
    <b v="0"/>
    <n v="25"/>
  </r>
  <r>
    <n v="2739"/>
    <s v="Dana Dubose"/>
    <d v="2017-07-04T00:00:00"/>
    <s v="shot"/>
    <m/>
    <b v="1"/>
    <m/>
    <m/>
    <m/>
    <m/>
    <m/>
    <s v="Blunt"/>
    <s v="knife"/>
    <n v="36"/>
    <s v="M"/>
    <x v="3"/>
    <s v="Vandalia"/>
    <x v="10"/>
    <b v="0"/>
    <s v="attack"/>
    <s v="Not fleeing"/>
    <b v="0"/>
    <n v="35"/>
  </r>
  <r>
    <n v="2740"/>
    <s v="Cody Ray McCray"/>
    <d v="2017-07-04T00:00:00"/>
    <s v="shot"/>
    <m/>
    <m/>
    <m/>
    <m/>
    <b v="1"/>
    <m/>
    <m/>
    <s v="Notspecified"/>
    <m/>
    <n v="32"/>
    <s v="M"/>
    <x v="2"/>
    <s v="Centerville"/>
    <x v="13"/>
    <b v="1"/>
    <s v="undetermined"/>
    <s v="Car"/>
    <b v="0"/>
    <n v="30"/>
  </r>
  <r>
    <n v="2741"/>
    <s v="Donald Martin"/>
    <d v="2017-07-04T00:00:00"/>
    <s v="shot"/>
    <b v="1"/>
    <m/>
    <m/>
    <m/>
    <m/>
    <m/>
    <m/>
    <s v="Projectile"/>
    <s v="gun"/>
    <n v="39"/>
    <s v="M"/>
    <x v="1"/>
    <s v="Belleville"/>
    <x v="15"/>
    <b v="1"/>
    <s v="attack"/>
    <s v="Not fleeing"/>
    <b v="0"/>
    <n v="35"/>
  </r>
  <r>
    <n v="2750"/>
    <s v="Douglas West"/>
    <d v="2017-07-04T00:00:00"/>
    <s v="shot"/>
    <b v="1"/>
    <m/>
    <m/>
    <m/>
    <m/>
    <m/>
    <m/>
    <s v="Projectile"/>
    <s v="gun"/>
    <n v="46"/>
    <s v="M"/>
    <x v="1"/>
    <s v="Richland"/>
    <x v="0"/>
    <b v="0"/>
    <s v="other"/>
    <s v="Not fleeing"/>
    <b v="0"/>
    <n v="45"/>
  </r>
  <r>
    <n v="2926"/>
    <s v="Tyrone Orvy Peabody"/>
    <d v="2017-07-04T00:00:00"/>
    <s v="shot"/>
    <b v="1"/>
    <m/>
    <m/>
    <m/>
    <m/>
    <m/>
    <m/>
    <s v="Projectile"/>
    <s v="gun"/>
    <n v="53"/>
    <s v="M"/>
    <x v="6"/>
    <s v="Pleasant View"/>
    <x v="4"/>
    <b v="0"/>
    <s v="attack"/>
    <s v="Not fleeing"/>
    <b v="0"/>
    <n v="50"/>
  </r>
  <r>
    <n v="2927"/>
    <s v="Zepp Crouchet"/>
    <d v="2017-07-04T00:00:00"/>
    <s v="shot"/>
    <b v="1"/>
    <m/>
    <m/>
    <m/>
    <m/>
    <m/>
    <m/>
    <s v="Projectile"/>
    <s v="gun"/>
    <n v="42"/>
    <s v="M"/>
    <x v="3"/>
    <s v="Antioch"/>
    <x v="3"/>
    <b v="0"/>
    <s v="other"/>
    <s v="Car"/>
    <b v="0"/>
    <n v="40"/>
  </r>
  <r>
    <n v="2742"/>
    <s v="Alexander Bonds"/>
    <d v="2017-07-05T00:00:00"/>
    <s v="shot"/>
    <b v="1"/>
    <m/>
    <m/>
    <m/>
    <m/>
    <m/>
    <m/>
    <s v="Projectile"/>
    <s v="gun"/>
    <n v="34"/>
    <s v="M"/>
    <x v="3"/>
    <s v="New York"/>
    <x v="35"/>
    <b v="0"/>
    <s v="attack"/>
    <s v="Foot"/>
    <b v="0"/>
    <n v="30"/>
  </r>
  <r>
    <n v="2743"/>
    <s v="Tiffany Lynn Potter"/>
    <d v="2017-07-05T00:00:00"/>
    <s v="shot"/>
    <b v="1"/>
    <m/>
    <m/>
    <m/>
    <m/>
    <m/>
    <m/>
    <s v="Projectile"/>
    <s v="gun"/>
    <n v="29"/>
    <s v="F"/>
    <x v="1"/>
    <s v="Des Moines"/>
    <x v="7"/>
    <b v="0"/>
    <s v="attack"/>
    <s v="Foot"/>
    <b v="1"/>
    <n v="25"/>
  </r>
  <r>
    <n v="2746"/>
    <s v="Edwin &quot;Beanie&quot; Esker"/>
    <d v="2017-07-05T00:00:00"/>
    <s v="shot"/>
    <m/>
    <b v="1"/>
    <m/>
    <m/>
    <m/>
    <m/>
    <m/>
    <s v="Blunt"/>
    <s v="chainsaw"/>
    <n v="53"/>
    <s v="M"/>
    <x v="1"/>
    <s v="Maeystown"/>
    <x v="15"/>
    <b v="0"/>
    <s v="other"/>
    <s v="Not fleeing"/>
    <b v="0"/>
    <n v="50"/>
  </r>
  <r>
    <n v="2747"/>
    <s v="Jamie Huskey"/>
    <d v="2017-07-05T00:00:00"/>
    <s v="shot"/>
    <b v="1"/>
    <m/>
    <m/>
    <m/>
    <m/>
    <m/>
    <m/>
    <s v="Projectile"/>
    <s v="gun"/>
    <n v="45"/>
    <s v="M"/>
    <x v="1"/>
    <s v="Sallisaw"/>
    <x v="5"/>
    <b v="0"/>
    <s v="attack"/>
    <s v="Not fleeing"/>
    <b v="0"/>
    <n v="45"/>
  </r>
  <r>
    <n v="2748"/>
    <s v="Jonathan Coronel"/>
    <d v="2017-07-05T00:00:00"/>
    <s v="shot"/>
    <m/>
    <m/>
    <m/>
    <m/>
    <m/>
    <m/>
    <b v="1"/>
    <s v="Unarmed"/>
    <s v="unarmed"/>
    <n v="24"/>
    <s v="M"/>
    <x v="2"/>
    <s v="Vista"/>
    <x v="3"/>
    <b v="0"/>
    <s v="undetermined"/>
    <s v="Foot"/>
    <b v="0"/>
    <n v="20"/>
  </r>
  <r>
    <n v="2749"/>
    <s v="Carroll Tuttle"/>
    <d v="2017-07-05T00:00:00"/>
    <s v="shot"/>
    <b v="1"/>
    <m/>
    <m/>
    <m/>
    <m/>
    <m/>
    <m/>
    <s v="Projectile"/>
    <s v="gun"/>
    <n v="51"/>
    <s v="M"/>
    <x v="1"/>
    <s v="Madison"/>
    <x v="36"/>
    <b v="0"/>
    <s v="attack"/>
    <m/>
    <b v="0"/>
    <n v="50"/>
  </r>
  <r>
    <n v="2744"/>
    <s v="Jesus Cervantes"/>
    <d v="2017-07-06T00:00:00"/>
    <s v="shot"/>
    <m/>
    <m/>
    <m/>
    <m/>
    <b v="1"/>
    <m/>
    <m/>
    <s v="Notspecified"/>
    <s v="undetermined"/>
    <n v="35"/>
    <s v="M"/>
    <x v="2"/>
    <s v="Plant City"/>
    <x v="26"/>
    <b v="0"/>
    <s v="other"/>
    <s v="Car"/>
    <b v="0"/>
    <n v="35"/>
  </r>
  <r>
    <n v="2745"/>
    <s v="Dejuan Guillory"/>
    <d v="2017-07-06T00:00:00"/>
    <s v="shot"/>
    <m/>
    <m/>
    <m/>
    <m/>
    <m/>
    <m/>
    <b v="1"/>
    <s v="Unarmed"/>
    <s v="unarmed"/>
    <n v="27"/>
    <s v="M"/>
    <x v="3"/>
    <s v="Mamou"/>
    <x v="11"/>
    <b v="0"/>
    <s v="other"/>
    <s v="Not fleeing"/>
    <b v="0"/>
    <n v="25"/>
  </r>
  <r>
    <n v="2751"/>
    <s v="Brian Easley"/>
    <d v="2017-07-07T00:00:00"/>
    <s v="shot"/>
    <m/>
    <m/>
    <m/>
    <m/>
    <m/>
    <m/>
    <b v="1"/>
    <s v="Unarmed"/>
    <s v="unarmed"/>
    <n v="33"/>
    <s v="M"/>
    <x v="3"/>
    <s v="Marietta"/>
    <x v="31"/>
    <b v="1"/>
    <s v="attack"/>
    <s v="Not fleeing"/>
    <b v="0"/>
    <n v="30"/>
  </r>
  <r>
    <n v="2752"/>
    <s v="TK TK"/>
    <d v="2017-07-07T00:00:00"/>
    <s v="shot"/>
    <m/>
    <m/>
    <m/>
    <m/>
    <b v="1"/>
    <m/>
    <m/>
    <s v="Notspecified"/>
    <s v="undetermined"/>
    <n v="16"/>
    <s v="M"/>
    <x v="1"/>
    <s v="Huntsville"/>
    <x v="37"/>
    <b v="0"/>
    <s v="attack"/>
    <s v="Car"/>
    <b v="0"/>
    <n v="15"/>
  </r>
  <r>
    <n v="2765"/>
    <s v="Kareem Ali Nadir Jones"/>
    <d v="2017-07-07T00:00:00"/>
    <s v="shot"/>
    <b v="1"/>
    <m/>
    <m/>
    <m/>
    <m/>
    <m/>
    <m/>
    <s v="Projectile"/>
    <s v="gun"/>
    <n v="30"/>
    <s v="M"/>
    <x v="3"/>
    <s v="Columbus"/>
    <x v="10"/>
    <b v="0"/>
    <s v="undetermined"/>
    <s v="Not fleeing"/>
    <b v="1"/>
    <n v="30"/>
  </r>
  <r>
    <n v="2757"/>
    <s v="Michael Anthony Rude"/>
    <d v="2017-07-08T00:00:00"/>
    <s v="shot"/>
    <m/>
    <b v="1"/>
    <m/>
    <m/>
    <m/>
    <m/>
    <m/>
    <s v="Blunt"/>
    <s v="knife"/>
    <n v="22"/>
    <s v="M"/>
    <x v="0"/>
    <s v="Lacey"/>
    <x v="0"/>
    <b v="1"/>
    <s v="other"/>
    <s v="Not fleeing"/>
    <b v="0"/>
    <n v="20"/>
  </r>
  <r>
    <n v="2758"/>
    <s v="Cardell Vance III"/>
    <d v="2017-07-08T00:00:00"/>
    <s v="shot"/>
    <m/>
    <b v="1"/>
    <m/>
    <m/>
    <m/>
    <m/>
    <m/>
    <s v="Blunt"/>
    <s v="knife"/>
    <n v="23"/>
    <s v="M"/>
    <x v="3"/>
    <s v="Crescent City"/>
    <x v="26"/>
    <b v="1"/>
    <s v="other"/>
    <s v="Not fleeing"/>
    <b v="0"/>
    <n v="20"/>
  </r>
  <r>
    <n v="2760"/>
    <s v="Tina Medlin"/>
    <d v="2017-07-08T00:00:00"/>
    <s v="shot"/>
    <b v="1"/>
    <m/>
    <m/>
    <m/>
    <m/>
    <m/>
    <m/>
    <s v="Projectile"/>
    <s v="gun"/>
    <n v="50"/>
    <s v="F"/>
    <x v="1"/>
    <s v="Newton Grove"/>
    <x v="33"/>
    <b v="0"/>
    <s v="attack"/>
    <s v="Not fleeing"/>
    <b v="0"/>
    <n v="50"/>
  </r>
  <r>
    <n v="2753"/>
    <s v="Ryan A. Probst"/>
    <d v="2017-07-09T00:00:00"/>
    <s v="shot"/>
    <b v="1"/>
    <m/>
    <m/>
    <m/>
    <m/>
    <m/>
    <m/>
    <s v="Projectile"/>
    <s v="gun"/>
    <n v="28"/>
    <s v="M"/>
    <x v="1"/>
    <s v="Uniontown"/>
    <x v="10"/>
    <b v="0"/>
    <s v="attack"/>
    <s v="Not fleeing"/>
    <b v="0"/>
    <n v="25"/>
  </r>
  <r>
    <n v="2754"/>
    <s v="Robert Yeiser"/>
    <d v="2017-07-09T00:00:00"/>
    <s v="shot"/>
    <b v="1"/>
    <m/>
    <m/>
    <m/>
    <m/>
    <m/>
    <m/>
    <s v="Projectile"/>
    <s v="gun"/>
    <n v="34"/>
    <s v="M"/>
    <x v="1"/>
    <s v="Bainbridge Island"/>
    <x v="0"/>
    <b v="0"/>
    <s v="attack"/>
    <s v="Not fleeing"/>
    <b v="0"/>
    <n v="30"/>
  </r>
  <r>
    <n v="2755"/>
    <s v="Brayant Alvarez"/>
    <d v="2017-07-09T00:00:00"/>
    <s v="shot"/>
    <b v="1"/>
    <m/>
    <m/>
    <m/>
    <m/>
    <m/>
    <m/>
    <s v="Projectile"/>
    <s v="gun"/>
    <n v="24"/>
    <s v="M"/>
    <x v="2"/>
    <s v="Chicago"/>
    <x v="15"/>
    <b v="0"/>
    <s v="attack"/>
    <s v="Foot"/>
    <b v="0"/>
    <n v="20"/>
  </r>
  <r>
    <n v="2761"/>
    <s v="Edward Taylor"/>
    <d v="2017-07-09T00:00:00"/>
    <s v="shot"/>
    <b v="1"/>
    <m/>
    <m/>
    <m/>
    <m/>
    <m/>
    <m/>
    <s v="Projectile"/>
    <s v="gun"/>
    <n v="54"/>
    <s v="M"/>
    <x v="3"/>
    <s v="Akron"/>
    <x v="10"/>
    <b v="0"/>
    <s v="attack"/>
    <s v="Not fleeing"/>
    <b v="0"/>
    <n v="50"/>
  </r>
  <r>
    <n v="2762"/>
    <s v="Cody Ethan Mitchell"/>
    <d v="2017-07-10T00:00:00"/>
    <s v="shot"/>
    <m/>
    <m/>
    <m/>
    <m/>
    <b v="1"/>
    <m/>
    <m/>
    <s v="Notspecified"/>
    <m/>
    <n v="26"/>
    <s v="M"/>
    <x v="1"/>
    <s v="Mt Airy"/>
    <x v="28"/>
    <b v="0"/>
    <s v="attack"/>
    <s v="Not fleeing"/>
    <b v="0"/>
    <n v="25"/>
  </r>
  <r>
    <n v="2764"/>
    <s v="Gregory Shawn Thrower"/>
    <d v="2017-07-10T00:00:00"/>
    <s v="shot"/>
    <b v="1"/>
    <m/>
    <m/>
    <m/>
    <m/>
    <m/>
    <m/>
    <s v="Projectile"/>
    <s v="gun"/>
    <n v="39"/>
    <s v="M"/>
    <x v="1"/>
    <s v="North Branch"/>
    <x v="18"/>
    <b v="0"/>
    <s v="attack"/>
    <s v="Car"/>
    <b v="0"/>
    <n v="35"/>
  </r>
  <r>
    <n v="2766"/>
    <s v="Randy Engstrom"/>
    <d v="2017-07-11T00:00:00"/>
    <s v="shot"/>
    <b v="1"/>
    <m/>
    <m/>
    <m/>
    <m/>
    <m/>
    <m/>
    <s v="Projectile"/>
    <s v="gun"/>
    <n v="34"/>
    <s v="M"/>
    <x v="1"/>
    <s v="Milwaukee"/>
    <x v="39"/>
    <b v="1"/>
    <s v="other"/>
    <s v="Car"/>
    <b v="0"/>
    <n v="30"/>
  </r>
  <r>
    <n v="2767"/>
    <s v="Caleb Edward Blaylock"/>
    <d v="2017-07-11T00:00:00"/>
    <s v="shot"/>
    <m/>
    <b v="1"/>
    <m/>
    <m/>
    <m/>
    <m/>
    <m/>
    <s v="Blunt"/>
    <s v="knife"/>
    <n v="27"/>
    <s v="M"/>
    <x v="1"/>
    <s v="Las Vegas"/>
    <x v="16"/>
    <b v="1"/>
    <s v="undetermined"/>
    <m/>
    <b v="1"/>
    <n v="25"/>
  </r>
  <r>
    <n v="2768"/>
    <s v="Steve Scott"/>
    <d v="2017-07-11T00:00:00"/>
    <s v="shot"/>
    <b v="1"/>
    <m/>
    <m/>
    <m/>
    <m/>
    <m/>
    <m/>
    <s v="Projectile"/>
    <s v="gun"/>
    <n v="48"/>
    <s v="M"/>
    <x v="1"/>
    <s v="Poplar Bluff"/>
    <x v="19"/>
    <b v="0"/>
    <s v="other"/>
    <s v="Not fleeing"/>
    <b v="0"/>
    <n v="45"/>
  </r>
  <r>
    <n v="2769"/>
    <s v="Antonio Garcia Jr."/>
    <d v="2017-07-11T00:00:00"/>
    <s v="shot"/>
    <m/>
    <b v="1"/>
    <m/>
    <m/>
    <m/>
    <m/>
    <m/>
    <s v="Blunt"/>
    <s v="knife"/>
    <n v="47"/>
    <s v="M"/>
    <x v="3"/>
    <s v="Leavenworth"/>
    <x v="2"/>
    <b v="0"/>
    <s v="undetermined"/>
    <s v="Not fleeing"/>
    <b v="0"/>
    <n v="45"/>
  </r>
  <r>
    <n v="2770"/>
    <s v="Silas Andrew Smith"/>
    <d v="2017-07-11T00:00:00"/>
    <s v="shot"/>
    <b v="1"/>
    <m/>
    <m/>
    <m/>
    <m/>
    <m/>
    <m/>
    <s v="Projectile"/>
    <s v="gun"/>
    <n v="54"/>
    <s v="M"/>
    <x v="1"/>
    <s v="Golden Valley"/>
    <x v="6"/>
    <b v="0"/>
    <s v="attack"/>
    <s v="Foot"/>
    <b v="0"/>
    <n v="50"/>
  </r>
  <r>
    <n v="2771"/>
    <s v="Dorsey Glenn Taulbee Jr."/>
    <d v="2017-07-12T00:00:00"/>
    <s v="shot"/>
    <b v="1"/>
    <m/>
    <m/>
    <m/>
    <m/>
    <m/>
    <m/>
    <s v="Projectile"/>
    <s v="gun"/>
    <n v="33"/>
    <s v="M"/>
    <x v="6"/>
    <s v="Oklahoma City"/>
    <x v="5"/>
    <b v="0"/>
    <s v="attack"/>
    <s v="Not fleeing"/>
    <b v="0"/>
    <n v="30"/>
  </r>
  <r>
    <n v="2772"/>
    <s v="James Gerald Davis"/>
    <d v="2017-07-12T00:00:00"/>
    <s v="shot"/>
    <m/>
    <m/>
    <m/>
    <m/>
    <b v="1"/>
    <m/>
    <m/>
    <s v="Notspecified"/>
    <s v="undetermined"/>
    <n v="40"/>
    <s v="M"/>
    <x v="1"/>
    <s v="Lake View"/>
    <x v="40"/>
    <b v="1"/>
    <s v="other"/>
    <s v="Not fleeing"/>
    <b v="0"/>
    <n v="40"/>
  </r>
  <r>
    <n v="2773"/>
    <s v="Keith Alan Eustace"/>
    <d v="2017-07-12T00:00:00"/>
    <s v="shot"/>
    <m/>
    <m/>
    <b v="1"/>
    <m/>
    <m/>
    <m/>
    <m/>
    <s v="Small"/>
    <s v="blunt object"/>
    <n v="58"/>
    <s v="M"/>
    <x v="1"/>
    <s v="Grover Beach"/>
    <x v="3"/>
    <b v="0"/>
    <s v="other"/>
    <s v="Not fleeing"/>
    <b v="0"/>
    <n v="55"/>
  </r>
  <r>
    <n v="2774"/>
    <s v="Chancey Chamblee"/>
    <d v="2017-07-13T00:00:00"/>
    <s v="shot"/>
    <b v="1"/>
    <m/>
    <m/>
    <m/>
    <m/>
    <m/>
    <m/>
    <s v="Projectile"/>
    <s v="gun"/>
    <n v="55"/>
    <s v="M"/>
    <x v="1"/>
    <s v="Pima"/>
    <x v="6"/>
    <b v="0"/>
    <s v="undetermined"/>
    <m/>
    <b v="0"/>
    <n v="55"/>
  </r>
  <r>
    <n v="2775"/>
    <s v="Stephen Steele"/>
    <d v="2017-07-13T00:00:00"/>
    <s v="shot"/>
    <m/>
    <b v="1"/>
    <m/>
    <m/>
    <m/>
    <m/>
    <m/>
    <s v="Blunt"/>
    <s v="knife"/>
    <n v="47"/>
    <s v="M"/>
    <x v="1"/>
    <s v="Crystal Springs"/>
    <x v="26"/>
    <b v="1"/>
    <s v="other"/>
    <s v="Not fleeing"/>
    <b v="0"/>
    <n v="45"/>
  </r>
  <r>
    <n v="2776"/>
    <s v="Pedro Rubio"/>
    <d v="2017-07-13T00:00:00"/>
    <s v="shot"/>
    <m/>
    <b v="1"/>
    <m/>
    <m/>
    <m/>
    <m/>
    <m/>
    <s v="Blunt"/>
    <s v="knife"/>
    <n v="42"/>
    <s v="M"/>
    <x v="2"/>
    <s v="Goodyear"/>
    <x v="6"/>
    <b v="0"/>
    <s v="attack"/>
    <s v="Not fleeing"/>
    <b v="0"/>
    <n v="40"/>
  </r>
  <r>
    <n v="2778"/>
    <s v="Gerber Dieguez"/>
    <d v="2017-07-15T00:00:00"/>
    <s v="shot"/>
    <b v="1"/>
    <m/>
    <m/>
    <m/>
    <m/>
    <m/>
    <m/>
    <s v="Projectile"/>
    <s v="gun"/>
    <n v="29"/>
    <s v="M"/>
    <x v="2"/>
    <s v="Los Angeles"/>
    <x v="3"/>
    <b v="0"/>
    <s v="undetermined"/>
    <s v="Foot"/>
    <b v="0"/>
    <n v="25"/>
  </r>
  <r>
    <n v="2779"/>
    <s v="Justine Damond"/>
    <d v="2017-07-15T00:00:00"/>
    <s v="shot"/>
    <m/>
    <m/>
    <m/>
    <m/>
    <m/>
    <m/>
    <b v="1"/>
    <s v="Unarmed"/>
    <s v="unarmed"/>
    <n v="40"/>
    <s v="F"/>
    <x v="1"/>
    <s v="Minneapolis"/>
    <x v="18"/>
    <b v="0"/>
    <s v="undetermined"/>
    <s v="Not fleeing"/>
    <b v="0"/>
    <n v="40"/>
  </r>
  <r>
    <n v="2780"/>
    <s v="Vaughn Shaw"/>
    <d v="2017-07-15T00:00:00"/>
    <s v="shot"/>
    <b v="1"/>
    <m/>
    <m/>
    <m/>
    <m/>
    <m/>
    <m/>
    <s v="Projectile"/>
    <s v="gun"/>
    <n v="23"/>
    <s v="M"/>
    <x v="3"/>
    <s v="Moreno Valley"/>
    <x v="3"/>
    <b v="1"/>
    <s v="other"/>
    <s v="Not fleeing"/>
    <b v="0"/>
    <n v="20"/>
  </r>
  <r>
    <n v="2781"/>
    <s v="Keith Wade"/>
    <d v="2017-07-15T00:00:00"/>
    <s v="shot"/>
    <b v="1"/>
    <m/>
    <m/>
    <m/>
    <m/>
    <m/>
    <m/>
    <s v="Projectile"/>
    <s v="gun"/>
    <n v="23"/>
    <s v="M"/>
    <x v="1"/>
    <s v="Arlington"/>
    <x v="9"/>
    <b v="0"/>
    <s v="attack"/>
    <s v="Foot"/>
    <b v="0"/>
    <n v="20"/>
  </r>
  <r>
    <n v="2782"/>
    <s v="India N. Nelson"/>
    <d v="2017-07-17T00:00:00"/>
    <s v="shot"/>
    <b v="1"/>
    <m/>
    <m/>
    <m/>
    <m/>
    <m/>
    <m/>
    <s v="Projectile"/>
    <s v="gun"/>
    <n v="25"/>
    <s v="F"/>
    <x v="3"/>
    <s v="Norfolk"/>
    <x v="20"/>
    <b v="0"/>
    <s v="attack"/>
    <s v="Not fleeing"/>
    <b v="0"/>
    <n v="25"/>
  </r>
  <r>
    <n v="2783"/>
    <s v="Ernesto Sedillo"/>
    <d v="2017-07-17T00:00:00"/>
    <s v="shot"/>
    <b v="1"/>
    <m/>
    <m/>
    <m/>
    <m/>
    <m/>
    <m/>
    <s v="Projectile"/>
    <s v="gun"/>
    <n v="52"/>
    <s v="M"/>
    <x v="2"/>
    <s v="Las Cruces"/>
    <x v="17"/>
    <b v="0"/>
    <s v="attack"/>
    <s v="Not fleeing"/>
    <b v="1"/>
    <n v="50"/>
  </r>
  <r>
    <n v="2784"/>
    <s v="Eric Wesley Clark"/>
    <d v="2017-07-17T00:00:00"/>
    <s v="shot"/>
    <b v="1"/>
    <m/>
    <m/>
    <m/>
    <m/>
    <m/>
    <m/>
    <s v="Projectile"/>
    <s v="gun"/>
    <n v="43"/>
    <s v="M"/>
    <x v="1"/>
    <s v="Culpeper"/>
    <x v="20"/>
    <b v="0"/>
    <s v="attack"/>
    <s v="Car"/>
    <b v="0"/>
    <n v="40"/>
  </r>
  <r>
    <n v="2785"/>
    <s v="Jose Cazares"/>
    <d v="2017-07-17T00:00:00"/>
    <s v="shot"/>
    <b v="1"/>
    <m/>
    <m/>
    <m/>
    <m/>
    <m/>
    <m/>
    <s v="Projectile"/>
    <s v="gun"/>
    <n v="37"/>
    <s v="M"/>
    <x v="2"/>
    <s v="San Antonio"/>
    <x v="9"/>
    <b v="0"/>
    <s v="attack"/>
    <s v="Not fleeing"/>
    <b v="0"/>
    <n v="35"/>
  </r>
  <r>
    <n v="2786"/>
    <s v="Daniel Thomas Reid"/>
    <d v="2017-07-18T00:00:00"/>
    <s v="shot"/>
    <b v="1"/>
    <m/>
    <m/>
    <m/>
    <m/>
    <m/>
    <m/>
    <s v="Projectile"/>
    <s v="gun"/>
    <n v="32"/>
    <s v="M"/>
    <x v="1"/>
    <s v="Clay"/>
    <x v="37"/>
    <b v="1"/>
    <s v="attack"/>
    <s v="Not fleeing"/>
    <b v="0"/>
    <n v="30"/>
  </r>
  <r>
    <n v="2787"/>
    <s v="Robert Earl Vaughan"/>
    <d v="2017-07-18T00:00:00"/>
    <s v="shot"/>
    <b v="1"/>
    <m/>
    <m/>
    <m/>
    <m/>
    <m/>
    <m/>
    <s v="Projectile"/>
    <s v="gun"/>
    <n v="70"/>
    <s v="M"/>
    <x v="1"/>
    <s v="Springfield"/>
    <x v="1"/>
    <b v="1"/>
    <s v="other"/>
    <s v="Not fleeing"/>
    <b v="0"/>
    <n v="70"/>
  </r>
  <r>
    <n v="2788"/>
    <s v="Mark Allan Smith"/>
    <d v="2017-07-18T00:00:00"/>
    <s v="shot"/>
    <b v="1"/>
    <m/>
    <m/>
    <m/>
    <m/>
    <m/>
    <m/>
    <s v="Projectile"/>
    <s v="gun"/>
    <n v="36"/>
    <s v="M"/>
    <x v="5"/>
    <s v="Eagar"/>
    <x v="6"/>
    <b v="0"/>
    <s v="other"/>
    <s v="Not fleeing"/>
    <b v="0"/>
    <n v="35"/>
  </r>
  <r>
    <n v="2789"/>
    <s v="Nolan Cornett"/>
    <d v="2017-07-19T00:00:00"/>
    <s v="shot"/>
    <b v="1"/>
    <m/>
    <m/>
    <m/>
    <m/>
    <m/>
    <m/>
    <s v="Projectile"/>
    <s v="gun"/>
    <n v="24"/>
    <s v="M"/>
    <x v="1"/>
    <s v="Fair Oaks"/>
    <x v="3"/>
    <b v="0"/>
    <s v="attack"/>
    <s v="Not fleeing"/>
    <b v="0"/>
    <n v="20"/>
  </r>
  <r>
    <n v="2790"/>
    <s v="Anthony Benavidez"/>
    <d v="2017-07-19T00:00:00"/>
    <s v="shot"/>
    <m/>
    <b v="1"/>
    <m/>
    <m/>
    <m/>
    <m/>
    <m/>
    <s v="Blunt"/>
    <s v="knife"/>
    <n v="24"/>
    <s v="M"/>
    <x v="2"/>
    <s v="Santa Fe"/>
    <x v="17"/>
    <b v="1"/>
    <s v="other"/>
    <s v="Not fleeing"/>
    <b v="1"/>
    <n v="20"/>
  </r>
  <r>
    <n v="2791"/>
    <s v="Farhad Jabbari"/>
    <d v="2017-07-19T00:00:00"/>
    <s v="shot"/>
    <m/>
    <m/>
    <m/>
    <m/>
    <m/>
    <m/>
    <b v="1"/>
    <s v="Unarmed"/>
    <s v="unarmed"/>
    <n v="38"/>
    <s v="M"/>
    <x v="4"/>
    <s v="Saginaw"/>
    <x v="30"/>
    <b v="0"/>
    <s v="attack"/>
    <s v="Not fleeing"/>
    <b v="0"/>
    <n v="35"/>
  </r>
  <r>
    <n v="2792"/>
    <s v="Joshua Daniels"/>
    <d v="2017-07-20T00:00:00"/>
    <s v="shot"/>
    <b v="1"/>
    <m/>
    <m/>
    <m/>
    <m/>
    <m/>
    <m/>
    <s v="Projectile"/>
    <s v="gun"/>
    <n v="52"/>
    <s v="M"/>
    <x v="1"/>
    <s v="Neosho"/>
    <x v="19"/>
    <b v="0"/>
    <s v="attack"/>
    <s v="Not fleeing"/>
    <b v="0"/>
    <n v="50"/>
  </r>
  <r>
    <n v="2793"/>
    <s v="Isaiah Perkins"/>
    <d v="2017-07-20T00:00:00"/>
    <s v="shot"/>
    <b v="1"/>
    <m/>
    <m/>
    <m/>
    <m/>
    <m/>
    <m/>
    <s v="Projectile"/>
    <s v="gun"/>
    <n v="27"/>
    <s v="M"/>
    <x v="3"/>
    <s v="St. Louis"/>
    <x v="19"/>
    <b v="0"/>
    <s v="attack"/>
    <s v="Car"/>
    <b v="0"/>
    <n v="25"/>
  </r>
  <r>
    <n v="2794"/>
    <s v="Yahir Breito"/>
    <d v="2017-07-21T00:00:00"/>
    <s v="shot"/>
    <m/>
    <b v="1"/>
    <m/>
    <m/>
    <m/>
    <m/>
    <m/>
    <s v="Blunt"/>
    <s v="knife"/>
    <n v="22"/>
    <s v="M"/>
    <x v="2"/>
    <s v="Santa Ana"/>
    <x v="3"/>
    <b v="0"/>
    <s v="other"/>
    <s v="Not fleeing"/>
    <b v="0"/>
    <n v="20"/>
  </r>
  <r>
    <n v="2797"/>
    <s v="Vicente Velasquez"/>
    <d v="2017-07-21T00:00:00"/>
    <s v="shot"/>
    <b v="1"/>
    <m/>
    <m/>
    <m/>
    <m/>
    <m/>
    <m/>
    <s v="Projectile"/>
    <s v="gun"/>
    <n v="42"/>
    <s v="M"/>
    <x v="2"/>
    <s v="Mission"/>
    <x v="9"/>
    <b v="0"/>
    <s v="attack"/>
    <s v="Foot"/>
    <b v="0"/>
    <n v="40"/>
  </r>
  <r>
    <n v="2928"/>
    <s v="Martin Avena"/>
    <d v="2017-07-21T00:00:00"/>
    <s v="shot"/>
    <b v="1"/>
    <m/>
    <m/>
    <m/>
    <m/>
    <m/>
    <m/>
    <s v="Projectile"/>
    <s v="gun"/>
    <n v="70"/>
    <s v="M"/>
    <x v="5"/>
    <s v="Paulden"/>
    <x v="6"/>
    <b v="0"/>
    <s v="attack"/>
    <s v="Not fleeing"/>
    <b v="1"/>
    <n v="70"/>
  </r>
  <r>
    <n v="2795"/>
    <s v="Walter Lynde"/>
    <d v="2017-07-23T00:00:00"/>
    <s v="shot"/>
    <m/>
    <m/>
    <m/>
    <m/>
    <m/>
    <m/>
    <b v="1"/>
    <s v="Unarmed"/>
    <s v="toy weapon"/>
    <n v="49"/>
    <s v="M"/>
    <x v="1"/>
    <s v="Spencer"/>
    <x v="24"/>
    <b v="0"/>
    <s v="attack"/>
    <s v="Car"/>
    <b v="0"/>
    <n v="45"/>
  </r>
  <r>
    <n v="2796"/>
    <s v="Michael Caponigro"/>
    <d v="2017-07-23T00:00:00"/>
    <s v="shot"/>
    <b v="1"/>
    <m/>
    <m/>
    <m/>
    <m/>
    <m/>
    <m/>
    <s v="Projectile"/>
    <s v="gun"/>
    <n v="59"/>
    <s v="M"/>
    <x v="1"/>
    <s v="Eau Claire"/>
    <x v="39"/>
    <b v="1"/>
    <s v="attack"/>
    <s v="Not fleeing"/>
    <b v="0"/>
    <n v="55"/>
  </r>
  <r>
    <n v="2799"/>
    <s v="Ismael Lopez Rodriguez"/>
    <d v="2017-07-23T00:00:00"/>
    <s v="shot"/>
    <b v="1"/>
    <m/>
    <m/>
    <m/>
    <m/>
    <m/>
    <m/>
    <s v="Projectile"/>
    <s v="gun"/>
    <n v="41"/>
    <s v="M"/>
    <x v="2"/>
    <s v="Southaven"/>
    <x v="38"/>
    <b v="0"/>
    <s v="attack"/>
    <s v="Not fleeing"/>
    <b v="0"/>
    <n v="40"/>
  </r>
  <r>
    <n v="2800"/>
    <s v="Kyle Scott Rushing"/>
    <d v="2017-07-23T00:00:00"/>
    <s v="shot"/>
    <m/>
    <b v="1"/>
    <m/>
    <m/>
    <m/>
    <m/>
    <m/>
    <s v="Blunt"/>
    <s v="knife"/>
    <n v="34"/>
    <s v="M"/>
    <x v="1"/>
    <s v="Chico"/>
    <x v="3"/>
    <b v="0"/>
    <s v="attack"/>
    <s v="Not fleeing"/>
    <b v="1"/>
    <n v="30"/>
  </r>
  <r>
    <n v="2798"/>
    <s v="Jerrod Kershaw"/>
    <d v="2017-07-24T00:00:00"/>
    <s v="shot"/>
    <b v="1"/>
    <m/>
    <m/>
    <m/>
    <m/>
    <m/>
    <m/>
    <s v="Projectile"/>
    <s v="gun"/>
    <n v="31"/>
    <s v="M"/>
    <x v="1"/>
    <s v="St. Louis"/>
    <x v="19"/>
    <b v="1"/>
    <s v="attack"/>
    <s v="Car"/>
    <b v="0"/>
    <n v="30"/>
  </r>
  <r>
    <n v="2801"/>
    <s v="Alexander J. Schoessel"/>
    <d v="2017-07-25T00:00:00"/>
    <s v="shot"/>
    <m/>
    <b v="1"/>
    <m/>
    <m/>
    <m/>
    <m/>
    <m/>
    <s v="Blunt"/>
    <s v="ax"/>
    <n v="23"/>
    <s v="M"/>
    <x v="1"/>
    <s v="Richmond"/>
    <x v="20"/>
    <b v="1"/>
    <s v="other"/>
    <s v="Foot"/>
    <b v="0"/>
    <n v="20"/>
  </r>
  <r>
    <n v="2802"/>
    <s v="Michael Joseph Harris"/>
    <d v="2017-07-25T00:00:00"/>
    <s v="shot"/>
    <b v="1"/>
    <m/>
    <m/>
    <m/>
    <m/>
    <m/>
    <m/>
    <s v="Projectile"/>
    <s v="gun"/>
    <n v="28"/>
    <s v="M"/>
    <x v="1"/>
    <s v="Jacksonville"/>
    <x v="26"/>
    <b v="0"/>
    <s v="attack"/>
    <s v="Car"/>
    <b v="0"/>
    <n v="25"/>
  </r>
  <r>
    <n v="2803"/>
    <s v="Moises Balladares"/>
    <d v="2017-07-25T00:00:00"/>
    <s v="shot"/>
    <b v="1"/>
    <m/>
    <m/>
    <m/>
    <m/>
    <m/>
    <m/>
    <s v="Projectile"/>
    <s v="gun"/>
    <n v="33"/>
    <s v="M"/>
    <x v="2"/>
    <s v="Avondale"/>
    <x v="6"/>
    <b v="1"/>
    <s v="attack"/>
    <s v="Not fleeing"/>
    <b v="0"/>
    <n v="30"/>
  </r>
  <r>
    <n v="2805"/>
    <s v="Aries Clark"/>
    <d v="2017-07-25T00:00:00"/>
    <s v="shot"/>
    <m/>
    <m/>
    <m/>
    <m/>
    <m/>
    <m/>
    <b v="1"/>
    <s v="Unarmed"/>
    <s v="toy weapon"/>
    <n v="16"/>
    <s v="M"/>
    <x v="3"/>
    <s v="Marion"/>
    <x v="14"/>
    <b v="0"/>
    <s v="attack"/>
    <s v="Not fleeing"/>
    <b v="0"/>
    <n v="15"/>
  </r>
  <r>
    <n v="2804"/>
    <s v="Andrew Collins"/>
    <d v="2017-07-26T00:00:00"/>
    <s v="shot"/>
    <b v="1"/>
    <m/>
    <m/>
    <m/>
    <m/>
    <m/>
    <m/>
    <s v="Projectile"/>
    <s v="gun"/>
    <n v="35"/>
    <s v="M"/>
    <x v="1"/>
    <s v="Phoenix"/>
    <x v="6"/>
    <b v="0"/>
    <s v="attack"/>
    <s v="Other"/>
    <b v="0"/>
    <n v="35"/>
  </r>
  <r>
    <n v="2806"/>
    <s v="Giovani Casiano"/>
    <d v="2017-07-26T00:00:00"/>
    <s v="shot"/>
    <b v="1"/>
    <m/>
    <m/>
    <m/>
    <m/>
    <m/>
    <m/>
    <s v="Projectile"/>
    <s v="gun"/>
    <n v="26"/>
    <s v="M"/>
    <x v="1"/>
    <s v="San Antonio"/>
    <x v="9"/>
    <b v="0"/>
    <s v="attack"/>
    <s v="Not fleeing"/>
    <b v="0"/>
    <n v="25"/>
  </r>
  <r>
    <n v="2807"/>
    <s v="Susan Teel"/>
    <d v="2017-07-26T00:00:00"/>
    <s v="shot"/>
    <m/>
    <b v="1"/>
    <m/>
    <m/>
    <m/>
    <m/>
    <m/>
    <s v="Blunt"/>
    <s v="knife"/>
    <n v="62"/>
    <s v="F"/>
    <x v="1"/>
    <s v="Vero Beach"/>
    <x v="26"/>
    <b v="1"/>
    <s v="attack"/>
    <s v="Not fleeing"/>
    <b v="0"/>
    <n v="60"/>
  </r>
  <r>
    <n v="2808"/>
    <s v="Kesharn K. Burney"/>
    <d v="2017-07-26T00:00:00"/>
    <s v="shot"/>
    <m/>
    <m/>
    <m/>
    <m/>
    <b v="1"/>
    <m/>
    <m/>
    <s v="Notspecified"/>
    <m/>
    <n v="25"/>
    <s v="M"/>
    <x v="3"/>
    <s v="Dayton"/>
    <x v="10"/>
    <b v="0"/>
    <s v="attack"/>
    <s v="Car"/>
    <b v="0"/>
    <n v="25"/>
  </r>
  <r>
    <n v="2809"/>
    <s v="Sergio Velasco-Martinez"/>
    <d v="2017-07-27T00:00:00"/>
    <s v="shot"/>
    <m/>
    <m/>
    <b v="1"/>
    <m/>
    <m/>
    <m/>
    <m/>
    <s v="Small"/>
    <s v="blunt object"/>
    <n v="25"/>
    <s v="M"/>
    <x v="2"/>
    <s v="Avenal"/>
    <x v="3"/>
    <b v="0"/>
    <s v="attack"/>
    <s v="Not fleeing"/>
    <b v="0"/>
    <n v="25"/>
  </r>
  <r>
    <n v="2811"/>
    <s v="Matthew Folden"/>
    <d v="2017-07-27T00:00:00"/>
    <s v="shot"/>
    <m/>
    <b v="1"/>
    <m/>
    <m/>
    <m/>
    <m/>
    <m/>
    <s v="Blunt"/>
    <s v="knife"/>
    <n v="31"/>
    <s v="M"/>
    <x v="1"/>
    <s v="Wenatchee"/>
    <x v="0"/>
    <b v="0"/>
    <s v="other"/>
    <s v="Not fleeing"/>
    <b v="0"/>
    <n v="30"/>
  </r>
  <r>
    <n v="2812"/>
    <s v="Alejandro Alvarado"/>
    <d v="2017-07-27T00:00:00"/>
    <s v="shot"/>
    <m/>
    <b v="1"/>
    <m/>
    <m/>
    <m/>
    <m/>
    <m/>
    <s v="Blunt"/>
    <s v="knife"/>
    <n v="35"/>
    <s v="M"/>
    <x v="2"/>
    <s v="Chowchilla"/>
    <x v="3"/>
    <b v="0"/>
    <s v="attack"/>
    <s v="Not fleeing"/>
    <b v="0"/>
    <n v="35"/>
  </r>
  <r>
    <n v="2816"/>
    <s v="Jerauld Phillip Hammond II"/>
    <d v="2017-07-27T00:00:00"/>
    <s v="shot"/>
    <b v="1"/>
    <m/>
    <m/>
    <m/>
    <m/>
    <m/>
    <m/>
    <s v="Projectile"/>
    <s v="gun"/>
    <n v="46"/>
    <s v="M"/>
    <x v="1"/>
    <s v="Los Angeles"/>
    <x v="3"/>
    <b v="0"/>
    <s v="other"/>
    <s v="Not fleeing"/>
    <b v="0"/>
    <n v="45"/>
  </r>
  <r>
    <n v="2820"/>
    <s v="Deltra Henderson"/>
    <d v="2017-07-27T00:00:00"/>
    <s v="shot"/>
    <b v="1"/>
    <m/>
    <m/>
    <m/>
    <m/>
    <m/>
    <m/>
    <s v="Projectile"/>
    <s v="gun"/>
    <n v="39"/>
    <s v="M"/>
    <x v="3"/>
    <s v="Homer"/>
    <x v="11"/>
    <b v="0"/>
    <s v="attack"/>
    <s v="Car"/>
    <b v="0"/>
    <n v="35"/>
  </r>
  <r>
    <n v="2929"/>
    <s v="Michael Fitzgerald"/>
    <d v="2017-07-27T00:00:00"/>
    <s v="shot"/>
    <b v="1"/>
    <m/>
    <m/>
    <m/>
    <m/>
    <m/>
    <m/>
    <s v="Projectile"/>
    <s v="gun"/>
    <n v="26"/>
    <s v="M"/>
    <x v="1"/>
    <s v="Grand Terrace"/>
    <x v="3"/>
    <b v="0"/>
    <s v="attack"/>
    <s v="Not fleeing"/>
    <b v="0"/>
    <n v="25"/>
  </r>
  <r>
    <n v="2813"/>
    <s v="Raymond Cruz"/>
    <d v="2017-07-28T00:00:00"/>
    <s v="shot"/>
    <m/>
    <m/>
    <m/>
    <m/>
    <b v="1"/>
    <m/>
    <m/>
    <s v="Notspecified"/>
    <m/>
    <n v="37"/>
    <s v="M"/>
    <x v="2"/>
    <s v="Albuquerque"/>
    <x v="17"/>
    <b v="0"/>
    <s v="attack"/>
    <s v="Car"/>
    <b v="0"/>
    <n v="35"/>
  </r>
  <r>
    <n v="2819"/>
    <s v="Brian J. Skinner"/>
    <d v="2017-07-28T00:00:00"/>
    <s v="shot"/>
    <m/>
    <b v="1"/>
    <m/>
    <m/>
    <m/>
    <m/>
    <m/>
    <s v="Blunt"/>
    <s v="knife"/>
    <n v="32"/>
    <s v="M"/>
    <x v="1"/>
    <s v="Glenville"/>
    <x v="35"/>
    <b v="1"/>
    <s v="other"/>
    <s v="Not fleeing"/>
    <b v="0"/>
    <n v="30"/>
  </r>
  <r>
    <n v="2822"/>
    <s v="Rodney E. Jacobs"/>
    <d v="2017-07-28T00:00:00"/>
    <s v="shot"/>
    <b v="1"/>
    <m/>
    <m/>
    <m/>
    <m/>
    <m/>
    <m/>
    <s v="Projectile"/>
    <s v="gun"/>
    <n v="31"/>
    <s v="M"/>
    <x v="3"/>
    <s v="Kansas City"/>
    <x v="19"/>
    <b v="0"/>
    <s v="attack"/>
    <s v="Not fleeing"/>
    <b v="0"/>
    <n v="30"/>
  </r>
  <r>
    <n v="2818"/>
    <s v="Dennis W. Robinson"/>
    <d v="2017-07-29T00:00:00"/>
    <s v="shot"/>
    <b v="1"/>
    <m/>
    <m/>
    <m/>
    <m/>
    <m/>
    <m/>
    <s v="Projectile"/>
    <s v="gun"/>
    <n v="48"/>
    <s v="M"/>
    <x v="1"/>
    <s v="Melba"/>
    <x v="27"/>
    <b v="0"/>
    <s v="attack"/>
    <s v="Car"/>
    <b v="0"/>
    <n v="45"/>
  </r>
  <r>
    <n v="2930"/>
    <s v="Jashod Arthur Carter"/>
    <d v="2017-07-29T00:00:00"/>
    <s v="shot"/>
    <b v="1"/>
    <m/>
    <m/>
    <m/>
    <m/>
    <m/>
    <m/>
    <s v="Projectile"/>
    <s v="gun"/>
    <n v="29"/>
    <s v="M"/>
    <x v="3"/>
    <s v="Norco"/>
    <x v="3"/>
    <b v="0"/>
    <s v="attack"/>
    <s v="Car"/>
    <b v="0"/>
    <n v="25"/>
  </r>
  <r>
    <n v="2815"/>
    <s v="Dwayne Jeune"/>
    <d v="2017-07-31T00:00:00"/>
    <s v="shot"/>
    <m/>
    <b v="1"/>
    <m/>
    <m/>
    <m/>
    <m/>
    <m/>
    <s v="Blunt"/>
    <s v="knife"/>
    <n v="32"/>
    <s v="M"/>
    <x v="3"/>
    <s v="Brooklyn"/>
    <x v="35"/>
    <b v="1"/>
    <s v="attack"/>
    <s v="Not fleeing"/>
    <b v="0"/>
    <n v="30"/>
  </r>
  <r>
    <n v="2817"/>
    <s v="Isaiah Tucker"/>
    <d v="2017-07-31T00:00:00"/>
    <s v="shot"/>
    <m/>
    <m/>
    <m/>
    <m/>
    <m/>
    <m/>
    <b v="1"/>
    <s v="Unarmed"/>
    <s v="unarmed"/>
    <n v="28"/>
    <s v="M"/>
    <x v="3"/>
    <s v="Oshkosh"/>
    <x v="39"/>
    <b v="0"/>
    <s v="attack"/>
    <s v="Car"/>
    <b v="1"/>
    <n v="25"/>
  </r>
  <r>
    <n v="2823"/>
    <s v="Robert Savelli"/>
    <d v="2017-07-31T00:00:00"/>
    <s v="shot"/>
    <b v="1"/>
    <m/>
    <m/>
    <m/>
    <m/>
    <m/>
    <m/>
    <s v="Projectile"/>
    <s v="gun"/>
    <n v="43"/>
    <s v="M"/>
    <x v="1"/>
    <s v="Albuquerque"/>
    <x v="17"/>
    <b v="0"/>
    <s v="attack"/>
    <s v="Not fleeing"/>
    <b v="1"/>
    <n v="40"/>
  </r>
  <r>
    <n v="2824"/>
    <s v="Norberto Nieblas Reyes"/>
    <d v="2017-07-31T00:00:00"/>
    <s v="shot and Tasered"/>
    <b v="1"/>
    <m/>
    <m/>
    <m/>
    <m/>
    <m/>
    <m/>
    <s v="Projectile"/>
    <s v="gun"/>
    <n v="39"/>
    <s v="M"/>
    <x v="2"/>
    <s v="Los Banos"/>
    <x v="3"/>
    <b v="1"/>
    <s v="attack"/>
    <s v="Not fleeing"/>
    <b v="0"/>
    <n v="35"/>
  </r>
  <r>
    <n v="2825"/>
    <s v="Kerry Bradley"/>
    <d v="2017-08-01T00:00:00"/>
    <s v="shot"/>
    <m/>
    <m/>
    <m/>
    <m/>
    <b v="1"/>
    <m/>
    <m/>
    <s v="Notspecified"/>
    <m/>
    <n v="37"/>
    <s v="M"/>
    <x v="3"/>
    <s v="Waco"/>
    <x v="9"/>
    <b v="0"/>
    <s v="attack"/>
    <s v="Car"/>
    <b v="0"/>
    <n v="35"/>
  </r>
  <r>
    <n v="2827"/>
    <s v="Franklin Oden"/>
    <d v="2017-08-01T00:00:00"/>
    <s v="shot"/>
    <b v="1"/>
    <m/>
    <m/>
    <m/>
    <m/>
    <m/>
    <m/>
    <s v="Projectile"/>
    <s v="gun"/>
    <n v="39"/>
    <s v="M"/>
    <x v="1"/>
    <s v="Visalia"/>
    <x v="3"/>
    <b v="0"/>
    <s v="attack"/>
    <s v="Foot"/>
    <b v="0"/>
    <n v="35"/>
  </r>
  <r>
    <n v="2830"/>
    <s v="Mikle Eugene Dixon"/>
    <d v="2017-08-01T00:00:00"/>
    <s v="shot"/>
    <m/>
    <b v="1"/>
    <m/>
    <m/>
    <m/>
    <m/>
    <m/>
    <s v="Blunt"/>
    <s v="knife"/>
    <n v="42"/>
    <s v="M"/>
    <x v="1"/>
    <s v="Mt. Airy"/>
    <x v="33"/>
    <b v="0"/>
    <s v="other"/>
    <s v="Not fleeing"/>
    <b v="0"/>
    <n v="40"/>
  </r>
  <r>
    <n v="2832"/>
    <s v="Mark Anthony Sanchez"/>
    <d v="2017-08-01T00:00:00"/>
    <s v="shot"/>
    <b v="1"/>
    <m/>
    <m/>
    <m/>
    <m/>
    <m/>
    <m/>
    <s v="Projectile"/>
    <s v="gun"/>
    <n v="33"/>
    <s v="M"/>
    <x v="2"/>
    <s v="Yuba City"/>
    <x v="3"/>
    <b v="0"/>
    <s v="attack"/>
    <s v="Not fleeing"/>
    <b v="0"/>
    <n v="30"/>
  </r>
  <r>
    <n v="2843"/>
    <s v="Miguel Salas"/>
    <d v="2017-08-01T00:00:00"/>
    <s v="shot"/>
    <b v="1"/>
    <m/>
    <m/>
    <m/>
    <m/>
    <m/>
    <m/>
    <s v="Projectile"/>
    <s v="gun"/>
    <n v="25"/>
    <s v="M"/>
    <x v="2"/>
    <s v="Las Vegas"/>
    <x v="16"/>
    <b v="1"/>
    <s v="attack"/>
    <s v="Not fleeing"/>
    <b v="1"/>
    <n v="25"/>
  </r>
  <r>
    <n v="2829"/>
    <s v="Preston Thornton"/>
    <d v="2017-08-02T00:00:00"/>
    <s v="shot"/>
    <b v="1"/>
    <m/>
    <m/>
    <m/>
    <m/>
    <m/>
    <m/>
    <s v="Projectile"/>
    <s v="gun"/>
    <n v="29"/>
    <s v="M"/>
    <x v="3"/>
    <s v="Coushatta"/>
    <x v="11"/>
    <b v="1"/>
    <s v="attack"/>
    <s v="Not fleeing"/>
    <b v="0"/>
    <n v="25"/>
  </r>
  <r>
    <n v="2833"/>
    <s v="Jeffrey Barboa"/>
    <d v="2017-08-02T00:00:00"/>
    <s v="shot"/>
    <m/>
    <b v="1"/>
    <m/>
    <m/>
    <m/>
    <m/>
    <m/>
    <s v="Blunt"/>
    <s v="machete"/>
    <n v="45"/>
    <s v="M"/>
    <x v="2"/>
    <s v="Richmond"/>
    <x v="3"/>
    <b v="0"/>
    <s v="attack"/>
    <s v="Car"/>
    <b v="0"/>
    <n v="45"/>
  </r>
  <r>
    <n v="2834"/>
    <s v="Quintas Harris"/>
    <d v="2017-08-02T00:00:00"/>
    <s v="shot"/>
    <b v="1"/>
    <m/>
    <m/>
    <m/>
    <m/>
    <m/>
    <m/>
    <s v="Projectile"/>
    <s v="gun"/>
    <n v="27"/>
    <s v="M"/>
    <x v="3"/>
    <s v="Atlanta"/>
    <x v="31"/>
    <b v="0"/>
    <s v="attack"/>
    <s v="Not fleeing"/>
    <b v="0"/>
    <n v="25"/>
  </r>
  <r>
    <n v="2854"/>
    <s v="Phillip Rhoades"/>
    <d v="2017-08-02T00:00:00"/>
    <s v="shot"/>
    <m/>
    <m/>
    <m/>
    <m/>
    <b v="1"/>
    <m/>
    <m/>
    <s v="Notspecified"/>
    <m/>
    <n v="28"/>
    <s v="M"/>
    <x v="1"/>
    <s v="Mannington"/>
    <x v="43"/>
    <b v="0"/>
    <s v="other"/>
    <s v="Car"/>
    <b v="0"/>
    <n v="25"/>
  </r>
  <r>
    <n v="2846"/>
    <s v="Keith Burkholder"/>
    <d v="2017-08-03T00:00:00"/>
    <s v="shot"/>
    <b v="1"/>
    <m/>
    <m/>
    <m/>
    <m/>
    <m/>
    <m/>
    <s v="Projectile"/>
    <s v="gun"/>
    <n v="57"/>
    <s v="M"/>
    <x v="1"/>
    <s v="Lima"/>
    <x v="10"/>
    <b v="0"/>
    <s v="attack"/>
    <s v="Not fleeing"/>
    <b v="0"/>
    <n v="55"/>
  </r>
  <r>
    <n v="3060"/>
    <s v="Kemonte Cobbs"/>
    <d v="2017-08-03T00:00:00"/>
    <s v="shot"/>
    <b v="1"/>
    <m/>
    <m/>
    <m/>
    <m/>
    <m/>
    <m/>
    <s v="Projectile"/>
    <s v="gun"/>
    <n v="15"/>
    <s v="M"/>
    <x v="3"/>
    <s v="Gary"/>
    <x v="22"/>
    <b v="0"/>
    <s v="attack"/>
    <s v="Foot"/>
    <b v="0"/>
    <n v="15"/>
  </r>
  <r>
    <n v="2835"/>
    <s v="Aaron Payne"/>
    <d v="2017-08-04T00:00:00"/>
    <s v="shot"/>
    <b v="1"/>
    <m/>
    <m/>
    <m/>
    <m/>
    <m/>
    <m/>
    <s v="Projectile"/>
    <s v="gun"/>
    <n v="33"/>
    <s v="M"/>
    <x v="1"/>
    <s v="Surfside Beach"/>
    <x v="40"/>
    <b v="1"/>
    <s v="attack"/>
    <s v="Not fleeing"/>
    <b v="0"/>
    <n v="30"/>
  </r>
  <r>
    <n v="2836"/>
    <s v="Cory Stephens"/>
    <d v="2017-08-04T00:00:00"/>
    <s v="shot"/>
    <b v="1"/>
    <m/>
    <m/>
    <m/>
    <m/>
    <m/>
    <m/>
    <s v="Projectile"/>
    <s v="gun"/>
    <n v="35"/>
    <s v="M"/>
    <x v="1"/>
    <s v="Spanish Springs"/>
    <x v="16"/>
    <b v="0"/>
    <s v="other"/>
    <s v="Not fleeing"/>
    <b v="0"/>
    <n v="35"/>
  </r>
  <r>
    <n v="2837"/>
    <s v="TK TK"/>
    <d v="2017-08-04T00:00:00"/>
    <s v="shot"/>
    <b v="1"/>
    <m/>
    <m/>
    <m/>
    <m/>
    <m/>
    <m/>
    <s v="Projectile"/>
    <s v="gun"/>
    <n v="47"/>
    <s v="M"/>
    <x v="3"/>
    <s v="San Diego"/>
    <x v="3"/>
    <b v="0"/>
    <s v="other"/>
    <s v="Not fleeing"/>
    <b v="0"/>
    <n v="45"/>
  </r>
  <r>
    <n v="2838"/>
    <s v="Jeremy Gabrial"/>
    <d v="2017-08-04T00:00:00"/>
    <s v="shot"/>
    <m/>
    <m/>
    <m/>
    <m/>
    <m/>
    <m/>
    <b v="1"/>
    <s v="Unarmed"/>
    <s v="toy weapon"/>
    <n v="31"/>
    <s v="M"/>
    <x v="1"/>
    <s v="Lauderdale County"/>
    <x v="38"/>
    <b v="1"/>
    <s v="attack"/>
    <s v="Not fleeing"/>
    <b v="1"/>
    <n v="30"/>
  </r>
  <r>
    <n v="2845"/>
    <s v="Melissa Wiseman"/>
    <d v="2017-08-04T00:00:00"/>
    <s v="shot"/>
    <b v="1"/>
    <m/>
    <m/>
    <m/>
    <m/>
    <m/>
    <m/>
    <s v="Projectile"/>
    <s v="gun"/>
    <n v="36"/>
    <s v="F"/>
    <x v="1"/>
    <s v="Marine City"/>
    <x v="30"/>
    <b v="0"/>
    <s v="other"/>
    <s v="Not fleeing"/>
    <b v="0"/>
    <n v="35"/>
  </r>
  <r>
    <n v="2847"/>
    <s v="Joseph Miller"/>
    <d v="2017-08-04T00:00:00"/>
    <s v="shot"/>
    <b v="1"/>
    <m/>
    <m/>
    <m/>
    <m/>
    <m/>
    <m/>
    <s v="Projectile"/>
    <s v="gun"/>
    <n v="54"/>
    <s v="M"/>
    <x v="1"/>
    <s v="Mead Township"/>
    <x v="8"/>
    <b v="0"/>
    <s v="other"/>
    <s v="Not fleeing"/>
    <b v="0"/>
    <n v="50"/>
  </r>
  <r>
    <n v="2840"/>
    <s v="Timmy Wilson"/>
    <d v="2017-08-05T00:00:00"/>
    <s v="shot"/>
    <b v="1"/>
    <m/>
    <m/>
    <m/>
    <m/>
    <m/>
    <m/>
    <s v="Projectile"/>
    <s v="gun"/>
    <n v="24"/>
    <s v="M"/>
    <x v="1"/>
    <s v="New Straitsville"/>
    <x v="10"/>
    <b v="0"/>
    <s v="attack"/>
    <s v="Not fleeing"/>
    <b v="0"/>
    <n v="20"/>
  </r>
  <r>
    <n v="2844"/>
    <s v="Pablo Garcia"/>
    <d v="2017-08-05T00:00:00"/>
    <s v="shot and Tasered"/>
    <m/>
    <b v="1"/>
    <m/>
    <m/>
    <m/>
    <m/>
    <m/>
    <s v="Blunt"/>
    <s v="knife"/>
    <n v="35"/>
    <s v="M"/>
    <x v="2"/>
    <s v="Santa Rosa"/>
    <x v="3"/>
    <b v="1"/>
    <s v="attack"/>
    <s v="Not fleeing"/>
    <b v="1"/>
    <n v="35"/>
  </r>
  <r>
    <n v="2839"/>
    <s v="Kyle Andrew Lankford"/>
    <d v="2017-08-06T00:00:00"/>
    <s v="shot"/>
    <m/>
    <b v="1"/>
    <m/>
    <m/>
    <m/>
    <m/>
    <m/>
    <s v="Blunt"/>
    <s v="knife"/>
    <n v="32"/>
    <s v="M"/>
    <x v="1"/>
    <s v="Bon Aqua"/>
    <x v="32"/>
    <b v="0"/>
    <s v="other"/>
    <s v="Foot"/>
    <b v="0"/>
    <n v="30"/>
  </r>
  <r>
    <n v="2842"/>
    <s v="Danatae Franklin"/>
    <d v="2017-08-06T00:00:00"/>
    <s v="shot"/>
    <b v="1"/>
    <m/>
    <m/>
    <m/>
    <m/>
    <m/>
    <m/>
    <s v="Projectile"/>
    <s v="gun"/>
    <n v="28"/>
    <s v="M"/>
    <x v="3"/>
    <s v="Kansas City"/>
    <x v="19"/>
    <b v="0"/>
    <s v="attack"/>
    <s v="Foot"/>
    <b v="0"/>
    <n v="25"/>
  </r>
  <r>
    <n v="2841"/>
    <s v="Winston Espino Sanchez"/>
    <d v="2017-08-07T00:00:00"/>
    <s v="shot"/>
    <m/>
    <b v="1"/>
    <m/>
    <m/>
    <m/>
    <m/>
    <m/>
    <s v="Blunt"/>
    <s v="knife"/>
    <n v="45"/>
    <s v="M"/>
    <x v="2"/>
    <s v="North Bergen"/>
    <x v="21"/>
    <b v="0"/>
    <s v="attack"/>
    <s v="Not fleeing"/>
    <b v="0"/>
    <n v="45"/>
  </r>
  <r>
    <n v="2848"/>
    <s v="Jose Ortiz"/>
    <d v="2017-08-07T00:00:00"/>
    <s v="shot"/>
    <m/>
    <b v="1"/>
    <m/>
    <m/>
    <m/>
    <m/>
    <m/>
    <s v="Blunt"/>
    <s v="knife"/>
    <n v="29"/>
    <s v="M"/>
    <x v="2"/>
    <s v="Wichita"/>
    <x v="2"/>
    <b v="0"/>
    <s v="other"/>
    <s v="Not fleeing"/>
    <b v="0"/>
    <n v="25"/>
  </r>
  <r>
    <n v="2850"/>
    <s v="Christopher K. Sales"/>
    <d v="2017-08-07T00:00:00"/>
    <s v="shot"/>
    <m/>
    <m/>
    <m/>
    <m/>
    <m/>
    <m/>
    <b v="1"/>
    <s v="Unarmed"/>
    <s v="unarmed"/>
    <n v="36"/>
    <s v="M"/>
    <x v="1"/>
    <s v="Blue Summit"/>
    <x v="19"/>
    <b v="0"/>
    <s v="other"/>
    <s v="Car"/>
    <b v="0"/>
    <n v="35"/>
  </r>
  <r>
    <n v="2849"/>
    <s v="Peter James Robbins"/>
    <d v="2017-08-08T00:00:00"/>
    <s v="shot"/>
    <b v="1"/>
    <m/>
    <m/>
    <m/>
    <m/>
    <m/>
    <m/>
    <s v="Projectile"/>
    <s v="gun"/>
    <n v="23"/>
    <s v="M"/>
    <x v="1"/>
    <s v="Junction City"/>
    <x v="2"/>
    <b v="1"/>
    <s v="attack"/>
    <s v="Not fleeing"/>
    <b v="0"/>
    <n v="20"/>
  </r>
  <r>
    <n v="2852"/>
    <s v="Darreon Neal"/>
    <d v="2017-08-08T00:00:00"/>
    <s v="shot"/>
    <b v="1"/>
    <m/>
    <m/>
    <m/>
    <m/>
    <m/>
    <m/>
    <s v="Projectile"/>
    <s v="gun"/>
    <n v="17"/>
    <s v="M"/>
    <x v="3"/>
    <s v="Dalton"/>
    <x v="15"/>
    <b v="0"/>
    <s v="other"/>
    <s v="Other"/>
    <b v="0"/>
    <n v="15"/>
  </r>
  <r>
    <n v="2851"/>
    <s v="Eugene Nelson"/>
    <d v="2017-08-09T00:00:00"/>
    <s v="shot"/>
    <m/>
    <m/>
    <m/>
    <m/>
    <b v="1"/>
    <m/>
    <m/>
    <s v="Notspecified"/>
    <m/>
    <n v="20"/>
    <s v="M"/>
    <x v="3"/>
    <s v="Kent"/>
    <x v="0"/>
    <b v="0"/>
    <s v="attack"/>
    <s v="Car"/>
    <b v="0"/>
    <n v="20"/>
  </r>
  <r>
    <n v="2853"/>
    <s v="Mark P. Coffey"/>
    <d v="2017-08-10T00:00:00"/>
    <s v="shot"/>
    <b v="1"/>
    <m/>
    <m/>
    <m/>
    <m/>
    <m/>
    <m/>
    <s v="Projectile"/>
    <s v="gun"/>
    <n v="33"/>
    <s v="M"/>
    <x v="1"/>
    <s v="Dyer"/>
    <x v="22"/>
    <b v="0"/>
    <s v="attack"/>
    <m/>
    <b v="0"/>
    <n v="30"/>
  </r>
  <r>
    <n v="2856"/>
    <s v="Eric Bogart"/>
    <d v="2017-08-10T00:00:00"/>
    <s v="shot"/>
    <b v="1"/>
    <m/>
    <m/>
    <m/>
    <m/>
    <m/>
    <m/>
    <s v="Projectile"/>
    <s v="gun"/>
    <n v="49"/>
    <s v="M"/>
    <x v="1"/>
    <s v="Los Angeles"/>
    <x v="3"/>
    <b v="0"/>
    <s v="attack"/>
    <s v="Not fleeing"/>
    <b v="0"/>
    <n v="45"/>
  </r>
  <r>
    <n v="2855"/>
    <s v="TK TK"/>
    <d v="2017-08-11T00:00:00"/>
    <s v="shot"/>
    <b v="1"/>
    <m/>
    <m/>
    <m/>
    <m/>
    <m/>
    <m/>
    <s v="Projectile"/>
    <s v="gun"/>
    <m/>
    <s v="M"/>
    <x v="5"/>
    <s v="Channelview"/>
    <x v="9"/>
    <b v="0"/>
    <s v="attack"/>
    <s v="Not fleeing"/>
    <b v="0"/>
    <s v=""/>
  </r>
  <r>
    <n v="2857"/>
    <s v="Tyrease Carlyle"/>
    <d v="2017-08-11T00:00:00"/>
    <s v="shot"/>
    <b v="1"/>
    <m/>
    <m/>
    <m/>
    <m/>
    <m/>
    <m/>
    <s v="Projectile"/>
    <s v="gun"/>
    <n v="31"/>
    <s v="M"/>
    <x v="3"/>
    <s v="Philadelphia"/>
    <x v="8"/>
    <b v="1"/>
    <s v="other"/>
    <s v="Not fleeing"/>
    <b v="0"/>
    <n v="30"/>
  </r>
  <r>
    <n v="2858"/>
    <s v="Eduardo Navarrete"/>
    <d v="2017-08-12T00:00:00"/>
    <s v="shot"/>
    <m/>
    <b v="1"/>
    <m/>
    <m/>
    <m/>
    <m/>
    <m/>
    <s v="Blunt"/>
    <s v="knife"/>
    <n v="35"/>
    <s v="M"/>
    <x v="2"/>
    <s v="Frederickstown"/>
    <x v="0"/>
    <b v="0"/>
    <s v="attack"/>
    <s v="Not fleeing"/>
    <b v="0"/>
    <n v="35"/>
  </r>
  <r>
    <n v="2859"/>
    <s v="Christopher Collins"/>
    <d v="2017-08-13T00:00:00"/>
    <s v="shot"/>
    <b v="1"/>
    <m/>
    <m/>
    <m/>
    <m/>
    <m/>
    <m/>
    <s v="Projectile"/>
    <s v="gun"/>
    <n v="24"/>
    <s v="M"/>
    <x v="1"/>
    <s v="Habersham"/>
    <x v="31"/>
    <b v="0"/>
    <s v="other"/>
    <s v="Not fleeing"/>
    <b v="0"/>
    <n v="20"/>
  </r>
  <r>
    <n v="2860"/>
    <s v="Roger Burzinski"/>
    <d v="2017-08-13T00:00:00"/>
    <s v="shot"/>
    <b v="1"/>
    <m/>
    <m/>
    <m/>
    <m/>
    <m/>
    <m/>
    <s v="Projectile"/>
    <s v="gun"/>
    <n v="54"/>
    <s v="M"/>
    <x v="1"/>
    <s v="La Crosse"/>
    <x v="39"/>
    <b v="0"/>
    <s v="other"/>
    <s v="Car"/>
    <b v="0"/>
    <n v="50"/>
  </r>
  <r>
    <n v="2861"/>
    <s v="Carmen William Rongione"/>
    <d v="2017-08-13T00:00:00"/>
    <s v="shot"/>
    <m/>
    <b v="1"/>
    <m/>
    <m/>
    <m/>
    <m/>
    <m/>
    <s v="Blunt"/>
    <s v="machete"/>
    <n v="41"/>
    <s v="M"/>
    <x v="1"/>
    <s v="Cosby"/>
    <x v="32"/>
    <b v="0"/>
    <s v="attack"/>
    <s v="Foot"/>
    <b v="0"/>
    <n v="40"/>
  </r>
  <r>
    <n v="2862"/>
    <s v="Patrick Harmon"/>
    <d v="2017-08-13T00:00:00"/>
    <s v="shot"/>
    <m/>
    <b v="1"/>
    <m/>
    <m/>
    <m/>
    <m/>
    <m/>
    <s v="Blunt"/>
    <s v="knife"/>
    <n v="50"/>
    <s v="M"/>
    <x v="3"/>
    <s v="Salt Lake City"/>
    <x v="13"/>
    <b v="0"/>
    <s v="other"/>
    <s v="Foot"/>
    <b v="1"/>
    <n v="50"/>
  </r>
  <r>
    <n v="2863"/>
    <s v="Hussein Hassan"/>
    <d v="2017-08-13T00:00:00"/>
    <s v="shot"/>
    <m/>
    <b v="1"/>
    <m/>
    <m/>
    <m/>
    <m/>
    <m/>
    <s v="Blunt"/>
    <s v="sword"/>
    <n v="46"/>
    <s v="M"/>
    <x v="3"/>
    <s v="Kennewick"/>
    <x v="0"/>
    <b v="1"/>
    <s v="attack"/>
    <s v="Not fleeing"/>
    <b v="0"/>
    <n v="45"/>
  </r>
  <r>
    <n v="2864"/>
    <s v="Steven James Young"/>
    <d v="2017-08-14T00:00:00"/>
    <s v="shot"/>
    <m/>
    <m/>
    <m/>
    <m/>
    <m/>
    <m/>
    <b v="1"/>
    <s v="Unarmed"/>
    <s v="toy weapon"/>
    <n v="45"/>
    <s v="M"/>
    <x v="1"/>
    <s v="Colorado Springs"/>
    <x v="4"/>
    <b v="0"/>
    <s v="attack"/>
    <s v="Foot"/>
    <b v="0"/>
    <n v="45"/>
  </r>
  <r>
    <n v="2865"/>
    <s v="Robert Emmett Bracewell Jr."/>
    <d v="2017-08-14T00:00:00"/>
    <s v="shot"/>
    <b v="1"/>
    <m/>
    <m/>
    <m/>
    <m/>
    <m/>
    <m/>
    <s v="Projectile"/>
    <s v="gun"/>
    <n v="20"/>
    <s v="M"/>
    <x v="1"/>
    <s v="Jacksonville"/>
    <x v="26"/>
    <b v="0"/>
    <s v="attack"/>
    <s v="Not fleeing"/>
    <b v="0"/>
    <n v="20"/>
  </r>
  <r>
    <n v="2866"/>
    <s v="Herbert Gilbert"/>
    <d v="2017-08-15T00:00:00"/>
    <s v="shot"/>
    <m/>
    <m/>
    <m/>
    <m/>
    <b v="1"/>
    <m/>
    <m/>
    <s v="Notspecified"/>
    <s v="undetermined"/>
    <n v="37"/>
    <s v="M"/>
    <x v="3"/>
    <s v="Thomasville"/>
    <x v="31"/>
    <b v="0"/>
    <s v="undetermined"/>
    <s v="Not fleeing"/>
    <b v="1"/>
    <n v="35"/>
  </r>
  <r>
    <n v="2872"/>
    <s v="Kenneth Lewis"/>
    <d v="2017-08-16T00:00:00"/>
    <s v="shot"/>
    <b v="1"/>
    <m/>
    <m/>
    <m/>
    <m/>
    <m/>
    <m/>
    <s v="Projectile"/>
    <s v="gun"/>
    <n v="34"/>
    <s v="M"/>
    <x v="3"/>
    <s v="Los Angeles"/>
    <x v="3"/>
    <b v="0"/>
    <s v="undetermined"/>
    <s v="Foot"/>
    <b v="0"/>
    <n v="30"/>
  </r>
  <r>
    <n v="2873"/>
    <s v="James Midkiff"/>
    <d v="2017-08-16T00:00:00"/>
    <s v="shot"/>
    <b v="1"/>
    <m/>
    <m/>
    <m/>
    <m/>
    <m/>
    <m/>
    <s v="Projectile"/>
    <s v="gun"/>
    <n v="54"/>
    <s v="M"/>
    <x v="1"/>
    <s v="Livermore"/>
    <x v="3"/>
    <b v="1"/>
    <s v="attack"/>
    <s v="Not fleeing"/>
    <b v="0"/>
    <n v="50"/>
  </r>
  <r>
    <n v="2882"/>
    <s v="Peter Daniel Grima"/>
    <d v="2017-08-17T00:00:00"/>
    <s v="shot"/>
    <m/>
    <m/>
    <m/>
    <m/>
    <b v="1"/>
    <m/>
    <m/>
    <s v="Notspecified"/>
    <s v="undetermined"/>
    <n v="65"/>
    <s v="M"/>
    <x v="1"/>
    <s v="Crenshaw County"/>
    <x v="37"/>
    <b v="0"/>
    <s v="undetermined"/>
    <s v="Not fleeing"/>
    <b v="0"/>
    <n v="65"/>
  </r>
  <r>
    <n v="2883"/>
    <s v="Edgar Ramirez Carreto"/>
    <d v="2017-08-17T00:00:00"/>
    <s v="shot"/>
    <m/>
    <b v="1"/>
    <m/>
    <m/>
    <m/>
    <m/>
    <m/>
    <s v="Blunt"/>
    <s v="knife"/>
    <n v="28"/>
    <s v="M"/>
    <x v="2"/>
    <s v="Phoenix"/>
    <x v="6"/>
    <b v="1"/>
    <s v="other"/>
    <s v="Not fleeing"/>
    <b v="0"/>
    <n v="25"/>
  </r>
  <r>
    <n v="2874"/>
    <s v="Leroy Frank"/>
    <d v="2017-08-18T00:00:00"/>
    <s v="shot"/>
    <m/>
    <b v="1"/>
    <m/>
    <m/>
    <m/>
    <m/>
    <m/>
    <s v="Blunt"/>
    <s v="knife"/>
    <n v="60"/>
    <s v="M"/>
    <x v="5"/>
    <s v="Bloomfield"/>
    <x v="21"/>
    <b v="0"/>
    <s v="other"/>
    <s v="Not fleeing"/>
    <b v="0"/>
    <n v="60"/>
  </r>
  <r>
    <n v="2879"/>
    <s v="Clarence Belsar III"/>
    <d v="2017-08-18T00:00:00"/>
    <s v="shot"/>
    <b v="1"/>
    <m/>
    <m/>
    <m/>
    <m/>
    <m/>
    <m/>
    <s v="Projectile"/>
    <s v="gun"/>
    <n v="26"/>
    <s v="M"/>
    <x v="1"/>
    <s v="Fairchance"/>
    <x v="8"/>
    <b v="0"/>
    <s v="attack"/>
    <s v="Not fleeing"/>
    <b v="0"/>
    <n v="25"/>
  </r>
  <r>
    <n v="2881"/>
    <s v="Derrick Rashard Brabham"/>
    <d v="2017-08-18T00:00:00"/>
    <s v="shot"/>
    <b v="1"/>
    <m/>
    <m/>
    <m/>
    <m/>
    <m/>
    <m/>
    <s v="Projectile"/>
    <s v="gun"/>
    <n v="25"/>
    <s v="M"/>
    <x v="3"/>
    <s v="Jacksonville"/>
    <x v="26"/>
    <b v="0"/>
    <s v="attack"/>
    <s v="Not fleeing"/>
    <b v="0"/>
    <n v="25"/>
  </r>
  <r>
    <n v="2875"/>
    <s v="Thomas Justin Walton"/>
    <d v="2017-08-19T00:00:00"/>
    <s v="shot"/>
    <b v="1"/>
    <m/>
    <m/>
    <m/>
    <m/>
    <m/>
    <m/>
    <s v="Projectile"/>
    <s v="Taser"/>
    <n v="32"/>
    <s v="M"/>
    <x v="1"/>
    <s v="Homewood"/>
    <x v="37"/>
    <b v="0"/>
    <s v="attack"/>
    <s v="Not fleeing"/>
    <b v="0"/>
    <n v="30"/>
  </r>
  <r>
    <n v="2876"/>
    <s v="Jonathan Bolger"/>
    <d v="2017-08-20T00:00:00"/>
    <s v="shot"/>
    <b v="1"/>
    <m/>
    <m/>
    <m/>
    <m/>
    <m/>
    <m/>
    <s v="Projectile"/>
    <s v="gun"/>
    <n v="44"/>
    <s v="M"/>
    <x v="1"/>
    <s v="Yellville"/>
    <x v="14"/>
    <b v="0"/>
    <s v="other"/>
    <s v="Not fleeing"/>
    <b v="0"/>
    <n v="40"/>
  </r>
  <r>
    <n v="2877"/>
    <s v="Keshawn Wilson"/>
    <d v="2017-08-20T00:00:00"/>
    <s v="shot"/>
    <b v="1"/>
    <m/>
    <m/>
    <m/>
    <m/>
    <m/>
    <m/>
    <s v="Projectile"/>
    <s v="gun"/>
    <n v="32"/>
    <s v="M"/>
    <x v="3"/>
    <s v="Brick"/>
    <x v="21"/>
    <b v="0"/>
    <s v="attack"/>
    <s v="Not fleeing"/>
    <b v="0"/>
    <n v="30"/>
  </r>
  <r>
    <n v="2878"/>
    <s v="TK TK"/>
    <d v="2017-08-20T00:00:00"/>
    <s v="shot"/>
    <m/>
    <m/>
    <m/>
    <m/>
    <b v="1"/>
    <m/>
    <m/>
    <s v="Notspecified"/>
    <s v="undetermined"/>
    <m/>
    <s v="M"/>
    <x v="5"/>
    <s v="Madera"/>
    <x v="3"/>
    <b v="0"/>
    <s v="other"/>
    <s v="Foot"/>
    <b v="0"/>
    <s v=""/>
  </r>
  <r>
    <n v="2884"/>
    <s v="Jeffrey Jacobs"/>
    <d v="2017-08-21T00:00:00"/>
    <s v="shot"/>
    <m/>
    <m/>
    <m/>
    <m/>
    <m/>
    <m/>
    <b v="1"/>
    <s v="Unarmed"/>
    <s v="toy weapon"/>
    <n v="42"/>
    <s v="M"/>
    <x v="1"/>
    <s v="Morganton"/>
    <x v="33"/>
    <b v="0"/>
    <s v="attack"/>
    <s v="Not fleeing"/>
    <b v="0"/>
    <n v="40"/>
  </r>
  <r>
    <n v="2885"/>
    <s v="Dennia Flowers"/>
    <d v="2017-08-21T00:00:00"/>
    <s v="shot"/>
    <b v="1"/>
    <m/>
    <m/>
    <m/>
    <m/>
    <m/>
    <m/>
    <s v="Projectile"/>
    <s v="gun"/>
    <n v="66"/>
    <s v="M"/>
    <x v="1"/>
    <s v="Colorado City"/>
    <x v="4"/>
    <b v="0"/>
    <s v="attack"/>
    <s v="Not fleeing"/>
    <b v="0"/>
    <n v="65"/>
  </r>
  <r>
    <n v="2886"/>
    <s v="Tyler Whitmire"/>
    <d v="2017-08-21T00:00:00"/>
    <s v="shot"/>
    <m/>
    <b v="1"/>
    <m/>
    <m/>
    <m/>
    <m/>
    <m/>
    <s v="Blunt"/>
    <s v="knife"/>
    <n v="22"/>
    <s v="M"/>
    <x v="1"/>
    <s v="Franklin"/>
    <x v="39"/>
    <b v="1"/>
    <s v="other"/>
    <s v="Other"/>
    <b v="0"/>
    <n v="20"/>
  </r>
  <r>
    <n v="2888"/>
    <s v="Nathaniel Richmond"/>
    <d v="2017-08-21T00:00:00"/>
    <s v="shot"/>
    <b v="1"/>
    <m/>
    <m/>
    <m/>
    <m/>
    <m/>
    <m/>
    <s v="Projectile"/>
    <s v="gun"/>
    <n v="51"/>
    <s v="M"/>
    <x v="3"/>
    <s v="Steubenville"/>
    <x v="10"/>
    <b v="0"/>
    <s v="attack"/>
    <s v="Not fleeing"/>
    <b v="0"/>
    <n v="50"/>
  </r>
  <r>
    <n v="2892"/>
    <s v="Thomas Selje"/>
    <d v="2017-08-21T00:00:00"/>
    <s v="shot"/>
    <b v="1"/>
    <m/>
    <m/>
    <m/>
    <m/>
    <m/>
    <m/>
    <s v="Projectile"/>
    <s v="gun"/>
    <n v="64"/>
    <s v="M"/>
    <x v="1"/>
    <s v="Pardeeville"/>
    <x v="39"/>
    <b v="0"/>
    <s v="attack"/>
    <s v="Not fleeing"/>
    <b v="0"/>
    <n v="60"/>
  </r>
  <r>
    <n v="2887"/>
    <s v="Kiwi Herring"/>
    <d v="2017-08-22T00:00:00"/>
    <s v="shot"/>
    <m/>
    <b v="1"/>
    <m/>
    <m/>
    <m/>
    <m/>
    <m/>
    <s v="Blunt"/>
    <s v="knife"/>
    <n v="30"/>
    <s v="F"/>
    <x v="3"/>
    <s v="St. Louis"/>
    <x v="19"/>
    <b v="0"/>
    <s v="attack"/>
    <s v="Not fleeing"/>
    <b v="0"/>
    <n v="30"/>
  </r>
  <r>
    <n v="2890"/>
    <s v="Henry Rivera Jr."/>
    <d v="2017-08-22T00:00:00"/>
    <s v="shot"/>
    <m/>
    <m/>
    <m/>
    <m/>
    <b v="1"/>
    <m/>
    <m/>
    <s v="Notspecified"/>
    <m/>
    <n v="71"/>
    <s v="M"/>
    <x v="2"/>
    <s v="Albuquerque"/>
    <x v="17"/>
    <b v="0"/>
    <s v="attack"/>
    <s v="Car"/>
    <b v="0"/>
    <n v="70"/>
  </r>
  <r>
    <n v="2891"/>
    <s v="Robert Earl Adams"/>
    <d v="2017-08-22T00:00:00"/>
    <s v="shot"/>
    <m/>
    <b v="1"/>
    <m/>
    <m/>
    <m/>
    <m/>
    <m/>
    <s v="Blunt"/>
    <s v="knife"/>
    <n v="30"/>
    <s v="M"/>
    <x v="1"/>
    <s v="Orcutt"/>
    <x v="3"/>
    <b v="0"/>
    <s v="other"/>
    <s v="Foot"/>
    <b v="0"/>
    <n v="30"/>
  </r>
  <r>
    <n v="2893"/>
    <s v="Konstantin Morozov"/>
    <d v="2017-08-22T00:00:00"/>
    <s v="shot"/>
    <b v="1"/>
    <m/>
    <m/>
    <m/>
    <m/>
    <m/>
    <m/>
    <s v="Projectile"/>
    <s v="gun"/>
    <n v="48"/>
    <s v="M"/>
    <x v="1"/>
    <s v="Los Angeles"/>
    <x v="3"/>
    <b v="0"/>
    <s v="other"/>
    <s v="Not fleeing"/>
    <b v="0"/>
    <n v="45"/>
  </r>
  <r>
    <n v="2988"/>
    <s v="Mark Aaron Jensen"/>
    <d v="2017-08-22T00:00:00"/>
    <s v="shot"/>
    <b v="1"/>
    <m/>
    <m/>
    <m/>
    <m/>
    <m/>
    <m/>
    <s v="Projectile"/>
    <s v="gun"/>
    <n v="56"/>
    <s v="M"/>
    <x v="1"/>
    <s v="Durham"/>
    <x v="3"/>
    <b v="1"/>
    <s v="attack"/>
    <s v="Not fleeing"/>
    <b v="0"/>
    <n v="55"/>
  </r>
  <r>
    <n v="2894"/>
    <s v="Ciara Howard"/>
    <d v="2017-08-23T00:00:00"/>
    <s v="shot"/>
    <b v="1"/>
    <m/>
    <m/>
    <m/>
    <m/>
    <m/>
    <m/>
    <s v="Projectile"/>
    <s v="gun"/>
    <n v="26"/>
    <s v="F"/>
    <x v="1"/>
    <s v="Olathe"/>
    <x v="2"/>
    <b v="1"/>
    <s v="other"/>
    <s v="Not fleeing"/>
    <b v="0"/>
    <n v="25"/>
  </r>
  <r>
    <n v="2895"/>
    <s v="Colton Puckett"/>
    <d v="2017-08-24T00:00:00"/>
    <s v="shot"/>
    <b v="1"/>
    <m/>
    <m/>
    <m/>
    <m/>
    <m/>
    <m/>
    <s v="Projectile"/>
    <s v="gun"/>
    <n v="28"/>
    <s v="M"/>
    <x v="1"/>
    <s v="Waterford Township"/>
    <x v="30"/>
    <b v="1"/>
    <s v="other"/>
    <s v="Not fleeing"/>
    <b v="0"/>
    <n v="25"/>
  </r>
  <r>
    <n v="2896"/>
    <s v="Isaias Raziel Ochoa"/>
    <d v="2017-08-24T00:00:00"/>
    <s v="shot"/>
    <b v="1"/>
    <m/>
    <m/>
    <m/>
    <m/>
    <m/>
    <m/>
    <s v="Projectile"/>
    <s v="gun"/>
    <n v="19"/>
    <s v="M"/>
    <x v="2"/>
    <s v="Lemon Grove"/>
    <x v="3"/>
    <b v="0"/>
    <s v="attack"/>
    <s v="Foot"/>
    <b v="0"/>
    <n v="15"/>
  </r>
  <r>
    <n v="2898"/>
    <s v="Scott Mayfield"/>
    <d v="2017-08-24T00:00:00"/>
    <s v="shot"/>
    <b v="1"/>
    <m/>
    <m/>
    <m/>
    <m/>
    <m/>
    <m/>
    <s v="Projectile"/>
    <s v="gun"/>
    <n v="24"/>
    <s v="M"/>
    <x v="3"/>
    <s v="Orange"/>
    <x v="21"/>
    <b v="0"/>
    <s v="other"/>
    <s v="Foot"/>
    <b v="0"/>
    <n v="20"/>
  </r>
  <r>
    <n v="2897"/>
    <s v="Daniel Blyler"/>
    <d v="2017-08-25T00:00:00"/>
    <s v="shot"/>
    <b v="1"/>
    <m/>
    <m/>
    <m/>
    <m/>
    <m/>
    <m/>
    <s v="Projectile"/>
    <s v="gun"/>
    <n v="44"/>
    <s v="M"/>
    <x v="1"/>
    <s v="Jacksonville"/>
    <x v="26"/>
    <b v="0"/>
    <s v="other"/>
    <s v="Not fleeing"/>
    <b v="0"/>
    <n v="40"/>
  </r>
  <r>
    <n v="2899"/>
    <s v="Kristen Ambury"/>
    <d v="2017-08-25T00:00:00"/>
    <s v="shot"/>
    <b v="1"/>
    <m/>
    <m/>
    <m/>
    <m/>
    <m/>
    <m/>
    <s v="Projectile"/>
    <s v="gun"/>
    <n v="28"/>
    <s v="F"/>
    <x v="1"/>
    <s v="Sunrise"/>
    <x v="26"/>
    <b v="1"/>
    <s v="undetermined"/>
    <s v="Not fleeing"/>
    <b v="0"/>
    <n v="25"/>
  </r>
  <r>
    <n v="2900"/>
    <s v="Charles David Robinson"/>
    <d v="2017-08-25T00:00:00"/>
    <s v="shot"/>
    <m/>
    <m/>
    <m/>
    <m/>
    <m/>
    <m/>
    <b v="1"/>
    <s v="Unarmed"/>
    <s v="unarmed"/>
    <n v="47"/>
    <s v="M"/>
    <x v="3"/>
    <s v="Woodville"/>
    <x v="31"/>
    <b v="0"/>
    <s v="attack"/>
    <s v="Foot"/>
    <b v="0"/>
    <n v="45"/>
  </r>
  <r>
    <n v="2901"/>
    <s v="Michael Malik Kawon Lee"/>
    <d v="2017-08-26T00:00:00"/>
    <s v="shot"/>
    <b v="1"/>
    <m/>
    <m/>
    <m/>
    <m/>
    <m/>
    <m/>
    <s v="Projectile"/>
    <s v="gun"/>
    <n v="18"/>
    <s v="M"/>
    <x v="3"/>
    <s v="Pine Bluff"/>
    <x v="14"/>
    <b v="0"/>
    <s v="attack"/>
    <s v="Foot"/>
    <b v="1"/>
    <n v="15"/>
  </r>
  <r>
    <n v="2902"/>
    <s v="William Wilson"/>
    <d v="2017-08-27T00:00:00"/>
    <s v="shot"/>
    <b v="1"/>
    <m/>
    <m/>
    <m/>
    <m/>
    <m/>
    <m/>
    <s v="Projectile"/>
    <s v="gun"/>
    <n v="26"/>
    <s v="M"/>
    <x v="2"/>
    <s v="Farmington"/>
    <x v="17"/>
    <b v="0"/>
    <s v="attack"/>
    <s v="Not fleeing"/>
    <b v="0"/>
    <n v="25"/>
  </r>
  <r>
    <n v="2903"/>
    <s v="Jason Hoops"/>
    <d v="2017-08-27T00:00:00"/>
    <s v="shot"/>
    <b v="1"/>
    <m/>
    <m/>
    <m/>
    <m/>
    <m/>
    <m/>
    <s v="Projectile"/>
    <s v="gun"/>
    <n v="33"/>
    <s v="M"/>
    <x v="1"/>
    <s v="Kettering"/>
    <x v="10"/>
    <b v="0"/>
    <s v="other"/>
    <s v="Not fleeing"/>
    <b v="0"/>
    <n v="30"/>
  </r>
  <r>
    <n v="2904"/>
    <s v="Dwayne Martin"/>
    <d v="2017-08-27T00:00:00"/>
    <s v="shot"/>
    <m/>
    <b v="1"/>
    <m/>
    <m/>
    <m/>
    <m/>
    <m/>
    <s v="Blunt"/>
    <s v="knife"/>
    <n v="34"/>
    <s v="M"/>
    <x v="1"/>
    <s v="Sharpsburg"/>
    <x v="23"/>
    <b v="0"/>
    <s v="attack"/>
    <s v="Foot"/>
    <b v="0"/>
    <n v="30"/>
  </r>
  <r>
    <n v="2905"/>
    <s v="Kostatinos Sfaelos"/>
    <d v="2017-08-28T00:00:00"/>
    <s v="shot"/>
    <b v="1"/>
    <m/>
    <m/>
    <m/>
    <m/>
    <m/>
    <m/>
    <s v="Projectile"/>
    <s v="gun"/>
    <n v="62"/>
    <s v="M"/>
    <x v="1"/>
    <s v="New Milford"/>
    <x v="47"/>
    <b v="0"/>
    <s v="attack"/>
    <s v="Foot"/>
    <b v="0"/>
    <n v="60"/>
  </r>
  <r>
    <n v="2906"/>
    <s v="William Matthew Holmes"/>
    <d v="2017-08-28T00:00:00"/>
    <s v="shot"/>
    <m/>
    <m/>
    <m/>
    <m/>
    <b v="1"/>
    <m/>
    <m/>
    <s v="Notspecified"/>
    <s v="undetermined"/>
    <n v="24"/>
    <s v="M"/>
    <x v="3"/>
    <s v="Newton"/>
    <x v="2"/>
    <b v="1"/>
    <s v="attack"/>
    <s v="Car"/>
    <b v="1"/>
    <n v="20"/>
  </r>
  <r>
    <n v="2907"/>
    <s v="Ricky Ard"/>
    <d v="2017-08-29T00:00:00"/>
    <s v="shot"/>
    <m/>
    <m/>
    <m/>
    <m/>
    <m/>
    <m/>
    <m/>
    <s v="Unknown"/>
    <s v="baseball bat"/>
    <n v="55"/>
    <s v="M"/>
    <x v="3"/>
    <s v="Evansville"/>
    <x v="22"/>
    <b v="1"/>
    <s v="other"/>
    <s v="Not fleeing"/>
    <b v="1"/>
    <n v="55"/>
  </r>
  <r>
    <n v="2908"/>
    <s v="Larry Moore Miller"/>
    <d v="2017-08-29T00:00:00"/>
    <s v="shot"/>
    <b v="1"/>
    <m/>
    <m/>
    <m/>
    <m/>
    <m/>
    <m/>
    <s v="Projectile"/>
    <s v="gun"/>
    <n v="68"/>
    <s v="M"/>
    <x v="5"/>
    <s v="Jacksonville"/>
    <x v="37"/>
    <b v="0"/>
    <s v="attack"/>
    <s v="Not fleeing"/>
    <b v="0"/>
    <n v="65"/>
  </r>
  <r>
    <n v="2909"/>
    <s v="Joshua Mark Cloud"/>
    <d v="2017-08-29T00:00:00"/>
    <s v="shot"/>
    <b v="1"/>
    <m/>
    <m/>
    <m/>
    <m/>
    <m/>
    <m/>
    <s v="Projectile"/>
    <s v="gun"/>
    <n v="22"/>
    <s v="M"/>
    <x v="1"/>
    <s v="Lincoln Parish"/>
    <x v="11"/>
    <b v="0"/>
    <s v="attack"/>
    <s v="Not fleeing"/>
    <b v="0"/>
    <n v="20"/>
  </r>
  <r>
    <n v="2910"/>
    <s v="Brandy Caldwell"/>
    <d v="2017-08-29T00:00:00"/>
    <s v="shot"/>
    <b v="1"/>
    <m/>
    <m/>
    <m/>
    <m/>
    <m/>
    <m/>
    <s v="Projectile"/>
    <s v="gun"/>
    <n v="46"/>
    <s v="F"/>
    <x v="1"/>
    <s v="Watagua"/>
    <x v="9"/>
    <b v="1"/>
    <s v="other"/>
    <s v="Not fleeing"/>
    <b v="0"/>
    <n v="45"/>
  </r>
  <r>
    <n v="2911"/>
    <s v="Anthony Antonio Ford"/>
    <d v="2017-08-30T00:00:00"/>
    <s v="shot"/>
    <m/>
    <m/>
    <m/>
    <m/>
    <m/>
    <m/>
    <b v="1"/>
    <s v="Unarmed"/>
    <s v="unarmed"/>
    <n v="27"/>
    <s v="M"/>
    <x v="3"/>
    <s v="Miami"/>
    <x v="26"/>
    <b v="0"/>
    <s v="other"/>
    <s v="Foot"/>
    <b v="0"/>
    <n v="25"/>
  </r>
  <r>
    <n v="2918"/>
    <s v="Thomas Daniel Littlecloud"/>
    <d v="2017-08-30T00:00:00"/>
    <s v="shot"/>
    <b v="1"/>
    <m/>
    <m/>
    <m/>
    <m/>
    <m/>
    <m/>
    <s v="Projectile"/>
    <s v="gun"/>
    <n v="32"/>
    <s v="M"/>
    <x v="6"/>
    <s v="Sacramento"/>
    <x v="3"/>
    <b v="0"/>
    <s v="attack"/>
    <s v="Car"/>
    <b v="0"/>
    <n v="30"/>
  </r>
  <r>
    <n v="2912"/>
    <s v="Issac Cervantes"/>
    <d v="2017-08-31T00:00:00"/>
    <s v="shot"/>
    <b v="1"/>
    <m/>
    <m/>
    <m/>
    <m/>
    <m/>
    <m/>
    <s v="Projectile"/>
    <s v="gun"/>
    <n v="22"/>
    <s v="M"/>
    <x v="2"/>
    <s v="Bakersfield"/>
    <x v="3"/>
    <b v="0"/>
    <s v="attack"/>
    <s v="Not fleeing"/>
    <b v="0"/>
    <n v="20"/>
  </r>
  <r>
    <n v="2913"/>
    <s v="Debi Lynn Thorkelson"/>
    <d v="2017-08-31T00:00:00"/>
    <s v="shot"/>
    <b v="1"/>
    <m/>
    <m/>
    <m/>
    <m/>
    <m/>
    <m/>
    <s v="Projectile"/>
    <s v="gun"/>
    <n v="54"/>
    <s v="F"/>
    <x v="1"/>
    <s v="Fort Myers"/>
    <x v="26"/>
    <b v="0"/>
    <s v="attack"/>
    <s v="Not fleeing"/>
    <b v="0"/>
    <n v="50"/>
  </r>
  <r>
    <n v="2914"/>
    <s v="Michael Battles"/>
    <d v="2017-09-01T00:00:00"/>
    <s v="shot"/>
    <m/>
    <m/>
    <m/>
    <m/>
    <m/>
    <m/>
    <b v="1"/>
    <s v="Unarmed"/>
    <s v="toy weapon"/>
    <n v="32"/>
    <s v="M"/>
    <x v="1"/>
    <s v="Poultney"/>
    <x v="49"/>
    <b v="1"/>
    <s v="attack"/>
    <s v="Not fleeing"/>
    <b v="0"/>
    <n v="30"/>
  </r>
  <r>
    <n v="2915"/>
    <s v="Roger Helgerson"/>
    <d v="2017-09-01T00:00:00"/>
    <s v="shot"/>
    <m/>
    <m/>
    <m/>
    <m/>
    <b v="1"/>
    <m/>
    <m/>
    <s v="Notspecified"/>
    <s v="unknown weapon"/>
    <n v="45"/>
    <s v="M"/>
    <x v="1"/>
    <s v="Mount Hope"/>
    <x v="39"/>
    <b v="0"/>
    <s v="other"/>
    <s v="Foot"/>
    <b v="0"/>
    <n v="45"/>
  </r>
  <r>
    <n v="2916"/>
    <s v="Daniel Gillis"/>
    <d v="2017-09-01T00:00:00"/>
    <s v="shot"/>
    <m/>
    <b v="1"/>
    <m/>
    <m/>
    <m/>
    <m/>
    <m/>
    <s v="Blunt"/>
    <s v="knife"/>
    <n v="36"/>
    <s v="M"/>
    <x v="1"/>
    <s v="Pittsfield"/>
    <x v="24"/>
    <b v="1"/>
    <s v="other"/>
    <s v="Foot"/>
    <b v="0"/>
    <n v="35"/>
  </r>
  <r>
    <n v="2917"/>
    <s v="TK TK"/>
    <d v="2017-09-02T00:00:00"/>
    <s v="shot"/>
    <b v="1"/>
    <m/>
    <m/>
    <m/>
    <m/>
    <m/>
    <m/>
    <s v="Projectile"/>
    <s v="gun"/>
    <m/>
    <s v="M"/>
    <x v="5"/>
    <s v="Beaumont"/>
    <x v="3"/>
    <b v="0"/>
    <s v="attack"/>
    <s v="Not fleeing"/>
    <b v="0"/>
    <s v=""/>
  </r>
  <r>
    <n v="2919"/>
    <s v="Antwon Springer"/>
    <d v="2017-09-03T00:00:00"/>
    <s v="shot"/>
    <b v="1"/>
    <m/>
    <m/>
    <m/>
    <m/>
    <m/>
    <m/>
    <s v="Projectile"/>
    <s v="gun"/>
    <n v="37"/>
    <s v="M"/>
    <x v="3"/>
    <s v="Milwaukee"/>
    <x v="39"/>
    <b v="0"/>
    <s v="attack"/>
    <s v="Not fleeing"/>
    <b v="0"/>
    <n v="35"/>
  </r>
  <r>
    <n v="2920"/>
    <s v="Henry Stephen Rakoz"/>
    <d v="2017-09-03T00:00:00"/>
    <s v="shot"/>
    <b v="1"/>
    <m/>
    <m/>
    <m/>
    <m/>
    <m/>
    <m/>
    <s v="Projectile"/>
    <s v="gun"/>
    <n v="47"/>
    <s v="M"/>
    <x v="1"/>
    <s v="Longview"/>
    <x v="0"/>
    <b v="0"/>
    <s v="other"/>
    <s v="Not fleeing"/>
    <b v="0"/>
    <n v="45"/>
  </r>
  <r>
    <n v="2921"/>
    <s v="William Porubsky"/>
    <d v="2017-09-03T00:00:00"/>
    <s v="shot"/>
    <m/>
    <m/>
    <m/>
    <m/>
    <m/>
    <m/>
    <b v="1"/>
    <s v="Unarmed"/>
    <s v="unarmed"/>
    <n v="30"/>
    <s v="M"/>
    <x v="1"/>
    <s v="Akron"/>
    <x v="10"/>
    <b v="1"/>
    <s v="attack"/>
    <s v="Not fleeing"/>
    <b v="1"/>
    <n v="30"/>
  </r>
  <r>
    <n v="2941"/>
    <s v="Jarvis Hayes"/>
    <d v="2017-09-03T00:00:00"/>
    <s v="shot"/>
    <m/>
    <m/>
    <m/>
    <m/>
    <b v="1"/>
    <m/>
    <m/>
    <s v="Notspecified"/>
    <m/>
    <n v="31"/>
    <s v="M"/>
    <x v="3"/>
    <s v="Myrtle Beach"/>
    <x v="40"/>
    <b v="0"/>
    <s v="attack"/>
    <s v="Car"/>
    <b v="0"/>
    <n v="30"/>
  </r>
  <r>
    <n v="2923"/>
    <s v="Shane Marsh"/>
    <d v="2017-09-04T00:00:00"/>
    <s v="shot"/>
    <m/>
    <b v="1"/>
    <m/>
    <m/>
    <m/>
    <m/>
    <m/>
    <s v="Blunt"/>
    <s v="knife"/>
    <n v="44"/>
    <s v="M"/>
    <x v="1"/>
    <s v="Toledo"/>
    <x v="10"/>
    <b v="0"/>
    <s v="attack"/>
    <s v="Not fleeing"/>
    <b v="0"/>
    <n v="40"/>
  </r>
  <r>
    <n v="2922"/>
    <s v="James Fuller"/>
    <d v="2017-09-04T00:00:00"/>
    <s v="shot and Tasered"/>
    <m/>
    <b v="1"/>
    <m/>
    <m/>
    <m/>
    <m/>
    <m/>
    <s v="Blunt"/>
    <s v="chair"/>
    <n v="52"/>
    <s v="M"/>
    <x v="1"/>
    <s v="Columbus"/>
    <x v="31"/>
    <b v="0"/>
    <s v="attack"/>
    <s v="Not fleeing"/>
    <b v="0"/>
    <n v="50"/>
  </r>
  <r>
    <n v="2924"/>
    <s v="TK TK"/>
    <d v="2017-09-05T00:00:00"/>
    <s v="shot"/>
    <m/>
    <m/>
    <m/>
    <m/>
    <m/>
    <b v="1"/>
    <m/>
    <s v="Vehicle"/>
    <s v="vehicle"/>
    <m/>
    <s v="F"/>
    <x v="5"/>
    <s v="Spring"/>
    <x v="9"/>
    <b v="0"/>
    <s v="attack"/>
    <s v="Car"/>
    <b v="0"/>
    <s v=""/>
  </r>
  <r>
    <n v="2925"/>
    <s v="John Timmons"/>
    <d v="2017-09-05T00:00:00"/>
    <s v="shot"/>
    <b v="1"/>
    <m/>
    <m/>
    <m/>
    <m/>
    <m/>
    <m/>
    <s v="Projectile"/>
    <s v="gun"/>
    <n v="67"/>
    <s v="M"/>
    <x v="5"/>
    <s v="Hohenwald"/>
    <x v="32"/>
    <b v="0"/>
    <s v="other"/>
    <s v="Not fleeing"/>
    <b v="0"/>
    <n v="65"/>
  </r>
  <r>
    <n v="2934"/>
    <s v="Daniel Wheelock"/>
    <d v="2017-09-05T00:00:00"/>
    <s v="shot"/>
    <m/>
    <b v="1"/>
    <m/>
    <m/>
    <m/>
    <m/>
    <m/>
    <s v="Blunt"/>
    <s v="knife"/>
    <n v="16"/>
    <s v="M"/>
    <x v="1"/>
    <s v="Kendale Lakes"/>
    <x v="26"/>
    <b v="0"/>
    <s v="attack"/>
    <s v="Not fleeing"/>
    <b v="0"/>
    <n v="15"/>
  </r>
  <r>
    <n v="2931"/>
    <s v="Rueben Galindo"/>
    <d v="2017-09-06T00:00:00"/>
    <s v="shot"/>
    <b v="1"/>
    <m/>
    <m/>
    <m/>
    <m/>
    <m/>
    <m/>
    <s v="Projectile"/>
    <s v="gun"/>
    <n v="29"/>
    <s v="M"/>
    <x v="2"/>
    <s v="Charlotte"/>
    <x v="33"/>
    <b v="0"/>
    <s v="other"/>
    <s v="Not fleeing"/>
    <b v="0"/>
    <n v="25"/>
  </r>
  <r>
    <n v="2932"/>
    <s v="Timothy Elam"/>
    <d v="2017-09-06T00:00:00"/>
    <s v="shot"/>
    <m/>
    <m/>
    <m/>
    <m/>
    <m/>
    <m/>
    <b v="1"/>
    <s v="Unarmed"/>
    <s v="unarmed"/>
    <n v="42"/>
    <s v="M"/>
    <x v="1"/>
    <s v="Los Angeles"/>
    <x v="3"/>
    <b v="0"/>
    <s v="attack"/>
    <s v="Not fleeing"/>
    <b v="0"/>
    <n v="40"/>
  </r>
  <r>
    <n v="2933"/>
    <s v="Miguel Richards"/>
    <d v="2017-09-06T00:00:00"/>
    <s v="shot"/>
    <m/>
    <b v="1"/>
    <m/>
    <m/>
    <m/>
    <m/>
    <m/>
    <s v="Blunt"/>
    <s v="knife"/>
    <n v="31"/>
    <s v="M"/>
    <x v="3"/>
    <s v="New York"/>
    <x v="35"/>
    <b v="1"/>
    <s v="other"/>
    <s v="Not fleeing"/>
    <b v="1"/>
    <n v="30"/>
  </r>
  <r>
    <n v="2944"/>
    <s v="Eric Dwan Arnold"/>
    <d v="2017-09-07T00:00:00"/>
    <s v="shot"/>
    <b v="1"/>
    <m/>
    <m/>
    <m/>
    <m/>
    <m/>
    <m/>
    <s v="Projectile"/>
    <s v="gun"/>
    <n v="41"/>
    <s v="M"/>
    <x v="3"/>
    <s v="Sacramento"/>
    <x v="3"/>
    <b v="0"/>
    <s v="attack"/>
    <s v="Car"/>
    <b v="0"/>
    <n v="40"/>
  </r>
  <r>
    <n v="2942"/>
    <s v="Billy Joe Elmore"/>
    <d v="2017-09-08T00:00:00"/>
    <s v="shot"/>
    <b v="1"/>
    <m/>
    <m/>
    <m/>
    <m/>
    <m/>
    <m/>
    <s v="Projectile"/>
    <s v="gun"/>
    <n v="45"/>
    <s v="M"/>
    <x v="1"/>
    <s v="Amarillo"/>
    <x v="9"/>
    <b v="0"/>
    <s v="attack"/>
    <s v="Not fleeing"/>
    <b v="0"/>
    <n v="45"/>
  </r>
  <r>
    <n v="2943"/>
    <s v="Michael Culhane"/>
    <d v="2017-09-08T00:00:00"/>
    <s v="shot"/>
    <m/>
    <m/>
    <m/>
    <m/>
    <b v="1"/>
    <m/>
    <m/>
    <s v="Notspecified"/>
    <s v="undetermined"/>
    <n v="50"/>
    <s v="M"/>
    <x v="1"/>
    <s v="Monett"/>
    <x v="19"/>
    <b v="1"/>
    <s v="other"/>
    <s v="Not fleeing"/>
    <b v="0"/>
    <n v="50"/>
  </r>
  <r>
    <n v="2940"/>
    <s v="Ervin Eugene Sweat Jr."/>
    <d v="2017-09-09T00:00:00"/>
    <s v="shot"/>
    <b v="1"/>
    <m/>
    <m/>
    <m/>
    <m/>
    <m/>
    <m/>
    <s v="Projectile"/>
    <s v="gun"/>
    <n v="26"/>
    <s v="M"/>
    <x v="3"/>
    <s v="Arcata"/>
    <x v="3"/>
    <b v="0"/>
    <s v="attack"/>
    <s v="Not fleeing"/>
    <b v="0"/>
    <n v="25"/>
  </r>
  <r>
    <n v="2935"/>
    <s v="Erick Perez"/>
    <d v="2017-09-10T00:00:00"/>
    <s v="shot"/>
    <b v="1"/>
    <m/>
    <m/>
    <m/>
    <m/>
    <m/>
    <m/>
    <s v="Projectile"/>
    <s v="gun"/>
    <n v="22"/>
    <s v="M"/>
    <x v="2"/>
    <s v="Youngtown"/>
    <x v="6"/>
    <b v="0"/>
    <s v="attack"/>
    <s v="Not fleeing"/>
    <b v="0"/>
    <n v="20"/>
  </r>
  <r>
    <n v="2936"/>
    <s v="Joseph Charles Cook"/>
    <d v="2017-09-10T00:00:00"/>
    <s v="shot"/>
    <b v="1"/>
    <m/>
    <m/>
    <m/>
    <m/>
    <m/>
    <m/>
    <s v="Projectile"/>
    <s v="gun"/>
    <n v="76"/>
    <s v="M"/>
    <x v="1"/>
    <s v="Huntersville"/>
    <x v="33"/>
    <b v="0"/>
    <s v="attack"/>
    <s v="Not fleeing"/>
    <b v="0"/>
    <n v="75"/>
  </r>
  <r>
    <n v="2937"/>
    <s v="Frankie Santos"/>
    <d v="2017-09-10T00:00:00"/>
    <s v="shot"/>
    <b v="1"/>
    <m/>
    <m/>
    <m/>
    <m/>
    <m/>
    <m/>
    <s v="Projectile"/>
    <s v="gun"/>
    <n v="58"/>
    <s v="M"/>
    <x v="2"/>
    <s v="Tacoma"/>
    <x v="0"/>
    <b v="0"/>
    <s v="attack"/>
    <s v="Not fleeing"/>
    <b v="0"/>
    <n v="55"/>
  </r>
  <r>
    <n v="2938"/>
    <s v="Spencer Hight"/>
    <d v="2017-09-10T00:00:00"/>
    <s v="shot"/>
    <b v="1"/>
    <m/>
    <m/>
    <m/>
    <m/>
    <m/>
    <m/>
    <s v="Projectile"/>
    <s v="gun"/>
    <n v="32"/>
    <s v="M"/>
    <x v="1"/>
    <s v="Plano"/>
    <x v="9"/>
    <b v="0"/>
    <s v="attack"/>
    <s v="Not fleeing"/>
    <b v="0"/>
    <n v="30"/>
  </r>
  <r>
    <n v="2939"/>
    <s v="Juan Flores"/>
    <d v="2017-09-10T00:00:00"/>
    <s v="shot"/>
    <m/>
    <m/>
    <m/>
    <m/>
    <b v="1"/>
    <m/>
    <m/>
    <s v="Notspecified"/>
    <m/>
    <n v="19"/>
    <s v="M"/>
    <x v="2"/>
    <s v="Chicago"/>
    <x v="15"/>
    <b v="0"/>
    <s v="attack"/>
    <s v="Not fleeing"/>
    <b v="1"/>
    <n v="15"/>
  </r>
  <r>
    <n v="2945"/>
    <s v="Thomas Addison"/>
    <d v="2017-09-11T00:00:00"/>
    <s v="shot"/>
    <m/>
    <m/>
    <m/>
    <m/>
    <b v="1"/>
    <m/>
    <m/>
    <s v="Notspecified"/>
    <s v="unknown weapon"/>
    <n v="25"/>
    <s v="M"/>
    <x v="6"/>
    <s v="Great Falls"/>
    <x v="12"/>
    <b v="0"/>
    <s v="other"/>
    <s v="Foot"/>
    <b v="0"/>
    <n v="25"/>
  </r>
  <r>
    <n v="2946"/>
    <s v="Brian Patrick Allen"/>
    <d v="2017-09-11T00:00:00"/>
    <s v="shot"/>
    <b v="1"/>
    <m/>
    <m/>
    <m/>
    <m/>
    <m/>
    <m/>
    <s v="Projectile"/>
    <s v="gun"/>
    <n v="48"/>
    <s v="M"/>
    <x v="1"/>
    <s v="Hixson"/>
    <x v="32"/>
    <b v="0"/>
    <s v="attack"/>
    <s v="Car"/>
    <b v="0"/>
    <n v="45"/>
  </r>
  <r>
    <n v="2947"/>
    <s v="Vincent Edward Hernandez Jr"/>
    <d v="2017-09-11T00:00:00"/>
    <s v="shot"/>
    <m/>
    <m/>
    <m/>
    <m/>
    <m/>
    <m/>
    <b v="1"/>
    <s v="Unarmed"/>
    <s v="toy weapon"/>
    <n v="39"/>
    <s v="M"/>
    <x v="2"/>
    <s v="Bassett"/>
    <x v="3"/>
    <b v="0"/>
    <s v="attack"/>
    <s v="Not fleeing"/>
    <b v="0"/>
    <n v="35"/>
  </r>
  <r>
    <n v="2948"/>
    <s v="Rodolfo Ballardo"/>
    <d v="2017-09-13T00:00:00"/>
    <s v="shot"/>
    <b v="1"/>
    <m/>
    <m/>
    <m/>
    <m/>
    <m/>
    <m/>
    <s v="Projectile"/>
    <s v="gun"/>
    <n v="31"/>
    <s v="M"/>
    <x v="2"/>
    <s v="Quartzsite"/>
    <x v="6"/>
    <b v="0"/>
    <s v="attack"/>
    <s v="Car"/>
    <b v="0"/>
    <n v="30"/>
  </r>
  <r>
    <n v="2955"/>
    <s v="Gary Joe McCourt"/>
    <d v="2017-09-14T00:00:00"/>
    <s v="shot"/>
    <m/>
    <b v="1"/>
    <m/>
    <m/>
    <m/>
    <m/>
    <m/>
    <s v="Blunt"/>
    <s v="knife"/>
    <n v="50"/>
    <s v="M"/>
    <x v="1"/>
    <s v="Frametown"/>
    <x v="43"/>
    <b v="0"/>
    <s v="attack"/>
    <s v="Not fleeing"/>
    <b v="0"/>
    <n v="50"/>
  </r>
  <r>
    <n v="2950"/>
    <s v="Ruben Urbina"/>
    <d v="2017-09-15T00:00:00"/>
    <s v="shot"/>
    <m/>
    <b v="1"/>
    <m/>
    <m/>
    <m/>
    <m/>
    <m/>
    <s v="Blunt"/>
    <s v="crowbar"/>
    <n v="15"/>
    <s v="M"/>
    <x v="2"/>
    <s v="Haymarket"/>
    <x v="20"/>
    <b v="0"/>
    <s v="other"/>
    <s v="Not fleeing"/>
    <b v="0"/>
    <n v="15"/>
  </r>
  <r>
    <n v="2954"/>
    <s v="Matthew Michael McTague"/>
    <d v="2017-09-15T00:00:00"/>
    <s v="shot"/>
    <m/>
    <m/>
    <m/>
    <m/>
    <b v="1"/>
    <m/>
    <m/>
    <s v="Notspecified"/>
    <m/>
    <n v="48"/>
    <s v="M"/>
    <x v="1"/>
    <s v="Hallandale Beach"/>
    <x v="26"/>
    <b v="1"/>
    <s v="attack"/>
    <s v="Car"/>
    <b v="0"/>
    <n v="45"/>
  </r>
  <r>
    <n v="2957"/>
    <s v="Jacob Dominguez"/>
    <d v="2017-09-15T00:00:00"/>
    <s v="shot"/>
    <m/>
    <m/>
    <m/>
    <m/>
    <m/>
    <m/>
    <b v="1"/>
    <s v="Unarmed"/>
    <s v="unarmed"/>
    <n v="32"/>
    <s v="M"/>
    <x v="2"/>
    <s v="San Jose"/>
    <x v="3"/>
    <b v="0"/>
    <s v="other"/>
    <s v="Car"/>
    <b v="0"/>
    <n v="30"/>
  </r>
  <r>
    <n v="2956"/>
    <s v="Scout Schultz"/>
    <d v="2017-09-16T00:00:00"/>
    <s v="shot"/>
    <m/>
    <b v="1"/>
    <m/>
    <m/>
    <m/>
    <m/>
    <m/>
    <s v="Blunt"/>
    <s v="knife"/>
    <n v="21"/>
    <m/>
    <x v="1"/>
    <s v="Atlanta"/>
    <x v="31"/>
    <b v="1"/>
    <s v="other"/>
    <s v="Not fleeing"/>
    <b v="0"/>
    <n v="20"/>
  </r>
  <r>
    <n v="2960"/>
    <s v="Nicholas K. Perkins"/>
    <d v="2017-09-17T00:00:00"/>
    <s v="shot"/>
    <b v="1"/>
    <m/>
    <m/>
    <m/>
    <m/>
    <m/>
    <m/>
    <s v="Projectile"/>
    <s v="gun"/>
    <n v="37"/>
    <s v="M"/>
    <x v="1"/>
    <s v="Oak Harbor"/>
    <x v="0"/>
    <b v="1"/>
    <s v="attack"/>
    <s v="Not fleeing"/>
    <b v="0"/>
    <n v="35"/>
  </r>
  <r>
    <n v="2961"/>
    <s v="Brian Ziro"/>
    <d v="2017-09-17T00:00:00"/>
    <s v="shot"/>
    <b v="1"/>
    <m/>
    <m/>
    <m/>
    <m/>
    <m/>
    <m/>
    <s v="Projectile"/>
    <s v="gun"/>
    <n v="21"/>
    <s v="M"/>
    <x v="3"/>
    <s v="West Milford"/>
    <x v="43"/>
    <b v="0"/>
    <s v="attack"/>
    <s v="Foot"/>
    <b v="0"/>
    <n v="20"/>
  </r>
  <r>
    <n v="2958"/>
    <s v="Eric Alvarez"/>
    <d v="2017-09-17T00:00:00"/>
    <s v="shot and Tasered"/>
    <m/>
    <b v="1"/>
    <m/>
    <m/>
    <m/>
    <m/>
    <m/>
    <s v="Blunt"/>
    <s v="knife"/>
    <n v="40"/>
    <s v="M"/>
    <x v="2"/>
    <s v="Los Angeles"/>
    <x v="3"/>
    <b v="0"/>
    <s v="other"/>
    <s v="Not fleeing"/>
    <b v="0"/>
    <n v="40"/>
  </r>
  <r>
    <n v="2959"/>
    <s v="Jesse VanSipe"/>
    <d v="2017-09-18T00:00:00"/>
    <s v="shot"/>
    <b v="1"/>
    <m/>
    <m/>
    <m/>
    <m/>
    <m/>
    <m/>
    <s v="Projectile"/>
    <s v="gun"/>
    <n v="33"/>
    <s v="M"/>
    <x v="1"/>
    <s v="Piedmont"/>
    <x v="37"/>
    <b v="1"/>
    <s v="other"/>
    <s v="Not fleeing"/>
    <b v="0"/>
    <n v="30"/>
  </r>
  <r>
    <n v="2962"/>
    <s v="Joshua Stubbs"/>
    <d v="2017-09-19T00:00:00"/>
    <s v="shot"/>
    <b v="1"/>
    <m/>
    <m/>
    <m/>
    <m/>
    <m/>
    <m/>
    <s v="Projectile"/>
    <s v="gun and knife"/>
    <n v="25"/>
    <s v="M"/>
    <x v="1"/>
    <s v="Monroe"/>
    <x v="33"/>
    <b v="0"/>
    <s v="attack"/>
    <s v="Car"/>
    <b v="1"/>
    <n v="25"/>
  </r>
  <r>
    <n v="2963"/>
    <s v="Jimme Knight Smith"/>
    <d v="2017-09-19T00:00:00"/>
    <s v="shot"/>
    <b v="1"/>
    <m/>
    <m/>
    <m/>
    <m/>
    <m/>
    <m/>
    <s v="Projectile"/>
    <s v="gun"/>
    <n v="55"/>
    <s v="M"/>
    <x v="1"/>
    <s v="Independence"/>
    <x v="20"/>
    <b v="1"/>
    <s v="attack"/>
    <s v="Not fleeing"/>
    <b v="0"/>
    <n v="55"/>
  </r>
  <r>
    <n v="2964"/>
    <s v="Randall Ross"/>
    <d v="2017-09-19T00:00:00"/>
    <s v="shot"/>
    <m/>
    <m/>
    <m/>
    <m/>
    <b v="1"/>
    <m/>
    <m/>
    <s v="Notspecified"/>
    <s v="undetermined"/>
    <n v="53"/>
    <s v="M"/>
    <x v="1"/>
    <s v="Bernice"/>
    <x v="11"/>
    <b v="0"/>
    <s v="undetermined"/>
    <m/>
    <b v="0"/>
    <n v="50"/>
  </r>
  <r>
    <n v="2966"/>
    <s v="TK TK"/>
    <d v="2017-09-19T00:00:00"/>
    <s v="shot"/>
    <b v="1"/>
    <m/>
    <m/>
    <m/>
    <m/>
    <m/>
    <m/>
    <s v="Projectile"/>
    <s v="gun"/>
    <m/>
    <s v="M"/>
    <x v="5"/>
    <s v="La Porte"/>
    <x v="9"/>
    <b v="1"/>
    <s v="attack"/>
    <s v="Not fleeing"/>
    <b v="0"/>
    <s v=""/>
  </r>
  <r>
    <n v="2967"/>
    <s v="David Scott"/>
    <d v="2017-09-19T00:00:00"/>
    <s v="shot"/>
    <m/>
    <b v="1"/>
    <m/>
    <m/>
    <m/>
    <m/>
    <m/>
    <s v="Blunt"/>
    <s v="knife"/>
    <n v="27"/>
    <s v="M"/>
    <x v="1"/>
    <s v="Chula Vista"/>
    <x v="3"/>
    <b v="1"/>
    <s v="attack"/>
    <s v="Not fleeing"/>
    <b v="0"/>
    <n v="25"/>
  </r>
  <r>
    <n v="2965"/>
    <s v="Magdiel Sanchez"/>
    <d v="2017-09-20T00:00:00"/>
    <s v="shot"/>
    <m/>
    <m/>
    <b v="1"/>
    <m/>
    <m/>
    <m/>
    <m/>
    <s v="Small"/>
    <s v="pipe"/>
    <n v="35"/>
    <s v="M"/>
    <x v="2"/>
    <s v="Oklahoma City"/>
    <x v="5"/>
    <b v="0"/>
    <s v="other"/>
    <s v="Not fleeing"/>
    <b v="0"/>
    <n v="35"/>
  </r>
  <r>
    <n v="2968"/>
    <s v="Eddie Russell Jr."/>
    <d v="2017-09-20T00:00:00"/>
    <s v="shot"/>
    <b v="1"/>
    <m/>
    <m/>
    <m/>
    <m/>
    <m/>
    <m/>
    <s v="Projectile"/>
    <s v="gun"/>
    <n v="25"/>
    <s v="M"/>
    <x v="3"/>
    <s v="Peoria"/>
    <x v="15"/>
    <b v="1"/>
    <s v="other"/>
    <s v="Not fleeing"/>
    <b v="0"/>
    <n v="25"/>
  </r>
  <r>
    <n v="2969"/>
    <s v="Haraesheo Rice"/>
    <d v="2017-09-20T00:00:00"/>
    <s v="shot"/>
    <b v="1"/>
    <m/>
    <m/>
    <m/>
    <m/>
    <m/>
    <m/>
    <s v="Projectile"/>
    <s v="gun"/>
    <n v="31"/>
    <s v="M"/>
    <x v="3"/>
    <s v="Huntsville"/>
    <x v="37"/>
    <b v="1"/>
    <s v="attack"/>
    <s v="Not fleeing"/>
    <b v="0"/>
    <n v="30"/>
  </r>
  <r>
    <n v="2970"/>
    <s v="Mack Brinkley"/>
    <d v="2017-09-21T00:00:00"/>
    <s v="shot"/>
    <b v="1"/>
    <m/>
    <m/>
    <m/>
    <m/>
    <m/>
    <m/>
    <s v="Projectile"/>
    <s v="gun"/>
    <n v="70"/>
    <s v="M"/>
    <x v="1"/>
    <s v="Boswell"/>
    <x v="5"/>
    <b v="0"/>
    <s v="attack"/>
    <s v="Car"/>
    <b v="0"/>
    <n v="70"/>
  </r>
  <r>
    <n v="2972"/>
    <s v="Matthew Wells"/>
    <d v="2017-09-21T00:00:00"/>
    <s v="shot"/>
    <m/>
    <b v="1"/>
    <m/>
    <m/>
    <m/>
    <m/>
    <m/>
    <s v="Blunt"/>
    <s v="knife"/>
    <n v="40"/>
    <s v="M"/>
    <x v="1"/>
    <s v="Tacoma"/>
    <x v="0"/>
    <b v="1"/>
    <s v="other"/>
    <s v="Not fleeing"/>
    <b v="0"/>
    <n v="40"/>
  </r>
  <r>
    <n v="2973"/>
    <s v="Austin Dunsmore"/>
    <d v="2017-09-21T00:00:00"/>
    <s v="shot"/>
    <m/>
    <m/>
    <m/>
    <m/>
    <b v="1"/>
    <m/>
    <m/>
    <s v="Notspecified"/>
    <s v="undetermined"/>
    <n v="25"/>
    <s v="M"/>
    <x v="4"/>
    <s v="Denver"/>
    <x v="4"/>
    <b v="0"/>
    <s v="other"/>
    <s v="Car"/>
    <b v="0"/>
    <n v="25"/>
  </r>
  <r>
    <n v="2974"/>
    <s v="Jose Felix Reyes"/>
    <d v="2017-09-21T00:00:00"/>
    <s v="shot"/>
    <m/>
    <m/>
    <m/>
    <m/>
    <b v="1"/>
    <m/>
    <m/>
    <s v="Notspecified"/>
    <m/>
    <n v="38"/>
    <s v="M"/>
    <x v="2"/>
    <s v="Rockwall"/>
    <x v="9"/>
    <b v="0"/>
    <s v="attack"/>
    <s v="Car"/>
    <b v="0"/>
    <n v="35"/>
  </r>
  <r>
    <n v="2971"/>
    <s v="Alexander Ochoa"/>
    <d v="2017-09-22T00:00:00"/>
    <s v="shot"/>
    <b v="1"/>
    <m/>
    <m/>
    <m/>
    <m/>
    <m/>
    <m/>
    <s v="Projectile"/>
    <s v="gun and knife"/>
    <n v="26"/>
    <s v="M"/>
    <x v="2"/>
    <s v="Oceanside"/>
    <x v="3"/>
    <b v="0"/>
    <s v="attack"/>
    <s v="Not fleeing"/>
    <b v="0"/>
    <n v="25"/>
  </r>
  <r>
    <n v="2977"/>
    <s v="Dillan Tabares"/>
    <d v="2017-09-22T00:00:00"/>
    <s v="shot"/>
    <b v="1"/>
    <m/>
    <m/>
    <m/>
    <m/>
    <m/>
    <m/>
    <s v="Projectile"/>
    <s v="gun"/>
    <n v="27"/>
    <s v="M"/>
    <x v="4"/>
    <s v="Huntington Beach"/>
    <x v="3"/>
    <b v="1"/>
    <s v="attack"/>
    <s v="Not fleeing"/>
    <b v="0"/>
    <n v="25"/>
  </r>
  <r>
    <n v="2979"/>
    <s v="TK TK"/>
    <d v="2017-09-22T00:00:00"/>
    <s v="shot"/>
    <m/>
    <m/>
    <m/>
    <m/>
    <b v="1"/>
    <m/>
    <m/>
    <s v="Notspecified"/>
    <s v="undetermined"/>
    <m/>
    <s v="M"/>
    <x v="1"/>
    <s v="Denver"/>
    <x v="4"/>
    <b v="0"/>
    <s v="other"/>
    <s v="Not fleeing"/>
    <b v="0"/>
    <s v=""/>
  </r>
  <r>
    <n v="2980"/>
    <s v="Scott Farnsworth"/>
    <d v="2017-09-22T00:00:00"/>
    <s v="shot"/>
    <b v="1"/>
    <m/>
    <m/>
    <m/>
    <m/>
    <m/>
    <m/>
    <s v="Projectile"/>
    <s v="gun"/>
    <n v="28"/>
    <s v="M"/>
    <x v="1"/>
    <s v="Mesa"/>
    <x v="6"/>
    <b v="1"/>
    <s v="attack"/>
    <s v="Not fleeing"/>
    <b v="0"/>
    <n v="25"/>
  </r>
  <r>
    <n v="2981"/>
    <s v="Bryan Wright"/>
    <d v="2017-09-22T00:00:00"/>
    <s v="shot"/>
    <b v="1"/>
    <m/>
    <m/>
    <m/>
    <m/>
    <m/>
    <m/>
    <s v="Projectile"/>
    <s v="gun"/>
    <n v="40"/>
    <s v="M"/>
    <x v="1"/>
    <s v="Hattiesburg"/>
    <x v="38"/>
    <b v="0"/>
    <s v="attack"/>
    <s v="Not fleeing"/>
    <b v="0"/>
    <n v="40"/>
  </r>
  <r>
    <n v="2982"/>
    <s v="Scott Michael Chamberlain"/>
    <d v="2017-09-22T00:00:00"/>
    <s v="shot"/>
    <m/>
    <m/>
    <m/>
    <m/>
    <b v="1"/>
    <m/>
    <m/>
    <s v="Notspecified"/>
    <m/>
    <n v="44"/>
    <s v="M"/>
    <x v="1"/>
    <s v="Brooksville"/>
    <x v="26"/>
    <b v="1"/>
    <s v="attack"/>
    <s v="Car"/>
    <b v="0"/>
    <n v="40"/>
  </r>
  <r>
    <n v="2975"/>
    <s v="Damien Murray"/>
    <d v="2017-09-24T00:00:00"/>
    <s v="shot"/>
    <b v="1"/>
    <m/>
    <m/>
    <m/>
    <m/>
    <m/>
    <m/>
    <s v="Projectile"/>
    <s v="gun"/>
    <n v="39"/>
    <s v="M"/>
    <x v="3"/>
    <s v="San Francisco"/>
    <x v="3"/>
    <b v="0"/>
    <s v="other"/>
    <s v="Not fleeing"/>
    <b v="1"/>
    <n v="35"/>
  </r>
  <r>
    <n v="2983"/>
    <s v="Jarred Burke"/>
    <d v="2017-09-24T00:00:00"/>
    <s v="shot"/>
    <b v="1"/>
    <m/>
    <m/>
    <m/>
    <m/>
    <m/>
    <m/>
    <s v="Projectile"/>
    <s v="gun"/>
    <n v="24"/>
    <s v="M"/>
    <x v="1"/>
    <s v="New Castle"/>
    <x v="22"/>
    <b v="0"/>
    <s v="attack"/>
    <s v="Foot"/>
    <b v="0"/>
    <n v="20"/>
  </r>
  <r>
    <n v="2976"/>
    <s v="Anthony Robinson"/>
    <d v="2017-09-25T00:00:00"/>
    <s v="shot"/>
    <b v="1"/>
    <m/>
    <m/>
    <m/>
    <m/>
    <m/>
    <m/>
    <s v="Projectile"/>
    <s v="gun"/>
    <n v="32"/>
    <s v="M"/>
    <x v="3"/>
    <s v="Palmetto"/>
    <x v="26"/>
    <b v="0"/>
    <s v="attack"/>
    <s v="Foot"/>
    <b v="0"/>
    <n v="30"/>
  </r>
  <r>
    <n v="2978"/>
    <s v="Cody O'Bryan"/>
    <d v="2017-09-25T00:00:00"/>
    <s v="shot"/>
    <b v="1"/>
    <m/>
    <m/>
    <m/>
    <m/>
    <m/>
    <m/>
    <s v="Projectile"/>
    <s v="Taser"/>
    <n v="31"/>
    <s v="M"/>
    <x v="1"/>
    <s v="Las Vegas"/>
    <x v="16"/>
    <b v="1"/>
    <s v="attack"/>
    <s v="Not fleeing"/>
    <b v="1"/>
    <n v="30"/>
  </r>
  <r>
    <n v="2984"/>
    <s v="Jeffory Hughes"/>
    <d v="2017-09-26T00:00:00"/>
    <s v="shot"/>
    <b v="1"/>
    <m/>
    <m/>
    <m/>
    <m/>
    <m/>
    <m/>
    <s v="Projectile"/>
    <s v="gun"/>
    <n v="50"/>
    <s v="M"/>
    <x v="1"/>
    <s v="Fairview"/>
    <x v="32"/>
    <b v="0"/>
    <s v="attack"/>
    <s v="Not fleeing"/>
    <b v="0"/>
    <n v="50"/>
  </r>
  <r>
    <n v="2985"/>
    <s v="Roger Craig Nielsen"/>
    <d v="2017-09-26T00:00:00"/>
    <s v="shot"/>
    <b v="1"/>
    <m/>
    <m/>
    <m/>
    <m/>
    <m/>
    <m/>
    <s v="Projectile"/>
    <s v="gun"/>
    <n v="31"/>
    <s v="M"/>
    <x v="1"/>
    <s v="Eugene"/>
    <x v="1"/>
    <b v="0"/>
    <s v="attack"/>
    <s v="Not fleeing"/>
    <b v="0"/>
    <n v="30"/>
  </r>
  <r>
    <n v="2986"/>
    <s v="Craig A. Johnson"/>
    <d v="2017-09-26T00:00:00"/>
    <s v="shot"/>
    <b v="1"/>
    <m/>
    <m/>
    <m/>
    <m/>
    <m/>
    <m/>
    <s v="Projectile"/>
    <s v="gun"/>
    <n v="50"/>
    <s v="M"/>
    <x v="1"/>
    <s v="Coolin"/>
    <x v="27"/>
    <b v="0"/>
    <s v="other"/>
    <s v="Not fleeing"/>
    <b v="0"/>
    <n v="50"/>
  </r>
  <r>
    <n v="2987"/>
    <s v="Demilo Trayuon Hodge"/>
    <d v="2017-09-27T00:00:00"/>
    <s v="shot"/>
    <b v="1"/>
    <m/>
    <m/>
    <m/>
    <m/>
    <m/>
    <m/>
    <s v="Projectile"/>
    <s v="gun"/>
    <n v="45"/>
    <s v="M"/>
    <x v="3"/>
    <s v="Emeryville"/>
    <x v="3"/>
    <b v="0"/>
    <s v="attack"/>
    <s v="Car"/>
    <b v="0"/>
    <n v="45"/>
  </r>
  <r>
    <n v="2989"/>
    <s v="Anthony Wallace"/>
    <d v="2017-09-27T00:00:00"/>
    <s v="shot"/>
    <b v="1"/>
    <m/>
    <m/>
    <m/>
    <m/>
    <m/>
    <m/>
    <s v="Projectile"/>
    <s v="gun"/>
    <n v="44"/>
    <s v="M"/>
    <x v="1"/>
    <s v="Spring Hill"/>
    <x v="26"/>
    <b v="0"/>
    <s v="attack"/>
    <s v="Car"/>
    <b v="0"/>
    <n v="40"/>
  </r>
  <r>
    <n v="2990"/>
    <s v="Guy Lynn Scott"/>
    <d v="2017-09-27T00:00:00"/>
    <s v="shot"/>
    <b v="1"/>
    <m/>
    <m/>
    <m/>
    <m/>
    <m/>
    <m/>
    <s v="Projectile"/>
    <s v="gun"/>
    <n v="48"/>
    <s v="M"/>
    <x v="1"/>
    <s v="Griffin"/>
    <x v="31"/>
    <b v="1"/>
    <s v="attack"/>
    <s v="Not fleeing"/>
    <b v="0"/>
    <n v="45"/>
  </r>
  <r>
    <n v="2991"/>
    <s v="Michael Bruce Peterson"/>
    <d v="2017-09-28T00:00:00"/>
    <s v="shot"/>
    <m/>
    <m/>
    <b v="1"/>
    <m/>
    <m/>
    <m/>
    <m/>
    <s v="Small"/>
    <s v="baton"/>
    <n v="39"/>
    <s v="M"/>
    <x v="1"/>
    <s v="Salt Lake City"/>
    <x v="13"/>
    <b v="0"/>
    <s v="other"/>
    <s v="Not fleeing"/>
    <b v="0"/>
    <n v="35"/>
  </r>
  <r>
    <n v="3202"/>
    <s v="Dominique Tyrell White"/>
    <d v="2017-09-28T00:00:00"/>
    <s v="shot"/>
    <b v="1"/>
    <m/>
    <m/>
    <m/>
    <m/>
    <m/>
    <m/>
    <s v="Projectile"/>
    <s v="gun"/>
    <n v="30"/>
    <s v="M"/>
    <x v="6"/>
    <s v="Topeka"/>
    <x v="2"/>
    <b v="0"/>
    <s v="attack"/>
    <s v="Foot"/>
    <b v="0"/>
    <n v="30"/>
  </r>
  <r>
    <n v="2992"/>
    <s v="Quentin Starke"/>
    <d v="2017-09-30T00:00:00"/>
    <s v="shot"/>
    <b v="1"/>
    <m/>
    <m/>
    <m/>
    <m/>
    <m/>
    <m/>
    <s v="Projectile"/>
    <s v="gun"/>
    <n v="44"/>
    <s v="M"/>
    <x v="1"/>
    <s v="Columbua"/>
    <x v="22"/>
    <b v="0"/>
    <s v="attack"/>
    <s v="Car"/>
    <b v="0"/>
    <n v="40"/>
  </r>
  <r>
    <n v="2993"/>
    <s v="Tyrell Dewayne Pinkston"/>
    <d v="2017-09-30T00:00:00"/>
    <s v="shot"/>
    <b v="1"/>
    <m/>
    <m/>
    <m/>
    <m/>
    <m/>
    <m/>
    <s v="Projectile"/>
    <s v="gun"/>
    <n v="28"/>
    <s v="M"/>
    <x v="3"/>
    <s v="Palatka"/>
    <x v="26"/>
    <b v="0"/>
    <s v="other"/>
    <s v="Not fleeing"/>
    <b v="0"/>
    <n v="25"/>
  </r>
  <r>
    <n v="2994"/>
    <s v="Lester Jesus Machado"/>
    <d v="2017-10-01T00:00:00"/>
    <s v="shot"/>
    <m/>
    <m/>
    <m/>
    <m/>
    <b v="1"/>
    <m/>
    <m/>
    <s v="Notspecified"/>
    <m/>
    <n v="24"/>
    <s v="M"/>
    <x v="2"/>
    <s v="Hialeah"/>
    <x v="26"/>
    <b v="0"/>
    <s v="attack"/>
    <s v="Car"/>
    <b v="0"/>
    <n v="20"/>
  </r>
  <r>
    <n v="2995"/>
    <s v="Marquis &quot;Bubba&quot; Jones"/>
    <d v="2017-10-01T00:00:00"/>
    <s v="shot"/>
    <b v="1"/>
    <m/>
    <m/>
    <m/>
    <m/>
    <m/>
    <m/>
    <s v="Projectile"/>
    <s v="gun"/>
    <n v="27"/>
    <s v="M"/>
    <x v="3"/>
    <s v="West Burlington"/>
    <x v="7"/>
    <b v="0"/>
    <s v="other"/>
    <s v="Other"/>
    <b v="1"/>
    <n v="25"/>
  </r>
  <r>
    <n v="2997"/>
    <s v="Anthony Gallo"/>
    <d v="2017-10-01T00:00:00"/>
    <s v="shot"/>
    <m/>
    <b v="1"/>
    <m/>
    <m/>
    <m/>
    <m/>
    <m/>
    <s v="Blunt"/>
    <s v="knife"/>
    <n v="34"/>
    <s v="M"/>
    <x v="1"/>
    <s v="Canton Township"/>
    <x v="8"/>
    <b v="1"/>
    <s v="other"/>
    <s v="Not fleeing"/>
    <b v="0"/>
    <n v="30"/>
  </r>
  <r>
    <n v="2998"/>
    <s v="Micah McComas"/>
    <d v="2017-10-01T00:00:00"/>
    <s v="shot"/>
    <m/>
    <m/>
    <m/>
    <m/>
    <m/>
    <m/>
    <b v="1"/>
    <s v="Unarmed"/>
    <s v="unarmed"/>
    <n v="41"/>
    <s v="M"/>
    <x v="1"/>
    <s v="Seward"/>
    <x v="34"/>
    <b v="0"/>
    <s v="other"/>
    <s v="Car"/>
    <b v="1"/>
    <n v="40"/>
  </r>
  <r>
    <n v="3000"/>
    <s v="George Randall Newman"/>
    <d v="2017-10-01T00:00:00"/>
    <s v="shot"/>
    <b v="1"/>
    <m/>
    <m/>
    <m/>
    <m/>
    <m/>
    <m/>
    <s v="Projectile"/>
    <s v="gun"/>
    <n v="26"/>
    <s v="M"/>
    <x v="1"/>
    <s v="North Fort Collins"/>
    <x v="4"/>
    <b v="0"/>
    <s v="attack"/>
    <s v="Not fleeing"/>
    <b v="1"/>
    <n v="25"/>
  </r>
  <r>
    <n v="3022"/>
    <s v="Joshua Lanflisi"/>
    <d v="2017-10-01T00:00:00"/>
    <s v="shot"/>
    <b v="1"/>
    <m/>
    <m/>
    <m/>
    <m/>
    <m/>
    <m/>
    <s v="Projectile"/>
    <s v="gun and sword"/>
    <n v="38"/>
    <s v="M"/>
    <x v="1"/>
    <s v="St. Louis"/>
    <x v="19"/>
    <b v="1"/>
    <s v="other"/>
    <s v="Not fleeing"/>
    <b v="0"/>
    <n v="35"/>
  </r>
  <r>
    <n v="2999"/>
    <s v="Kevin Anthony Battaglia"/>
    <d v="2017-10-02T00:00:00"/>
    <s v="shot"/>
    <b v="1"/>
    <m/>
    <m/>
    <m/>
    <m/>
    <m/>
    <m/>
    <s v="Projectile"/>
    <s v="gun"/>
    <n v="33"/>
    <s v="M"/>
    <x v="1"/>
    <s v="Parkton"/>
    <x v="33"/>
    <b v="1"/>
    <s v="attack"/>
    <s v="Not fleeing"/>
    <b v="0"/>
    <n v="30"/>
  </r>
  <r>
    <n v="3001"/>
    <s v="Marquinton T. Brooks"/>
    <d v="2017-10-02T00:00:00"/>
    <s v="shot"/>
    <b v="1"/>
    <m/>
    <m/>
    <m/>
    <m/>
    <m/>
    <m/>
    <s v="Projectile"/>
    <s v="gun"/>
    <n v="22"/>
    <s v="M"/>
    <x v="1"/>
    <s v="West Ouachita"/>
    <x v="11"/>
    <b v="0"/>
    <s v="other"/>
    <s v="Foot"/>
    <b v="0"/>
    <n v="20"/>
  </r>
  <r>
    <n v="3002"/>
    <s v="John Loaiza"/>
    <d v="2017-10-03T00:00:00"/>
    <s v="shot"/>
    <m/>
    <m/>
    <b v="1"/>
    <m/>
    <m/>
    <m/>
    <m/>
    <s v="Small"/>
    <s v="pipe"/>
    <n v="40"/>
    <s v="M"/>
    <x v="1"/>
    <s v="Jefferson City"/>
    <x v="19"/>
    <b v="0"/>
    <s v="attack"/>
    <s v="Not fleeing"/>
    <b v="0"/>
    <n v="40"/>
  </r>
  <r>
    <n v="3011"/>
    <s v="Chad Cochell"/>
    <d v="2017-10-04T00:00:00"/>
    <s v="shot"/>
    <m/>
    <m/>
    <m/>
    <m/>
    <b v="1"/>
    <m/>
    <m/>
    <s v="Notspecified"/>
    <m/>
    <n v="34"/>
    <s v="M"/>
    <x v="1"/>
    <s v="Spokane"/>
    <x v="0"/>
    <b v="1"/>
    <s v="other"/>
    <s v="Not fleeing"/>
    <b v="0"/>
    <n v="30"/>
  </r>
  <r>
    <n v="3012"/>
    <s v="Sandy Guardiola"/>
    <d v="2017-10-04T00:00:00"/>
    <s v="shot"/>
    <b v="1"/>
    <m/>
    <m/>
    <m/>
    <m/>
    <m/>
    <m/>
    <s v="Projectile"/>
    <s v="gun"/>
    <n v="48"/>
    <s v="F"/>
    <x v="3"/>
    <s v="Canandaigua"/>
    <x v="35"/>
    <b v="0"/>
    <s v="attack"/>
    <s v="Not fleeing"/>
    <b v="0"/>
    <n v="45"/>
  </r>
  <r>
    <n v="3013"/>
    <s v="Jomekia Minter"/>
    <d v="2017-10-04T00:00:00"/>
    <s v="shot"/>
    <b v="1"/>
    <m/>
    <m/>
    <m/>
    <m/>
    <m/>
    <m/>
    <s v="Projectile"/>
    <s v="gun"/>
    <n v="37"/>
    <s v="M"/>
    <x v="3"/>
    <s v="Thomas County"/>
    <x v="31"/>
    <b v="0"/>
    <s v="attack"/>
    <s v="Not fleeing"/>
    <b v="0"/>
    <n v="35"/>
  </r>
  <r>
    <n v="3021"/>
    <s v="Michael Ferrell"/>
    <d v="2017-10-04T00:00:00"/>
    <s v="shot"/>
    <b v="1"/>
    <m/>
    <m/>
    <m/>
    <m/>
    <m/>
    <m/>
    <s v="Projectile"/>
    <s v="gun"/>
    <n v="67"/>
    <s v="M"/>
    <x v="1"/>
    <s v="Mesa"/>
    <x v="6"/>
    <b v="0"/>
    <s v="other"/>
    <s v="Not fleeing"/>
    <b v="0"/>
    <n v="65"/>
  </r>
  <r>
    <n v="3009"/>
    <s v="Brandon Lee Bohanon"/>
    <d v="2017-10-05T00:00:00"/>
    <s v="shot"/>
    <m/>
    <m/>
    <m/>
    <m/>
    <m/>
    <m/>
    <b v="1"/>
    <s v="Unarmed"/>
    <s v="unarmed"/>
    <n v="35"/>
    <s v="M"/>
    <x v="1"/>
    <s v="Hiram"/>
    <x v="31"/>
    <b v="0"/>
    <s v="other"/>
    <s v="Not fleeing"/>
    <b v="0"/>
    <n v="35"/>
  </r>
  <r>
    <n v="3014"/>
    <s v="Cristino Umana-Garcia"/>
    <d v="2017-10-05T00:00:00"/>
    <s v="shot"/>
    <m/>
    <b v="1"/>
    <m/>
    <m/>
    <m/>
    <m/>
    <m/>
    <s v="Blunt"/>
    <s v="knife"/>
    <n v="29"/>
    <s v="M"/>
    <x v="2"/>
    <s v="Finney County"/>
    <x v="2"/>
    <b v="1"/>
    <s v="other"/>
    <s v="Not fleeing"/>
    <b v="0"/>
    <n v="25"/>
  </r>
  <r>
    <n v="3015"/>
    <s v="Phumee Lee"/>
    <d v="2017-10-05T00:00:00"/>
    <s v="shot"/>
    <b v="1"/>
    <m/>
    <m/>
    <m/>
    <m/>
    <m/>
    <m/>
    <s v="Projectile"/>
    <s v="gun"/>
    <n v="28"/>
    <s v="M"/>
    <x v="0"/>
    <s v="St. Paul"/>
    <x v="18"/>
    <b v="0"/>
    <s v="attack"/>
    <s v="Not fleeing"/>
    <b v="1"/>
    <n v="25"/>
  </r>
  <r>
    <n v="3018"/>
    <s v="Johnny Ray Leeds"/>
    <d v="2017-10-05T00:00:00"/>
    <s v="shot"/>
    <b v="1"/>
    <m/>
    <m/>
    <m/>
    <m/>
    <m/>
    <m/>
    <s v="Projectile"/>
    <s v="gun"/>
    <n v="40"/>
    <s v="M"/>
    <x v="1"/>
    <s v="Leeds"/>
    <x v="37"/>
    <b v="0"/>
    <s v="attack"/>
    <m/>
    <b v="0"/>
    <n v="40"/>
  </r>
  <r>
    <n v="3019"/>
    <s v="German Ornelas"/>
    <d v="2017-10-05T00:00:00"/>
    <s v="shot"/>
    <m/>
    <b v="1"/>
    <m/>
    <m/>
    <m/>
    <m/>
    <m/>
    <s v="Blunt"/>
    <s v="knife"/>
    <n v="31"/>
    <s v="M"/>
    <x v="2"/>
    <s v="Brownsville"/>
    <x v="9"/>
    <b v="0"/>
    <s v="attack"/>
    <s v="Not fleeing"/>
    <b v="0"/>
    <n v="30"/>
  </r>
  <r>
    <n v="3005"/>
    <s v="Dale Sisson"/>
    <d v="2017-10-06T00:00:00"/>
    <s v="shot"/>
    <b v="1"/>
    <m/>
    <m/>
    <m/>
    <m/>
    <m/>
    <m/>
    <s v="Projectile"/>
    <s v="gun"/>
    <n v="51"/>
    <s v="M"/>
    <x v="1"/>
    <s v="Golden"/>
    <x v="4"/>
    <b v="0"/>
    <s v="attack"/>
    <s v="Car"/>
    <b v="0"/>
    <n v="50"/>
  </r>
  <r>
    <n v="3010"/>
    <s v="Garrett Hoose"/>
    <d v="2017-10-06T00:00:00"/>
    <s v="shot"/>
    <b v="1"/>
    <m/>
    <m/>
    <m/>
    <m/>
    <m/>
    <m/>
    <s v="Projectile"/>
    <s v="gun"/>
    <n v="47"/>
    <s v="M"/>
    <x v="1"/>
    <s v="Perryopolis"/>
    <x v="8"/>
    <b v="1"/>
    <s v="other"/>
    <s v="Not fleeing"/>
    <b v="0"/>
    <n v="45"/>
  </r>
  <r>
    <n v="3017"/>
    <s v="Ernesto Padron"/>
    <d v="2017-10-06T00:00:00"/>
    <s v="shot"/>
    <b v="1"/>
    <m/>
    <m/>
    <m/>
    <m/>
    <m/>
    <m/>
    <s v="Projectile"/>
    <s v="gun"/>
    <n v="52"/>
    <s v="M"/>
    <x v="2"/>
    <s v="Miami"/>
    <x v="26"/>
    <b v="0"/>
    <s v="other"/>
    <s v="Foot"/>
    <b v="0"/>
    <n v="50"/>
  </r>
  <r>
    <n v="3204"/>
    <s v="Matthew Jonathan Luis Hurtado"/>
    <d v="2017-10-06T00:00:00"/>
    <s v="shot"/>
    <m/>
    <m/>
    <m/>
    <m/>
    <b v="1"/>
    <m/>
    <m/>
    <s v="Notspecified"/>
    <m/>
    <n v="28"/>
    <s v="M"/>
    <x v="2"/>
    <s v="Duarte"/>
    <x v="3"/>
    <b v="0"/>
    <s v="undetermined"/>
    <m/>
    <b v="0"/>
    <n v="25"/>
  </r>
  <r>
    <n v="3016"/>
    <s v="Roberto Callejas"/>
    <d v="2017-10-06T00:00:00"/>
    <s v="shot and Tasered"/>
    <m/>
    <b v="1"/>
    <m/>
    <m/>
    <m/>
    <m/>
    <m/>
    <s v="Blunt"/>
    <s v="knife"/>
    <n v="35"/>
    <s v="M"/>
    <x v="2"/>
    <s v="Orlando"/>
    <x v="26"/>
    <b v="1"/>
    <s v="attack"/>
    <s v="Not fleeing"/>
    <b v="0"/>
    <n v="35"/>
  </r>
  <r>
    <n v="3023"/>
    <s v="Samuel David Lanham"/>
    <d v="2017-10-07T00:00:00"/>
    <s v="shot"/>
    <b v="1"/>
    <m/>
    <m/>
    <m/>
    <m/>
    <m/>
    <m/>
    <s v="Projectile"/>
    <s v="gun"/>
    <n v="25"/>
    <s v="M"/>
    <x v="1"/>
    <s v="Charleston"/>
    <x v="43"/>
    <b v="1"/>
    <s v="attack"/>
    <s v="Car"/>
    <b v="0"/>
    <n v="25"/>
  </r>
  <r>
    <n v="3003"/>
    <s v="Roberto Avendano"/>
    <d v="2017-10-08T00:00:00"/>
    <s v="shot"/>
    <m/>
    <b v="1"/>
    <m/>
    <m/>
    <m/>
    <m/>
    <m/>
    <s v="Blunt"/>
    <s v="machete"/>
    <m/>
    <s v="M"/>
    <x v="2"/>
    <s v="Abingdon"/>
    <x v="20"/>
    <b v="0"/>
    <s v="other"/>
    <s v="Foot"/>
    <b v="0"/>
    <s v=""/>
  </r>
  <r>
    <n v="3004"/>
    <s v="Sabrina Ann Garcia"/>
    <d v="2017-10-08T00:00:00"/>
    <s v="shot"/>
    <b v="1"/>
    <m/>
    <m/>
    <m/>
    <m/>
    <m/>
    <m/>
    <s v="Projectile"/>
    <s v="gun"/>
    <n v="34"/>
    <s v="F"/>
    <x v="2"/>
    <s v="Mesa"/>
    <x v="6"/>
    <b v="1"/>
    <s v="undetermined"/>
    <s v="Foot"/>
    <b v="0"/>
    <n v="30"/>
  </r>
  <r>
    <n v="3006"/>
    <s v="Albert Garcia"/>
    <d v="2017-10-08T00:00:00"/>
    <s v="shot"/>
    <m/>
    <b v="1"/>
    <m/>
    <m/>
    <m/>
    <m/>
    <m/>
    <s v="Blunt"/>
    <s v="knife"/>
    <n v="58"/>
    <s v="M"/>
    <x v="2"/>
    <s v="San Fernando"/>
    <x v="3"/>
    <b v="0"/>
    <s v="other"/>
    <s v="Not fleeing"/>
    <b v="0"/>
    <n v="55"/>
  </r>
  <r>
    <n v="3007"/>
    <s v="Corey Boykin"/>
    <d v="2017-10-08T00:00:00"/>
    <s v="shot"/>
    <b v="1"/>
    <m/>
    <m/>
    <m/>
    <m/>
    <m/>
    <m/>
    <s v="Projectile"/>
    <s v="gun"/>
    <n v="24"/>
    <s v="M"/>
    <x v="3"/>
    <s v="Louisville"/>
    <x v="23"/>
    <b v="0"/>
    <s v="other"/>
    <s v="Not fleeing"/>
    <b v="1"/>
    <n v="20"/>
  </r>
  <r>
    <n v="3008"/>
    <s v="Cariann Hithon"/>
    <d v="2017-10-08T00:00:00"/>
    <s v="shot"/>
    <m/>
    <m/>
    <m/>
    <m/>
    <m/>
    <b v="1"/>
    <m/>
    <s v="Vehicle"/>
    <s v="vehicle"/>
    <n v="22"/>
    <s v="F"/>
    <x v="3"/>
    <s v="Miami"/>
    <x v="26"/>
    <b v="0"/>
    <s v="attack"/>
    <s v="Car"/>
    <b v="0"/>
    <n v="20"/>
  </r>
  <r>
    <n v="3033"/>
    <s v="Glenn Southwood Jr."/>
    <d v="2017-10-08T00:00:00"/>
    <s v="shot"/>
    <b v="1"/>
    <m/>
    <m/>
    <m/>
    <m/>
    <m/>
    <m/>
    <s v="Projectile"/>
    <s v="gun"/>
    <n v="46"/>
    <s v="M"/>
    <x v="1"/>
    <s v="Pinetop-Lakeside"/>
    <x v="6"/>
    <b v="0"/>
    <s v="attack"/>
    <s v="Not fleeing"/>
    <b v="0"/>
    <n v="45"/>
  </r>
  <r>
    <n v="3026"/>
    <s v="Daniel James"/>
    <d v="2017-10-10T00:00:00"/>
    <s v="shot"/>
    <b v="1"/>
    <m/>
    <m/>
    <m/>
    <m/>
    <m/>
    <m/>
    <s v="Projectile"/>
    <s v="gun"/>
    <n v="55"/>
    <s v="M"/>
    <x v="5"/>
    <s v="Rochester"/>
    <x v="0"/>
    <b v="1"/>
    <s v="attack"/>
    <m/>
    <b v="0"/>
    <n v="55"/>
  </r>
  <r>
    <n v="3025"/>
    <s v="Vincent Dronet"/>
    <d v="2017-10-11T00:00:00"/>
    <s v="shot"/>
    <m/>
    <m/>
    <m/>
    <m/>
    <b v="1"/>
    <m/>
    <m/>
    <s v="Notspecified"/>
    <m/>
    <n v="61"/>
    <s v="M"/>
    <x v="1"/>
    <s v="Biloxi"/>
    <x v="38"/>
    <b v="0"/>
    <s v="attack"/>
    <s v="Car"/>
    <b v="0"/>
    <n v="60"/>
  </r>
  <r>
    <n v="3027"/>
    <s v="Brandon Wade Rucker"/>
    <d v="2017-10-11T00:00:00"/>
    <s v="shot"/>
    <b v="1"/>
    <m/>
    <m/>
    <m/>
    <m/>
    <m/>
    <m/>
    <s v="Projectile"/>
    <s v="gun"/>
    <n v="43"/>
    <s v="M"/>
    <x v="1"/>
    <s v="Marana"/>
    <x v="6"/>
    <b v="0"/>
    <s v="other"/>
    <s v="Not fleeing"/>
    <b v="0"/>
    <n v="40"/>
  </r>
  <r>
    <n v="3030"/>
    <s v="Kristian Martinez"/>
    <d v="2017-10-11T00:00:00"/>
    <s v="shot"/>
    <m/>
    <m/>
    <m/>
    <m/>
    <m/>
    <m/>
    <b v="1"/>
    <s v="Unarmed"/>
    <s v="unarmed"/>
    <n v="44"/>
    <s v="M"/>
    <x v="2"/>
    <s v="Valdez"/>
    <x v="4"/>
    <b v="0"/>
    <s v="attack"/>
    <s v="Foot"/>
    <b v="0"/>
    <n v="40"/>
  </r>
  <r>
    <n v="3029"/>
    <s v="John Robert Payne"/>
    <d v="2017-10-12T00:00:00"/>
    <s v="shot"/>
    <b v="1"/>
    <m/>
    <m/>
    <m/>
    <m/>
    <m/>
    <m/>
    <s v="Projectile"/>
    <s v="gun"/>
    <n v="35"/>
    <s v="M"/>
    <x v="3"/>
    <s v="Homewood"/>
    <x v="37"/>
    <b v="1"/>
    <s v="attack"/>
    <s v="Foot"/>
    <b v="0"/>
    <n v="35"/>
  </r>
  <r>
    <n v="3031"/>
    <s v="Sean D. Brady"/>
    <d v="2017-10-12T00:00:00"/>
    <s v="shot"/>
    <b v="1"/>
    <m/>
    <m/>
    <m/>
    <m/>
    <m/>
    <m/>
    <s v="Projectile"/>
    <s v="gun"/>
    <n v="29"/>
    <s v="M"/>
    <x v="1"/>
    <s v="Flagstaff"/>
    <x v="6"/>
    <b v="1"/>
    <s v="attack"/>
    <s v="Not fleeing"/>
    <b v="1"/>
    <n v="25"/>
  </r>
  <r>
    <n v="3036"/>
    <s v="Paul Dolen"/>
    <d v="2017-10-13T00:00:00"/>
    <s v="shot"/>
    <b v="1"/>
    <m/>
    <m/>
    <m/>
    <m/>
    <m/>
    <m/>
    <s v="Projectile"/>
    <s v="gun"/>
    <n v="57"/>
    <s v="M"/>
    <x v="1"/>
    <s v="Wayne County"/>
    <x v="23"/>
    <b v="0"/>
    <s v="attack"/>
    <s v="Not fleeing"/>
    <b v="0"/>
    <n v="55"/>
  </r>
  <r>
    <n v="3037"/>
    <s v="J.C. Hawkins"/>
    <d v="2017-10-13T00:00:00"/>
    <s v="shot"/>
    <b v="1"/>
    <m/>
    <m/>
    <m/>
    <m/>
    <m/>
    <m/>
    <s v="Projectile"/>
    <s v="gun"/>
    <n v="42"/>
    <s v="M"/>
    <x v="3"/>
    <s v="Charlottesville"/>
    <x v="20"/>
    <b v="0"/>
    <s v="attack"/>
    <s v="Foot"/>
    <b v="0"/>
    <n v="40"/>
  </r>
  <r>
    <n v="3035"/>
    <s v="Michael David Lopez"/>
    <d v="2017-10-14T00:00:00"/>
    <s v="shot"/>
    <m/>
    <m/>
    <m/>
    <m/>
    <b v="1"/>
    <m/>
    <m/>
    <s v="Notspecified"/>
    <s v="undetermined"/>
    <n v="44"/>
    <s v="M"/>
    <x v="2"/>
    <s v="Torrance"/>
    <x v="3"/>
    <b v="0"/>
    <s v="other"/>
    <s v="Car"/>
    <b v="0"/>
    <n v="40"/>
  </r>
  <r>
    <n v="3038"/>
    <s v="Eddie Sanders"/>
    <d v="2017-10-14T00:00:00"/>
    <s v="shot"/>
    <b v="1"/>
    <m/>
    <m/>
    <m/>
    <m/>
    <m/>
    <m/>
    <s v="Projectile"/>
    <s v="gun"/>
    <n v="25"/>
    <s v="M"/>
    <x v="5"/>
    <s v="Olivehurst"/>
    <x v="3"/>
    <b v="0"/>
    <s v="other"/>
    <s v="Not fleeing"/>
    <b v="0"/>
    <n v="25"/>
  </r>
  <r>
    <n v="3034"/>
    <s v="Eric Garrison"/>
    <d v="2017-10-16T00:00:00"/>
    <s v="shot"/>
    <b v="1"/>
    <m/>
    <m/>
    <m/>
    <m/>
    <m/>
    <m/>
    <s v="Projectile"/>
    <s v="gun"/>
    <n v="20"/>
    <s v="M"/>
    <x v="3"/>
    <s v="Baltimore"/>
    <x v="28"/>
    <b v="0"/>
    <s v="other"/>
    <s v="Foot"/>
    <b v="1"/>
    <n v="20"/>
  </r>
  <r>
    <n v="3039"/>
    <s v="James Michael Chappell"/>
    <d v="2017-10-16T00:00:00"/>
    <s v="shot"/>
    <b v="1"/>
    <m/>
    <m/>
    <m/>
    <m/>
    <m/>
    <m/>
    <s v="Projectile"/>
    <s v="gun"/>
    <n v="32"/>
    <s v="M"/>
    <x v="1"/>
    <s v="Simpsonville"/>
    <x v="40"/>
    <b v="0"/>
    <s v="attack"/>
    <s v="Not fleeing"/>
    <b v="0"/>
    <n v="30"/>
  </r>
  <r>
    <n v="3041"/>
    <s v="Luis David Flores"/>
    <d v="2017-10-16T00:00:00"/>
    <s v="shot"/>
    <b v="1"/>
    <m/>
    <m/>
    <m/>
    <m/>
    <m/>
    <m/>
    <s v="Projectile"/>
    <s v="gun"/>
    <n v="34"/>
    <s v="M"/>
    <x v="2"/>
    <s v="Picture Rocks"/>
    <x v="6"/>
    <b v="0"/>
    <s v="other"/>
    <s v="Not fleeing"/>
    <b v="0"/>
    <n v="30"/>
  </r>
  <r>
    <n v="3042"/>
    <s v="Ezekiel Juan Duran"/>
    <d v="2017-10-16T00:00:00"/>
    <s v="shot"/>
    <b v="1"/>
    <m/>
    <m/>
    <m/>
    <m/>
    <m/>
    <m/>
    <s v="Projectile"/>
    <s v="gun"/>
    <n v="18"/>
    <s v="M"/>
    <x v="2"/>
    <s v="Atwater"/>
    <x v="3"/>
    <b v="0"/>
    <s v="attack"/>
    <s v="Not fleeing"/>
    <b v="0"/>
    <n v="15"/>
  </r>
  <r>
    <n v="3040"/>
    <s v="Joshua Clayton Johnson"/>
    <d v="2017-10-16T00:00:00"/>
    <s v="shot and Tasered"/>
    <b v="1"/>
    <m/>
    <m/>
    <m/>
    <m/>
    <m/>
    <m/>
    <s v="Projectile"/>
    <s v="gun"/>
    <n v="31"/>
    <s v="M"/>
    <x v="1"/>
    <s v="Kingwood"/>
    <x v="9"/>
    <b v="0"/>
    <s v="attack"/>
    <s v="Car"/>
    <b v="0"/>
    <n v="30"/>
  </r>
  <r>
    <n v="3043"/>
    <s v="DeAndre Bethea"/>
    <d v="2017-10-17T00:00:00"/>
    <s v="shot"/>
    <m/>
    <m/>
    <m/>
    <m/>
    <b v="1"/>
    <m/>
    <m/>
    <s v="Notspecified"/>
    <m/>
    <n v="24"/>
    <s v="M"/>
    <x v="3"/>
    <s v="Hampton"/>
    <x v="20"/>
    <b v="0"/>
    <s v="other"/>
    <s v="Not fleeing"/>
    <b v="0"/>
    <n v="20"/>
  </r>
  <r>
    <n v="3044"/>
    <s v="Daniel Spear"/>
    <d v="2017-10-18T00:00:00"/>
    <s v="shot"/>
    <b v="1"/>
    <m/>
    <m/>
    <m/>
    <m/>
    <m/>
    <m/>
    <s v="Projectile"/>
    <s v="gun"/>
    <n v="35"/>
    <s v="M"/>
    <x v="1"/>
    <s v="Tucson"/>
    <x v="6"/>
    <b v="0"/>
    <s v="attack"/>
    <s v="Foot"/>
    <b v="0"/>
    <n v="35"/>
  </r>
  <r>
    <n v="3045"/>
    <s v="Mitchell Fox"/>
    <d v="2017-10-19T00:00:00"/>
    <s v="shot"/>
    <b v="1"/>
    <m/>
    <m/>
    <m/>
    <m/>
    <m/>
    <m/>
    <s v="Projectile"/>
    <s v="gun"/>
    <n v="34"/>
    <s v="M"/>
    <x v="1"/>
    <s v="Clearwater"/>
    <x v="26"/>
    <b v="1"/>
    <s v="other"/>
    <s v="Not fleeing"/>
    <b v="0"/>
    <n v="30"/>
  </r>
  <r>
    <n v="3047"/>
    <s v="Matthew Whitley"/>
    <d v="2017-10-19T00:00:00"/>
    <s v="shot"/>
    <b v="1"/>
    <m/>
    <m/>
    <m/>
    <m/>
    <m/>
    <m/>
    <s v="Projectile"/>
    <s v="gun"/>
    <n v="26"/>
    <s v="M"/>
    <x v="1"/>
    <s v="Kings Mountain"/>
    <x v="33"/>
    <b v="0"/>
    <s v="attack"/>
    <s v="Other"/>
    <b v="0"/>
    <n v="25"/>
  </r>
  <r>
    <n v="3050"/>
    <s v="Dewboy Lister"/>
    <d v="2017-10-19T00:00:00"/>
    <s v="shot"/>
    <m/>
    <m/>
    <m/>
    <m/>
    <m/>
    <m/>
    <b v="1"/>
    <s v="Unarmed"/>
    <s v="unarmed"/>
    <n v="55"/>
    <s v="M"/>
    <x v="3"/>
    <s v="Corpus Christi"/>
    <x v="9"/>
    <b v="0"/>
    <s v="attack"/>
    <s v="Foot"/>
    <b v="1"/>
    <n v="55"/>
  </r>
  <r>
    <n v="3049"/>
    <s v="Steven Wayne Truex"/>
    <d v="2017-10-19T00:00:00"/>
    <s v="shot and Tasered"/>
    <b v="1"/>
    <m/>
    <m/>
    <m/>
    <m/>
    <m/>
    <m/>
    <s v="Projectile"/>
    <s v="gun"/>
    <n v="38"/>
    <s v="M"/>
    <x v="1"/>
    <s v="Birmingham"/>
    <x v="37"/>
    <b v="0"/>
    <s v="other"/>
    <s v="Not fleeing"/>
    <b v="0"/>
    <n v="35"/>
  </r>
  <r>
    <n v="3048"/>
    <s v="Jamarco McShann"/>
    <d v="2017-10-20T00:00:00"/>
    <s v="shot"/>
    <b v="1"/>
    <m/>
    <m/>
    <m/>
    <m/>
    <m/>
    <m/>
    <s v="Projectile"/>
    <s v="gun"/>
    <n v="23"/>
    <s v="M"/>
    <x v="3"/>
    <s v="Moraine"/>
    <x v="10"/>
    <b v="1"/>
    <s v="attack"/>
    <s v="Not fleeing"/>
    <b v="0"/>
    <n v="20"/>
  </r>
  <r>
    <n v="3051"/>
    <s v="Jorge Cabrera"/>
    <d v="2017-10-20T00:00:00"/>
    <s v="shot"/>
    <m/>
    <b v="1"/>
    <m/>
    <m/>
    <m/>
    <m/>
    <m/>
    <s v="Blunt"/>
    <s v="knife"/>
    <n v="54"/>
    <s v="M"/>
    <x v="5"/>
    <s v="Houston"/>
    <x v="9"/>
    <b v="0"/>
    <s v="other"/>
    <s v="Not fleeing"/>
    <b v="0"/>
    <n v="50"/>
  </r>
  <r>
    <n v="3052"/>
    <s v="Phillip Joel Trammell"/>
    <d v="2017-10-20T00:00:00"/>
    <s v="shot"/>
    <m/>
    <b v="1"/>
    <m/>
    <m/>
    <m/>
    <m/>
    <m/>
    <s v="Blunt"/>
    <s v="knife"/>
    <n v="30"/>
    <s v="M"/>
    <x v="1"/>
    <s v="Fort Smith"/>
    <x v="5"/>
    <b v="0"/>
    <s v="attack"/>
    <s v="Not fleeing"/>
    <b v="1"/>
    <n v="30"/>
  </r>
  <r>
    <n v="3053"/>
    <s v="Victor Gonzalez"/>
    <d v="2017-10-21T00:00:00"/>
    <s v="shot"/>
    <m/>
    <m/>
    <b v="1"/>
    <m/>
    <m/>
    <m/>
    <m/>
    <s v="Small"/>
    <s v="hammer"/>
    <n v="44"/>
    <s v="M"/>
    <x v="2"/>
    <s v="Cloverdale"/>
    <x v="3"/>
    <b v="0"/>
    <s v="other"/>
    <s v="Not fleeing"/>
    <b v="0"/>
    <n v="40"/>
  </r>
  <r>
    <n v="3054"/>
    <s v="Jason Marble"/>
    <d v="2017-10-21T00:00:00"/>
    <s v="shot"/>
    <b v="1"/>
    <m/>
    <m/>
    <m/>
    <m/>
    <m/>
    <m/>
    <s v="Projectile"/>
    <s v="gun"/>
    <n v="37"/>
    <s v="M"/>
    <x v="1"/>
    <s v="Girard"/>
    <x v="10"/>
    <b v="0"/>
    <s v="attack"/>
    <s v="Not fleeing"/>
    <b v="0"/>
    <n v="35"/>
  </r>
  <r>
    <n v="3055"/>
    <s v="Nicholas Pimentel"/>
    <d v="2017-10-22T00:00:00"/>
    <s v="shot"/>
    <m/>
    <m/>
    <m/>
    <m/>
    <m/>
    <m/>
    <b v="1"/>
    <s v="Unarmed"/>
    <s v="unarmed"/>
    <n v="27"/>
    <s v="M"/>
    <x v="2"/>
    <s v="Ceres"/>
    <x v="3"/>
    <b v="0"/>
    <s v="other"/>
    <s v="Car"/>
    <b v="0"/>
    <n v="25"/>
  </r>
  <r>
    <n v="3058"/>
    <s v="Johnny Bonta"/>
    <d v="2017-10-22T00:00:00"/>
    <s v="shot"/>
    <b v="1"/>
    <m/>
    <m/>
    <m/>
    <m/>
    <m/>
    <m/>
    <s v="Projectile"/>
    <s v="gun"/>
    <n v="43"/>
    <s v="M"/>
    <x v="6"/>
    <s v="Sparks"/>
    <x v="16"/>
    <b v="0"/>
    <s v="attack"/>
    <s v="Not fleeing"/>
    <b v="0"/>
    <n v="40"/>
  </r>
  <r>
    <n v="3059"/>
    <s v="Samantha Hennard"/>
    <d v="2017-10-22T00:00:00"/>
    <s v="shot"/>
    <b v="1"/>
    <m/>
    <m/>
    <m/>
    <m/>
    <m/>
    <m/>
    <s v="Projectile"/>
    <s v="gun"/>
    <n v="25"/>
    <s v="F"/>
    <x v="1"/>
    <s v="St. Joseph"/>
    <x v="19"/>
    <b v="0"/>
    <s v="attack"/>
    <s v="Foot"/>
    <b v="0"/>
    <n v="25"/>
  </r>
  <r>
    <n v="3061"/>
    <s v="Dexter David Anthony Baxter"/>
    <d v="2017-10-22T00:00:00"/>
    <s v="shot"/>
    <m/>
    <m/>
    <m/>
    <m/>
    <m/>
    <m/>
    <b v="1"/>
    <s v="Unarmed"/>
    <s v="unarmed"/>
    <n v="30"/>
    <s v="M"/>
    <x v="6"/>
    <s v="Crandon"/>
    <x v="39"/>
    <b v="0"/>
    <s v="attack"/>
    <s v="Not fleeing"/>
    <b v="0"/>
    <n v="30"/>
  </r>
  <r>
    <n v="3062"/>
    <s v="Matthew David Palaita"/>
    <d v="2017-10-23T00:00:00"/>
    <s v="shot"/>
    <b v="1"/>
    <m/>
    <m/>
    <m/>
    <m/>
    <m/>
    <m/>
    <s v="Projectile"/>
    <s v="gun"/>
    <n v="35"/>
    <s v="M"/>
    <x v="2"/>
    <s v="Lodi"/>
    <x v="3"/>
    <b v="0"/>
    <s v="attack"/>
    <s v="Not fleeing"/>
    <b v="0"/>
    <n v="35"/>
  </r>
  <r>
    <n v="3064"/>
    <s v="Ashleigh Bertucci"/>
    <d v="2017-10-23T00:00:00"/>
    <s v="shot"/>
    <b v="1"/>
    <m/>
    <m/>
    <m/>
    <m/>
    <m/>
    <m/>
    <s v="Projectile"/>
    <s v="gun"/>
    <n v="31"/>
    <s v="F"/>
    <x v="1"/>
    <s v="Shelbyville"/>
    <x v="23"/>
    <b v="1"/>
    <s v="other"/>
    <s v="Not fleeing"/>
    <b v="1"/>
    <n v="30"/>
  </r>
  <r>
    <n v="3069"/>
    <s v="George Gipp"/>
    <d v="2017-10-23T00:00:00"/>
    <s v="shot"/>
    <m/>
    <m/>
    <m/>
    <m/>
    <b v="1"/>
    <m/>
    <m/>
    <s v="Notspecified"/>
    <s v="undetermined"/>
    <n v="35"/>
    <s v="M"/>
    <x v="6"/>
    <s v="Standing Rock Reservation"/>
    <x v="46"/>
    <b v="0"/>
    <s v="other"/>
    <s v="Car"/>
    <b v="0"/>
    <n v="35"/>
  </r>
  <r>
    <n v="3066"/>
    <s v="Sean Bohinski"/>
    <d v="2017-10-24T00:00:00"/>
    <s v="shot"/>
    <m/>
    <m/>
    <m/>
    <m/>
    <m/>
    <m/>
    <b v="1"/>
    <s v="Unarmed"/>
    <s v="unarmed"/>
    <n v="37"/>
    <s v="M"/>
    <x v="1"/>
    <s v="Plymouth Township"/>
    <x v="8"/>
    <b v="0"/>
    <s v="attack"/>
    <s v="Not fleeing"/>
    <b v="0"/>
    <n v="35"/>
  </r>
  <r>
    <n v="3067"/>
    <s v="Brandon Uzialko"/>
    <d v="2017-10-24T00:00:00"/>
    <s v="shot"/>
    <b v="1"/>
    <m/>
    <m/>
    <m/>
    <m/>
    <m/>
    <m/>
    <s v="Projectile"/>
    <s v="gun"/>
    <n v="25"/>
    <s v="M"/>
    <x v="1"/>
    <s v="Norwich"/>
    <x v="47"/>
    <b v="0"/>
    <s v="attack"/>
    <s v="Foot"/>
    <b v="0"/>
    <n v="25"/>
  </r>
  <r>
    <n v="3065"/>
    <s v="David Campos"/>
    <d v="2017-10-24T00:00:00"/>
    <s v="shot and Tasered"/>
    <m/>
    <b v="1"/>
    <m/>
    <m/>
    <m/>
    <m/>
    <m/>
    <s v="Blunt"/>
    <s v="screwdriver"/>
    <n v="34"/>
    <s v="M"/>
    <x v="2"/>
    <s v="Houston"/>
    <x v="9"/>
    <b v="0"/>
    <s v="other"/>
    <s v="Not fleeing"/>
    <b v="0"/>
    <n v="30"/>
  </r>
  <r>
    <n v="3068"/>
    <s v="Timothy Earl Jackson"/>
    <d v="2017-10-25T00:00:00"/>
    <s v="shot"/>
    <b v="1"/>
    <m/>
    <m/>
    <m/>
    <m/>
    <m/>
    <m/>
    <s v="Projectile"/>
    <s v="gun"/>
    <n v="33"/>
    <s v="M"/>
    <x v="3"/>
    <s v="St. Petersburg"/>
    <x v="26"/>
    <b v="0"/>
    <s v="attack"/>
    <s v="Not fleeing"/>
    <b v="0"/>
    <n v="30"/>
  </r>
  <r>
    <n v="3070"/>
    <s v="Antonio Levison"/>
    <d v="2017-10-25T00:00:00"/>
    <s v="shot"/>
    <b v="1"/>
    <m/>
    <m/>
    <m/>
    <m/>
    <m/>
    <m/>
    <s v="Projectile"/>
    <s v="gun"/>
    <n v="33"/>
    <s v="M"/>
    <x v="3"/>
    <s v="Cleveland"/>
    <x v="10"/>
    <b v="0"/>
    <s v="attack"/>
    <s v="Foot"/>
    <b v="0"/>
    <n v="30"/>
  </r>
  <r>
    <n v="3071"/>
    <s v="Sanders Surber"/>
    <d v="2017-10-26T00:00:00"/>
    <s v="shot"/>
    <b v="1"/>
    <m/>
    <m/>
    <m/>
    <m/>
    <m/>
    <m/>
    <s v="Projectile"/>
    <s v="gun"/>
    <n v="32"/>
    <s v="M"/>
    <x v="1"/>
    <s v="Fairhope"/>
    <x v="37"/>
    <b v="0"/>
    <s v="attack"/>
    <s v="Other"/>
    <b v="0"/>
    <n v="30"/>
  </r>
  <r>
    <n v="3072"/>
    <s v="Charles L. Wallace"/>
    <d v="2017-10-26T00:00:00"/>
    <s v="shot"/>
    <m/>
    <m/>
    <m/>
    <m/>
    <b v="1"/>
    <m/>
    <m/>
    <s v="Notspecified"/>
    <m/>
    <n v="46"/>
    <s v="M"/>
    <x v="5"/>
    <s v="Erie"/>
    <x v="8"/>
    <b v="0"/>
    <s v="other"/>
    <s v="Not fleeing"/>
    <b v="0"/>
    <n v="45"/>
  </r>
  <r>
    <n v="3073"/>
    <s v="James M. Davis"/>
    <d v="2017-10-26T00:00:00"/>
    <s v="shot"/>
    <b v="1"/>
    <m/>
    <m/>
    <m/>
    <m/>
    <m/>
    <m/>
    <s v="Projectile"/>
    <s v="gun"/>
    <n v="34"/>
    <s v="M"/>
    <x v="1"/>
    <s v="Horseheads"/>
    <x v="35"/>
    <b v="0"/>
    <s v="attack"/>
    <s v="Car"/>
    <b v="0"/>
    <n v="30"/>
  </r>
  <r>
    <n v="3074"/>
    <s v="Jerry Richardson"/>
    <d v="2017-10-27T00:00:00"/>
    <s v="shot"/>
    <m/>
    <b v="1"/>
    <m/>
    <m/>
    <m/>
    <m/>
    <m/>
    <s v="Blunt"/>
    <s v="machete"/>
    <n v="46"/>
    <s v="M"/>
    <x v="3"/>
    <s v="Indiantown"/>
    <x v="26"/>
    <b v="1"/>
    <s v="other"/>
    <s v="Not fleeing"/>
    <b v="0"/>
    <n v="45"/>
  </r>
  <r>
    <n v="3075"/>
    <s v="Danny Sanchez"/>
    <d v="2017-10-28T00:00:00"/>
    <s v="shot"/>
    <b v="1"/>
    <m/>
    <m/>
    <m/>
    <m/>
    <m/>
    <m/>
    <s v="Projectile"/>
    <s v="gun and car"/>
    <n v="40"/>
    <s v="M"/>
    <x v="2"/>
    <s v="Greeley"/>
    <x v="4"/>
    <b v="0"/>
    <s v="attack"/>
    <s v="Car"/>
    <b v="0"/>
    <n v="40"/>
  </r>
  <r>
    <n v="3076"/>
    <s v="Lucas DeFord"/>
    <d v="2017-10-28T00:00:00"/>
    <s v="shot"/>
    <b v="1"/>
    <m/>
    <m/>
    <m/>
    <m/>
    <m/>
    <m/>
    <s v="Projectile"/>
    <s v="gun"/>
    <n v="27"/>
    <s v="M"/>
    <x v="6"/>
    <s v="Black River Falls"/>
    <x v="39"/>
    <b v="0"/>
    <s v="other"/>
    <s v="Car"/>
    <b v="1"/>
    <n v="25"/>
  </r>
  <r>
    <n v="3077"/>
    <s v="Baltazar Escalona-Baez"/>
    <d v="2017-10-28T00:00:00"/>
    <s v="shot"/>
    <m/>
    <b v="1"/>
    <m/>
    <m/>
    <m/>
    <m/>
    <m/>
    <s v="Blunt"/>
    <s v="knife"/>
    <n v="17"/>
    <s v="M"/>
    <x v="2"/>
    <s v="Polk County"/>
    <x v="1"/>
    <b v="0"/>
    <s v="other"/>
    <s v="Car"/>
    <b v="0"/>
    <n v="15"/>
  </r>
  <r>
    <n v="3078"/>
    <s v="Eric Higgs"/>
    <d v="2017-10-29T00:00:00"/>
    <s v="shot"/>
    <b v="1"/>
    <m/>
    <m/>
    <m/>
    <m/>
    <m/>
    <m/>
    <s v="Projectile"/>
    <s v="gun"/>
    <n v="46"/>
    <s v="M"/>
    <x v="3"/>
    <s v="Tate County"/>
    <x v="38"/>
    <b v="0"/>
    <s v="attack"/>
    <s v="Car"/>
    <b v="0"/>
    <n v="45"/>
  </r>
  <r>
    <n v="3080"/>
    <s v="Mark Bidon"/>
    <d v="2017-10-29T00:00:00"/>
    <s v="shot"/>
    <b v="1"/>
    <m/>
    <m/>
    <m/>
    <m/>
    <m/>
    <m/>
    <s v="Projectile"/>
    <s v="gun"/>
    <n v="50"/>
    <s v="M"/>
    <x v="1"/>
    <s v="Centennial"/>
    <x v="4"/>
    <b v="0"/>
    <s v="attack"/>
    <s v="Not fleeing"/>
    <b v="0"/>
    <n v="50"/>
  </r>
  <r>
    <n v="3107"/>
    <s v="Brandon Lee Flowers"/>
    <d v="2017-10-29T00:00:00"/>
    <s v="shot"/>
    <m/>
    <b v="1"/>
    <m/>
    <m/>
    <m/>
    <m/>
    <m/>
    <s v="Blunt"/>
    <s v="knife"/>
    <n v="41"/>
    <s v="M"/>
    <x v="1"/>
    <s v="New Castle"/>
    <x v="22"/>
    <b v="0"/>
    <s v="attack"/>
    <s v="Not fleeing"/>
    <b v="0"/>
    <n v="40"/>
  </r>
  <r>
    <n v="3205"/>
    <s v="Kalin Jackson"/>
    <d v="2017-10-29T00:00:00"/>
    <s v="shot"/>
    <m/>
    <m/>
    <m/>
    <m/>
    <b v="1"/>
    <m/>
    <m/>
    <s v="Notspecified"/>
    <m/>
    <n v="23"/>
    <s v="M"/>
    <x v="3"/>
    <s v="King of Prussia"/>
    <x v="8"/>
    <b v="0"/>
    <s v="other"/>
    <s v="Not fleeing"/>
    <b v="0"/>
    <n v="20"/>
  </r>
  <r>
    <n v="3079"/>
    <s v="Robert James Lightfeather"/>
    <d v="2017-10-30T00:00:00"/>
    <s v="shot"/>
    <b v="1"/>
    <m/>
    <m/>
    <m/>
    <m/>
    <m/>
    <m/>
    <s v="Projectile"/>
    <s v="gun"/>
    <n v="33"/>
    <s v="M"/>
    <x v="6"/>
    <s v="Federal Way"/>
    <x v="0"/>
    <b v="0"/>
    <s v="attack"/>
    <s v="Not fleeing"/>
    <b v="0"/>
    <n v="30"/>
  </r>
  <r>
    <n v="3081"/>
    <s v="Jesus Birelas-Contreras"/>
    <d v="2017-10-31T00:00:00"/>
    <s v="shot"/>
    <m/>
    <b v="1"/>
    <m/>
    <m/>
    <m/>
    <m/>
    <m/>
    <s v="Blunt"/>
    <s v="knife"/>
    <n v="25"/>
    <s v="M"/>
    <x v="2"/>
    <s v="Sunnyvale"/>
    <x v="3"/>
    <b v="0"/>
    <s v="attack"/>
    <s v="Not fleeing"/>
    <b v="0"/>
    <n v="25"/>
  </r>
  <r>
    <n v="3082"/>
    <s v="Luvelle Kennon"/>
    <d v="2017-10-31T00:00:00"/>
    <s v="shot"/>
    <m/>
    <m/>
    <m/>
    <m/>
    <b v="1"/>
    <m/>
    <m/>
    <s v="Notspecified"/>
    <s v="undetermined"/>
    <n v="27"/>
    <s v="M"/>
    <x v="3"/>
    <s v="Riverside"/>
    <x v="3"/>
    <b v="0"/>
    <s v="other"/>
    <s v="Not fleeing"/>
    <b v="0"/>
    <n v="25"/>
  </r>
  <r>
    <n v="3085"/>
    <s v="Paul Landis Gorden"/>
    <d v="2017-10-31T00:00:00"/>
    <s v="shot"/>
    <b v="1"/>
    <m/>
    <m/>
    <m/>
    <m/>
    <m/>
    <m/>
    <s v="Projectile"/>
    <s v="gun"/>
    <n v="39"/>
    <s v="M"/>
    <x v="1"/>
    <s v="Livingston"/>
    <x v="32"/>
    <b v="0"/>
    <s v="attack"/>
    <s v="Not fleeing"/>
    <b v="0"/>
    <n v="35"/>
  </r>
  <r>
    <n v="3086"/>
    <s v="Vincent Hall"/>
    <d v="2017-10-31T00:00:00"/>
    <s v="shot"/>
    <b v="1"/>
    <m/>
    <m/>
    <m/>
    <m/>
    <m/>
    <m/>
    <s v="Projectile"/>
    <s v="gun"/>
    <n v="22"/>
    <s v="M"/>
    <x v="3"/>
    <s v="Arlington"/>
    <x v="9"/>
    <b v="0"/>
    <s v="attack"/>
    <s v="Not fleeing"/>
    <b v="0"/>
    <n v="20"/>
  </r>
  <r>
    <n v="3087"/>
    <s v="Heather Denean Bubrig"/>
    <d v="2017-10-31T00:00:00"/>
    <s v="shot"/>
    <m/>
    <b v="1"/>
    <m/>
    <m/>
    <m/>
    <m/>
    <m/>
    <s v="Blunt"/>
    <s v="ax"/>
    <n v="37"/>
    <s v="F"/>
    <x v="1"/>
    <s v="Las Cruces"/>
    <x v="17"/>
    <b v="1"/>
    <s v="other"/>
    <s v="Not fleeing"/>
    <b v="0"/>
    <n v="35"/>
  </r>
  <r>
    <n v="3088"/>
    <s v="Jamee Almarez"/>
    <d v="2017-11-01T00:00:00"/>
    <s v="shot"/>
    <b v="1"/>
    <m/>
    <m/>
    <m/>
    <m/>
    <m/>
    <m/>
    <s v="Projectile"/>
    <s v="gun"/>
    <n v="27"/>
    <s v="M"/>
    <x v="2"/>
    <s v="Anniston"/>
    <x v="37"/>
    <b v="0"/>
    <s v="attack"/>
    <s v="Not fleeing"/>
    <b v="0"/>
    <n v="25"/>
  </r>
  <r>
    <n v="3089"/>
    <s v="Christopher Jacobs"/>
    <d v="2017-11-01T00:00:00"/>
    <s v="shot"/>
    <m/>
    <m/>
    <m/>
    <m/>
    <b v="1"/>
    <m/>
    <m/>
    <s v="Notspecified"/>
    <m/>
    <n v="28"/>
    <s v="M"/>
    <x v="1"/>
    <s v="Pippa Passes"/>
    <x v="23"/>
    <b v="0"/>
    <s v="attack"/>
    <s v="Car"/>
    <b v="0"/>
    <n v="25"/>
  </r>
  <r>
    <n v="3090"/>
    <s v="Wallace Jory"/>
    <d v="2017-11-02T00:00:00"/>
    <s v="shot"/>
    <m/>
    <m/>
    <b v="1"/>
    <m/>
    <m/>
    <m/>
    <m/>
    <s v="Small"/>
    <s v="pitchfork"/>
    <n v="56"/>
    <s v="M"/>
    <x v="1"/>
    <s v="Sacramento"/>
    <x v="3"/>
    <b v="1"/>
    <s v="attack"/>
    <s v="Not fleeing"/>
    <b v="0"/>
    <n v="55"/>
  </r>
  <r>
    <n v="3091"/>
    <s v="Jerry Roach"/>
    <d v="2017-11-02T00:00:00"/>
    <s v="shot"/>
    <b v="1"/>
    <m/>
    <m/>
    <m/>
    <m/>
    <m/>
    <m/>
    <s v="Projectile"/>
    <s v="gun"/>
    <n v="71"/>
    <s v="M"/>
    <x v="1"/>
    <s v="Lakeland"/>
    <x v="26"/>
    <b v="1"/>
    <s v="attack"/>
    <s v="Not fleeing"/>
    <b v="0"/>
    <n v="70"/>
  </r>
  <r>
    <n v="3092"/>
    <s v="TK TK"/>
    <d v="2017-11-02T00:00:00"/>
    <s v="shot"/>
    <b v="1"/>
    <m/>
    <m/>
    <m/>
    <m/>
    <m/>
    <m/>
    <s v="Projectile"/>
    <s v="gun"/>
    <m/>
    <s v="M"/>
    <x v="5"/>
    <s v="Inkster"/>
    <x v="30"/>
    <b v="0"/>
    <s v="attack"/>
    <s v="Not fleeing"/>
    <b v="0"/>
    <s v=""/>
  </r>
  <r>
    <n v="3097"/>
    <s v="Robert Powell"/>
    <d v="2017-11-03T00:00:00"/>
    <s v="shot"/>
    <b v="1"/>
    <m/>
    <m/>
    <m/>
    <m/>
    <m/>
    <m/>
    <s v="Projectile"/>
    <s v="gun and car"/>
    <n v="53"/>
    <s v="M"/>
    <x v="1"/>
    <s v="Port Orange"/>
    <x v="26"/>
    <b v="0"/>
    <s v="attack"/>
    <s v="Car"/>
    <b v="0"/>
    <n v="50"/>
  </r>
  <r>
    <n v="3101"/>
    <s v="Jorge Hidalgo"/>
    <d v="2017-11-03T00:00:00"/>
    <s v="shot"/>
    <m/>
    <b v="1"/>
    <m/>
    <m/>
    <m/>
    <m/>
    <m/>
    <s v="Blunt"/>
    <s v="machete"/>
    <n v="43"/>
    <s v="M"/>
    <x v="5"/>
    <s v="El Paso"/>
    <x v="9"/>
    <b v="0"/>
    <s v="other"/>
    <m/>
    <b v="0"/>
    <n v="40"/>
  </r>
  <r>
    <n v="3104"/>
    <s v="Marvin Stair"/>
    <d v="2017-11-03T00:00:00"/>
    <s v="shot"/>
    <b v="1"/>
    <m/>
    <m/>
    <m/>
    <m/>
    <m/>
    <m/>
    <s v="Projectile"/>
    <s v="gun"/>
    <n v="44"/>
    <s v="M"/>
    <x v="5"/>
    <s v="Batesville"/>
    <x v="14"/>
    <b v="0"/>
    <s v="attack"/>
    <s v="Not fleeing"/>
    <b v="0"/>
    <n v="40"/>
  </r>
  <r>
    <n v="3105"/>
    <s v="Christopher Edward Loftis"/>
    <d v="2017-11-03T00:00:00"/>
    <s v="shot"/>
    <b v="1"/>
    <m/>
    <m/>
    <m/>
    <m/>
    <m/>
    <m/>
    <s v="Projectile"/>
    <s v="gun and car"/>
    <n v="39"/>
    <s v="M"/>
    <x v="1"/>
    <s v="Ohatchee"/>
    <x v="37"/>
    <b v="0"/>
    <s v="attack"/>
    <s v="Car"/>
    <b v="0"/>
    <n v="35"/>
  </r>
  <r>
    <n v="3093"/>
    <s v="Nyung Kyee"/>
    <d v="2017-11-04T00:00:00"/>
    <s v="shot"/>
    <m/>
    <b v="1"/>
    <m/>
    <m/>
    <m/>
    <m/>
    <m/>
    <s v="Blunt"/>
    <s v="knife"/>
    <n v="56"/>
    <s v="M"/>
    <x v="0"/>
    <s v="Clarksville"/>
    <x v="14"/>
    <b v="0"/>
    <s v="attack"/>
    <s v="Not fleeing"/>
    <b v="0"/>
    <n v="55"/>
  </r>
  <r>
    <n v="3096"/>
    <s v="Raymond Davis"/>
    <d v="2017-11-04T00:00:00"/>
    <s v="shot"/>
    <b v="1"/>
    <m/>
    <m/>
    <m/>
    <m/>
    <m/>
    <m/>
    <s v="Projectile"/>
    <s v="gun"/>
    <n v="24"/>
    <s v="M"/>
    <x v="3"/>
    <s v="Columbus"/>
    <x v="38"/>
    <b v="0"/>
    <s v="other"/>
    <s v="Not fleeing"/>
    <b v="1"/>
    <n v="20"/>
  </r>
  <r>
    <n v="3099"/>
    <s v="Michael Wayne Marin"/>
    <d v="2017-11-04T00:00:00"/>
    <s v="shot"/>
    <b v="1"/>
    <m/>
    <m/>
    <m/>
    <m/>
    <m/>
    <m/>
    <s v="Projectile"/>
    <s v="gun"/>
    <n v="35"/>
    <s v="M"/>
    <x v="1"/>
    <s v="Parker"/>
    <x v="4"/>
    <b v="0"/>
    <s v="attack"/>
    <m/>
    <b v="0"/>
    <n v="35"/>
  </r>
  <r>
    <n v="3100"/>
    <s v="Frank Half"/>
    <d v="2017-11-04T00:00:00"/>
    <s v="shot"/>
    <b v="1"/>
    <m/>
    <m/>
    <m/>
    <m/>
    <m/>
    <m/>
    <s v="Projectile"/>
    <s v="gun"/>
    <n v="30"/>
    <s v="M"/>
    <x v="6"/>
    <s v="Billings"/>
    <x v="12"/>
    <b v="0"/>
    <s v="attack"/>
    <m/>
    <b v="0"/>
    <n v="30"/>
  </r>
  <r>
    <n v="3102"/>
    <s v="Mason Johnson"/>
    <d v="2017-11-04T00:00:00"/>
    <s v="shot"/>
    <b v="1"/>
    <m/>
    <m/>
    <m/>
    <m/>
    <m/>
    <m/>
    <s v="Projectile"/>
    <s v="gun"/>
    <n v="31"/>
    <s v="M"/>
    <x v="1"/>
    <s v="Owen County"/>
    <x v="22"/>
    <b v="1"/>
    <s v="attack"/>
    <s v="Not fleeing"/>
    <b v="0"/>
    <n v="30"/>
  </r>
  <r>
    <n v="3103"/>
    <s v="Augustus Joshua Crawford"/>
    <d v="2017-11-04T00:00:00"/>
    <s v="shot"/>
    <b v="1"/>
    <m/>
    <m/>
    <m/>
    <m/>
    <m/>
    <m/>
    <s v="Projectile"/>
    <s v="gun"/>
    <n v="20"/>
    <s v="M"/>
    <x v="3"/>
    <s v="Bakersfield"/>
    <x v="3"/>
    <b v="0"/>
    <s v="undetermined"/>
    <s v="Foot"/>
    <b v="0"/>
    <n v="20"/>
  </r>
  <r>
    <n v="3095"/>
    <s v="John Quincy Grady"/>
    <d v="2017-11-05T00:00:00"/>
    <s v="shot"/>
    <b v="1"/>
    <m/>
    <m/>
    <m/>
    <m/>
    <m/>
    <m/>
    <s v="Projectile"/>
    <s v="gun"/>
    <n v="35"/>
    <s v="M"/>
    <x v="1"/>
    <s v="Meridian"/>
    <x v="38"/>
    <b v="0"/>
    <s v="attack"/>
    <s v="Not fleeing"/>
    <b v="0"/>
    <n v="35"/>
  </r>
  <r>
    <n v="3108"/>
    <s v="Marylsa Sanchez"/>
    <d v="2017-11-05T00:00:00"/>
    <s v="shot"/>
    <m/>
    <m/>
    <m/>
    <m/>
    <m/>
    <b v="1"/>
    <m/>
    <s v="Vehicle"/>
    <s v="vehicle"/>
    <n v="31"/>
    <s v="F"/>
    <x v="2"/>
    <s v="Rudioso"/>
    <x v="17"/>
    <b v="0"/>
    <s v="attack"/>
    <s v="Not fleeing"/>
    <b v="0"/>
    <n v="30"/>
  </r>
  <r>
    <n v="3111"/>
    <s v="Eddie Lee Patterson"/>
    <d v="2017-11-05T00:00:00"/>
    <s v="shot"/>
    <m/>
    <m/>
    <m/>
    <m/>
    <b v="1"/>
    <m/>
    <m/>
    <s v="Notspecified"/>
    <m/>
    <n v="49"/>
    <s v="M"/>
    <x v="3"/>
    <s v="Rockford"/>
    <x v="15"/>
    <b v="0"/>
    <s v="undetermined"/>
    <s v="Car"/>
    <b v="0"/>
    <n v="45"/>
  </r>
  <r>
    <n v="3109"/>
    <s v="Pamela Webber"/>
    <d v="2017-11-06T00:00:00"/>
    <s v="shot"/>
    <m/>
    <b v="1"/>
    <m/>
    <m/>
    <m/>
    <m/>
    <m/>
    <s v="Blunt"/>
    <s v="knife"/>
    <n v="54"/>
    <s v="F"/>
    <x v="1"/>
    <s v="Lynchburg"/>
    <x v="20"/>
    <b v="1"/>
    <s v="other"/>
    <s v="Not fleeing"/>
    <b v="0"/>
    <n v="50"/>
  </r>
  <r>
    <n v="3112"/>
    <s v="TK TK"/>
    <d v="2017-11-06T00:00:00"/>
    <s v="shot"/>
    <b v="1"/>
    <m/>
    <m/>
    <m/>
    <m/>
    <m/>
    <m/>
    <s v="Projectile"/>
    <s v="gun"/>
    <n v="48"/>
    <s v="M"/>
    <x v="1"/>
    <s v="Barstow"/>
    <x v="3"/>
    <b v="0"/>
    <s v="attack"/>
    <s v="Car"/>
    <b v="0"/>
    <n v="45"/>
  </r>
  <r>
    <n v="3106"/>
    <s v="Talathia Brooks"/>
    <d v="2017-11-07T00:00:00"/>
    <s v="shot"/>
    <b v="1"/>
    <m/>
    <m/>
    <m/>
    <m/>
    <m/>
    <m/>
    <s v="Projectile"/>
    <s v="gun"/>
    <n v="32"/>
    <s v="F"/>
    <x v="1"/>
    <s v="Marietta"/>
    <x v="31"/>
    <b v="1"/>
    <s v="attack"/>
    <s v="Not fleeing"/>
    <b v="0"/>
    <n v="30"/>
  </r>
  <r>
    <n v="3110"/>
    <s v="Jarrett Varnado"/>
    <d v="2017-11-07T00:00:00"/>
    <s v="shot"/>
    <b v="1"/>
    <m/>
    <m/>
    <m/>
    <m/>
    <m/>
    <m/>
    <s v="Projectile"/>
    <s v="gun"/>
    <n v="35"/>
    <s v="M"/>
    <x v="3"/>
    <s v="Las Vegas"/>
    <x v="16"/>
    <b v="0"/>
    <s v="attack"/>
    <s v="Not fleeing"/>
    <b v="0"/>
    <n v="35"/>
  </r>
  <r>
    <n v="3113"/>
    <s v="James Jacob Bailey"/>
    <d v="2017-11-08T00:00:00"/>
    <s v="shot"/>
    <b v="1"/>
    <m/>
    <m/>
    <m/>
    <m/>
    <m/>
    <m/>
    <s v="Projectile"/>
    <s v="gun"/>
    <n v="30"/>
    <s v="M"/>
    <x v="1"/>
    <s v="Forest Park"/>
    <x v="31"/>
    <b v="0"/>
    <s v="attack"/>
    <s v="Car"/>
    <b v="0"/>
    <n v="30"/>
  </r>
  <r>
    <n v="3114"/>
    <s v="Roger Raymond York"/>
    <d v="2017-11-08T00:00:00"/>
    <s v="shot"/>
    <b v="1"/>
    <m/>
    <m/>
    <m/>
    <m/>
    <m/>
    <m/>
    <s v="Projectile"/>
    <s v="gun"/>
    <n v="32"/>
    <s v="M"/>
    <x v="1"/>
    <s v="Clinton"/>
    <x v="32"/>
    <b v="0"/>
    <s v="attack"/>
    <s v="Foot"/>
    <b v="0"/>
    <n v="30"/>
  </r>
  <r>
    <n v="3115"/>
    <s v="Victor Demetrius Bray"/>
    <d v="2017-11-08T00:00:00"/>
    <s v="shot"/>
    <b v="1"/>
    <m/>
    <m/>
    <m/>
    <m/>
    <m/>
    <m/>
    <s v="Projectile"/>
    <s v="gun"/>
    <n v="31"/>
    <s v="M"/>
    <x v="1"/>
    <s v="Roanoke"/>
    <x v="20"/>
    <b v="0"/>
    <s v="other"/>
    <s v="Not fleeing"/>
    <b v="0"/>
    <n v="30"/>
  </r>
  <r>
    <n v="3117"/>
    <s v="Jason Ike Pero"/>
    <d v="2017-11-08T00:00:00"/>
    <s v="shot"/>
    <m/>
    <b v="1"/>
    <m/>
    <m/>
    <m/>
    <m/>
    <m/>
    <s v="Blunt"/>
    <s v="knife"/>
    <n v="14"/>
    <s v="M"/>
    <x v="6"/>
    <s v="Odanah"/>
    <x v="39"/>
    <b v="0"/>
    <s v="other"/>
    <s v="Not fleeing"/>
    <b v="0"/>
    <n v="10"/>
  </r>
  <r>
    <n v="3118"/>
    <s v="Paul Jones"/>
    <d v="2017-11-09T00:00:00"/>
    <s v="shot"/>
    <b v="1"/>
    <m/>
    <m/>
    <m/>
    <m/>
    <m/>
    <m/>
    <s v="Projectile"/>
    <s v="gun"/>
    <n v="25"/>
    <s v="M"/>
    <x v="3"/>
    <s v="Salisbury"/>
    <x v="33"/>
    <b v="0"/>
    <s v="attack"/>
    <s v="Car"/>
    <b v="0"/>
    <n v="25"/>
  </r>
  <r>
    <n v="3119"/>
    <s v="Joseph Santos"/>
    <d v="2017-11-09T00:00:00"/>
    <s v="shot"/>
    <m/>
    <m/>
    <m/>
    <m/>
    <b v="1"/>
    <m/>
    <m/>
    <s v="Notspecified"/>
    <m/>
    <n v="32"/>
    <s v="M"/>
    <x v="1"/>
    <s v="Providence"/>
    <x v="50"/>
    <b v="0"/>
    <s v="attack"/>
    <s v="Car"/>
    <b v="1"/>
    <n v="30"/>
  </r>
  <r>
    <n v="3120"/>
    <s v="Charles Edwin Nickels"/>
    <d v="2017-11-09T00:00:00"/>
    <s v="shot"/>
    <b v="1"/>
    <m/>
    <m/>
    <m/>
    <m/>
    <m/>
    <m/>
    <s v="Projectile"/>
    <s v="gun"/>
    <n v="35"/>
    <s v="M"/>
    <x v="1"/>
    <s v="Neshoba County"/>
    <x v="38"/>
    <b v="1"/>
    <s v="attack"/>
    <s v="Not fleeing"/>
    <b v="0"/>
    <n v="35"/>
  </r>
  <r>
    <n v="3127"/>
    <s v="Kiser L. Sturgell"/>
    <d v="2017-11-09T00:00:00"/>
    <s v="shot"/>
    <b v="1"/>
    <m/>
    <m/>
    <m/>
    <m/>
    <m/>
    <m/>
    <s v="Projectile"/>
    <s v="gun"/>
    <n v="27"/>
    <s v="M"/>
    <x v="1"/>
    <s v="Flatwoods"/>
    <x v="23"/>
    <b v="0"/>
    <s v="other"/>
    <s v="Car"/>
    <b v="0"/>
    <n v="25"/>
  </r>
  <r>
    <n v="3128"/>
    <s v="Ashley Jenkins"/>
    <d v="2017-11-09T00:00:00"/>
    <s v="shot"/>
    <m/>
    <m/>
    <m/>
    <m/>
    <m/>
    <m/>
    <b v="1"/>
    <s v="Unarmed"/>
    <s v="unarmed"/>
    <n v="23"/>
    <s v="F"/>
    <x v="1"/>
    <s v="Flatwoods"/>
    <x v="23"/>
    <b v="0"/>
    <s v="other"/>
    <s v="Car"/>
    <b v="0"/>
    <n v="20"/>
  </r>
  <r>
    <n v="3125"/>
    <s v="Terry A. Dubois"/>
    <d v="2017-11-10T00:00:00"/>
    <s v="shot"/>
    <b v="1"/>
    <m/>
    <m/>
    <m/>
    <m/>
    <m/>
    <m/>
    <s v="Projectile"/>
    <s v="gun"/>
    <n v="55"/>
    <s v="M"/>
    <x v="1"/>
    <s v="Gibson"/>
    <x v="11"/>
    <b v="1"/>
    <s v="attack"/>
    <s v="Not fleeing"/>
    <b v="0"/>
    <n v="55"/>
  </r>
  <r>
    <n v="3126"/>
    <s v="Thomas Aikens"/>
    <d v="2017-11-10T00:00:00"/>
    <s v="shot"/>
    <m/>
    <b v="1"/>
    <m/>
    <m/>
    <m/>
    <m/>
    <m/>
    <s v="Blunt"/>
    <s v="knife"/>
    <n v="43"/>
    <s v="M"/>
    <x v="3"/>
    <s v="Phoenix"/>
    <x v="6"/>
    <b v="0"/>
    <s v="attack"/>
    <s v="Not fleeing"/>
    <b v="0"/>
    <n v="40"/>
  </r>
  <r>
    <n v="3129"/>
    <s v="Ronald L. Klitzka"/>
    <d v="2017-11-10T00:00:00"/>
    <s v="shot"/>
    <b v="1"/>
    <m/>
    <m/>
    <m/>
    <m/>
    <m/>
    <m/>
    <s v="Projectile"/>
    <s v="gun"/>
    <n v="62"/>
    <s v="M"/>
    <x v="1"/>
    <s v="Crystal"/>
    <x v="18"/>
    <b v="1"/>
    <s v="attack"/>
    <s v="Not fleeing"/>
    <b v="0"/>
    <n v="60"/>
  </r>
  <r>
    <n v="3130"/>
    <s v="John Bazemore III"/>
    <d v="2017-11-10T00:00:00"/>
    <s v="shot"/>
    <b v="1"/>
    <m/>
    <m/>
    <m/>
    <m/>
    <m/>
    <m/>
    <s v="Projectile"/>
    <s v="gun"/>
    <n v="25"/>
    <s v="M"/>
    <x v="3"/>
    <s v="Denver"/>
    <x v="4"/>
    <b v="0"/>
    <s v="other"/>
    <s v="Foot"/>
    <b v="0"/>
    <n v="25"/>
  </r>
  <r>
    <n v="3131"/>
    <s v="TK TK"/>
    <d v="2017-11-10T00:00:00"/>
    <s v="shot"/>
    <m/>
    <m/>
    <m/>
    <m/>
    <b v="1"/>
    <m/>
    <m/>
    <s v="Notspecified"/>
    <m/>
    <m/>
    <s v="M"/>
    <x v="3"/>
    <s v="Hinds County"/>
    <x v="38"/>
    <b v="0"/>
    <s v="other"/>
    <s v="Not fleeing"/>
    <b v="0"/>
    <s v=""/>
  </r>
  <r>
    <n v="3133"/>
    <s v="Matthew Joseph Scudero"/>
    <d v="2017-11-10T00:00:00"/>
    <s v="shot"/>
    <b v="1"/>
    <m/>
    <m/>
    <m/>
    <m/>
    <m/>
    <m/>
    <s v="Projectile"/>
    <s v="gun"/>
    <n v="50"/>
    <s v="M"/>
    <x v="1"/>
    <s v="Albuquerque"/>
    <x v="17"/>
    <b v="0"/>
    <s v="attack"/>
    <s v="Not fleeing"/>
    <b v="0"/>
    <n v="50"/>
  </r>
  <r>
    <n v="3122"/>
    <s v="Shane Jensen"/>
    <d v="2017-11-11T00:00:00"/>
    <s v="shot"/>
    <b v="1"/>
    <m/>
    <m/>
    <m/>
    <m/>
    <m/>
    <m/>
    <s v="Projectile"/>
    <s v="gun"/>
    <n v="19"/>
    <s v="M"/>
    <x v="1"/>
    <s v="Dakota City"/>
    <x v="7"/>
    <b v="1"/>
    <s v="attack"/>
    <s v="Other"/>
    <b v="0"/>
    <n v="15"/>
  </r>
  <r>
    <n v="3123"/>
    <s v="Phillip Pitts"/>
    <d v="2017-11-11T00:00:00"/>
    <s v="shot"/>
    <b v="1"/>
    <m/>
    <m/>
    <m/>
    <m/>
    <m/>
    <m/>
    <s v="Projectile"/>
    <s v="gun"/>
    <n v="41"/>
    <s v="M"/>
    <x v="3"/>
    <s v="Las Vegas"/>
    <x v="16"/>
    <b v="0"/>
    <s v="attack"/>
    <s v="Not fleeing"/>
    <b v="0"/>
    <n v="40"/>
  </r>
  <r>
    <n v="3132"/>
    <s v="Eddy Longoria"/>
    <d v="2017-11-11T00:00:00"/>
    <s v="shot"/>
    <b v="1"/>
    <m/>
    <m/>
    <m/>
    <m/>
    <m/>
    <m/>
    <s v="Projectile"/>
    <s v="gun"/>
    <n v="55"/>
    <s v="M"/>
    <x v="1"/>
    <s v="St. Tammany Parish"/>
    <x v="11"/>
    <b v="0"/>
    <s v="attack"/>
    <s v="Not fleeing"/>
    <b v="0"/>
    <n v="55"/>
  </r>
  <r>
    <n v="3121"/>
    <s v="Larry Ruiz-Barreto"/>
    <d v="2017-11-12T00:00:00"/>
    <s v="shot"/>
    <m/>
    <m/>
    <m/>
    <m/>
    <b v="1"/>
    <m/>
    <m/>
    <s v="Notspecified"/>
    <m/>
    <n v="19"/>
    <s v="M"/>
    <x v="2"/>
    <s v="Fall River"/>
    <x v="24"/>
    <b v="0"/>
    <s v="other"/>
    <s v="Car"/>
    <b v="0"/>
    <n v="15"/>
  </r>
  <r>
    <n v="3134"/>
    <s v="Cornell Lockhart"/>
    <d v="2017-11-13T00:00:00"/>
    <s v="shot"/>
    <m/>
    <b v="1"/>
    <m/>
    <m/>
    <m/>
    <m/>
    <m/>
    <s v="Blunt"/>
    <s v="knife"/>
    <n v="67"/>
    <s v="M"/>
    <x v="3"/>
    <s v="Tremont"/>
    <x v="35"/>
    <b v="1"/>
    <s v="attack"/>
    <s v="Not fleeing"/>
    <b v="1"/>
    <n v="65"/>
  </r>
  <r>
    <n v="3135"/>
    <s v="Calvin Toney"/>
    <d v="2017-11-13T00:00:00"/>
    <s v="shot"/>
    <m/>
    <m/>
    <m/>
    <m/>
    <m/>
    <m/>
    <b v="1"/>
    <s v="Unarmed"/>
    <s v="unarmed"/>
    <n v="24"/>
    <s v="M"/>
    <x v="3"/>
    <s v="Baton Rouge"/>
    <x v="11"/>
    <b v="0"/>
    <s v="attack"/>
    <s v="Foot"/>
    <b v="1"/>
    <n v="20"/>
  </r>
  <r>
    <n v="3137"/>
    <s v="Kevin J. Neal"/>
    <d v="2017-11-14T00:00:00"/>
    <s v="shot"/>
    <b v="1"/>
    <m/>
    <m/>
    <m/>
    <m/>
    <m/>
    <m/>
    <s v="Projectile"/>
    <s v="gun"/>
    <n v="44"/>
    <s v="M"/>
    <x v="1"/>
    <s v="Rancho Tehama Reserve"/>
    <x v="3"/>
    <b v="1"/>
    <s v="undetermined"/>
    <m/>
    <b v="0"/>
    <n v="40"/>
  </r>
  <r>
    <n v="3138"/>
    <s v="Adam Brogdon"/>
    <d v="2017-11-14T00:00:00"/>
    <s v="shot"/>
    <b v="1"/>
    <m/>
    <m/>
    <m/>
    <m/>
    <m/>
    <m/>
    <s v="Projectile"/>
    <s v="gun"/>
    <n v="23"/>
    <s v="M"/>
    <x v="5"/>
    <s v="Phoenix"/>
    <x v="6"/>
    <b v="0"/>
    <s v="attack"/>
    <s v="Foot"/>
    <b v="0"/>
    <n v="20"/>
  </r>
  <r>
    <n v="3140"/>
    <s v="Keian Jones"/>
    <d v="2017-11-14T00:00:00"/>
    <s v="shot"/>
    <m/>
    <b v="1"/>
    <m/>
    <m/>
    <m/>
    <m/>
    <m/>
    <s v="Blunt"/>
    <s v="knife"/>
    <n v="51"/>
    <s v="M"/>
    <x v="5"/>
    <s v="Stockton"/>
    <x v="3"/>
    <b v="0"/>
    <s v="other"/>
    <s v="Car"/>
    <b v="0"/>
    <n v="50"/>
  </r>
  <r>
    <n v="3139"/>
    <s v="Dustin Robert Pigeon"/>
    <d v="2017-11-15T00:00:00"/>
    <s v="shot"/>
    <m/>
    <m/>
    <m/>
    <m/>
    <m/>
    <m/>
    <b v="1"/>
    <s v="Unarmed"/>
    <s v="unarmed"/>
    <n v="29"/>
    <s v="M"/>
    <x v="0"/>
    <s v="Oklahoma City"/>
    <x v="5"/>
    <b v="1"/>
    <s v="other"/>
    <s v="Not fleeing"/>
    <b v="1"/>
    <n v="25"/>
  </r>
  <r>
    <n v="3141"/>
    <s v="Thomas Barclay"/>
    <d v="2017-11-15T00:00:00"/>
    <s v="shot"/>
    <b v="1"/>
    <m/>
    <m/>
    <m/>
    <m/>
    <m/>
    <m/>
    <s v="Projectile"/>
    <s v="gun"/>
    <n v="48"/>
    <s v="M"/>
    <x v="1"/>
    <s v="Anchorage"/>
    <x v="34"/>
    <b v="0"/>
    <s v="attack"/>
    <s v="Car"/>
    <b v="0"/>
    <n v="45"/>
  </r>
  <r>
    <n v="3142"/>
    <s v="Oscar Anaya"/>
    <d v="2017-11-15T00:00:00"/>
    <s v="shot"/>
    <b v="1"/>
    <m/>
    <m/>
    <m/>
    <m/>
    <m/>
    <m/>
    <s v="Projectile"/>
    <s v="gun"/>
    <n v="22"/>
    <s v="M"/>
    <x v="2"/>
    <s v="Van Nuys"/>
    <x v="3"/>
    <b v="0"/>
    <s v="attack"/>
    <s v="Car"/>
    <b v="0"/>
    <n v="20"/>
  </r>
  <r>
    <n v="3143"/>
    <s v="TK TK"/>
    <d v="2017-11-15T00:00:00"/>
    <s v="shot"/>
    <m/>
    <b v="1"/>
    <m/>
    <m/>
    <m/>
    <m/>
    <m/>
    <s v="Blunt"/>
    <s v="knife"/>
    <m/>
    <s v="M"/>
    <x v="3"/>
    <s v="Jackson"/>
    <x v="38"/>
    <b v="0"/>
    <s v="other"/>
    <s v="Not fleeing"/>
    <b v="0"/>
    <s v=""/>
  </r>
  <r>
    <n v="3144"/>
    <s v="Phillip Van Cise"/>
    <d v="2017-11-15T00:00:00"/>
    <s v="shot"/>
    <b v="1"/>
    <m/>
    <m/>
    <m/>
    <m/>
    <m/>
    <m/>
    <s v="Projectile"/>
    <s v="gun"/>
    <n v="59"/>
    <s v="M"/>
    <x v="1"/>
    <s v="Elmira"/>
    <x v="35"/>
    <b v="1"/>
    <s v="attack"/>
    <s v="Not fleeing"/>
    <b v="0"/>
    <n v="55"/>
  </r>
  <r>
    <n v="3207"/>
    <s v="Chester Randolph Ward"/>
    <d v="2017-11-16T00:00:00"/>
    <s v="shot"/>
    <b v="1"/>
    <m/>
    <m/>
    <m/>
    <m/>
    <m/>
    <m/>
    <s v="Projectile"/>
    <s v="gun"/>
    <n v="68"/>
    <s v="M"/>
    <x v="3"/>
    <s v="Cedar Lake"/>
    <x v="9"/>
    <b v="0"/>
    <s v="attack"/>
    <s v="Not fleeing"/>
    <b v="0"/>
    <n v="65"/>
  </r>
  <r>
    <n v="3145"/>
    <s v="Martin Jim"/>
    <d v="2017-11-17T00:00:00"/>
    <s v="shot"/>
    <m/>
    <m/>
    <m/>
    <m/>
    <m/>
    <m/>
    <b v="1"/>
    <s v="Unarmed"/>
    <s v="unarmed"/>
    <n v="25"/>
    <s v="M"/>
    <x v="1"/>
    <s v="Albuquerque"/>
    <x v="17"/>
    <b v="0"/>
    <s v="other"/>
    <s v="Car"/>
    <b v="0"/>
    <n v="25"/>
  </r>
  <r>
    <n v="3146"/>
    <s v="Isaac Padilla"/>
    <d v="2017-11-17T00:00:00"/>
    <s v="shot"/>
    <m/>
    <m/>
    <m/>
    <m/>
    <m/>
    <m/>
    <b v="1"/>
    <s v="Unarmed"/>
    <s v="unarmed"/>
    <n v="23"/>
    <s v="M"/>
    <x v="2"/>
    <s v="Albuquerque"/>
    <x v="17"/>
    <b v="0"/>
    <s v="other"/>
    <s v="Car"/>
    <b v="0"/>
    <n v="20"/>
  </r>
  <r>
    <n v="3152"/>
    <s v="Shady Bell"/>
    <d v="2017-11-17T00:00:00"/>
    <s v="shot"/>
    <b v="1"/>
    <m/>
    <m/>
    <m/>
    <m/>
    <m/>
    <m/>
    <s v="Projectile"/>
    <s v="gun"/>
    <n v="46"/>
    <s v="M"/>
    <x v="3"/>
    <s v="West Monroe"/>
    <x v="11"/>
    <b v="0"/>
    <s v="attack"/>
    <s v="Not fleeing"/>
    <b v="0"/>
    <n v="45"/>
  </r>
  <r>
    <n v="3167"/>
    <s v="Bijan C. Ghaisar"/>
    <d v="2017-11-17T00:00:00"/>
    <s v="shot"/>
    <m/>
    <m/>
    <m/>
    <m/>
    <m/>
    <m/>
    <b v="1"/>
    <s v="Unarmed"/>
    <s v="unarmed"/>
    <n v="25"/>
    <s v="M"/>
    <x v="1"/>
    <s v="Fairfax"/>
    <x v="20"/>
    <b v="0"/>
    <s v="undetermined"/>
    <s v="Car"/>
    <b v="0"/>
    <n v="25"/>
  </r>
  <r>
    <n v="3208"/>
    <s v="Seth Hardwick"/>
    <d v="2017-11-17T00:00:00"/>
    <s v="shot"/>
    <b v="1"/>
    <m/>
    <m/>
    <m/>
    <m/>
    <m/>
    <m/>
    <s v="Projectile"/>
    <s v="gun"/>
    <n v="30"/>
    <s v="M"/>
    <x v="1"/>
    <s v="Charleston"/>
    <x v="43"/>
    <b v="0"/>
    <s v="attack"/>
    <s v="Not fleeing"/>
    <b v="0"/>
    <n v="30"/>
  </r>
  <r>
    <n v="3149"/>
    <s v="Lawrence Hawkins"/>
    <d v="2017-11-18T00:00:00"/>
    <s v="shot"/>
    <m/>
    <m/>
    <m/>
    <m/>
    <m/>
    <m/>
    <b v="1"/>
    <s v="Unarmed"/>
    <s v="unarmed"/>
    <n v="56"/>
    <s v="M"/>
    <x v="3"/>
    <s v="Prichard"/>
    <x v="37"/>
    <b v="0"/>
    <s v="other"/>
    <s v="Car"/>
    <b v="0"/>
    <n v="55"/>
  </r>
  <r>
    <n v="3150"/>
    <s v="Preston Bell"/>
    <d v="2017-11-18T00:00:00"/>
    <s v="shot"/>
    <m/>
    <m/>
    <m/>
    <m/>
    <b v="1"/>
    <m/>
    <m/>
    <s v="Notspecified"/>
    <m/>
    <n v="24"/>
    <s v="M"/>
    <x v="6"/>
    <s v="Billings"/>
    <x v="12"/>
    <b v="0"/>
    <s v="attack"/>
    <s v="Car"/>
    <b v="0"/>
    <n v="20"/>
  </r>
  <r>
    <n v="3151"/>
    <s v="Brian Calvert"/>
    <d v="2017-11-18T00:00:00"/>
    <s v="shot"/>
    <m/>
    <m/>
    <m/>
    <m/>
    <b v="1"/>
    <m/>
    <m/>
    <s v="Notspecified"/>
    <m/>
    <n v="18"/>
    <s v="M"/>
    <x v="1"/>
    <s v="Warren County"/>
    <x v="23"/>
    <b v="0"/>
    <s v="attack"/>
    <s v="Car"/>
    <b v="0"/>
    <n v="15"/>
  </r>
  <r>
    <n v="3147"/>
    <s v="Geronimo Vicente Santos"/>
    <d v="2017-11-19T00:00:00"/>
    <s v="shot"/>
    <b v="1"/>
    <m/>
    <m/>
    <m/>
    <m/>
    <m/>
    <m/>
    <s v="Projectile"/>
    <s v="gun"/>
    <n v="34"/>
    <s v="M"/>
    <x v="5"/>
    <s v="Lompoc"/>
    <x v="3"/>
    <b v="0"/>
    <s v="attack"/>
    <m/>
    <b v="0"/>
    <n v="30"/>
  </r>
  <r>
    <n v="3148"/>
    <s v="Jacob McCarty"/>
    <d v="2017-11-19T00:00:00"/>
    <s v="shot"/>
    <b v="1"/>
    <m/>
    <m/>
    <m/>
    <m/>
    <m/>
    <m/>
    <s v="Projectile"/>
    <s v="gun"/>
    <n v="27"/>
    <s v="M"/>
    <x v="1"/>
    <s v="Greenville County"/>
    <x v="40"/>
    <b v="0"/>
    <s v="attack"/>
    <s v="Car"/>
    <b v="0"/>
    <n v="25"/>
  </r>
  <r>
    <n v="3153"/>
    <s v="Matthew Donald Tobin"/>
    <d v="2017-11-19T00:00:00"/>
    <s v="shot"/>
    <b v="1"/>
    <m/>
    <m/>
    <m/>
    <m/>
    <m/>
    <m/>
    <s v="Projectile"/>
    <s v="gun"/>
    <n v="26"/>
    <s v="M"/>
    <x v="1"/>
    <s v="Davenport"/>
    <x v="7"/>
    <b v="0"/>
    <s v="attack"/>
    <s v="Not fleeing"/>
    <b v="0"/>
    <n v="25"/>
  </r>
  <r>
    <n v="3154"/>
    <s v="Seth William Johnson"/>
    <d v="2017-11-20T00:00:00"/>
    <s v="shot"/>
    <m/>
    <b v="1"/>
    <m/>
    <m/>
    <m/>
    <m/>
    <m/>
    <s v="Blunt"/>
    <s v="knife"/>
    <n v="15"/>
    <s v="M"/>
    <x v="1"/>
    <s v="Gulfport"/>
    <x v="38"/>
    <b v="0"/>
    <s v="undetermined"/>
    <s v="Not fleeing"/>
    <b v="0"/>
    <n v="15"/>
  </r>
  <r>
    <n v="3155"/>
    <s v="Emilio John Cruz Hernandez"/>
    <d v="2017-11-23T00:00:00"/>
    <s v="shot"/>
    <b v="1"/>
    <m/>
    <m/>
    <m/>
    <m/>
    <m/>
    <m/>
    <s v="Projectile"/>
    <s v="gun"/>
    <n v="26"/>
    <s v="M"/>
    <x v="2"/>
    <s v="Klamath Falls"/>
    <x v="1"/>
    <b v="0"/>
    <s v="other"/>
    <s v="Foot"/>
    <b v="0"/>
    <n v="25"/>
  </r>
  <r>
    <n v="3161"/>
    <s v="Nikolas Wanner"/>
    <d v="2017-11-23T00:00:00"/>
    <s v="shot"/>
    <b v="1"/>
    <m/>
    <m/>
    <m/>
    <m/>
    <m/>
    <m/>
    <s v="Projectile"/>
    <s v="gun"/>
    <n v="32"/>
    <s v="M"/>
    <x v="1"/>
    <s v="Lebanon"/>
    <x v="19"/>
    <b v="1"/>
    <s v="attack"/>
    <s v="Not fleeing"/>
    <b v="0"/>
    <n v="30"/>
  </r>
  <r>
    <n v="3162"/>
    <s v="Rehyen Bost-McMurray"/>
    <d v="2017-11-23T00:00:00"/>
    <s v="shot"/>
    <b v="1"/>
    <m/>
    <m/>
    <m/>
    <m/>
    <m/>
    <m/>
    <s v="Projectile"/>
    <s v="gun"/>
    <n v="17"/>
    <s v="M"/>
    <x v="3"/>
    <s v="St. Louis"/>
    <x v="19"/>
    <b v="0"/>
    <s v="attack"/>
    <m/>
    <b v="0"/>
    <n v="15"/>
  </r>
  <r>
    <n v="3163"/>
    <s v="Jackie Germaine Ragland"/>
    <d v="2017-11-23T00:00:00"/>
    <s v="shot"/>
    <b v="1"/>
    <m/>
    <m/>
    <m/>
    <m/>
    <m/>
    <m/>
    <s v="Projectile"/>
    <s v="gun"/>
    <n v="32"/>
    <s v="M"/>
    <x v="3"/>
    <s v="Pell City"/>
    <x v="37"/>
    <b v="0"/>
    <s v="attack"/>
    <s v="Not fleeing"/>
    <b v="0"/>
    <n v="30"/>
  </r>
  <r>
    <n v="3210"/>
    <s v="David Leroy Thelen"/>
    <d v="2017-11-23T00:00:00"/>
    <s v="shot"/>
    <m/>
    <b v="1"/>
    <m/>
    <m/>
    <m/>
    <m/>
    <m/>
    <s v="Blunt"/>
    <s v="knife"/>
    <n v="43"/>
    <s v="M"/>
    <x v="1"/>
    <s v="Holland Township"/>
    <x v="30"/>
    <b v="1"/>
    <s v="other"/>
    <s v="Not fleeing"/>
    <b v="0"/>
    <n v="40"/>
  </r>
  <r>
    <n v="3160"/>
    <s v="Rocky Miles West"/>
    <d v="2017-11-24T00:00:00"/>
    <s v="shot"/>
    <b v="1"/>
    <m/>
    <m/>
    <m/>
    <m/>
    <m/>
    <m/>
    <s v="Projectile"/>
    <s v="gun"/>
    <n v="26"/>
    <s v="M"/>
    <x v="1"/>
    <s v="Wimberley"/>
    <x v="9"/>
    <b v="1"/>
    <s v="attack"/>
    <s v="Not fleeing"/>
    <b v="0"/>
    <n v="25"/>
  </r>
  <r>
    <n v="3166"/>
    <s v="Steve Steenhard"/>
    <d v="2017-11-24T00:00:00"/>
    <s v="shot"/>
    <m/>
    <m/>
    <m/>
    <m/>
    <b v="1"/>
    <m/>
    <m/>
    <s v="Notspecified"/>
    <s v="unknown weapon"/>
    <n v="51"/>
    <s v="M"/>
    <x v="1"/>
    <s v="Yuma"/>
    <x v="6"/>
    <b v="0"/>
    <s v="undetermined"/>
    <s v="Not fleeing"/>
    <b v="0"/>
    <n v="50"/>
  </r>
  <r>
    <n v="3159"/>
    <s v="Nelson F. Rodarte"/>
    <d v="2017-11-25T00:00:00"/>
    <s v="shot"/>
    <b v="1"/>
    <m/>
    <m/>
    <m/>
    <m/>
    <m/>
    <m/>
    <s v="Projectile"/>
    <s v="gun"/>
    <n v="39"/>
    <s v="M"/>
    <x v="2"/>
    <s v="Penasco"/>
    <x v="17"/>
    <b v="0"/>
    <s v="attack"/>
    <s v="Not fleeing"/>
    <b v="0"/>
    <n v="35"/>
  </r>
  <r>
    <n v="3156"/>
    <s v="Johnny Castro"/>
    <d v="2017-11-26T00:00:00"/>
    <s v="shot"/>
    <b v="1"/>
    <m/>
    <m/>
    <m/>
    <m/>
    <m/>
    <m/>
    <s v="Projectile"/>
    <s v="gun"/>
    <n v="43"/>
    <s v="M"/>
    <x v="2"/>
    <s v="Lemoore"/>
    <x v="3"/>
    <b v="0"/>
    <s v="attack"/>
    <s v="Car"/>
    <b v="0"/>
    <n v="40"/>
  </r>
  <r>
    <n v="3157"/>
    <s v="William Freddy Carter Jr."/>
    <d v="2017-11-26T00:00:00"/>
    <s v="shot"/>
    <b v="1"/>
    <m/>
    <m/>
    <m/>
    <m/>
    <m/>
    <m/>
    <s v="Projectile"/>
    <s v="gun"/>
    <n v="31"/>
    <s v="M"/>
    <x v="1"/>
    <s v="Huntsville"/>
    <x v="37"/>
    <b v="0"/>
    <s v="attack"/>
    <s v="Not fleeing"/>
    <b v="0"/>
    <n v="30"/>
  </r>
  <r>
    <n v="3158"/>
    <s v="Daniel Navarro"/>
    <d v="2017-11-26T00:00:00"/>
    <s v="shot"/>
    <m/>
    <b v="1"/>
    <m/>
    <m/>
    <m/>
    <m/>
    <m/>
    <s v="Blunt"/>
    <s v="knife"/>
    <n v="22"/>
    <s v="M"/>
    <x v="2"/>
    <s v="Covina"/>
    <x v="3"/>
    <b v="0"/>
    <s v="undetermined"/>
    <s v="Not fleeing"/>
    <b v="0"/>
    <n v="20"/>
  </r>
  <r>
    <n v="3164"/>
    <s v="Christopher Escobedo"/>
    <d v="2017-11-27T00:00:00"/>
    <s v="shot"/>
    <b v="1"/>
    <m/>
    <m/>
    <m/>
    <m/>
    <m/>
    <m/>
    <s v="Projectile"/>
    <s v="gun"/>
    <n v="26"/>
    <s v="M"/>
    <x v="5"/>
    <s v="Yakima"/>
    <x v="0"/>
    <b v="0"/>
    <s v="attack"/>
    <s v="Car"/>
    <b v="0"/>
    <n v="25"/>
  </r>
  <r>
    <n v="3165"/>
    <s v="Christian Chavez"/>
    <d v="2017-11-27T00:00:00"/>
    <s v="shot"/>
    <b v="1"/>
    <m/>
    <m/>
    <m/>
    <m/>
    <m/>
    <m/>
    <s v="Projectile"/>
    <s v="gun"/>
    <n v="40"/>
    <s v="M"/>
    <x v="2"/>
    <s v="South Gate"/>
    <x v="3"/>
    <b v="1"/>
    <s v="attack"/>
    <s v="Not fleeing"/>
    <b v="0"/>
    <n v="40"/>
  </r>
  <r>
    <n v="3168"/>
    <s v="Robert Claude Smith"/>
    <d v="2017-11-28T00:00:00"/>
    <s v="shot"/>
    <m/>
    <m/>
    <m/>
    <m/>
    <b v="1"/>
    <m/>
    <m/>
    <s v="Notspecified"/>
    <m/>
    <n v="64"/>
    <s v="M"/>
    <x v="1"/>
    <s v="Eaton County"/>
    <x v="30"/>
    <b v="0"/>
    <s v="attack"/>
    <s v="Car"/>
    <b v="0"/>
    <n v="60"/>
  </r>
  <r>
    <n v="3169"/>
    <s v="Lucas Stone"/>
    <d v="2017-11-28T00:00:00"/>
    <s v="shot"/>
    <b v="1"/>
    <m/>
    <m/>
    <m/>
    <m/>
    <m/>
    <m/>
    <s v="Projectile"/>
    <s v="gun"/>
    <n v="30"/>
    <s v="M"/>
    <x v="1"/>
    <s v="Reno"/>
    <x v="16"/>
    <b v="0"/>
    <s v="attack"/>
    <s v="Not fleeing"/>
    <b v="0"/>
    <n v="30"/>
  </r>
  <r>
    <n v="3170"/>
    <s v="James C. Danforth"/>
    <d v="2017-11-28T00:00:00"/>
    <s v="shot"/>
    <b v="1"/>
    <m/>
    <m/>
    <m/>
    <m/>
    <m/>
    <m/>
    <s v="Projectile"/>
    <s v="gun"/>
    <n v="59"/>
    <s v="M"/>
    <x v="1"/>
    <s v="Hillyard"/>
    <x v="0"/>
    <b v="0"/>
    <s v="attack"/>
    <s v="Foot"/>
    <b v="0"/>
    <n v="55"/>
  </r>
  <r>
    <n v="3171"/>
    <s v="TK TK"/>
    <d v="2017-11-29T00:00:00"/>
    <s v="shot"/>
    <m/>
    <m/>
    <m/>
    <m/>
    <b v="1"/>
    <m/>
    <m/>
    <s v="Notspecified"/>
    <s v="undetermined"/>
    <m/>
    <s v="M"/>
    <x v="5"/>
    <s v="Three Points"/>
    <x v="6"/>
    <b v="0"/>
    <s v="attack"/>
    <m/>
    <b v="0"/>
    <s v=""/>
  </r>
  <r>
    <n v="3174"/>
    <s v="Aquoness Cathery"/>
    <d v="2017-11-29T00:00:00"/>
    <s v="shot"/>
    <b v="1"/>
    <m/>
    <m/>
    <m/>
    <m/>
    <m/>
    <m/>
    <s v="Projectile"/>
    <s v="gun"/>
    <n v="24"/>
    <s v="M"/>
    <x v="3"/>
    <s v="Chicago"/>
    <x v="15"/>
    <b v="0"/>
    <s v="other"/>
    <m/>
    <b v="1"/>
    <n v="20"/>
  </r>
  <r>
    <n v="3172"/>
    <s v="Rufus Cedric Baker"/>
    <d v="2017-11-30T00:00:00"/>
    <s v="shot"/>
    <b v="1"/>
    <m/>
    <m/>
    <m/>
    <m/>
    <m/>
    <m/>
    <s v="Projectile"/>
    <s v="gun"/>
    <n v="32"/>
    <s v="M"/>
    <x v="3"/>
    <s v="Hendersonville"/>
    <x v="33"/>
    <b v="0"/>
    <s v="other"/>
    <s v="Foot"/>
    <b v="0"/>
    <n v="30"/>
  </r>
  <r>
    <n v="3175"/>
    <s v="Juan Andres Barillas"/>
    <d v="2017-11-30T00:00:00"/>
    <s v="shot"/>
    <b v="1"/>
    <m/>
    <m/>
    <m/>
    <m/>
    <m/>
    <m/>
    <s v="Projectile"/>
    <s v="gun"/>
    <n v="37"/>
    <s v="M"/>
    <x v="2"/>
    <s v="North Hollywood"/>
    <x v="3"/>
    <b v="0"/>
    <s v="other"/>
    <s v="Car"/>
    <b v="0"/>
    <n v="35"/>
  </r>
  <r>
    <n v="3173"/>
    <s v="Trent Fondren"/>
    <d v="2017-12-01T00:00:00"/>
    <s v="shot"/>
    <m/>
    <b v="1"/>
    <m/>
    <m/>
    <m/>
    <m/>
    <m/>
    <s v="Blunt"/>
    <s v="knife"/>
    <n v="33"/>
    <s v="M"/>
    <x v="1"/>
    <s v="York"/>
    <x v="40"/>
    <b v="0"/>
    <s v="undetermined"/>
    <m/>
    <b v="1"/>
    <n v="30"/>
  </r>
  <r>
    <n v="3176"/>
    <s v="Keita O'Neil"/>
    <d v="2017-12-01T00:00:00"/>
    <s v="shot"/>
    <m/>
    <m/>
    <m/>
    <m/>
    <m/>
    <m/>
    <b v="1"/>
    <s v="Unarmed"/>
    <s v="unarmed"/>
    <n v="42"/>
    <s v="M"/>
    <x v="3"/>
    <s v="San Francisco"/>
    <x v="3"/>
    <b v="0"/>
    <s v="other"/>
    <s v="Car"/>
    <b v="1"/>
    <n v="40"/>
  </r>
  <r>
    <n v="3177"/>
    <s v="Mario Guevara"/>
    <d v="2017-12-02T00:00:00"/>
    <s v="shot"/>
    <m/>
    <b v="1"/>
    <m/>
    <m/>
    <m/>
    <m/>
    <m/>
    <s v="Blunt"/>
    <s v="knife"/>
    <n v="37"/>
    <s v="M"/>
    <x v="2"/>
    <s v="Colton"/>
    <x v="3"/>
    <b v="1"/>
    <s v="other"/>
    <s v="Not fleeing"/>
    <b v="0"/>
    <n v="35"/>
  </r>
  <r>
    <n v="3180"/>
    <s v="Christopher Louis Willard"/>
    <d v="2017-12-02T00:00:00"/>
    <s v="shot"/>
    <b v="1"/>
    <m/>
    <m/>
    <m/>
    <m/>
    <m/>
    <m/>
    <s v="Projectile"/>
    <s v="gun"/>
    <n v="33"/>
    <s v="M"/>
    <x v="1"/>
    <s v="Colorado Springs"/>
    <x v="4"/>
    <b v="0"/>
    <s v="attack"/>
    <s v="Not fleeing"/>
    <b v="0"/>
    <n v="30"/>
  </r>
  <r>
    <n v="3178"/>
    <s v="Gregory Ray Ham"/>
    <d v="2017-12-03T00:00:00"/>
    <s v="shot"/>
    <m/>
    <b v="1"/>
    <m/>
    <m/>
    <m/>
    <m/>
    <m/>
    <s v="Blunt"/>
    <s v="sword"/>
    <n v="62"/>
    <s v="M"/>
    <x v="1"/>
    <s v="La Marque"/>
    <x v="9"/>
    <b v="0"/>
    <s v="attack"/>
    <s v="Not fleeing"/>
    <b v="0"/>
    <n v="60"/>
  </r>
  <r>
    <n v="3181"/>
    <s v="Jeffrey Scott Cantrell"/>
    <d v="2017-12-04T00:00:00"/>
    <s v="shot"/>
    <b v="1"/>
    <m/>
    <m/>
    <m/>
    <m/>
    <m/>
    <m/>
    <s v="Projectile"/>
    <s v="gun"/>
    <n v="46"/>
    <s v="M"/>
    <x v="1"/>
    <s v="Monticello"/>
    <x v="31"/>
    <b v="0"/>
    <s v="attack"/>
    <s v="Not fleeing"/>
    <b v="0"/>
    <n v="45"/>
  </r>
  <r>
    <n v="3182"/>
    <s v="Mario Sanabria"/>
    <d v="2017-12-05T00:00:00"/>
    <s v="shot"/>
    <m/>
    <b v="1"/>
    <m/>
    <m/>
    <m/>
    <m/>
    <m/>
    <s v="Blunt"/>
    <s v="machete"/>
    <n v="69"/>
    <s v="M"/>
    <x v="2"/>
    <s v="Bronx"/>
    <x v="35"/>
    <b v="0"/>
    <s v="other"/>
    <s v="Not fleeing"/>
    <b v="0"/>
    <n v="65"/>
  </r>
  <r>
    <n v="3183"/>
    <s v="Johnnie D. Carter"/>
    <d v="2017-12-05T00:00:00"/>
    <s v="shot"/>
    <b v="1"/>
    <m/>
    <m/>
    <m/>
    <m/>
    <m/>
    <m/>
    <s v="Projectile"/>
    <s v="gun"/>
    <n v="24"/>
    <s v="M"/>
    <x v="3"/>
    <s v="Bassett"/>
    <x v="20"/>
    <b v="0"/>
    <s v="attack"/>
    <s v="Not fleeing"/>
    <b v="0"/>
    <n v="20"/>
  </r>
  <r>
    <n v="3184"/>
    <s v="Jean Pedro Pierre"/>
    <d v="2017-12-06T00:00:00"/>
    <s v="shot"/>
    <m/>
    <m/>
    <m/>
    <m/>
    <m/>
    <m/>
    <b v="1"/>
    <s v="Unarmed"/>
    <s v="unarmed"/>
    <n v="42"/>
    <s v="M"/>
    <x v="3"/>
    <s v="Lauderdale Lakes"/>
    <x v="26"/>
    <b v="1"/>
    <s v="attack"/>
    <s v="Not fleeing"/>
    <b v="1"/>
    <n v="40"/>
  </r>
  <r>
    <n v="3185"/>
    <s v="Robert Page"/>
    <d v="2017-12-06T00:00:00"/>
    <s v="shot"/>
    <b v="1"/>
    <m/>
    <m/>
    <m/>
    <m/>
    <m/>
    <m/>
    <s v="Projectile"/>
    <s v="gun"/>
    <n v="71"/>
    <s v="M"/>
    <x v="5"/>
    <s v="Coral Springs"/>
    <x v="26"/>
    <b v="1"/>
    <s v="undetermined"/>
    <s v="Not fleeing"/>
    <b v="0"/>
    <n v="70"/>
  </r>
  <r>
    <n v="3186"/>
    <s v="Scott Addison"/>
    <d v="2017-12-06T00:00:00"/>
    <s v="shot"/>
    <b v="1"/>
    <m/>
    <m/>
    <m/>
    <m/>
    <m/>
    <m/>
    <s v="Projectile"/>
    <s v="gun"/>
    <n v="49"/>
    <s v="M"/>
    <x v="1"/>
    <s v="Cheyenne"/>
    <x v="45"/>
    <b v="0"/>
    <s v="attack"/>
    <s v="Not fleeing"/>
    <b v="0"/>
    <n v="45"/>
  </r>
  <r>
    <n v="3187"/>
    <s v="Jesse Cole Shuping"/>
    <d v="2017-12-07T00:00:00"/>
    <s v="shot"/>
    <b v="1"/>
    <m/>
    <m/>
    <m/>
    <m/>
    <m/>
    <m/>
    <s v="Projectile"/>
    <s v="gun"/>
    <n v="35"/>
    <s v="M"/>
    <x v="1"/>
    <s v="Peshtigo"/>
    <x v="39"/>
    <b v="0"/>
    <s v="attack"/>
    <s v="Car"/>
    <b v="0"/>
    <n v="35"/>
  </r>
  <r>
    <n v="3188"/>
    <s v="Kyler Grabbingbear"/>
    <d v="2017-12-07T00:00:00"/>
    <s v="shot"/>
    <m/>
    <m/>
    <m/>
    <m/>
    <b v="1"/>
    <m/>
    <m/>
    <s v="Notspecified"/>
    <s v="undetermined"/>
    <n v="19"/>
    <s v="M"/>
    <x v="6"/>
    <s v="Denver"/>
    <x v="4"/>
    <b v="0"/>
    <s v="undetermined"/>
    <s v="Foot"/>
    <b v="0"/>
    <n v="15"/>
  </r>
  <r>
    <n v="3189"/>
    <s v="John Souder"/>
    <d v="2017-12-07T00:00:00"/>
    <s v="shot"/>
    <b v="1"/>
    <m/>
    <m/>
    <m/>
    <m/>
    <m/>
    <m/>
    <s v="Projectile"/>
    <s v="gun"/>
    <n v="40"/>
    <s v="M"/>
    <x v="1"/>
    <s v="Old Forge"/>
    <x v="8"/>
    <b v="0"/>
    <s v="attack"/>
    <s v="Car"/>
    <b v="0"/>
    <n v="40"/>
  </r>
  <r>
    <n v="3190"/>
    <s v="Frederick Douglas Wilburn"/>
    <d v="2017-12-07T00:00:00"/>
    <s v="shot"/>
    <m/>
    <m/>
    <m/>
    <m/>
    <b v="1"/>
    <m/>
    <m/>
    <s v="Notspecified"/>
    <m/>
    <n v="34"/>
    <s v="M"/>
    <x v="3"/>
    <s v="Tucson"/>
    <x v="6"/>
    <b v="0"/>
    <s v="attack"/>
    <s v="Car"/>
    <b v="0"/>
    <n v="30"/>
  </r>
  <r>
    <n v="3193"/>
    <s v="Vernchoy Saechao"/>
    <d v="2017-12-08T00:00:00"/>
    <s v="shot"/>
    <b v="1"/>
    <m/>
    <m/>
    <m/>
    <m/>
    <m/>
    <m/>
    <s v="Projectile"/>
    <s v="gun"/>
    <n v="22"/>
    <s v="M"/>
    <x v="0"/>
    <s v="Redding"/>
    <x v="3"/>
    <b v="0"/>
    <s v="attack"/>
    <s v="Not fleeing"/>
    <b v="0"/>
    <n v="20"/>
  </r>
  <r>
    <n v="3191"/>
    <s v="Juliun Pitcher"/>
    <d v="2017-12-09T00:00:00"/>
    <s v="shot"/>
    <b v="1"/>
    <m/>
    <m/>
    <m/>
    <m/>
    <m/>
    <m/>
    <s v="Projectile"/>
    <s v="gun"/>
    <n v="16"/>
    <s v="M"/>
    <x v="1"/>
    <s v="Dover"/>
    <x v="41"/>
    <b v="0"/>
    <s v="attack"/>
    <s v="Not fleeing"/>
    <b v="0"/>
    <n v="15"/>
  </r>
  <r>
    <n v="3197"/>
    <s v="James Newman"/>
    <d v="2017-12-09T00:00:00"/>
    <s v="shot"/>
    <b v="1"/>
    <m/>
    <m/>
    <m/>
    <m/>
    <m/>
    <m/>
    <s v="Projectile"/>
    <s v="gun"/>
    <n v="69"/>
    <s v="M"/>
    <x v="1"/>
    <s v="Rose Bud"/>
    <x v="14"/>
    <b v="0"/>
    <s v="attack"/>
    <s v="Not fleeing"/>
    <b v="0"/>
    <n v="65"/>
  </r>
  <r>
    <n v="3192"/>
    <s v="Kyle Zahacefski"/>
    <d v="2017-12-10T00:00:00"/>
    <s v="shot"/>
    <m/>
    <b v="1"/>
    <m/>
    <m/>
    <m/>
    <m/>
    <m/>
    <s v="Blunt"/>
    <s v="knife"/>
    <n v="24"/>
    <s v="M"/>
    <x v="1"/>
    <s v="Point Loma"/>
    <x v="3"/>
    <b v="0"/>
    <s v="other"/>
    <m/>
    <b v="0"/>
    <n v="20"/>
  </r>
  <r>
    <n v="3194"/>
    <s v="Kyle Anthony Mihecoby"/>
    <d v="2017-12-10T00:00:00"/>
    <s v="shot"/>
    <b v="1"/>
    <m/>
    <m/>
    <m/>
    <m/>
    <m/>
    <m/>
    <s v="Projectile"/>
    <s v="Taser"/>
    <n v="28"/>
    <s v="M"/>
    <x v="6"/>
    <s v="Oklahoma City"/>
    <x v="5"/>
    <b v="0"/>
    <s v="attack"/>
    <s v="Not fleeing"/>
    <b v="0"/>
    <n v="25"/>
  </r>
  <r>
    <n v="3196"/>
    <s v="Ira Crawford"/>
    <d v="2017-12-10T00:00:00"/>
    <s v="shot"/>
    <m/>
    <b v="1"/>
    <m/>
    <m/>
    <m/>
    <m/>
    <m/>
    <s v="Blunt"/>
    <s v="knife"/>
    <n v="26"/>
    <s v="M"/>
    <x v="5"/>
    <s v="Mobile"/>
    <x v="37"/>
    <b v="0"/>
    <s v="attack"/>
    <s v="Not fleeing"/>
    <b v="0"/>
    <n v="25"/>
  </r>
  <r>
    <n v="3195"/>
    <s v="Frank Lopez"/>
    <d v="2017-12-10T00:00:00"/>
    <s v="shot and Tasered"/>
    <m/>
    <b v="1"/>
    <m/>
    <m/>
    <m/>
    <m/>
    <m/>
    <s v="Blunt"/>
    <s v="knife"/>
    <n v="48"/>
    <s v="M"/>
    <x v="5"/>
    <s v="Artesia"/>
    <x v="3"/>
    <b v="0"/>
    <s v="attack"/>
    <s v="Not fleeing"/>
    <b v="0"/>
    <n v="45"/>
  </r>
  <r>
    <n v="3198"/>
    <s v="TK TK"/>
    <d v="2017-12-11T00:00:00"/>
    <s v="shot"/>
    <b v="1"/>
    <m/>
    <m/>
    <m/>
    <m/>
    <m/>
    <m/>
    <s v="Projectile"/>
    <s v="gun"/>
    <m/>
    <s v="M"/>
    <x v="5"/>
    <s v="Seattle"/>
    <x v="0"/>
    <b v="0"/>
    <s v="attack"/>
    <s v="Car"/>
    <b v="1"/>
    <s v=""/>
  </r>
  <r>
    <n v="3199"/>
    <s v="Stacy Micheletti"/>
    <d v="2017-12-11T00:00:00"/>
    <s v="shot"/>
    <m/>
    <m/>
    <m/>
    <m/>
    <b v="1"/>
    <m/>
    <m/>
    <s v="Notspecified"/>
    <s v="unknown weapon"/>
    <n v="51"/>
    <s v="M"/>
    <x v="1"/>
    <s v="Great Falls"/>
    <x v="12"/>
    <b v="0"/>
    <s v="other"/>
    <m/>
    <b v="0"/>
    <n v="50"/>
  </r>
  <r>
    <n v="3201"/>
    <s v="Marcia Metzger Aiken"/>
    <d v="2017-12-12T00:00:00"/>
    <s v="shot"/>
    <b v="1"/>
    <m/>
    <m/>
    <m/>
    <m/>
    <m/>
    <m/>
    <s v="Projectile"/>
    <s v="gun"/>
    <n v="50"/>
    <s v="F"/>
    <x v="1"/>
    <s v="Rincon"/>
    <x v="31"/>
    <b v="1"/>
    <s v="other"/>
    <s v="Not fleeing"/>
    <b v="0"/>
    <n v="50"/>
  </r>
  <r>
    <n v="3200"/>
    <s v="Jeremy Patscheck"/>
    <d v="2017-12-13T00:00:00"/>
    <s v="shot"/>
    <m/>
    <m/>
    <b v="1"/>
    <m/>
    <m/>
    <b v="1"/>
    <m/>
    <s v="Small"/>
    <s v="vehicle"/>
    <m/>
    <s v="M"/>
    <x v="5"/>
    <s v="Northglenn"/>
    <x v="4"/>
    <b v="0"/>
    <s v="attack"/>
    <m/>
    <b v="0"/>
    <s v=""/>
  </r>
  <r>
    <n v="3211"/>
    <s v="TK TK"/>
    <d v="2017-12-13T00:00:00"/>
    <s v="shot"/>
    <m/>
    <m/>
    <m/>
    <m/>
    <b v="1"/>
    <m/>
    <m/>
    <s v="Notspecified"/>
    <s v="unknown weapon"/>
    <m/>
    <s v="M"/>
    <x v="5"/>
    <s v="Hamilton"/>
    <x v="37"/>
    <b v="0"/>
    <s v="other"/>
    <s v="Not fleeing"/>
    <b v="0"/>
    <s v=""/>
  </r>
  <r>
    <n v="3213"/>
    <s v="Zoe Dowdell"/>
    <d v="2017-12-14T00:00:00"/>
    <s v="shot"/>
    <m/>
    <m/>
    <m/>
    <m/>
    <b v="1"/>
    <m/>
    <m/>
    <s v="Notspecified"/>
    <m/>
    <n v="20"/>
    <s v="M"/>
    <x v="3"/>
    <s v="New Britain"/>
    <x v="47"/>
    <b v="0"/>
    <s v="other"/>
    <s v="Car"/>
    <b v="0"/>
    <n v="20"/>
  </r>
  <r>
    <n v="3212"/>
    <s v="Clifford Keller"/>
    <d v="2017-12-15T00:00:00"/>
    <s v="shot"/>
    <b v="1"/>
    <m/>
    <m/>
    <m/>
    <m/>
    <m/>
    <m/>
    <s v="Projectile"/>
    <s v="gun"/>
    <n v="34"/>
    <s v="M"/>
    <x v="1"/>
    <s v="McMinnville"/>
    <x v="32"/>
    <b v="0"/>
    <s v="attack"/>
    <s v="Not fleeing"/>
    <b v="0"/>
    <n v="30"/>
  </r>
  <r>
    <n v="3214"/>
    <s v="Robert Allen Morrison"/>
    <d v="2017-12-15T00:00:00"/>
    <s v="shot"/>
    <b v="1"/>
    <m/>
    <m/>
    <m/>
    <m/>
    <m/>
    <m/>
    <s v="Projectile"/>
    <s v="gun"/>
    <n v="57"/>
    <s v="M"/>
    <x v="5"/>
    <s v="Lexington"/>
    <x v="20"/>
    <b v="0"/>
    <s v="attack"/>
    <s v="Foot"/>
    <b v="0"/>
    <n v="55"/>
  </r>
  <r>
    <n v="3218"/>
    <s v="Eric Campbell"/>
    <d v="2017-12-15T00:00:00"/>
    <s v="shot"/>
    <b v="1"/>
    <m/>
    <m/>
    <m/>
    <m/>
    <m/>
    <m/>
    <s v="Projectile"/>
    <s v="gun"/>
    <m/>
    <s v="M"/>
    <x v="5"/>
    <s v="Yonkers"/>
    <x v="35"/>
    <b v="0"/>
    <s v="other"/>
    <s v="Car"/>
    <b v="0"/>
    <s v=""/>
  </r>
  <r>
    <n v="3219"/>
    <s v="Adam Radcliffe"/>
    <d v="2017-12-15T00:00:00"/>
    <s v="shot"/>
    <m/>
    <m/>
    <m/>
    <m/>
    <b v="1"/>
    <m/>
    <m/>
    <s v="Notspecified"/>
    <m/>
    <n v="30"/>
    <s v="M"/>
    <x v="5"/>
    <s v="Wilmington"/>
    <x v="41"/>
    <b v="0"/>
    <s v="other"/>
    <s v="Car"/>
    <b v="0"/>
    <n v="30"/>
  </r>
  <r>
    <n v="3215"/>
    <s v="Michael Wilson"/>
    <d v="2017-12-17T00:00:00"/>
    <s v="shot"/>
    <m/>
    <m/>
    <m/>
    <m/>
    <m/>
    <m/>
    <b v="1"/>
    <s v="Unarmed"/>
    <s v="unarmed"/>
    <n v="27"/>
    <s v="M"/>
    <x v="3"/>
    <s v="Hallandale Beach"/>
    <x v="26"/>
    <b v="0"/>
    <s v="other"/>
    <s v="Car"/>
    <b v="0"/>
    <n v="25"/>
  </r>
  <r>
    <n v="3216"/>
    <s v="TK TK"/>
    <d v="2017-12-17T00:00:00"/>
    <s v="shot"/>
    <m/>
    <m/>
    <m/>
    <m/>
    <b v="1"/>
    <m/>
    <m/>
    <s v="Notspecified"/>
    <s v="unknown weapon"/>
    <m/>
    <s v="M"/>
    <x v="5"/>
    <s v="Charleston"/>
    <x v="32"/>
    <b v="0"/>
    <s v="other"/>
    <s v="Foot"/>
    <b v="0"/>
    <s v=""/>
  </r>
  <r>
    <n v="3217"/>
    <s v="Willy Floyd McCord"/>
    <d v="2017-12-17T00:00:00"/>
    <s v="shot"/>
    <b v="1"/>
    <m/>
    <m/>
    <m/>
    <m/>
    <m/>
    <m/>
    <s v="Projectile"/>
    <s v="gun"/>
    <n v="52"/>
    <s v="M"/>
    <x v="5"/>
    <s v="Bremerton"/>
    <x v="0"/>
    <b v="0"/>
    <s v="attack"/>
    <s v="Not fleeing"/>
    <b v="0"/>
    <n v="50"/>
  </r>
  <r>
    <n v="3220"/>
    <s v="Spencer Crumbley"/>
    <d v="2017-12-17T00:00:00"/>
    <s v="shot"/>
    <m/>
    <m/>
    <b v="1"/>
    <m/>
    <m/>
    <m/>
    <m/>
    <s v="Small"/>
    <s v="shovel"/>
    <n v="52"/>
    <s v="M"/>
    <x v="5"/>
    <s v="Valley Head"/>
    <x v="43"/>
    <b v="0"/>
    <s v="attack"/>
    <s v="Not fleeing"/>
    <b v="0"/>
    <n v="50"/>
  </r>
  <r>
    <n v="3221"/>
    <s v="Todd A. Stone"/>
    <d v="2017-12-18T00:00:00"/>
    <s v="shot"/>
    <m/>
    <b v="1"/>
    <m/>
    <m/>
    <m/>
    <m/>
    <m/>
    <s v="Blunt"/>
    <s v="hatchet"/>
    <n v="48"/>
    <s v="M"/>
    <x v="3"/>
    <s v="Oak Park"/>
    <x v="30"/>
    <b v="0"/>
    <s v="other"/>
    <s v="Not fleeing"/>
    <b v="0"/>
    <n v="45"/>
  </r>
  <r>
    <n v="3223"/>
    <s v="Tom Heath"/>
    <d v="2017-12-19T00:00:00"/>
    <s v="shot"/>
    <m/>
    <b v="1"/>
    <m/>
    <m/>
    <m/>
    <m/>
    <m/>
    <s v="Blunt"/>
    <s v="knife"/>
    <n v="56"/>
    <s v="M"/>
    <x v="5"/>
    <s v="Mulberry"/>
    <x v="14"/>
    <b v="1"/>
    <s v="other"/>
    <s v="Foot"/>
    <b v="0"/>
    <n v="55"/>
  </r>
  <r>
    <n v="3224"/>
    <s v="TK TK"/>
    <d v="2017-12-19T00:00:00"/>
    <s v="shot"/>
    <m/>
    <b v="1"/>
    <m/>
    <m/>
    <m/>
    <m/>
    <m/>
    <s v="Blunt"/>
    <s v="knife"/>
    <n v="24"/>
    <s v="M"/>
    <x v="5"/>
    <s v="The Colony"/>
    <x v="9"/>
    <b v="0"/>
    <s v="other"/>
    <s v="Not fleeing"/>
    <b v="0"/>
    <n v="20"/>
  </r>
  <r>
    <n v="3225"/>
    <s v="TK TK"/>
    <d v="2017-12-19T00:00:00"/>
    <s v="shot"/>
    <b v="1"/>
    <m/>
    <m/>
    <m/>
    <m/>
    <m/>
    <m/>
    <s v="Projectile"/>
    <s v="gun"/>
    <m/>
    <s v="M"/>
    <x v="5"/>
    <s v="Kirkland"/>
    <x v="0"/>
    <b v="0"/>
    <s v="other"/>
    <s v="Not fleeing"/>
    <b v="0"/>
    <s v=""/>
  </r>
  <r>
    <n v="3222"/>
    <s v="Robert Edwards"/>
    <d v="2017-12-20T00:00:00"/>
    <s v="shot"/>
    <m/>
    <m/>
    <m/>
    <m/>
    <m/>
    <m/>
    <b v="1"/>
    <s v="Unarmed"/>
    <s v="toy weapon"/>
    <n v="33"/>
    <s v="M"/>
    <x v="1"/>
    <s v="Miami Township"/>
    <x v="10"/>
    <b v="1"/>
    <s v="other"/>
    <s v="Not fleeing"/>
    <b v="0"/>
    <n v="30"/>
  </r>
  <r>
    <n v="3226"/>
    <s v="Charles McBride"/>
    <d v="2017-12-20T00:00:00"/>
    <s v="shot"/>
    <b v="1"/>
    <m/>
    <m/>
    <m/>
    <m/>
    <m/>
    <m/>
    <s v="Projectile"/>
    <s v="gun"/>
    <n v="56"/>
    <s v="M"/>
    <x v="5"/>
    <s v="Anchorage"/>
    <x v="34"/>
    <b v="0"/>
    <s v="attack"/>
    <s v="Not fleeing"/>
    <b v="0"/>
    <n v="55"/>
  </r>
  <r>
    <n v="3227"/>
    <s v="Frankie Anchondo"/>
    <d v="2017-12-20T00:00:00"/>
    <s v="shot"/>
    <m/>
    <m/>
    <m/>
    <m/>
    <m/>
    <m/>
    <b v="1"/>
    <s v="Unarmed"/>
    <s v="unarmed"/>
    <n v="35"/>
    <s v="M"/>
    <x v="5"/>
    <s v="Farmington"/>
    <x v="17"/>
    <b v="0"/>
    <s v="other"/>
    <s v="Not fleeing"/>
    <b v="0"/>
    <n v="35"/>
  </r>
  <r>
    <n v="3228"/>
    <s v="TK TK"/>
    <d v="2017-12-20T00:00:00"/>
    <s v="shot"/>
    <b v="1"/>
    <m/>
    <m/>
    <m/>
    <m/>
    <m/>
    <m/>
    <s v="Projectile"/>
    <s v="gun"/>
    <m/>
    <s v="M"/>
    <x v="5"/>
    <s v="Oceanside"/>
    <x v="3"/>
    <b v="0"/>
    <s v="undetermined"/>
    <s v="Foot"/>
    <b v="0"/>
    <s v=""/>
  </r>
  <r>
    <n v="3229"/>
    <s v="Kameron Prescott"/>
    <d v="2017-12-21T00:00:00"/>
    <s v="shot"/>
    <m/>
    <m/>
    <m/>
    <m/>
    <m/>
    <m/>
    <b v="1"/>
    <s v="Unarmed"/>
    <s v="unarmed"/>
    <n v="6"/>
    <s v="M"/>
    <x v="1"/>
    <s v="Schertz"/>
    <x v="9"/>
    <b v="0"/>
    <s v="other"/>
    <s v="Not fleeing"/>
    <b v="0"/>
    <n v="5"/>
  </r>
  <r>
    <n v="3230"/>
    <s v="Amanda Lenee Jones"/>
    <d v="2017-12-21T00:00:00"/>
    <s v="shot"/>
    <m/>
    <b v="1"/>
    <m/>
    <m/>
    <m/>
    <m/>
    <m/>
    <s v="Blunt"/>
    <s v="pipe"/>
    <n v="30"/>
    <s v="F"/>
    <x v="1"/>
    <s v="Schertz"/>
    <x v="9"/>
    <b v="0"/>
    <s v="other"/>
    <s v="Foot"/>
    <b v="1"/>
    <n v="30"/>
  </r>
  <r>
    <n v="3239"/>
    <s v="Jose Aguero"/>
    <d v="2017-12-21T00:00:00"/>
    <s v="shot"/>
    <b v="1"/>
    <m/>
    <m/>
    <m/>
    <m/>
    <m/>
    <m/>
    <s v="Projectile"/>
    <s v="gun"/>
    <n v="26"/>
    <s v="M"/>
    <x v="2"/>
    <s v="Greeley"/>
    <x v="4"/>
    <b v="1"/>
    <s v="other"/>
    <s v="Foot"/>
    <b v="0"/>
    <n v="25"/>
  </r>
  <r>
    <n v="3236"/>
    <s v="Ahmed Aminamin El-Mofty"/>
    <d v="2017-12-22T00:00:00"/>
    <s v="shot"/>
    <b v="1"/>
    <m/>
    <m/>
    <m/>
    <m/>
    <m/>
    <m/>
    <s v="Projectile"/>
    <s v="gun"/>
    <n v="51"/>
    <s v="M"/>
    <x v="5"/>
    <s v="Harrisburg"/>
    <x v="8"/>
    <b v="0"/>
    <s v="attack"/>
    <s v="Foot"/>
    <b v="0"/>
    <n v="50"/>
  </r>
  <r>
    <n v="3237"/>
    <s v="Jeffrey John Golnick"/>
    <d v="2017-12-22T00:00:00"/>
    <s v="shot"/>
    <b v="1"/>
    <m/>
    <m/>
    <m/>
    <m/>
    <m/>
    <m/>
    <s v="Projectile"/>
    <s v="gun"/>
    <n v="40"/>
    <s v="M"/>
    <x v="1"/>
    <s v="Gilbert"/>
    <x v="18"/>
    <b v="0"/>
    <s v="attack"/>
    <s v="Foot"/>
    <b v="0"/>
    <n v="40"/>
  </r>
  <r>
    <n v="3238"/>
    <s v="Lawrence McClellon"/>
    <d v="2017-12-22T00:00:00"/>
    <s v="shot"/>
    <b v="1"/>
    <m/>
    <m/>
    <m/>
    <m/>
    <m/>
    <m/>
    <s v="Projectile"/>
    <s v="gun"/>
    <n v="62"/>
    <s v="M"/>
    <x v="5"/>
    <s v="Pocatello"/>
    <x v="27"/>
    <b v="0"/>
    <s v="other"/>
    <s v="Not fleeing"/>
    <b v="0"/>
    <n v="60"/>
  </r>
  <r>
    <n v="3234"/>
    <s v="Jesse Murillo"/>
    <d v="2017-12-23T00:00:00"/>
    <s v="shot"/>
    <m/>
    <b v="1"/>
    <m/>
    <m/>
    <m/>
    <m/>
    <m/>
    <s v="Blunt"/>
    <s v="metal object"/>
    <n v="32"/>
    <s v="M"/>
    <x v="5"/>
    <s v="Los Angeles"/>
    <x v="3"/>
    <b v="0"/>
    <s v="other"/>
    <s v="Foot"/>
    <b v="0"/>
    <n v="30"/>
  </r>
  <r>
    <n v="3235"/>
    <s v="Jesse Champney"/>
    <d v="2017-12-23T00:00:00"/>
    <s v="shot"/>
    <m/>
    <m/>
    <m/>
    <m/>
    <b v="1"/>
    <m/>
    <m/>
    <s v="Notspecified"/>
    <s v="undetermined"/>
    <n v="26"/>
    <s v="M"/>
    <x v="5"/>
    <s v="Canaan"/>
    <x v="25"/>
    <b v="0"/>
    <s v="undetermined"/>
    <s v="Not fleeing"/>
    <b v="0"/>
    <n v="25"/>
  </r>
  <r>
    <n v="3240"/>
    <s v="Evilio Gomez"/>
    <d v="2017-12-24T00:00:00"/>
    <s v="shot"/>
    <m/>
    <b v="1"/>
    <m/>
    <m/>
    <m/>
    <m/>
    <m/>
    <s v="Blunt"/>
    <s v="machete"/>
    <n v="46"/>
    <s v="M"/>
    <x v="2"/>
    <s v="Progreso"/>
    <x v="9"/>
    <b v="0"/>
    <s v="other"/>
    <s v="Not fleeing"/>
    <b v="0"/>
    <n v="45"/>
  </r>
  <r>
    <n v="3265"/>
    <s v="Cody Dalton Eyre"/>
    <d v="2017-12-24T00:00:00"/>
    <s v="shot"/>
    <b v="1"/>
    <m/>
    <m/>
    <m/>
    <m/>
    <m/>
    <m/>
    <s v="Projectile"/>
    <s v="gun"/>
    <n v="20"/>
    <s v="M"/>
    <x v="1"/>
    <s v="Fairbanks"/>
    <x v="34"/>
    <b v="1"/>
    <s v="attack"/>
    <s v="Not fleeing"/>
    <b v="1"/>
    <n v="20"/>
  </r>
  <r>
    <n v="3266"/>
    <s v="Charlie Joseph Murillo"/>
    <d v="2017-12-24T00:00:00"/>
    <s v="shot"/>
    <m/>
    <b v="1"/>
    <m/>
    <m/>
    <m/>
    <m/>
    <m/>
    <s v="Blunt"/>
    <s v="knife"/>
    <n v="25"/>
    <s v="M"/>
    <x v="5"/>
    <s v="Phoenix"/>
    <x v="6"/>
    <b v="0"/>
    <s v="other"/>
    <s v="Not fleeing"/>
    <b v="0"/>
    <n v="25"/>
  </r>
  <r>
    <n v="3231"/>
    <s v="Jacob Craig"/>
    <d v="2017-12-25T00:00:00"/>
    <s v="shot"/>
    <b v="1"/>
    <m/>
    <m/>
    <m/>
    <m/>
    <m/>
    <m/>
    <s v="Projectile"/>
    <s v="gun"/>
    <m/>
    <s v="M"/>
    <x v="5"/>
    <s v="Tulsa"/>
    <x v="5"/>
    <b v="0"/>
    <s v="attack"/>
    <s v="Not fleeing"/>
    <b v="0"/>
    <s v=""/>
  </r>
  <r>
    <n v="3232"/>
    <s v="Adrian Escobar"/>
    <d v="2017-12-25T00:00:00"/>
    <s v="shot"/>
    <b v="1"/>
    <m/>
    <m/>
    <m/>
    <m/>
    <m/>
    <m/>
    <s v="Projectile"/>
    <s v="gun"/>
    <n v="28"/>
    <s v="M"/>
    <x v="5"/>
    <s v="Yakima"/>
    <x v="0"/>
    <b v="0"/>
    <s v="attack"/>
    <s v="Not fleeing"/>
    <b v="0"/>
    <n v="25"/>
  </r>
  <r>
    <n v="3262"/>
    <s v="Nathaniel Fritz Macalevy"/>
    <d v="2017-12-25T00:00:00"/>
    <s v="shot"/>
    <b v="1"/>
    <m/>
    <m/>
    <m/>
    <m/>
    <m/>
    <m/>
    <s v="Projectile"/>
    <s v="gun"/>
    <n v="44"/>
    <s v="M"/>
    <x v="5"/>
    <s v="Boring"/>
    <x v="1"/>
    <b v="0"/>
    <s v="attack"/>
    <s v="Car"/>
    <b v="0"/>
    <n v="40"/>
  </r>
  <r>
    <n v="3241"/>
    <s v="Jose Garcia"/>
    <d v="2017-12-26T00:00:00"/>
    <s v="shot"/>
    <m/>
    <m/>
    <m/>
    <m/>
    <b v="1"/>
    <m/>
    <m/>
    <s v="Notspecified"/>
    <s v="undetermined"/>
    <n v="31"/>
    <s v="M"/>
    <x v="5"/>
    <s v="Yakima"/>
    <x v="0"/>
    <b v="1"/>
    <s v="undetermined"/>
    <s v="Not fleeing"/>
    <b v="0"/>
    <n v="30"/>
  </r>
  <r>
    <n v="3242"/>
    <s v="Robert Miller"/>
    <d v="2017-12-26T00:00:00"/>
    <s v="shot"/>
    <b v="1"/>
    <m/>
    <m/>
    <m/>
    <m/>
    <m/>
    <m/>
    <s v="Projectile"/>
    <s v="gun"/>
    <n v="40"/>
    <s v="M"/>
    <x v="5"/>
    <s v="Tulare"/>
    <x v="3"/>
    <b v="0"/>
    <s v="attack"/>
    <s v="Car"/>
    <b v="0"/>
    <n v="40"/>
  </r>
  <r>
    <n v="3243"/>
    <s v="James Alan Berrones"/>
    <d v="2017-12-26T00:00:00"/>
    <s v="shot"/>
    <b v="1"/>
    <m/>
    <m/>
    <m/>
    <m/>
    <m/>
    <m/>
    <s v="Projectile"/>
    <s v="gun"/>
    <n v="46"/>
    <s v="M"/>
    <x v="5"/>
    <s v="Roswell"/>
    <x v="17"/>
    <b v="0"/>
    <s v="attack"/>
    <m/>
    <b v="0"/>
    <n v="45"/>
  </r>
  <r>
    <n v="3244"/>
    <s v="Jesse Scarsbrook"/>
    <d v="2017-12-26T00:00:00"/>
    <s v="shot"/>
    <b v="1"/>
    <m/>
    <m/>
    <m/>
    <m/>
    <m/>
    <m/>
    <s v="Projectile"/>
    <s v="gun"/>
    <n v="28"/>
    <s v="M"/>
    <x v="3"/>
    <s v="Lawrence"/>
    <x v="22"/>
    <b v="0"/>
    <s v="attack"/>
    <s v="Car"/>
    <b v="0"/>
    <n v="25"/>
  </r>
  <r>
    <n v="3245"/>
    <s v="Robo Raikoglo"/>
    <d v="2017-12-26T00:00:00"/>
    <s v="shot"/>
    <b v="1"/>
    <m/>
    <m/>
    <m/>
    <m/>
    <m/>
    <m/>
    <s v="Projectile"/>
    <s v="gun"/>
    <n v="30"/>
    <s v="M"/>
    <x v="1"/>
    <s v="Desert Hot Springs"/>
    <x v="3"/>
    <b v="0"/>
    <s v="attack"/>
    <s v="Car"/>
    <b v="0"/>
    <n v="30"/>
  </r>
  <r>
    <n v="3246"/>
    <s v="Brooke Amelia Camacho"/>
    <d v="2017-12-26T00:00:00"/>
    <s v="shot"/>
    <b v="1"/>
    <m/>
    <m/>
    <m/>
    <m/>
    <m/>
    <m/>
    <s v="Projectile"/>
    <s v="gun"/>
    <n v="38"/>
    <s v="F"/>
    <x v="2"/>
    <s v="Farmers Branch"/>
    <x v="9"/>
    <b v="0"/>
    <s v="attack"/>
    <s v="Not fleeing"/>
    <b v="0"/>
    <n v="35"/>
  </r>
  <r>
    <n v="3247"/>
    <s v="Salvador Byassee"/>
    <d v="2017-12-26T00:00:00"/>
    <s v="shot"/>
    <m/>
    <b v="1"/>
    <m/>
    <m/>
    <m/>
    <m/>
    <m/>
    <s v="Blunt"/>
    <s v="knife"/>
    <n v="34"/>
    <s v="M"/>
    <x v="5"/>
    <s v="300 block of State Line Road"/>
    <x v="32"/>
    <b v="0"/>
    <s v="other"/>
    <s v="Other"/>
    <b v="0"/>
    <n v="30"/>
  </r>
  <r>
    <n v="3263"/>
    <s v="Joshua Paul Spottedhorse"/>
    <d v="2017-12-26T00:00:00"/>
    <s v="shot"/>
    <b v="1"/>
    <m/>
    <m/>
    <m/>
    <m/>
    <m/>
    <m/>
    <s v="Projectile"/>
    <s v="gun"/>
    <n v="36"/>
    <s v="M"/>
    <x v="6"/>
    <s v="Spokane"/>
    <x v="0"/>
    <b v="0"/>
    <s v="attack"/>
    <s v="Foot"/>
    <b v="1"/>
    <n v="35"/>
  </r>
  <r>
    <n v="3249"/>
    <s v="Dennis Plowden"/>
    <d v="2017-12-27T00:00:00"/>
    <s v="shot"/>
    <m/>
    <m/>
    <m/>
    <m/>
    <b v="1"/>
    <m/>
    <m/>
    <s v="Notspecified"/>
    <m/>
    <n v="25"/>
    <s v="M"/>
    <x v="3"/>
    <s v="Philadelphia"/>
    <x v="8"/>
    <b v="0"/>
    <s v="attack"/>
    <s v="Car"/>
    <b v="0"/>
    <n v="25"/>
  </r>
  <r>
    <n v="3250"/>
    <s v="Andrew Finch"/>
    <d v="2017-12-27T00:00:00"/>
    <s v="shot"/>
    <m/>
    <m/>
    <m/>
    <m/>
    <m/>
    <m/>
    <b v="1"/>
    <s v="Unarmed"/>
    <s v="unarmed"/>
    <n v="28"/>
    <s v="M"/>
    <x v="1"/>
    <s v="Wichita"/>
    <x v="2"/>
    <b v="0"/>
    <s v="other"/>
    <s v="Not fleeing"/>
    <b v="0"/>
    <n v="25"/>
  </r>
  <r>
    <n v="3267"/>
    <s v="Kenneth J. Perna-Rutsky"/>
    <d v="2017-12-27T00:00:00"/>
    <s v="shot"/>
    <b v="1"/>
    <m/>
    <m/>
    <m/>
    <m/>
    <m/>
    <m/>
    <s v="Projectile"/>
    <s v="gun"/>
    <n v="38"/>
    <s v="M"/>
    <x v="1"/>
    <s v="Chester"/>
    <x v="20"/>
    <b v="1"/>
    <s v="attack"/>
    <s v="Not fleeing"/>
    <b v="0"/>
    <n v="35"/>
  </r>
  <r>
    <n v="3248"/>
    <s v="Isaiah Christian Green"/>
    <d v="2017-12-28T00:00:00"/>
    <s v="shot"/>
    <b v="1"/>
    <m/>
    <m/>
    <m/>
    <m/>
    <m/>
    <m/>
    <s v="Projectile"/>
    <s v="gun"/>
    <n v="20"/>
    <s v="M"/>
    <x v="5"/>
    <s v="Dover Township"/>
    <x v="8"/>
    <b v="0"/>
    <s v="undetermined"/>
    <s v="Not fleeing"/>
    <b v="0"/>
    <n v="20"/>
  </r>
  <r>
    <n v="3252"/>
    <s v="Christopher Baird"/>
    <d v="2017-12-28T00:00:00"/>
    <s v="shot"/>
    <b v="1"/>
    <m/>
    <m/>
    <m/>
    <m/>
    <m/>
    <m/>
    <s v="Projectile"/>
    <s v="gun"/>
    <n v="37"/>
    <s v="M"/>
    <x v="5"/>
    <s v="Birmingham"/>
    <x v="37"/>
    <b v="0"/>
    <s v="attack"/>
    <s v="Not fleeing"/>
    <b v="0"/>
    <n v="35"/>
  </r>
  <r>
    <n v="3256"/>
    <s v="Corey Bailey"/>
    <d v="2017-12-28T00:00:00"/>
    <s v="shot"/>
    <b v="1"/>
    <m/>
    <m/>
    <m/>
    <m/>
    <m/>
    <m/>
    <s v="Projectile"/>
    <s v="gun"/>
    <n v="30"/>
    <s v="M"/>
    <x v="3"/>
    <s v="Elkhart"/>
    <x v="22"/>
    <b v="0"/>
    <s v="attack"/>
    <s v="Car"/>
    <b v="0"/>
    <n v="30"/>
  </r>
  <r>
    <n v="3258"/>
    <s v="Jarvis Lykes"/>
    <d v="2017-12-29T00:00:00"/>
    <s v="shot"/>
    <m/>
    <m/>
    <m/>
    <m/>
    <b v="1"/>
    <m/>
    <m/>
    <s v="Notspecified"/>
    <s v="undetermined"/>
    <n v="35"/>
    <s v="M"/>
    <x v="5"/>
    <s v="Columbus"/>
    <x v="31"/>
    <b v="0"/>
    <s v="other"/>
    <s v="Car"/>
    <b v="0"/>
    <n v="35"/>
  </r>
  <r>
    <n v="3255"/>
    <s v="Marco Antonio Carlos"/>
    <d v="2017-12-30T00:00:00"/>
    <s v="shot"/>
    <b v="1"/>
    <m/>
    <m/>
    <m/>
    <m/>
    <m/>
    <m/>
    <s v="Projectile"/>
    <s v="gun"/>
    <n v="31"/>
    <s v="M"/>
    <x v="2"/>
    <s v="Redwood City"/>
    <x v="3"/>
    <b v="0"/>
    <s v="attack"/>
    <s v="Not fleeing"/>
    <b v="0"/>
    <n v="30"/>
  </r>
  <r>
    <n v="3257"/>
    <s v="Heath Wayne Hodges"/>
    <d v="2017-12-30T00:00:00"/>
    <s v="shot"/>
    <m/>
    <m/>
    <m/>
    <m/>
    <b v="1"/>
    <m/>
    <m/>
    <s v="Notspecified"/>
    <s v="undetermined"/>
    <n v="36"/>
    <s v="M"/>
    <x v="1"/>
    <s v="Crowell"/>
    <x v="9"/>
    <b v="0"/>
    <s v="undetermined"/>
    <m/>
    <b v="0"/>
    <n v="35"/>
  </r>
  <r>
    <n v="3260"/>
    <s v="Oscar Sandoval"/>
    <d v="2017-12-30T00:00:00"/>
    <s v="shot"/>
    <b v="1"/>
    <m/>
    <m/>
    <m/>
    <m/>
    <m/>
    <m/>
    <s v="Projectile"/>
    <s v="gun"/>
    <n v="39"/>
    <s v="M"/>
    <x v="5"/>
    <s v="Los Angeles"/>
    <x v="3"/>
    <b v="0"/>
    <s v="other"/>
    <s v="Not fleeing"/>
    <b v="0"/>
    <n v="35"/>
  </r>
  <r>
    <n v="3254"/>
    <s v="Matthew Riehl"/>
    <d v="2017-12-31T00:00:00"/>
    <s v="shot"/>
    <b v="1"/>
    <m/>
    <m/>
    <m/>
    <m/>
    <m/>
    <m/>
    <s v="Projectile"/>
    <s v="gun"/>
    <n v="37"/>
    <s v="M"/>
    <x v="5"/>
    <s v="Highlands Ranch"/>
    <x v="4"/>
    <b v="1"/>
    <s v="attack"/>
    <s v="Not fleeing"/>
    <b v="1"/>
    <n v="35"/>
  </r>
  <r>
    <n v="3261"/>
    <s v="Ernie Macias"/>
    <d v="2017-12-31T00:00:00"/>
    <s v="shot"/>
    <m/>
    <m/>
    <m/>
    <m/>
    <b v="1"/>
    <m/>
    <m/>
    <s v="Notspecified"/>
    <m/>
    <n v="32"/>
    <s v="M"/>
    <x v="5"/>
    <s v="Delano"/>
    <x v="3"/>
    <b v="0"/>
    <s v="other"/>
    <s v="Car"/>
    <b v="0"/>
    <n v="30"/>
  </r>
  <r>
    <n v="3275"/>
    <s v="Mark Steven Parkinson"/>
    <d v="2018-01-01T00:00:00"/>
    <s v="shot"/>
    <b v="1"/>
    <m/>
    <m/>
    <m/>
    <m/>
    <m/>
    <m/>
    <s v="Projectile"/>
    <s v="gun"/>
    <n v="65"/>
    <s v="M"/>
    <x v="1"/>
    <s v="Rossville"/>
    <x v="31"/>
    <b v="1"/>
    <s v="attack"/>
    <s v="Not fleeing"/>
    <b v="0"/>
    <n v="65"/>
  </r>
  <r>
    <n v="3288"/>
    <s v="Archie Lawhon III"/>
    <d v="2018-01-01T00:00:00"/>
    <s v="shot"/>
    <b v="1"/>
    <m/>
    <m/>
    <m/>
    <m/>
    <m/>
    <m/>
    <s v="Projectile"/>
    <s v="gun"/>
    <n v="42"/>
    <s v="M"/>
    <x v="1"/>
    <s v="Romance"/>
    <x v="14"/>
    <b v="0"/>
    <s v="attack"/>
    <s v="Not fleeing"/>
    <b v="0"/>
    <n v="40"/>
  </r>
  <r>
    <n v="3289"/>
    <s v="Gary Johns"/>
    <d v="2018-01-01T00:00:00"/>
    <s v="shot"/>
    <b v="1"/>
    <m/>
    <m/>
    <m/>
    <m/>
    <m/>
    <m/>
    <s v="Projectile"/>
    <s v="gun"/>
    <n v="65"/>
    <s v="M"/>
    <x v="1"/>
    <s v="Edgewater"/>
    <x v="26"/>
    <b v="1"/>
    <s v="attack"/>
    <s v="Not fleeing"/>
    <b v="1"/>
    <n v="65"/>
  </r>
  <r>
    <n v="3291"/>
    <s v="Shana Diane Musquiz"/>
    <d v="2018-01-02T00:00:00"/>
    <s v="shot"/>
    <b v="1"/>
    <m/>
    <m/>
    <m/>
    <m/>
    <m/>
    <m/>
    <s v="Projectile"/>
    <s v="gun"/>
    <n v="30"/>
    <s v="F"/>
    <x v="1"/>
    <s v="Camp Wood"/>
    <x v="9"/>
    <b v="0"/>
    <s v="attack"/>
    <s v="Not fleeing"/>
    <b v="0"/>
    <n v="30"/>
  </r>
  <r>
    <n v="3292"/>
    <s v="Ronald Elliot"/>
    <d v="2018-01-02T00:00:00"/>
    <s v="shot"/>
    <b v="1"/>
    <m/>
    <m/>
    <m/>
    <m/>
    <m/>
    <m/>
    <s v="Projectile"/>
    <s v="gun"/>
    <n v="49"/>
    <s v="M"/>
    <x v="1"/>
    <s v="Ozark"/>
    <x v="14"/>
    <b v="1"/>
    <s v="attack"/>
    <s v="Not fleeing"/>
    <b v="0"/>
    <n v="45"/>
  </r>
  <r>
    <n v="3294"/>
    <s v="Louis C. Miller"/>
    <d v="2018-01-02T00:00:00"/>
    <s v="shot"/>
    <m/>
    <b v="1"/>
    <m/>
    <m/>
    <m/>
    <m/>
    <m/>
    <s v="Blunt"/>
    <s v="knife"/>
    <n v="66"/>
    <s v="M"/>
    <x v="1"/>
    <s v="Joplin"/>
    <x v="19"/>
    <b v="0"/>
    <s v="attack"/>
    <s v="Not fleeing"/>
    <b v="0"/>
    <n v="65"/>
  </r>
  <r>
    <n v="3286"/>
    <s v="Shaleem Tindle"/>
    <d v="2018-01-03T00:00:00"/>
    <s v="shot"/>
    <b v="1"/>
    <m/>
    <m/>
    <m/>
    <m/>
    <m/>
    <m/>
    <s v="Projectile"/>
    <s v="gun"/>
    <n v="28"/>
    <s v="M"/>
    <x v="3"/>
    <s v="Oakland"/>
    <x v="3"/>
    <b v="0"/>
    <s v="attack"/>
    <s v="Not fleeing"/>
    <b v="0"/>
    <n v="25"/>
  </r>
  <r>
    <n v="3287"/>
    <s v="Robert Hansen"/>
    <d v="2018-01-04T00:00:00"/>
    <s v="shot"/>
    <b v="1"/>
    <m/>
    <m/>
    <m/>
    <m/>
    <m/>
    <m/>
    <s v="Projectile"/>
    <s v="gun"/>
    <n v="27"/>
    <s v="M"/>
    <x v="1"/>
    <s v="Boise"/>
    <x v="27"/>
    <b v="0"/>
    <s v="attack"/>
    <s v="Not fleeing"/>
    <b v="0"/>
    <n v="25"/>
  </r>
  <r>
    <n v="3295"/>
    <s v="Brandon O. Cude"/>
    <d v="2018-01-04T00:00:00"/>
    <s v="shot"/>
    <b v="1"/>
    <m/>
    <m/>
    <m/>
    <m/>
    <m/>
    <m/>
    <s v="Projectile"/>
    <s v="gun"/>
    <n v="31"/>
    <s v="M"/>
    <x v="1"/>
    <s v="Crandon"/>
    <x v="39"/>
    <b v="0"/>
    <s v="attack"/>
    <s v="Not fleeing"/>
    <b v="0"/>
    <n v="30"/>
  </r>
  <r>
    <n v="3278"/>
    <s v="William B. Oleson"/>
    <d v="2018-01-05T00:00:00"/>
    <s v="shot"/>
    <b v="1"/>
    <m/>
    <m/>
    <m/>
    <m/>
    <m/>
    <m/>
    <s v="Projectile"/>
    <s v="gun"/>
    <n v="46"/>
    <s v="M"/>
    <x v="1"/>
    <s v="Springfield"/>
    <x v="19"/>
    <b v="0"/>
    <s v="attack"/>
    <s v="Not fleeing"/>
    <b v="0"/>
    <n v="45"/>
  </r>
  <r>
    <n v="3283"/>
    <s v="Ledarren D. Mixon"/>
    <d v="2018-01-05T00:00:00"/>
    <s v="shot"/>
    <b v="1"/>
    <m/>
    <m/>
    <m/>
    <m/>
    <m/>
    <m/>
    <s v="Projectile"/>
    <s v="gun"/>
    <n v="28"/>
    <s v="M"/>
    <x v="3"/>
    <s v="Whitehall"/>
    <x v="10"/>
    <b v="0"/>
    <s v="attack"/>
    <s v="Not fleeing"/>
    <b v="0"/>
    <n v="25"/>
  </r>
  <r>
    <n v="3293"/>
    <s v="Andy Vo"/>
    <d v="2018-01-05T00:00:00"/>
    <s v="shot"/>
    <b v="1"/>
    <m/>
    <m/>
    <m/>
    <m/>
    <m/>
    <m/>
    <s v="Projectile"/>
    <s v="gun"/>
    <n v="35"/>
    <s v="M"/>
    <x v="0"/>
    <s v="Long Beach"/>
    <x v="3"/>
    <b v="0"/>
    <s v="other"/>
    <s v="Not fleeing"/>
    <b v="0"/>
    <n v="35"/>
  </r>
  <r>
    <n v="3268"/>
    <s v="Daniel Saavedra-Arreola"/>
    <d v="2018-01-06T00:00:00"/>
    <s v="shot"/>
    <m/>
    <b v="1"/>
    <m/>
    <m/>
    <m/>
    <m/>
    <m/>
    <s v="Blunt"/>
    <s v="pole and knife"/>
    <n v="24"/>
    <s v="M"/>
    <x v="2"/>
    <s v="Albuquerque"/>
    <x v="17"/>
    <b v="0"/>
    <s v="other"/>
    <s v="Not fleeing"/>
    <b v="0"/>
    <n v="20"/>
  </r>
  <r>
    <n v="3271"/>
    <s v="Charles Smith Jr."/>
    <d v="2018-01-06T00:00:00"/>
    <s v="shot"/>
    <b v="1"/>
    <m/>
    <m/>
    <m/>
    <m/>
    <m/>
    <m/>
    <s v="Projectile"/>
    <s v="gun"/>
    <n v="17"/>
    <s v="M"/>
    <x v="3"/>
    <s v="Little Rock"/>
    <x v="14"/>
    <b v="0"/>
    <s v="attack"/>
    <s v="Not fleeing"/>
    <b v="0"/>
    <n v="15"/>
  </r>
  <r>
    <n v="3272"/>
    <s v="Jonathan William Leroy"/>
    <d v="2018-01-06T00:00:00"/>
    <s v="shot"/>
    <m/>
    <m/>
    <m/>
    <m/>
    <m/>
    <m/>
    <m/>
    <s v="Unknown"/>
    <s v="baseball bat"/>
    <n v="39"/>
    <s v="M"/>
    <x v="1"/>
    <s v="McLoud"/>
    <x v="5"/>
    <b v="0"/>
    <s v="other"/>
    <s v="Not fleeing"/>
    <b v="0"/>
    <n v="35"/>
  </r>
  <r>
    <n v="3274"/>
    <s v="Richard Rangel"/>
    <d v="2018-01-06T00:00:00"/>
    <s v="shot"/>
    <b v="1"/>
    <m/>
    <m/>
    <m/>
    <m/>
    <m/>
    <m/>
    <s v="Projectile"/>
    <s v="gun"/>
    <n v="21"/>
    <s v="M"/>
    <x v="1"/>
    <s v="Round Rock"/>
    <x v="9"/>
    <b v="0"/>
    <s v="attack"/>
    <s v="Not fleeing"/>
    <b v="0"/>
    <n v="20"/>
  </r>
  <r>
    <n v="3280"/>
    <s v="Skyler Burnette"/>
    <d v="2018-01-06T00:00:00"/>
    <s v="shot"/>
    <m/>
    <b v="1"/>
    <m/>
    <m/>
    <m/>
    <m/>
    <m/>
    <s v="Blunt"/>
    <s v="knife"/>
    <n v="21"/>
    <s v="M"/>
    <x v="6"/>
    <s v="Sparta"/>
    <x v="39"/>
    <b v="0"/>
    <s v="other"/>
    <s v="Not fleeing"/>
    <b v="0"/>
    <n v="20"/>
  </r>
  <r>
    <n v="3281"/>
    <s v="Guillermo Mendoza"/>
    <d v="2018-01-06T00:00:00"/>
    <s v="shot"/>
    <b v="1"/>
    <m/>
    <m/>
    <m/>
    <m/>
    <m/>
    <m/>
    <s v="Projectile"/>
    <s v="gun"/>
    <n v="57"/>
    <s v="M"/>
    <x v="2"/>
    <s v="San Carlos Park"/>
    <x v="26"/>
    <b v="0"/>
    <s v="attack"/>
    <s v="Not fleeing"/>
    <b v="0"/>
    <n v="55"/>
  </r>
  <r>
    <n v="3285"/>
    <s v="Gregory Stough"/>
    <d v="2018-01-06T00:00:00"/>
    <s v="shot"/>
    <m/>
    <m/>
    <m/>
    <m/>
    <m/>
    <b v="1"/>
    <m/>
    <s v="Vehicle"/>
    <s v="vehicle"/>
    <n v="27"/>
    <s v="M"/>
    <x v="1"/>
    <s v="Manchester Township"/>
    <x v="8"/>
    <b v="0"/>
    <s v="other"/>
    <s v="Car"/>
    <b v="0"/>
    <n v="25"/>
  </r>
  <r>
    <n v="4207"/>
    <s v="Jackie Harlan Roberts"/>
    <d v="2018-01-06T00:00:00"/>
    <s v="shot"/>
    <b v="1"/>
    <m/>
    <m/>
    <m/>
    <m/>
    <m/>
    <m/>
    <s v="Projectile"/>
    <s v="gun"/>
    <n v="62"/>
    <s v="M"/>
    <x v="1"/>
    <s v="Birmingham"/>
    <x v="37"/>
    <b v="0"/>
    <s v="attack"/>
    <s v="Not fleeing"/>
    <b v="0"/>
    <n v="60"/>
  </r>
  <r>
    <n v="3282"/>
    <s v="John Bailon"/>
    <d v="2018-01-06T00:00:00"/>
    <s v="shot and Tasered"/>
    <m/>
    <m/>
    <m/>
    <m/>
    <m/>
    <m/>
    <b v="1"/>
    <s v="Unarmed"/>
    <s v="unarmed"/>
    <n v="40"/>
    <s v="M"/>
    <x v="3"/>
    <s v="Los Lunas"/>
    <x v="17"/>
    <b v="0"/>
    <s v="other"/>
    <s v="Car"/>
    <b v="0"/>
    <n v="40"/>
  </r>
  <r>
    <n v="3269"/>
    <s v="Trayvon Mitchell"/>
    <d v="2018-01-07T00:00:00"/>
    <s v="shot"/>
    <b v="1"/>
    <m/>
    <m/>
    <m/>
    <m/>
    <m/>
    <m/>
    <s v="Projectile"/>
    <s v="gun"/>
    <n v="38"/>
    <s v="M"/>
    <x v="3"/>
    <s v="Lauderhill"/>
    <x v="26"/>
    <b v="0"/>
    <s v="other"/>
    <s v="Foot"/>
    <b v="0"/>
    <n v="35"/>
  </r>
  <r>
    <n v="3270"/>
    <s v="Alejandro Valdez"/>
    <d v="2018-01-07T00:00:00"/>
    <s v="shot"/>
    <m/>
    <b v="1"/>
    <m/>
    <m/>
    <m/>
    <m/>
    <m/>
    <s v="Blunt"/>
    <s v="knife"/>
    <n v="27"/>
    <s v="M"/>
    <x v="2"/>
    <s v="Santa Maria"/>
    <x v="3"/>
    <b v="1"/>
    <s v="other"/>
    <s v="Not fleeing"/>
    <b v="0"/>
    <n v="25"/>
  </r>
  <r>
    <n v="3276"/>
    <s v="Richard R. Towler"/>
    <d v="2018-01-07T00:00:00"/>
    <s v="shot"/>
    <b v="1"/>
    <m/>
    <m/>
    <m/>
    <m/>
    <m/>
    <m/>
    <s v="Projectile"/>
    <s v="gun"/>
    <n v="54"/>
    <s v="M"/>
    <x v="3"/>
    <s v="Danville"/>
    <x v="20"/>
    <b v="0"/>
    <s v="attack"/>
    <s v="Not fleeing"/>
    <b v="0"/>
    <n v="50"/>
  </r>
  <r>
    <n v="3290"/>
    <s v="Michael Bender"/>
    <d v="2018-01-07T00:00:00"/>
    <s v="shot"/>
    <b v="1"/>
    <m/>
    <m/>
    <m/>
    <m/>
    <m/>
    <m/>
    <s v="Projectile"/>
    <s v="gun"/>
    <n v="27"/>
    <s v="M"/>
    <x v="1"/>
    <s v="Tacoma"/>
    <x v="0"/>
    <b v="0"/>
    <s v="attack"/>
    <s v="Not fleeing"/>
    <b v="0"/>
    <n v="25"/>
  </r>
  <r>
    <n v="3277"/>
    <s v="Tyler Miller"/>
    <d v="2018-01-07T00:00:00"/>
    <s v="shot and Tasered"/>
    <m/>
    <m/>
    <m/>
    <m/>
    <m/>
    <m/>
    <b v="1"/>
    <s v="Unarmed"/>
    <s v="unarmed"/>
    <n v="51"/>
    <s v="M"/>
    <x v="1"/>
    <s v="Sedona"/>
    <x v="6"/>
    <b v="1"/>
    <s v="other"/>
    <s v="Not fleeing"/>
    <b v="0"/>
    <n v="50"/>
  </r>
  <r>
    <n v="3273"/>
    <s v="TK TK"/>
    <d v="2018-01-08T00:00:00"/>
    <s v="shot"/>
    <b v="1"/>
    <m/>
    <m/>
    <m/>
    <m/>
    <m/>
    <m/>
    <s v="Projectile"/>
    <s v="gun"/>
    <m/>
    <s v="M"/>
    <x v="5"/>
    <s v="Horn Lake"/>
    <x v="38"/>
    <b v="0"/>
    <s v="attack"/>
    <s v="Car"/>
    <b v="0"/>
    <s v=""/>
  </r>
  <r>
    <n v="3297"/>
    <s v="Eugene Loftis"/>
    <d v="2018-01-08T00:00:00"/>
    <s v="shot"/>
    <b v="1"/>
    <m/>
    <m/>
    <m/>
    <m/>
    <m/>
    <m/>
    <s v="Projectile"/>
    <s v="gun"/>
    <n v="25"/>
    <s v="M"/>
    <x v="1"/>
    <s v="Church Hill"/>
    <x v="32"/>
    <b v="0"/>
    <s v="other"/>
    <s v="Not fleeing"/>
    <b v="0"/>
    <n v="25"/>
  </r>
  <r>
    <n v="3299"/>
    <s v="Primitivo Macias-Rodriguez"/>
    <d v="2018-01-08T00:00:00"/>
    <s v="shot"/>
    <b v="1"/>
    <m/>
    <m/>
    <m/>
    <m/>
    <m/>
    <m/>
    <s v="Projectile"/>
    <s v="gun"/>
    <n v="46"/>
    <s v="M"/>
    <x v="2"/>
    <s v="Los Angeles"/>
    <x v="3"/>
    <b v="0"/>
    <s v="other"/>
    <m/>
    <b v="0"/>
    <n v="45"/>
  </r>
  <r>
    <n v="4208"/>
    <s v="Travis Griffin"/>
    <d v="2018-01-08T00:00:00"/>
    <s v="shot"/>
    <b v="1"/>
    <m/>
    <m/>
    <m/>
    <m/>
    <m/>
    <m/>
    <s v="Projectile"/>
    <s v="gun"/>
    <n v="20"/>
    <s v="M"/>
    <x v="3"/>
    <s v="Kansas City"/>
    <x v="19"/>
    <b v="0"/>
    <s v="attack"/>
    <s v="Foot"/>
    <b v="0"/>
    <n v="20"/>
  </r>
  <r>
    <n v="3298"/>
    <s v="Frank William Pawul"/>
    <d v="2018-01-08T00:00:00"/>
    <s v="shot and Tasered"/>
    <b v="1"/>
    <m/>
    <m/>
    <m/>
    <m/>
    <m/>
    <m/>
    <s v="Projectile"/>
    <s v="gun"/>
    <n v="32"/>
    <s v="M"/>
    <x v="1"/>
    <s v="Kansas City"/>
    <x v="19"/>
    <b v="0"/>
    <s v="attack"/>
    <s v="Foot"/>
    <b v="0"/>
    <n v="30"/>
  </r>
  <r>
    <n v="3300"/>
    <s v="Thompson Nguyen"/>
    <d v="2018-01-09T00:00:00"/>
    <s v="shot"/>
    <m/>
    <b v="1"/>
    <m/>
    <m/>
    <m/>
    <m/>
    <m/>
    <s v="Blunt"/>
    <s v="ax"/>
    <n v="27"/>
    <s v="M"/>
    <x v="0"/>
    <s v="San Jose"/>
    <x v="3"/>
    <b v="1"/>
    <s v="other"/>
    <s v="Not fleeing"/>
    <b v="1"/>
    <n v="25"/>
  </r>
  <r>
    <n v="3301"/>
    <s v="Shalun Dique Smith"/>
    <d v="2018-01-10T00:00:00"/>
    <s v="shot"/>
    <m/>
    <m/>
    <m/>
    <m/>
    <m/>
    <b v="1"/>
    <m/>
    <s v="Vehicle"/>
    <s v="vehicle"/>
    <n v="21"/>
    <s v="M"/>
    <x v="3"/>
    <s v="Palmdale"/>
    <x v="3"/>
    <b v="0"/>
    <s v="other"/>
    <s v="Car"/>
    <b v="0"/>
    <n v="20"/>
  </r>
  <r>
    <n v="3302"/>
    <s v="Jose Arroyo-Rosales"/>
    <d v="2018-01-11T00:00:00"/>
    <s v="shot"/>
    <b v="1"/>
    <m/>
    <m/>
    <m/>
    <m/>
    <m/>
    <m/>
    <s v="Projectile"/>
    <s v="gun"/>
    <n v="60"/>
    <s v="M"/>
    <x v="2"/>
    <s v="Fort Worth"/>
    <x v="9"/>
    <b v="0"/>
    <s v="attack"/>
    <m/>
    <b v="0"/>
    <n v="60"/>
  </r>
  <r>
    <n v="3304"/>
    <s v="Justin Coy Adkins"/>
    <d v="2018-01-11T00:00:00"/>
    <s v="shot"/>
    <b v="1"/>
    <m/>
    <m/>
    <m/>
    <m/>
    <m/>
    <m/>
    <s v="Projectile"/>
    <s v="gun"/>
    <n v="44"/>
    <s v="M"/>
    <x v="1"/>
    <s v="Lexington County"/>
    <x v="40"/>
    <b v="0"/>
    <s v="attack"/>
    <s v="Car"/>
    <b v="0"/>
    <n v="40"/>
  </r>
  <r>
    <n v="4242"/>
    <s v="Jonathan Bennett"/>
    <d v="2018-01-11T00:00:00"/>
    <s v="shot"/>
    <b v="1"/>
    <m/>
    <m/>
    <m/>
    <m/>
    <m/>
    <m/>
    <s v="Projectile"/>
    <s v="gun"/>
    <n v="23"/>
    <s v="M"/>
    <x v="3"/>
    <s v="Charlotte"/>
    <x v="33"/>
    <b v="0"/>
    <s v="attack"/>
    <s v="Not fleeing"/>
    <b v="0"/>
    <n v="20"/>
  </r>
  <r>
    <n v="3308"/>
    <s v="Jared S.R. Williams"/>
    <d v="2018-01-12T00:00:00"/>
    <s v="shot"/>
    <b v="1"/>
    <m/>
    <m/>
    <m/>
    <m/>
    <m/>
    <m/>
    <s v="Projectile"/>
    <s v="gun"/>
    <n v="31"/>
    <s v="M"/>
    <x v="1"/>
    <s v="Elko"/>
    <x v="16"/>
    <b v="0"/>
    <s v="other"/>
    <s v="Not fleeing"/>
    <b v="0"/>
    <n v="30"/>
  </r>
  <r>
    <n v="3313"/>
    <s v="Terry Amons"/>
    <d v="2018-01-12T00:00:00"/>
    <s v="shot"/>
    <b v="1"/>
    <m/>
    <m/>
    <m/>
    <m/>
    <m/>
    <m/>
    <s v="Projectile"/>
    <s v="gun"/>
    <n v="43"/>
    <s v="M"/>
    <x v="3"/>
    <s v="Pittsburg"/>
    <x v="3"/>
    <b v="0"/>
    <s v="other"/>
    <s v="Not fleeing"/>
    <b v="0"/>
    <n v="40"/>
  </r>
  <r>
    <n v="3314"/>
    <s v="Jason D. Whittemore"/>
    <d v="2018-01-12T00:00:00"/>
    <s v="shot"/>
    <b v="1"/>
    <m/>
    <m/>
    <m/>
    <m/>
    <m/>
    <m/>
    <s v="Projectile"/>
    <s v="gun"/>
    <n v="39"/>
    <s v="M"/>
    <x v="1"/>
    <s v="Scottsville"/>
    <x v="23"/>
    <b v="0"/>
    <s v="other"/>
    <s v="Not fleeing"/>
    <b v="0"/>
    <n v="35"/>
  </r>
  <r>
    <n v="3315"/>
    <s v="Remi Sabbe"/>
    <d v="2018-01-12T00:00:00"/>
    <s v="shot"/>
    <b v="1"/>
    <m/>
    <m/>
    <m/>
    <m/>
    <m/>
    <m/>
    <s v="Projectile"/>
    <s v="gun"/>
    <n v="54"/>
    <s v="M"/>
    <x v="1"/>
    <s v="Sherwood"/>
    <x v="1"/>
    <b v="0"/>
    <s v="attack"/>
    <s v="Car"/>
    <b v="0"/>
    <n v="50"/>
  </r>
  <r>
    <n v="3316"/>
    <s v="Amanuel Dagebo"/>
    <d v="2018-01-12T00:00:00"/>
    <s v="shot"/>
    <b v="1"/>
    <m/>
    <m/>
    <m/>
    <m/>
    <m/>
    <m/>
    <s v="Projectile"/>
    <s v="gun"/>
    <n v="22"/>
    <s v="M"/>
    <x v="3"/>
    <s v="Columbus"/>
    <x v="10"/>
    <b v="0"/>
    <s v="other"/>
    <s v="Not fleeing"/>
    <b v="0"/>
    <n v="20"/>
  </r>
  <r>
    <n v="3317"/>
    <s v="Juan Valencia"/>
    <d v="2018-01-12T00:00:00"/>
    <s v="shot"/>
    <b v="1"/>
    <m/>
    <m/>
    <m/>
    <m/>
    <m/>
    <m/>
    <s v="Projectile"/>
    <s v="gun"/>
    <n v="36"/>
    <s v="M"/>
    <x v="5"/>
    <s v="Puyallup"/>
    <x v="0"/>
    <b v="0"/>
    <s v="attack"/>
    <s v="Car"/>
    <b v="0"/>
    <n v="35"/>
  </r>
  <r>
    <n v="4243"/>
    <s v="Jeffrey Alan Burleson"/>
    <d v="2018-01-12T00:00:00"/>
    <s v="shot"/>
    <b v="1"/>
    <m/>
    <m/>
    <m/>
    <m/>
    <m/>
    <m/>
    <s v="Projectile"/>
    <s v="gun"/>
    <n v="37"/>
    <s v="M"/>
    <x v="1"/>
    <s v="Cave Junction"/>
    <x v="1"/>
    <b v="0"/>
    <s v="attack"/>
    <s v="Not fleeing"/>
    <b v="0"/>
    <n v="35"/>
  </r>
  <r>
    <n v="3307"/>
    <s v="Joseph Hilton"/>
    <d v="2018-01-13T00:00:00"/>
    <s v="shot"/>
    <b v="1"/>
    <m/>
    <m/>
    <m/>
    <m/>
    <m/>
    <m/>
    <s v="Projectile"/>
    <s v="gun"/>
    <n v="42"/>
    <s v="M"/>
    <x v="1"/>
    <s v="Huntersville"/>
    <x v="33"/>
    <b v="1"/>
    <s v="other"/>
    <s v="Not fleeing"/>
    <b v="1"/>
    <n v="40"/>
  </r>
  <r>
    <n v="3311"/>
    <s v="Christian Escobedo"/>
    <d v="2018-01-14T00:00:00"/>
    <s v="shot"/>
    <b v="1"/>
    <m/>
    <m/>
    <m/>
    <m/>
    <m/>
    <m/>
    <s v="Projectile"/>
    <s v="gun"/>
    <n v="22"/>
    <s v="M"/>
    <x v="2"/>
    <s v="El Sereno"/>
    <x v="3"/>
    <b v="0"/>
    <s v="other"/>
    <s v="Not fleeing"/>
    <b v="0"/>
    <n v="20"/>
  </r>
  <r>
    <n v="3309"/>
    <s v="Robert Martinez"/>
    <d v="2018-01-15T00:00:00"/>
    <s v="shot"/>
    <b v="1"/>
    <m/>
    <m/>
    <m/>
    <m/>
    <m/>
    <m/>
    <s v="Projectile"/>
    <s v="gun"/>
    <n v="42"/>
    <s v="M"/>
    <x v="2"/>
    <s v="Eugene"/>
    <x v="1"/>
    <b v="0"/>
    <s v="other"/>
    <s v="Not fleeing"/>
    <b v="0"/>
    <n v="40"/>
  </r>
  <r>
    <n v="3305"/>
    <s v="Nathan Giffin"/>
    <d v="2018-01-16T00:00:00"/>
    <s v="shot"/>
    <b v="1"/>
    <m/>
    <m/>
    <m/>
    <m/>
    <m/>
    <m/>
    <s v="Projectile"/>
    <s v="gun"/>
    <n v="32"/>
    <s v="M"/>
    <x v="1"/>
    <s v="Montpelier"/>
    <x v="49"/>
    <b v="0"/>
    <s v="undetermined"/>
    <s v="Foot"/>
    <b v="0"/>
    <n v="30"/>
  </r>
  <r>
    <n v="3306"/>
    <s v="Victor M. Reyes"/>
    <d v="2018-01-16T00:00:00"/>
    <s v="shot"/>
    <m/>
    <m/>
    <m/>
    <m/>
    <b v="1"/>
    <m/>
    <m/>
    <s v="Notspecified"/>
    <s v="unknown weapon"/>
    <n v="30"/>
    <s v="M"/>
    <x v="2"/>
    <s v="Bedford"/>
    <x v="9"/>
    <b v="0"/>
    <s v="other"/>
    <s v="Not fleeing"/>
    <b v="0"/>
    <n v="30"/>
  </r>
  <r>
    <n v="3323"/>
    <s v="Kerry Lee Nield"/>
    <d v="2018-01-16T00:00:00"/>
    <s v="shot"/>
    <b v="1"/>
    <m/>
    <m/>
    <m/>
    <m/>
    <m/>
    <m/>
    <s v="Projectile"/>
    <s v="gun"/>
    <n v="53"/>
    <s v="F"/>
    <x v="1"/>
    <s v="Gooding"/>
    <x v="27"/>
    <b v="0"/>
    <s v="attack"/>
    <s v="Not fleeing"/>
    <b v="0"/>
    <n v="50"/>
  </r>
  <r>
    <n v="3318"/>
    <s v="Bailey Turner"/>
    <d v="2018-01-16T00:00:00"/>
    <s v="shot and Tasered"/>
    <m/>
    <m/>
    <m/>
    <m/>
    <m/>
    <m/>
    <b v="1"/>
    <s v="Unarmed"/>
    <s v="unarmed"/>
    <n v="27"/>
    <s v="M"/>
    <x v="1"/>
    <s v="Adams County"/>
    <x v="4"/>
    <b v="0"/>
    <s v="attack"/>
    <s v="Not fleeing"/>
    <b v="0"/>
    <n v="25"/>
  </r>
  <r>
    <n v="3319"/>
    <s v="Geraldine Townsend"/>
    <d v="2018-01-17T00:00:00"/>
    <s v="shot"/>
    <b v="1"/>
    <m/>
    <m/>
    <m/>
    <m/>
    <m/>
    <m/>
    <s v="Projectile"/>
    <s v="pellet gun"/>
    <n v="72"/>
    <s v="F"/>
    <x v="3"/>
    <s v="Tulsa"/>
    <x v="5"/>
    <b v="0"/>
    <s v="attack"/>
    <s v="Not fleeing"/>
    <b v="0"/>
    <n v="70"/>
  </r>
  <r>
    <n v="3320"/>
    <s v="Jihad Merrick"/>
    <d v="2018-01-17T00:00:00"/>
    <s v="shot"/>
    <b v="1"/>
    <m/>
    <m/>
    <m/>
    <m/>
    <m/>
    <m/>
    <s v="Projectile"/>
    <s v="gun"/>
    <n v="29"/>
    <s v="M"/>
    <x v="3"/>
    <s v="Nashua"/>
    <x v="7"/>
    <b v="1"/>
    <s v="attack"/>
    <s v="Car"/>
    <b v="0"/>
    <n v="25"/>
  </r>
  <r>
    <n v="3321"/>
    <s v="Brian Gregory"/>
    <d v="2018-01-17T00:00:00"/>
    <s v="shot"/>
    <b v="1"/>
    <m/>
    <m/>
    <m/>
    <m/>
    <m/>
    <m/>
    <s v="Projectile"/>
    <s v="gun"/>
    <n v="34"/>
    <s v="M"/>
    <x v="3"/>
    <s v="Memphis"/>
    <x v="32"/>
    <b v="0"/>
    <s v="other"/>
    <s v="Car"/>
    <b v="0"/>
    <n v="30"/>
  </r>
  <r>
    <n v="3322"/>
    <s v="Donte D. Shannon"/>
    <d v="2018-01-17T00:00:00"/>
    <s v="shot"/>
    <b v="1"/>
    <m/>
    <m/>
    <m/>
    <m/>
    <m/>
    <m/>
    <s v="Projectile"/>
    <s v="gun"/>
    <n v="26"/>
    <s v="M"/>
    <x v="3"/>
    <s v="Racine"/>
    <x v="39"/>
    <b v="0"/>
    <s v="attack"/>
    <s v="Foot"/>
    <b v="0"/>
    <n v="25"/>
  </r>
  <r>
    <n v="4244"/>
    <s v="Jordan Keckhut"/>
    <d v="2018-01-17T00:00:00"/>
    <s v="shot"/>
    <m/>
    <b v="1"/>
    <m/>
    <m/>
    <m/>
    <m/>
    <m/>
    <s v="Blunt"/>
    <s v="knife"/>
    <n v="22"/>
    <s v="M"/>
    <x v="2"/>
    <s v="Phoenix"/>
    <x v="6"/>
    <b v="0"/>
    <s v="other"/>
    <s v="Not fleeing"/>
    <b v="0"/>
    <n v="20"/>
  </r>
  <r>
    <n v="4245"/>
    <s v="Joseph Edward Haynes"/>
    <d v="2018-01-17T00:00:00"/>
    <s v="shot"/>
    <m/>
    <m/>
    <m/>
    <m/>
    <m/>
    <m/>
    <b v="1"/>
    <s v="Unarmed"/>
    <s v="unarmed"/>
    <n v="16"/>
    <s v="M"/>
    <x v="1"/>
    <s v="Franklin County"/>
    <x v="10"/>
    <b v="0"/>
    <s v="other"/>
    <s v="Not fleeing"/>
    <b v="0"/>
    <n v="15"/>
  </r>
  <r>
    <n v="3324"/>
    <s v="Kevin Sturgis"/>
    <d v="2018-01-18T00:00:00"/>
    <s v="shot"/>
    <b v="1"/>
    <m/>
    <m/>
    <m/>
    <m/>
    <m/>
    <m/>
    <s v="Projectile"/>
    <s v="gun"/>
    <n v="31"/>
    <s v="M"/>
    <x v="3"/>
    <s v="Harrisburg"/>
    <x v="8"/>
    <b v="0"/>
    <s v="attack"/>
    <s v="Not fleeing"/>
    <b v="0"/>
    <n v="30"/>
  </r>
  <r>
    <n v="3325"/>
    <s v="Marshall Coleman"/>
    <d v="2018-01-19T00:00:00"/>
    <s v="shot"/>
    <m/>
    <b v="1"/>
    <m/>
    <m/>
    <m/>
    <m/>
    <m/>
    <s v="Blunt"/>
    <s v="knife"/>
    <n v="58"/>
    <s v="M"/>
    <x v="1"/>
    <s v="Boonville"/>
    <x v="22"/>
    <b v="1"/>
    <s v="attack"/>
    <s v="Not fleeing"/>
    <b v="0"/>
    <n v="55"/>
  </r>
  <r>
    <n v="3326"/>
    <s v="Nicholas Daniel Moore"/>
    <d v="2018-01-20T00:00:00"/>
    <s v="shot"/>
    <m/>
    <b v="1"/>
    <m/>
    <m/>
    <m/>
    <m/>
    <m/>
    <s v="Blunt"/>
    <s v="knife"/>
    <n v="23"/>
    <s v="M"/>
    <x v="1"/>
    <s v="Fairmont"/>
    <x v="18"/>
    <b v="0"/>
    <s v="other"/>
    <s v="Not fleeing"/>
    <b v="0"/>
    <n v="20"/>
  </r>
  <r>
    <n v="3327"/>
    <s v="Jason Lappe"/>
    <d v="2018-01-20T00:00:00"/>
    <s v="shot"/>
    <b v="1"/>
    <m/>
    <m/>
    <m/>
    <m/>
    <m/>
    <m/>
    <s v="Projectile"/>
    <s v="gun"/>
    <n v="44"/>
    <s v="M"/>
    <x v="1"/>
    <s v="Dunwoody"/>
    <x v="31"/>
    <b v="0"/>
    <s v="other"/>
    <s v="Not fleeing"/>
    <b v="0"/>
    <n v="40"/>
  </r>
  <r>
    <n v="3328"/>
    <s v="Shannon Jason Cables"/>
    <d v="2018-01-20T00:00:00"/>
    <s v="shot"/>
    <b v="1"/>
    <m/>
    <m/>
    <m/>
    <m/>
    <m/>
    <m/>
    <s v="Projectile"/>
    <s v="gun"/>
    <n v="46"/>
    <s v="M"/>
    <x v="1"/>
    <s v="Lake Wales"/>
    <x v="26"/>
    <b v="0"/>
    <s v="attack"/>
    <s v="Not fleeing"/>
    <b v="0"/>
    <n v="45"/>
  </r>
  <r>
    <n v="3329"/>
    <s v="Arther McAfee Jr."/>
    <d v="2018-01-20T00:00:00"/>
    <s v="shot"/>
    <m/>
    <m/>
    <m/>
    <m/>
    <m/>
    <m/>
    <b v="1"/>
    <s v="Unarmed"/>
    <s v="unarmed"/>
    <n v="61"/>
    <s v="M"/>
    <x v="3"/>
    <s v="Longview"/>
    <x v="9"/>
    <b v="1"/>
    <s v="other"/>
    <s v="Not fleeing"/>
    <b v="0"/>
    <n v="60"/>
  </r>
  <r>
    <n v="3330"/>
    <s v="John Albers"/>
    <d v="2018-01-20T00:00:00"/>
    <s v="shot"/>
    <m/>
    <m/>
    <m/>
    <m/>
    <b v="1"/>
    <m/>
    <m/>
    <s v="Notspecified"/>
    <m/>
    <n v="17"/>
    <s v="M"/>
    <x v="1"/>
    <s v="Overland Park"/>
    <x v="2"/>
    <b v="1"/>
    <s v="other"/>
    <s v="Car"/>
    <b v="0"/>
    <n v="15"/>
  </r>
  <r>
    <n v="3331"/>
    <s v="Ronald Jay Lawson"/>
    <d v="2018-01-21T00:00:00"/>
    <s v="shot"/>
    <m/>
    <m/>
    <m/>
    <m/>
    <b v="1"/>
    <m/>
    <m/>
    <s v="Notspecified"/>
    <m/>
    <n v="46"/>
    <s v="M"/>
    <x v="1"/>
    <s v="Rockledge"/>
    <x v="26"/>
    <b v="0"/>
    <s v="other"/>
    <s v="Car"/>
    <b v="0"/>
    <n v="45"/>
  </r>
  <r>
    <n v="3332"/>
    <s v="Ilkka O. Hiironen"/>
    <d v="2018-01-21T00:00:00"/>
    <s v="shot"/>
    <m/>
    <m/>
    <m/>
    <m/>
    <b v="1"/>
    <m/>
    <m/>
    <s v="Notspecified"/>
    <s v="unknown weapon"/>
    <n v="35"/>
    <s v="M"/>
    <x v="1"/>
    <s v="Ebey Island"/>
    <x v="0"/>
    <b v="1"/>
    <s v="other"/>
    <s v="Not fleeing"/>
    <b v="0"/>
    <n v="35"/>
  </r>
  <r>
    <n v="3333"/>
    <s v="Joshua Dale Prough"/>
    <d v="2018-01-22T00:00:00"/>
    <s v="shot"/>
    <b v="1"/>
    <m/>
    <m/>
    <m/>
    <m/>
    <m/>
    <m/>
    <s v="Projectile"/>
    <s v="gun"/>
    <n v="36"/>
    <s v="M"/>
    <x v="1"/>
    <s v="Battle Creek"/>
    <x v="30"/>
    <b v="1"/>
    <s v="other"/>
    <s v="Not fleeing"/>
    <b v="0"/>
    <n v="35"/>
  </r>
  <r>
    <n v="3334"/>
    <s v="Aaron Olivarez Candanoza"/>
    <d v="2018-01-22T00:00:00"/>
    <s v="shot"/>
    <m/>
    <m/>
    <m/>
    <m/>
    <b v="1"/>
    <m/>
    <m/>
    <s v="Notspecified"/>
    <m/>
    <n v="28"/>
    <s v="M"/>
    <x v="2"/>
    <s v="Irving"/>
    <x v="9"/>
    <b v="0"/>
    <s v="other"/>
    <s v="Car"/>
    <b v="0"/>
    <n v="25"/>
  </r>
  <r>
    <n v="3335"/>
    <s v="Jonathan Duane Atchley"/>
    <d v="2018-01-22T00:00:00"/>
    <s v="shot"/>
    <m/>
    <m/>
    <m/>
    <m/>
    <m/>
    <m/>
    <b v="1"/>
    <s v="Unarmed"/>
    <s v="unarmed"/>
    <n v="37"/>
    <s v="M"/>
    <x v="1"/>
    <s v="Sallisaw"/>
    <x v="5"/>
    <b v="0"/>
    <s v="other"/>
    <s v="Not fleeing"/>
    <b v="0"/>
    <n v="35"/>
  </r>
  <r>
    <n v="3336"/>
    <s v="Edward C. Gandy"/>
    <d v="2018-01-22T00:00:00"/>
    <s v="shot"/>
    <m/>
    <m/>
    <m/>
    <m/>
    <m/>
    <m/>
    <b v="1"/>
    <s v="Unarmed"/>
    <s v="claimed to be armed"/>
    <n v="47"/>
    <s v="M"/>
    <x v="1"/>
    <s v="Millville"/>
    <x v="21"/>
    <b v="1"/>
    <s v="other"/>
    <m/>
    <b v="0"/>
    <n v="45"/>
  </r>
  <r>
    <n v="3337"/>
    <s v="Joe Delira-Alires"/>
    <d v="2018-01-22T00:00:00"/>
    <s v="shot"/>
    <b v="1"/>
    <m/>
    <m/>
    <m/>
    <m/>
    <m/>
    <m/>
    <s v="Projectile"/>
    <s v="gun"/>
    <n v="35"/>
    <s v="M"/>
    <x v="2"/>
    <s v="Pueblo"/>
    <x v="4"/>
    <b v="0"/>
    <s v="attack"/>
    <s v="Other"/>
    <b v="1"/>
    <n v="35"/>
  </r>
  <r>
    <n v="3339"/>
    <s v="Joseph E. Knight"/>
    <d v="2018-01-22T00:00:00"/>
    <s v="shot"/>
    <b v="1"/>
    <m/>
    <m/>
    <m/>
    <m/>
    <m/>
    <m/>
    <s v="Projectile"/>
    <s v="gun"/>
    <n v="40"/>
    <s v="M"/>
    <x v="1"/>
    <s v="Tulsa"/>
    <x v="5"/>
    <b v="0"/>
    <s v="other"/>
    <s v="Car"/>
    <b v="0"/>
    <n v="40"/>
  </r>
  <r>
    <n v="3341"/>
    <s v="Scott Senior"/>
    <d v="2018-01-22T00:00:00"/>
    <s v="shot"/>
    <m/>
    <m/>
    <m/>
    <m/>
    <b v="1"/>
    <m/>
    <m/>
    <s v="Notspecified"/>
    <s v="unknown weapon"/>
    <n v="38"/>
    <s v="M"/>
    <x v="5"/>
    <s v="Crescent City"/>
    <x v="3"/>
    <b v="0"/>
    <s v="attack"/>
    <m/>
    <b v="0"/>
    <n v="35"/>
  </r>
  <r>
    <n v="3342"/>
    <s v="Ricky Jerome Boyd"/>
    <d v="2018-01-23T00:00:00"/>
    <s v="shot"/>
    <b v="1"/>
    <m/>
    <m/>
    <m/>
    <m/>
    <m/>
    <m/>
    <s v="Projectile"/>
    <s v="BB gun"/>
    <n v="24"/>
    <s v="M"/>
    <x v="3"/>
    <s v="Chatham County"/>
    <x v="31"/>
    <b v="0"/>
    <s v="attack"/>
    <m/>
    <b v="1"/>
    <n v="20"/>
  </r>
  <r>
    <n v="3343"/>
    <s v="Alvaro Herrera"/>
    <d v="2018-01-23T00:00:00"/>
    <s v="shot"/>
    <m/>
    <b v="1"/>
    <m/>
    <m/>
    <m/>
    <m/>
    <m/>
    <s v="Blunt"/>
    <s v="pipe"/>
    <n v="18"/>
    <s v="M"/>
    <x v="2"/>
    <s v="League City"/>
    <x v="9"/>
    <b v="0"/>
    <s v="attack"/>
    <s v="Foot"/>
    <b v="0"/>
    <n v="15"/>
  </r>
  <r>
    <n v="3344"/>
    <s v="Corey Mobley"/>
    <d v="2018-01-23T00:00:00"/>
    <s v="shot"/>
    <m/>
    <m/>
    <m/>
    <m/>
    <m/>
    <m/>
    <b v="1"/>
    <s v="Unarmed"/>
    <s v="unarmed"/>
    <n v="38"/>
    <s v="M"/>
    <x v="3"/>
    <s v="Bradenton"/>
    <x v="26"/>
    <b v="1"/>
    <s v="other"/>
    <s v="Car"/>
    <b v="0"/>
    <n v="35"/>
  </r>
  <r>
    <n v="3350"/>
    <s v="Shane McVey"/>
    <d v="2018-01-23T00:00:00"/>
    <s v="shot"/>
    <m/>
    <m/>
    <m/>
    <m/>
    <b v="1"/>
    <m/>
    <m/>
    <s v="Notspecified"/>
    <s v="unknown weapon"/>
    <n v="54"/>
    <s v="M"/>
    <x v="1"/>
    <s v="Idaho Falls"/>
    <x v="27"/>
    <b v="0"/>
    <s v="other"/>
    <s v="Foot"/>
    <b v="0"/>
    <n v="50"/>
  </r>
  <r>
    <n v="3346"/>
    <s v="Humberto Vera-Munoz"/>
    <d v="2018-01-24T00:00:00"/>
    <s v="shot"/>
    <m/>
    <m/>
    <m/>
    <m/>
    <b v="1"/>
    <m/>
    <m/>
    <s v="Notspecified"/>
    <s v="unknown weapon"/>
    <n v="27"/>
    <s v="M"/>
    <x v="2"/>
    <s v="Sparks"/>
    <x v="16"/>
    <b v="0"/>
    <s v="other"/>
    <s v="Foot"/>
    <b v="0"/>
    <n v="25"/>
  </r>
  <r>
    <n v="3351"/>
    <s v="David Byron Kidney"/>
    <d v="2018-01-24T00:00:00"/>
    <s v="shot"/>
    <b v="1"/>
    <m/>
    <m/>
    <m/>
    <m/>
    <m/>
    <m/>
    <s v="Projectile"/>
    <s v="gun"/>
    <n v="62"/>
    <s v="M"/>
    <x v="1"/>
    <s v="Union Township"/>
    <x v="30"/>
    <b v="0"/>
    <s v="attack"/>
    <s v="Not fleeing"/>
    <b v="0"/>
    <n v="60"/>
  </r>
  <r>
    <n v="3348"/>
    <s v="William Charles Mackenzie"/>
    <d v="2018-01-25T00:00:00"/>
    <s v="shot"/>
    <b v="1"/>
    <m/>
    <m/>
    <m/>
    <m/>
    <m/>
    <m/>
    <s v="Projectile"/>
    <s v="gun"/>
    <n v="66"/>
    <s v="M"/>
    <x v="1"/>
    <s v="Little Orleans"/>
    <x v="28"/>
    <b v="0"/>
    <s v="attack"/>
    <s v="Not fleeing"/>
    <b v="0"/>
    <n v="65"/>
  </r>
  <r>
    <n v="3349"/>
    <s v="Ulises Valladares"/>
    <d v="2018-01-25T00:00:00"/>
    <s v="shot"/>
    <m/>
    <m/>
    <m/>
    <m/>
    <m/>
    <m/>
    <b v="1"/>
    <s v="Unarmed"/>
    <s v="unarmed"/>
    <n v="47"/>
    <s v="M"/>
    <x v="2"/>
    <s v="Houston"/>
    <x v="9"/>
    <b v="0"/>
    <s v="other"/>
    <s v="Not fleeing"/>
    <b v="0"/>
    <n v="45"/>
  </r>
  <r>
    <n v="3352"/>
    <s v="Dustin Gonzales Castillo"/>
    <d v="2018-01-25T00:00:00"/>
    <s v="shot"/>
    <m/>
    <b v="1"/>
    <m/>
    <m/>
    <m/>
    <m/>
    <m/>
    <s v="Blunt"/>
    <s v="knife"/>
    <n v="19"/>
    <s v="M"/>
    <x v="2"/>
    <s v="San Antonio"/>
    <x v="9"/>
    <b v="0"/>
    <s v="attack"/>
    <s v="Other"/>
    <b v="0"/>
    <n v="15"/>
  </r>
  <r>
    <n v="3353"/>
    <s v="Steven Hutchins"/>
    <d v="2018-01-25T00:00:00"/>
    <s v="shot"/>
    <m/>
    <m/>
    <m/>
    <m/>
    <m/>
    <m/>
    <b v="1"/>
    <s v="Unarmed"/>
    <s v="toy weapon"/>
    <n v="27"/>
    <s v="M"/>
    <x v="1"/>
    <s v="Buford"/>
    <x v="31"/>
    <b v="1"/>
    <s v="attack"/>
    <s v="Not fleeing"/>
    <b v="0"/>
    <n v="25"/>
  </r>
  <r>
    <n v="3345"/>
    <s v="Christopher Eric Giles"/>
    <d v="2018-01-26T00:00:00"/>
    <s v="shot"/>
    <b v="1"/>
    <m/>
    <m/>
    <m/>
    <m/>
    <m/>
    <m/>
    <s v="Projectile"/>
    <s v="gun"/>
    <n v="23"/>
    <s v="M"/>
    <x v="1"/>
    <s v="Austin"/>
    <x v="9"/>
    <b v="0"/>
    <s v="attack"/>
    <s v="Car"/>
    <b v="0"/>
    <n v="20"/>
  </r>
  <r>
    <n v="3347"/>
    <s v="Axell Vivas"/>
    <d v="2018-01-26T00:00:00"/>
    <s v="shot"/>
    <b v="1"/>
    <m/>
    <m/>
    <m/>
    <m/>
    <m/>
    <m/>
    <s v="Projectile"/>
    <s v="gun"/>
    <n v="42"/>
    <s v="M"/>
    <x v="2"/>
    <s v="Las Vegas"/>
    <x v="16"/>
    <b v="1"/>
    <s v="other"/>
    <m/>
    <b v="0"/>
    <n v="40"/>
  </r>
  <r>
    <n v="3358"/>
    <s v="Nathaniel T. Edwards"/>
    <d v="2018-01-26T00:00:00"/>
    <s v="shot"/>
    <m/>
    <m/>
    <m/>
    <m/>
    <b v="1"/>
    <m/>
    <m/>
    <s v="Notspecified"/>
    <m/>
    <n v="43"/>
    <s v="M"/>
    <x v="3"/>
    <s v="Rock Falls"/>
    <x v="15"/>
    <b v="0"/>
    <s v="attack"/>
    <s v="Car"/>
    <b v="0"/>
    <n v="40"/>
  </r>
  <r>
    <n v="3361"/>
    <s v="Matthew Zimmerman"/>
    <d v="2018-01-26T00:00:00"/>
    <s v="shot"/>
    <m/>
    <b v="1"/>
    <m/>
    <m/>
    <m/>
    <m/>
    <m/>
    <s v="Blunt"/>
    <s v="knife"/>
    <n v="42"/>
    <s v="M"/>
    <x v="1"/>
    <s v="Alton"/>
    <x v="15"/>
    <b v="0"/>
    <s v="attack"/>
    <s v="Not fleeing"/>
    <b v="0"/>
    <n v="40"/>
  </r>
  <r>
    <n v="3357"/>
    <s v="William Pollard"/>
    <d v="2018-01-27T00:00:00"/>
    <s v="shot"/>
    <m/>
    <b v="1"/>
    <m/>
    <m/>
    <m/>
    <m/>
    <m/>
    <s v="Blunt"/>
    <s v="knife"/>
    <n v="45"/>
    <s v="M"/>
    <x v="3"/>
    <s v="Walton"/>
    <x v="22"/>
    <b v="1"/>
    <s v="other"/>
    <s v="Not fleeing"/>
    <b v="0"/>
    <n v="45"/>
  </r>
  <r>
    <n v="3359"/>
    <s v="Crystalline Barnes"/>
    <d v="2018-01-27T00:00:00"/>
    <s v="shot"/>
    <m/>
    <m/>
    <m/>
    <m/>
    <m/>
    <b v="1"/>
    <m/>
    <s v="Vehicle"/>
    <s v="vehicle"/>
    <n v="21"/>
    <s v="F"/>
    <x v="3"/>
    <s v="Jackson"/>
    <x v="38"/>
    <b v="0"/>
    <s v="attack"/>
    <s v="Car"/>
    <b v="0"/>
    <n v="20"/>
  </r>
  <r>
    <n v="3360"/>
    <s v="Kirsten Kloppe"/>
    <d v="2018-01-27T00:00:00"/>
    <s v="shot"/>
    <b v="1"/>
    <m/>
    <m/>
    <m/>
    <m/>
    <m/>
    <m/>
    <s v="Projectile"/>
    <s v="gun"/>
    <n v="43"/>
    <s v="F"/>
    <x v="1"/>
    <s v="San Antonio"/>
    <x v="9"/>
    <b v="1"/>
    <s v="attack"/>
    <s v="Not fleeing"/>
    <b v="0"/>
    <n v="40"/>
  </r>
  <r>
    <n v="3354"/>
    <s v="Anthony S. McDaniel"/>
    <d v="2018-01-28T00:00:00"/>
    <s v="shot"/>
    <b v="1"/>
    <m/>
    <m/>
    <m/>
    <m/>
    <m/>
    <m/>
    <s v="Projectile"/>
    <s v="gun"/>
    <n v="45"/>
    <s v="M"/>
    <x v="1"/>
    <s v="London"/>
    <x v="23"/>
    <b v="0"/>
    <s v="attack"/>
    <s v="Not fleeing"/>
    <b v="0"/>
    <n v="45"/>
  </r>
  <r>
    <n v="3355"/>
    <s v="Billy Lewis Rucker"/>
    <d v="2018-01-28T00:00:00"/>
    <s v="shot"/>
    <b v="1"/>
    <m/>
    <m/>
    <m/>
    <m/>
    <m/>
    <m/>
    <s v="Projectile"/>
    <s v="gun"/>
    <n v="33"/>
    <s v="M"/>
    <x v="3"/>
    <s v="Baltimore"/>
    <x v="28"/>
    <b v="0"/>
    <s v="attack"/>
    <s v="Foot"/>
    <b v="1"/>
    <n v="30"/>
  </r>
  <r>
    <n v="3356"/>
    <s v="Paul David Johnson"/>
    <d v="2018-01-28T00:00:00"/>
    <s v="shot"/>
    <b v="1"/>
    <m/>
    <m/>
    <m/>
    <m/>
    <m/>
    <m/>
    <s v="Projectile"/>
    <s v="gun"/>
    <n v="38"/>
    <s v="M"/>
    <x v="1"/>
    <s v="Chamblee"/>
    <x v="31"/>
    <b v="0"/>
    <s v="attack"/>
    <s v="Foot"/>
    <b v="0"/>
    <n v="35"/>
  </r>
  <r>
    <n v="3362"/>
    <s v="Gregory Kocian"/>
    <d v="2018-01-28T00:00:00"/>
    <s v="shot"/>
    <b v="1"/>
    <m/>
    <m/>
    <m/>
    <m/>
    <m/>
    <m/>
    <s v="Projectile"/>
    <s v="gun"/>
    <n v="33"/>
    <s v="M"/>
    <x v="1"/>
    <s v="Conroe"/>
    <x v="9"/>
    <b v="0"/>
    <s v="attack"/>
    <s v="Car"/>
    <b v="0"/>
    <n v="30"/>
  </r>
  <r>
    <n v="3364"/>
    <s v="TK TK"/>
    <d v="2018-01-29T00:00:00"/>
    <s v="shot"/>
    <m/>
    <b v="1"/>
    <m/>
    <m/>
    <m/>
    <m/>
    <m/>
    <s v="Blunt"/>
    <s v="knife"/>
    <n v="46"/>
    <s v="M"/>
    <x v="2"/>
    <s v="Houston"/>
    <x v="9"/>
    <b v="0"/>
    <s v="attack"/>
    <s v="Car"/>
    <b v="0"/>
    <n v="45"/>
  </r>
  <r>
    <n v="3365"/>
    <s v="Michael Hansford"/>
    <d v="2018-01-29T00:00:00"/>
    <s v="shot"/>
    <m/>
    <b v="1"/>
    <m/>
    <m/>
    <m/>
    <m/>
    <m/>
    <s v="Blunt"/>
    <s v="knife"/>
    <n v="52"/>
    <s v="M"/>
    <x v="3"/>
    <s v="Bronx"/>
    <x v="35"/>
    <b v="0"/>
    <s v="other"/>
    <s v="Foot"/>
    <b v="1"/>
    <n v="50"/>
  </r>
  <r>
    <n v="4246"/>
    <s v="Mark Renee Flores"/>
    <d v="2018-01-29T00:00:00"/>
    <s v="shot"/>
    <m/>
    <b v="1"/>
    <m/>
    <m/>
    <m/>
    <m/>
    <m/>
    <s v="Blunt"/>
    <s v="knife"/>
    <n v="46"/>
    <s v="M"/>
    <x v="2"/>
    <s v="Houston"/>
    <x v="9"/>
    <b v="0"/>
    <s v="attack"/>
    <s v="Not fleeing"/>
    <b v="0"/>
    <n v="45"/>
  </r>
  <r>
    <n v="3366"/>
    <s v="Ricky Leon Rusche"/>
    <d v="2018-01-30T00:00:00"/>
    <s v="shot"/>
    <m/>
    <m/>
    <m/>
    <m/>
    <m/>
    <m/>
    <b v="1"/>
    <s v="Unarmed"/>
    <s v="unarmed"/>
    <n v="40"/>
    <s v="M"/>
    <x v="1"/>
    <s v="Pink"/>
    <x v="5"/>
    <b v="0"/>
    <s v="other"/>
    <s v="Not fleeing"/>
    <b v="0"/>
    <n v="40"/>
  </r>
  <r>
    <n v="3367"/>
    <s v="Gilbert Salas"/>
    <d v="2018-01-31T00:00:00"/>
    <s v="shot"/>
    <m/>
    <b v="1"/>
    <m/>
    <m/>
    <m/>
    <m/>
    <m/>
    <s v="Blunt"/>
    <s v="knife"/>
    <n v="20"/>
    <s v="M"/>
    <x v="2"/>
    <s v="St. James"/>
    <x v="18"/>
    <b v="0"/>
    <s v="other"/>
    <s v="Foot"/>
    <b v="0"/>
    <n v="20"/>
  </r>
  <r>
    <n v="3368"/>
    <s v="Adrian Valdez"/>
    <d v="2018-01-31T00:00:00"/>
    <s v="shot"/>
    <m/>
    <b v="1"/>
    <m/>
    <m/>
    <m/>
    <m/>
    <m/>
    <s v="Blunt"/>
    <s v="knife"/>
    <n v="39"/>
    <s v="M"/>
    <x v="2"/>
    <s v="Arvada"/>
    <x v="4"/>
    <b v="0"/>
    <s v="other"/>
    <s v="Not fleeing"/>
    <b v="0"/>
    <n v="35"/>
  </r>
  <r>
    <n v="3369"/>
    <s v="James M. Burks"/>
    <d v="2018-02-01T00:00:00"/>
    <s v="shot"/>
    <m/>
    <m/>
    <m/>
    <m/>
    <m/>
    <m/>
    <b v="1"/>
    <s v="Unarmed"/>
    <s v="unarmed"/>
    <n v="35"/>
    <s v="M"/>
    <x v="1"/>
    <s v="Waverly"/>
    <x v="10"/>
    <b v="1"/>
    <s v="attack"/>
    <s v="Foot"/>
    <b v="0"/>
    <n v="35"/>
  </r>
  <r>
    <n v="3370"/>
    <s v="Albert E. Morton"/>
    <d v="2018-02-01T00:00:00"/>
    <s v="shot"/>
    <m/>
    <m/>
    <m/>
    <m/>
    <b v="1"/>
    <m/>
    <m/>
    <s v="Notspecified"/>
    <m/>
    <n v="31"/>
    <s v="M"/>
    <x v="3"/>
    <s v="Harrisburg"/>
    <x v="8"/>
    <b v="0"/>
    <s v="attack"/>
    <s v="Not fleeing"/>
    <b v="0"/>
    <n v="30"/>
  </r>
  <r>
    <n v="3371"/>
    <s v="Daniel O. El"/>
    <d v="2018-02-01T00:00:00"/>
    <s v="shot"/>
    <b v="1"/>
    <m/>
    <m/>
    <m/>
    <m/>
    <m/>
    <m/>
    <s v="Projectile"/>
    <s v="gun"/>
    <n v="32"/>
    <s v="M"/>
    <x v="3"/>
    <s v="Peoria"/>
    <x v="15"/>
    <b v="0"/>
    <s v="attack"/>
    <s v="Foot"/>
    <b v="0"/>
    <n v="30"/>
  </r>
  <r>
    <n v="3372"/>
    <s v="William Young"/>
    <d v="2018-02-01T00:00:00"/>
    <s v="shot"/>
    <b v="1"/>
    <m/>
    <m/>
    <m/>
    <m/>
    <m/>
    <m/>
    <s v="Projectile"/>
    <s v="gun"/>
    <n v="56"/>
    <s v="M"/>
    <x v="1"/>
    <s v="Oklahoma City"/>
    <x v="5"/>
    <b v="0"/>
    <s v="attack"/>
    <s v="Not fleeing"/>
    <b v="0"/>
    <n v="55"/>
  </r>
  <r>
    <n v="3373"/>
    <s v="Anthony Joe Williams"/>
    <d v="2018-02-01T00:00:00"/>
    <s v="shot"/>
    <b v="1"/>
    <m/>
    <m/>
    <m/>
    <m/>
    <m/>
    <m/>
    <s v="Projectile"/>
    <s v="gun"/>
    <n v="37"/>
    <s v="M"/>
    <x v="3"/>
    <s v="Houston"/>
    <x v="9"/>
    <b v="0"/>
    <s v="attack"/>
    <s v="Foot"/>
    <b v="0"/>
    <n v="35"/>
  </r>
  <r>
    <n v="3374"/>
    <s v="Alexander W. Simpson"/>
    <d v="2018-02-01T00:00:00"/>
    <s v="shot"/>
    <b v="1"/>
    <m/>
    <m/>
    <m/>
    <m/>
    <m/>
    <m/>
    <s v="Projectile"/>
    <s v="gun"/>
    <n v="32"/>
    <s v="M"/>
    <x v="1"/>
    <s v="Louisville"/>
    <x v="23"/>
    <b v="0"/>
    <s v="attack"/>
    <s v="Not fleeing"/>
    <b v="0"/>
    <n v="30"/>
  </r>
  <r>
    <n v="3375"/>
    <s v="Brett Dontae Bush"/>
    <d v="2018-02-01T00:00:00"/>
    <s v="shot"/>
    <m/>
    <b v="1"/>
    <m/>
    <m/>
    <m/>
    <m/>
    <m/>
    <s v="Blunt"/>
    <s v="knife"/>
    <n v="28"/>
    <s v="M"/>
    <x v="3"/>
    <s v="Clayton"/>
    <x v="31"/>
    <b v="0"/>
    <s v="other"/>
    <s v="Other"/>
    <b v="0"/>
    <n v="25"/>
  </r>
  <r>
    <n v="3376"/>
    <s v="Taylor Schnortz"/>
    <d v="2018-02-01T00:00:00"/>
    <s v="shot"/>
    <b v="1"/>
    <m/>
    <m/>
    <m/>
    <m/>
    <m/>
    <m/>
    <s v="Projectile"/>
    <s v="gun"/>
    <n v="26"/>
    <s v="M"/>
    <x v="1"/>
    <s v="Helena"/>
    <x v="12"/>
    <b v="1"/>
    <s v="other"/>
    <m/>
    <b v="0"/>
    <n v="25"/>
  </r>
  <r>
    <n v="4248"/>
    <s v="Billy Ray Riggs"/>
    <d v="2018-02-01T00:00:00"/>
    <s v="shot"/>
    <m/>
    <m/>
    <m/>
    <m/>
    <m/>
    <b v="1"/>
    <m/>
    <s v="Vehicle"/>
    <s v="vehicle"/>
    <n v="38"/>
    <s v="M"/>
    <x v="5"/>
    <s v="Louisville"/>
    <x v="23"/>
    <b v="0"/>
    <s v="undetermined"/>
    <s v="Not fleeing"/>
    <b v="0"/>
    <n v="35"/>
  </r>
  <r>
    <n v="3377"/>
    <s v="Charlie Shoupe"/>
    <d v="2018-02-02T00:00:00"/>
    <s v="shot"/>
    <m/>
    <b v="1"/>
    <m/>
    <m/>
    <m/>
    <m/>
    <m/>
    <s v="Blunt"/>
    <s v="knife"/>
    <n v="27"/>
    <s v="M"/>
    <x v="1"/>
    <s v="Charlotte"/>
    <x v="33"/>
    <b v="1"/>
    <s v="other"/>
    <s v="Not fleeing"/>
    <b v="1"/>
    <n v="25"/>
  </r>
  <r>
    <n v="3380"/>
    <s v="TK TK"/>
    <d v="2018-02-02T00:00:00"/>
    <s v="shot"/>
    <b v="1"/>
    <m/>
    <m/>
    <m/>
    <m/>
    <m/>
    <m/>
    <s v="Projectile"/>
    <s v="gun"/>
    <m/>
    <s v="M"/>
    <x v="5"/>
    <s v="Winters"/>
    <x v="9"/>
    <b v="1"/>
    <s v="attack"/>
    <s v="Not fleeing"/>
    <b v="0"/>
    <s v=""/>
  </r>
  <r>
    <n v="3379"/>
    <s v="Mitchell Kitchen"/>
    <d v="2018-02-03T00:00:00"/>
    <s v="shot"/>
    <m/>
    <m/>
    <m/>
    <m/>
    <m/>
    <m/>
    <b v="1"/>
    <s v="Unarmed"/>
    <s v="toy weapon"/>
    <m/>
    <s v="M"/>
    <x v="3"/>
    <s v="Atlanta"/>
    <x v="31"/>
    <b v="0"/>
    <s v="attack"/>
    <s v="Foot"/>
    <b v="0"/>
    <s v=""/>
  </r>
  <r>
    <n v="3381"/>
    <s v="Alan Greenough"/>
    <d v="2018-02-03T00:00:00"/>
    <s v="shot"/>
    <m/>
    <m/>
    <m/>
    <m/>
    <m/>
    <m/>
    <b v="1"/>
    <s v="Unarmed"/>
    <s v="unarmed"/>
    <n v="43"/>
    <s v="M"/>
    <x v="1"/>
    <s v="Reading"/>
    <x v="24"/>
    <b v="0"/>
    <s v="other"/>
    <s v="Foot"/>
    <b v="0"/>
    <n v="40"/>
  </r>
  <r>
    <n v="3383"/>
    <s v="Ernie Lizana"/>
    <d v="2018-02-03T00:00:00"/>
    <s v="shot"/>
    <b v="1"/>
    <m/>
    <m/>
    <m/>
    <m/>
    <m/>
    <m/>
    <s v="Projectile"/>
    <s v="gun"/>
    <n v="49"/>
    <s v="M"/>
    <x v="1"/>
    <s v="Gulfport"/>
    <x v="38"/>
    <b v="0"/>
    <s v="attack"/>
    <s v="Foot"/>
    <b v="0"/>
    <n v="45"/>
  </r>
  <r>
    <n v="3382"/>
    <s v="Anthony Jacob Weber"/>
    <d v="2018-02-04T00:00:00"/>
    <s v="shot"/>
    <b v="1"/>
    <m/>
    <m/>
    <m/>
    <m/>
    <m/>
    <m/>
    <s v="Projectile"/>
    <s v="gun"/>
    <n v="16"/>
    <s v="M"/>
    <x v="3"/>
    <s v="Los Angeles"/>
    <x v="3"/>
    <b v="0"/>
    <s v="other"/>
    <s v="Foot"/>
    <b v="0"/>
    <n v="15"/>
  </r>
  <r>
    <n v="3384"/>
    <s v="Jason Richard Sienze"/>
    <d v="2018-02-05T00:00:00"/>
    <s v="shot"/>
    <b v="1"/>
    <m/>
    <m/>
    <m/>
    <m/>
    <m/>
    <m/>
    <s v="Projectile"/>
    <s v="gun"/>
    <n v="35"/>
    <s v="M"/>
    <x v="1"/>
    <s v="Nice"/>
    <x v="3"/>
    <b v="0"/>
    <s v="other"/>
    <s v="Not fleeing"/>
    <b v="0"/>
    <n v="35"/>
  </r>
  <r>
    <n v="3385"/>
    <s v="Manuel Zetina"/>
    <d v="2018-02-05T00:00:00"/>
    <s v="shot"/>
    <b v="1"/>
    <m/>
    <m/>
    <m/>
    <m/>
    <m/>
    <m/>
    <s v="Projectile"/>
    <s v="gun"/>
    <n v="19"/>
    <s v="M"/>
    <x v="2"/>
    <s v="Colorado Springs"/>
    <x v="4"/>
    <b v="0"/>
    <s v="attack"/>
    <s v="Not fleeing"/>
    <b v="0"/>
    <n v="15"/>
  </r>
  <r>
    <n v="3386"/>
    <s v="James Benny Hobbs"/>
    <d v="2018-02-06T00:00:00"/>
    <s v="shot"/>
    <m/>
    <m/>
    <m/>
    <m/>
    <m/>
    <m/>
    <b v="1"/>
    <s v="Unarmed"/>
    <s v="unarmed"/>
    <n v="59"/>
    <s v="M"/>
    <x v="1"/>
    <s v="St. Augustine"/>
    <x v="26"/>
    <b v="0"/>
    <s v="other"/>
    <s v="Not fleeing"/>
    <b v="0"/>
    <n v="55"/>
  </r>
  <r>
    <n v="3387"/>
    <s v="Alex Duran"/>
    <d v="2018-02-06T00:00:00"/>
    <s v="shot"/>
    <m/>
    <b v="1"/>
    <m/>
    <m/>
    <m/>
    <m/>
    <m/>
    <s v="Blunt"/>
    <s v="knife"/>
    <n v="29"/>
    <s v="M"/>
    <x v="2"/>
    <s v="Denver"/>
    <x v="4"/>
    <b v="0"/>
    <s v="other"/>
    <s v="Not fleeing"/>
    <b v="0"/>
    <n v="25"/>
  </r>
  <r>
    <n v="3388"/>
    <s v="Paul Mono"/>
    <d v="2018-02-06T00:00:00"/>
    <s v="shot"/>
    <b v="1"/>
    <m/>
    <m/>
    <m/>
    <m/>
    <m/>
    <m/>
    <s v="Projectile"/>
    <s v="gun"/>
    <n v="65"/>
    <s v="M"/>
    <x v="5"/>
    <s v="Laguna Woods"/>
    <x v="3"/>
    <b v="0"/>
    <s v="attack"/>
    <s v="Not fleeing"/>
    <b v="0"/>
    <n v="65"/>
  </r>
  <r>
    <n v="3389"/>
    <s v="Cesar Bautista"/>
    <d v="2018-02-06T00:00:00"/>
    <s v="shot"/>
    <m/>
    <m/>
    <m/>
    <m/>
    <b v="1"/>
    <m/>
    <m/>
    <s v="Notspecified"/>
    <m/>
    <n v="37"/>
    <s v="M"/>
    <x v="2"/>
    <s v="Los Angeles"/>
    <x v="3"/>
    <b v="0"/>
    <s v="other"/>
    <s v="Car"/>
    <b v="0"/>
    <n v="35"/>
  </r>
  <r>
    <n v="3390"/>
    <s v="Hugo Steven Selva"/>
    <d v="2018-02-07T00:00:00"/>
    <s v="shot and Tasered"/>
    <m/>
    <m/>
    <m/>
    <m/>
    <b v="1"/>
    <m/>
    <m/>
    <s v="Notspecified"/>
    <m/>
    <n v="22"/>
    <s v="M"/>
    <x v="1"/>
    <s v="Lantana"/>
    <x v="26"/>
    <b v="0"/>
    <s v="attack"/>
    <s v="Car"/>
    <b v="0"/>
    <n v="20"/>
  </r>
  <r>
    <n v="3392"/>
    <s v="Lloyd Harris"/>
    <d v="2018-02-08T00:00:00"/>
    <s v="shot"/>
    <b v="1"/>
    <m/>
    <m/>
    <m/>
    <m/>
    <m/>
    <m/>
    <s v="Projectile"/>
    <s v="BB gun"/>
    <n v="40"/>
    <s v="M"/>
    <x v="1"/>
    <s v="Antioch"/>
    <x v="3"/>
    <b v="0"/>
    <s v="other"/>
    <s v="Not fleeing"/>
    <b v="0"/>
    <n v="40"/>
  </r>
  <r>
    <n v="3393"/>
    <s v="Ricardo Colon"/>
    <d v="2018-02-08T00:00:00"/>
    <s v="shot"/>
    <m/>
    <b v="1"/>
    <m/>
    <m/>
    <m/>
    <m/>
    <m/>
    <s v="Blunt"/>
    <s v="knife"/>
    <n v="35"/>
    <s v="M"/>
    <x v="2"/>
    <s v="Grant-Valkaria"/>
    <x v="26"/>
    <b v="1"/>
    <s v="other"/>
    <s v="Not fleeing"/>
    <b v="0"/>
    <n v="35"/>
  </r>
  <r>
    <n v="3394"/>
    <s v="Tierre Guthrie"/>
    <d v="2018-02-09T00:00:00"/>
    <s v="shot"/>
    <b v="1"/>
    <m/>
    <m/>
    <m/>
    <m/>
    <m/>
    <m/>
    <s v="Projectile"/>
    <s v="gun"/>
    <n v="39"/>
    <s v="M"/>
    <x v="3"/>
    <s v="Locust Grove"/>
    <x v="31"/>
    <b v="0"/>
    <s v="attack"/>
    <s v="Not fleeing"/>
    <b v="0"/>
    <n v="35"/>
  </r>
  <r>
    <n v="3395"/>
    <s v="David Darden"/>
    <d v="2018-02-09T00:00:00"/>
    <s v="shot"/>
    <m/>
    <m/>
    <m/>
    <m/>
    <m/>
    <b v="1"/>
    <m/>
    <s v="Vehicle"/>
    <s v="vehicle"/>
    <n v="36"/>
    <s v="M"/>
    <x v="3"/>
    <s v="Atlanta"/>
    <x v="31"/>
    <b v="0"/>
    <s v="other"/>
    <s v="Car"/>
    <b v="0"/>
    <n v="35"/>
  </r>
  <r>
    <n v="3402"/>
    <s v="John Hamilton"/>
    <d v="2018-02-09T00:00:00"/>
    <s v="shot"/>
    <b v="1"/>
    <m/>
    <m/>
    <m/>
    <m/>
    <m/>
    <m/>
    <s v="Projectile"/>
    <s v="gun"/>
    <n v="78"/>
    <s v="M"/>
    <x v="1"/>
    <s v="Flagstaff"/>
    <x v="6"/>
    <b v="0"/>
    <s v="other"/>
    <s v="Not fleeing"/>
    <b v="1"/>
    <n v="75"/>
  </r>
  <r>
    <n v="3397"/>
    <s v="Steven Tyler Reed"/>
    <d v="2018-02-10T00:00:00"/>
    <s v="shot"/>
    <m/>
    <m/>
    <m/>
    <m/>
    <m/>
    <m/>
    <b v="1"/>
    <s v="Unarmed"/>
    <s v="toy weapon"/>
    <n v="25"/>
    <s v="M"/>
    <x v="1"/>
    <s v="Columbus"/>
    <x v="10"/>
    <b v="0"/>
    <s v="undetermined"/>
    <s v="Foot"/>
    <b v="0"/>
    <n v="25"/>
  </r>
  <r>
    <n v="3398"/>
    <s v="Troy Jacques"/>
    <d v="2018-02-10T00:00:00"/>
    <s v="shot"/>
    <b v="1"/>
    <m/>
    <m/>
    <m/>
    <m/>
    <m/>
    <m/>
    <s v="Projectile"/>
    <s v="gun"/>
    <n v="41"/>
    <s v="M"/>
    <x v="1"/>
    <s v="Aurora"/>
    <x v="4"/>
    <b v="0"/>
    <s v="other"/>
    <s v="Not fleeing"/>
    <b v="0"/>
    <n v="40"/>
  </r>
  <r>
    <n v="3404"/>
    <s v="Michael Weber"/>
    <d v="2018-02-10T00:00:00"/>
    <s v="shot"/>
    <b v="1"/>
    <m/>
    <m/>
    <m/>
    <m/>
    <m/>
    <m/>
    <s v="Projectile"/>
    <s v="gun"/>
    <n v="63"/>
    <s v="M"/>
    <x v="1"/>
    <s v="Kingman"/>
    <x v="6"/>
    <b v="0"/>
    <s v="attack"/>
    <s v="Not fleeing"/>
    <b v="1"/>
    <n v="60"/>
  </r>
  <r>
    <n v="3399"/>
    <s v="Sidney T. Richardson"/>
    <d v="2018-02-10T00:00:00"/>
    <s v="shot and Tasered"/>
    <m/>
    <b v="1"/>
    <m/>
    <m/>
    <m/>
    <m/>
    <m/>
    <s v="Blunt"/>
    <s v="machete"/>
    <n v="48"/>
    <s v="M"/>
    <x v="3"/>
    <s v="Tampa"/>
    <x v="26"/>
    <b v="1"/>
    <s v="other"/>
    <s v="Not fleeing"/>
    <b v="0"/>
    <n v="45"/>
  </r>
  <r>
    <n v="3396"/>
    <s v="Benjamin Gregware"/>
    <d v="2018-02-11T00:00:00"/>
    <s v="shot"/>
    <b v="1"/>
    <m/>
    <m/>
    <m/>
    <m/>
    <m/>
    <m/>
    <s v="Projectile"/>
    <s v="gun"/>
    <n v="42"/>
    <s v="M"/>
    <x v="1"/>
    <s v="Bolton"/>
    <x v="49"/>
    <b v="1"/>
    <s v="other"/>
    <s v="Not fleeing"/>
    <b v="0"/>
    <n v="40"/>
  </r>
  <r>
    <n v="3400"/>
    <s v="Mark Daniels"/>
    <d v="2018-02-11T00:00:00"/>
    <s v="shot"/>
    <b v="1"/>
    <m/>
    <m/>
    <m/>
    <m/>
    <m/>
    <m/>
    <s v="Projectile"/>
    <s v="gun"/>
    <n v="39"/>
    <s v="M"/>
    <x v="3"/>
    <s v="Pittsburgh"/>
    <x v="8"/>
    <b v="0"/>
    <s v="attack"/>
    <s v="Foot"/>
    <b v="0"/>
    <n v="35"/>
  </r>
  <r>
    <n v="3410"/>
    <s v="TK TK"/>
    <d v="2018-02-11T00:00:00"/>
    <s v="shot"/>
    <b v="1"/>
    <m/>
    <m/>
    <m/>
    <m/>
    <m/>
    <m/>
    <s v="Projectile"/>
    <s v="gun"/>
    <m/>
    <s v="M"/>
    <x v="5"/>
    <s v="Grant"/>
    <x v="5"/>
    <b v="0"/>
    <s v="attack"/>
    <s v="Not fleeing"/>
    <b v="0"/>
    <s v=""/>
  </r>
  <r>
    <n v="3403"/>
    <s v="Raymond Bishop"/>
    <d v="2018-02-12T00:00:00"/>
    <s v="shot"/>
    <b v="1"/>
    <m/>
    <m/>
    <m/>
    <m/>
    <m/>
    <m/>
    <s v="Projectile"/>
    <s v="gun"/>
    <n v="84"/>
    <s v="M"/>
    <x v="1"/>
    <s v="Homestead"/>
    <x v="26"/>
    <b v="1"/>
    <s v="attack"/>
    <s v="Not fleeing"/>
    <b v="0"/>
    <n v="80"/>
  </r>
  <r>
    <n v="3405"/>
    <s v="Ronnell Foster"/>
    <d v="2018-02-13T00:00:00"/>
    <s v="shot"/>
    <m/>
    <m/>
    <m/>
    <m/>
    <m/>
    <m/>
    <b v="1"/>
    <s v="Unarmed"/>
    <s v="unarmed"/>
    <n v="33"/>
    <s v="M"/>
    <x v="3"/>
    <s v="Vallejo"/>
    <x v="3"/>
    <b v="0"/>
    <s v="attack"/>
    <s v="Foot"/>
    <b v="0"/>
    <n v="30"/>
  </r>
  <r>
    <n v="3411"/>
    <s v="Peter Le"/>
    <d v="2018-02-13T00:00:00"/>
    <s v="shot"/>
    <b v="1"/>
    <m/>
    <m/>
    <m/>
    <m/>
    <m/>
    <m/>
    <s v="Projectile"/>
    <s v="gun and knife"/>
    <n v="52"/>
    <s v="M"/>
    <x v="0"/>
    <s v="Denver"/>
    <x v="4"/>
    <b v="0"/>
    <s v="other"/>
    <s v="Not fleeing"/>
    <b v="0"/>
    <n v="50"/>
  </r>
  <r>
    <n v="4250"/>
    <s v="Dawn Elika Center"/>
    <d v="2018-02-13T00:00:00"/>
    <s v="shot"/>
    <b v="1"/>
    <m/>
    <m/>
    <m/>
    <m/>
    <m/>
    <m/>
    <s v="Projectile"/>
    <s v="gun"/>
    <n v="48"/>
    <s v="F"/>
    <x v="1"/>
    <s v="Willits"/>
    <x v="3"/>
    <b v="0"/>
    <s v="other"/>
    <s v="Car"/>
    <b v="0"/>
    <n v="45"/>
  </r>
  <r>
    <n v="3409"/>
    <s v="TK TK"/>
    <d v="2018-02-14T00:00:00"/>
    <s v="shot"/>
    <b v="1"/>
    <m/>
    <m/>
    <m/>
    <m/>
    <m/>
    <m/>
    <s v="Projectile"/>
    <s v="gun"/>
    <m/>
    <s v="M"/>
    <x v="5"/>
    <s v="Fort Worth"/>
    <x v="9"/>
    <b v="0"/>
    <s v="attack"/>
    <s v="Foot"/>
    <b v="0"/>
    <s v=""/>
  </r>
  <r>
    <n v="3413"/>
    <s v="Jimmy Terry"/>
    <d v="2018-02-14T00:00:00"/>
    <s v="shot"/>
    <m/>
    <b v="1"/>
    <m/>
    <m/>
    <m/>
    <m/>
    <m/>
    <s v="Blunt"/>
    <s v="knife"/>
    <n v="30"/>
    <s v="M"/>
    <x v="3"/>
    <s v="Merrillville"/>
    <x v="22"/>
    <b v="1"/>
    <s v="attack"/>
    <s v="Not fleeing"/>
    <b v="0"/>
    <n v="30"/>
  </r>
  <r>
    <n v="3414"/>
    <s v="Travis D. Tucker"/>
    <d v="2018-02-14T00:00:00"/>
    <s v="shot"/>
    <b v="1"/>
    <m/>
    <m/>
    <m/>
    <m/>
    <m/>
    <m/>
    <s v="Projectile"/>
    <s v="gun"/>
    <n v="29"/>
    <s v="M"/>
    <x v="1"/>
    <s v="Kokomo"/>
    <x v="22"/>
    <b v="0"/>
    <s v="other"/>
    <s v="Not fleeing"/>
    <b v="0"/>
    <n v="25"/>
  </r>
  <r>
    <n v="3415"/>
    <s v="Preston Ray Holloway"/>
    <d v="2018-02-14T00:00:00"/>
    <s v="shot"/>
    <b v="1"/>
    <m/>
    <m/>
    <m/>
    <m/>
    <m/>
    <m/>
    <s v="Projectile"/>
    <s v="gun"/>
    <n v="27"/>
    <s v="M"/>
    <x v="1"/>
    <s v="Belton"/>
    <x v="19"/>
    <b v="1"/>
    <s v="attack"/>
    <s v="Other"/>
    <b v="0"/>
    <n v="25"/>
  </r>
  <r>
    <n v="3416"/>
    <s v="Donald Fulton"/>
    <d v="2018-02-14T00:00:00"/>
    <s v="shot"/>
    <b v="1"/>
    <m/>
    <m/>
    <m/>
    <m/>
    <m/>
    <m/>
    <s v="Projectile"/>
    <s v="gun"/>
    <n v="41"/>
    <s v="M"/>
    <x v="1"/>
    <s v="Mobile"/>
    <x v="37"/>
    <b v="1"/>
    <s v="attack"/>
    <s v="Not fleeing"/>
    <b v="0"/>
    <n v="40"/>
  </r>
  <r>
    <n v="3408"/>
    <s v="Arthur Joseph Gonzales"/>
    <d v="2018-02-15T00:00:00"/>
    <s v="shot"/>
    <b v="1"/>
    <m/>
    <m/>
    <m/>
    <m/>
    <m/>
    <m/>
    <s v="Projectile"/>
    <s v="gun"/>
    <n v="57"/>
    <s v="M"/>
    <x v="2"/>
    <s v="Mesa"/>
    <x v="6"/>
    <b v="0"/>
    <s v="attack"/>
    <s v="Not fleeing"/>
    <b v="0"/>
    <n v="55"/>
  </r>
  <r>
    <n v="3417"/>
    <s v="Fordell Hill"/>
    <d v="2018-02-15T00:00:00"/>
    <s v="shot"/>
    <b v="1"/>
    <m/>
    <m/>
    <m/>
    <m/>
    <m/>
    <m/>
    <s v="Projectile"/>
    <s v="gun"/>
    <n v="27"/>
    <s v="M"/>
    <x v="6"/>
    <s v="Montezuma Creek"/>
    <x v="13"/>
    <b v="0"/>
    <s v="attack"/>
    <s v="Car"/>
    <b v="0"/>
    <n v="25"/>
  </r>
  <r>
    <n v="3418"/>
    <s v="Wesley Taylor"/>
    <d v="2018-02-15T00:00:00"/>
    <s v="shot"/>
    <b v="1"/>
    <m/>
    <m/>
    <m/>
    <m/>
    <m/>
    <m/>
    <s v="Projectile"/>
    <s v="gun"/>
    <n v="58"/>
    <s v="M"/>
    <x v="1"/>
    <s v="Henderson"/>
    <x v="33"/>
    <b v="0"/>
    <s v="attack"/>
    <s v="Not fleeing"/>
    <b v="0"/>
    <n v="55"/>
  </r>
  <r>
    <n v="3420"/>
    <s v="Tim Berger"/>
    <d v="2018-02-16T00:00:00"/>
    <s v="shot"/>
    <m/>
    <m/>
    <m/>
    <m/>
    <b v="1"/>
    <m/>
    <m/>
    <s v="Notspecified"/>
    <s v="unknown weapon"/>
    <n v="59"/>
    <s v="M"/>
    <x v="1"/>
    <s v="Cocoa Beach"/>
    <x v="26"/>
    <b v="1"/>
    <s v="undetermined"/>
    <m/>
    <b v="0"/>
    <n v="55"/>
  </r>
  <r>
    <n v="3421"/>
    <s v="Odrey Paul Reed"/>
    <d v="2018-02-16T00:00:00"/>
    <s v="shot"/>
    <m/>
    <m/>
    <m/>
    <m/>
    <b v="1"/>
    <m/>
    <m/>
    <s v="Notspecified"/>
    <s v="undetermined"/>
    <n v="39"/>
    <s v="M"/>
    <x v="1"/>
    <s v="Sissonville"/>
    <x v="43"/>
    <b v="1"/>
    <s v="undetermined"/>
    <m/>
    <b v="0"/>
    <n v="35"/>
  </r>
  <r>
    <n v="3422"/>
    <s v="Lamar Green"/>
    <d v="2018-02-17T00:00:00"/>
    <s v="shot"/>
    <b v="1"/>
    <m/>
    <m/>
    <m/>
    <m/>
    <m/>
    <m/>
    <s v="Projectile"/>
    <s v="gun"/>
    <n v="28"/>
    <s v="M"/>
    <x v="3"/>
    <s v="Inwood"/>
    <x v="43"/>
    <b v="0"/>
    <s v="attack"/>
    <s v="Not fleeing"/>
    <b v="0"/>
    <n v="25"/>
  </r>
  <r>
    <n v="3423"/>
    <s v="Ryan Batchelder"/>
    <d v="2018-02-17T00:00:00"/>
    <s v="shot"/>
    <m/>
    <m/>
    <m/>
    <m/>
    <b v="1"/>
    <m/>
    <m/>
    <s v="Notspecified"/>
    <m/>
    <n v="28"/>
    <s v="M"/>
    <x v="1"/>
    <s v="Hernando"/>
    <x v="26"/>
    <b v="0"/>
    <s v="other"/>
    <s v="Not fleeing"/>
    <b v="0"/>
    <n v="25"/>
  </r>
  <r>
    <n v="3424"/>
    <s v="Nathaniel Montoya"/>
    <d v="2018-02-17T00:00:00"/>
    <s v="shot"/>
    <m/>
    <m/>
    <m/>
    <m/>
    <b v="1"/>
    <m/>
    <m/>
    <s v="Notspecified"/>
    <m/>
    <n v="23"/>
    <s v="M"/>
    <x v="2"/>
    <s v="Las Cruces"/>
    <x v="17"/>
    <b v="0"/>
    <s v="other"/>
    <s v="Car"/>
    <b v="0"/>
    <n v="20"/>
  </r>
  <r>
    <n v="3425"/>
    <s v="Paul Stanley Strickland"/>
    <d v="2018-02-17T00:00:00"/>
    <s v="shot"/>
    <b v="1"/>
    <m/>
    <m/>
    <m/>
    <m/>
    <m/>
    <m/>
    <s v="Projectile"/>
    <s v="gun"/>
    <n v="55"/>
    <s v="M"/>
    <x v="1"/>
    <s v="Catoosa"/>
    <x v="5"/>
    <b v="1"/>
    <s v="attack"/>
    <s v="Not fleeing"/>
    <b v="0"/>
    <n v="55"/>
  </r>
  <r>
    <n v="3426"/>
    <s v="Ernest Manuel Montelongo"/>
    <d v="2018-02-18T00:00:00"/>
    <s v="shot"/>
    <b v="1"/>
    <m/>
    <m/>
    <m/>
    <m/>
    <m/>
    <m/>
    <s v="Projectile"/>
    <s v="gun"/>
    <n v="33"/>
    <s v="M"/>
    <x v="2"/>
    <s v="Guadalupe County"/>
    <x v="9"/>
    <b v="0"/>
    <s v="attack"/>
    <s v="Car"/>
    <b v="0"/>
    <n v="30"/>
  </r>
  <r>
    <n v="3406"/>
    <s v="Jason Seavers"/>
    <d v="2018-02-19T00:00:00"/>
    <s v="shot"/>
    <b v="1"/>
    <m/>
    <m/>
    <m/>
    <m/>
    <m/>
    <m/>
    <s v="Projectile"/>
    <s v="gun"/>
    <n v="41"/>
    <s v="M"/>
    <x v="5"/>
    <s v="Seattle"/>
    <x v="0"/>
    <b v="0"/>
    <s v="attack"/>
    <s v="Not fleeing"/>
    <b v="0"/>
    <n v="40"/>
  </r>
  <r>
    <n v="3407"/>
    <s v="Thomas Vincent Alvarez"/>
    <d v="2018-02-19T00:00:00"/>
    <s v="shot"/>
    <b v="1"/>
    <m/>
    <m/>
    <m/>
    <m/>
    <m/>
    <m/>
    <s v="Projectile"/>
    <s v="gun"/>
    <n v="23"/>
    <s v="M"/>
    <x v="2"/>
    <s v="Austin"/>
    <x v="9"/>
    <b v="1"/>
    <s v="attack"/>
    <s v="Other"/>
    <b v="0"/>
    <n v="20"/>
  </r>
  <r>
    <n v="3412"/>
    <s v="Lawrence Shaw"/>
    <d v="2018-02-19T00:00:00"/>
    <s v="shot"/>
    <m/>
    <b v="1"/>
    <m/>
    <m/>
    <m/>
    <m/>
    <m/>
    <s v="Blunt"/>
    <s v="knife"/>
    <n v="45"/>
    <s v="M"/>
    <x v="3"/>
    <s v="Denton"/>
    <x v="9"/>
    <b v="0"/>
    <s v="other"/>
    <s v="Foot"/>
    <b v="1"/>
    <n v="45"/>
  </r>
  <r>
    <n v="3427"/>
    <s v="Glenn Tyndell"/>
    <d v="2018-02-21T00:00:00"/>
    <s v="shot"/>
    <b v="1"/>
    <m/>
    <m/>
    <m/>
    <m/>
    <m/>
    <m/>
    <s v="Projectile"/>
    <s v="gun"/>
    <n v="37"/>
    <s v="M"/>
    <x v="3"/>
    <s v="Fort Washington"/>
    <x v="28"/>
    <b v="0"/>
    <s v="attack"/>
    <s v="Car"/>
    <b v="0"/>
    <n v="35"/>
  </r>
  <r>
    <n v="3428"/>
    <s v="Lonnie Smith"/>
    <d v="2018-02-21T00:00:00"/>
    <s v="shot"/>
    <b v="1"/>
    <m/>
    <m/>
    <m/>
    <m/>
    <m/>
    <m/>
    <s v="Projectile"/>
    <s v="gun"/>
    <n v="21"/>
    <s v="M"/>
    <x v="3"/>
    <s v="Montgomery"/>
    <x v="37"/>
    <b v="0"/>
    <s v="attack"/>
    <s v="Foot"/>
    <b v="0"/>
    <n v="20"/>
  </r>
  <r>
    <n v="3429"/>
    <s v="Michael Andrew Schieffer"/>
    <d v="2018-02-21T00:00:00"/>
    <s v="shot"/>
    <b v="1"/>
    <m/>
    <m/>
    <m/>
    <m/>
    <m/>
    <m/>
    <s v="Projectile"/>
    <s v="gun"/>
    <n v="27"/>
    <s v="M"/>
    <x v="1"/>
    <s v="Stutsman County"/>
    <x v="46"/>
    <b v="0"/>
    <s v="attack"/>
    <s v="Car"/>
    <b v="0"/>
    <n v="25"/>
  </r>
  <r>
    <n v="3430"/>
    <s v="Edward Hallinan"/>
    <d v="2018-02-21T00:00:00"/>
    <s v="shot"/>
    <b v="1"/>
    <m/>
    <m/>
    <m/>
    <m/>
    <m/>
    <m/>
    <s v="Projectile"/>
    <s v="gun"/>
    <n v="39"/>
    <s v="M"/>
    <x v="3"/>
    <s v="Phoenix"/>
    <x v="6"/>
    <b v="0"/>
    <s v="attack"/>
    <s v="Car"/>
    <b v="0"/>
    <n v="35"/>
  </r>
  <r>
    <n v="3440"/>
    <s v="Lee Edward Bonner"/>
    <d v="2018-02-21T00:00:00"/>
    <s v="shot"/>
    <b v="1"/>
    <m/>
    <m/>
    <m/>
    <m/>
    <m/>
    <m/>
    <s v="Projectile"/>
    <s v="gun"/>
    <n v="37"/>
    <s v="M"/>
    <x v="3"/>
    <s v="Jackson"/>
    <x v="38"/>
    <b v="0"/>
    <s v="attack"/>
    <s v="Foot"/>
    <b v="0"/>
    <n v="35"/>
  </r>
  <r>
    <n v="3441"/>
    <s v="Darion Baker"/>
    <d v="2018-02-21T00:00:00"/>
    <s v="shot"/>
    <m/>
    <m/>
    <m/>
    <m/>
    <m/>
    <m/>
    <b v="1"/>
    <s v="Unarmed"/>
    <s v="unarmed"/>
    <n v="22"/>
    <s v="M"/>
    <x v="3"/>
    <s v="Stratford"/>
    <x v="9"/>
    <b v="0"/>
    <s v="other"/>
    <s v="Car"/>
    <b v="0"/>
    <n v="20"/>
  </r>
  <r>
    <n v="3431"/>
    <s v="Joshua D. Babb"/>
    <d v="2018-02-22T00:00:00"/>
    <s v="shot"/>
    <b v="1"/>
    <m/>
    <m/>
    <m/>
    <m/>
    <m/>
    <m/>
    <s v="Projectile"/>
    <s v="gun"/>
    <n v="26"/>
    <s v="M"/>
    <x v="3"/>
    <s v="Church Hill"/>
    <x v="32"/>
    <b v="0"/>
    <s v="other"/>
    <m/>
    <b v="0"/>
    <n v="25"/>
  </r>
  <r>
    <n v="3432"/>
    <s v="Jacob Uptain"/>
    <d v="2018-02-22T00:00:00"/>
    <s v="shot"/>
    <b v="1"/>
    <m/>
    <m/>
    <m/>
    <m/>
    <m/>
    <m/>
    <s v="Projectile"/>
    <s v="gun"/>
    <n v="27"/>
    <s v="M"/>
    <x v="1"/>
    <s v="Phoenix"/>
    <x v="6"/>
    <b v="0"/>
    <s v="other"/>
    <s v="Foot"/>
    <b v="0"/>
    <n v="25"/>
  </r>
  <r>
    <n v="3434"/>
    <s v="Mario Dantoni Bass"/>
    <d v="2018-02-23T00:00:00"/>
    <s v="shot"/>
    <m/>
    <m/>
    <m/>
    <m/>
    <m/>
    <m/>
    <b v="1"/>
    <s v="Unarmed"/>
    <s v="unarmed"/>
    <n v="37"/>
    <s v="M"/>
    <x v="3"/>
    <s v="Woodbridge"/>
    <x v="20"/>
    <b v="0"/>
    <s v="other"/>
    <s v="Foot"/>
    <b v="0"/>
    <n v="35"/>
  </r>
  <r>
    <n v="3435"/>
    <s v="Douglas Kemp"/>
    <d v="2018-02-23T00:00:00"/>
    <s v="shot"/>
    <m/>
    <m/>
    <m/>
    <m/>
    <m/>
    <m/>
    <b v="1"/>
    <s v="Unarmed"/>
    <s v="toy weapon"/>
    <n v="58"/>
    <s v="M"/>
    <x v="1"/>
    <s v="Evansville"/>
    <x v="22"/>
    <b v="0"/>
    <s v="other"/>
    <s v="Not fleeing"/>
    <b v="0"/>
    <n v="55"/>
  </r>
  <r>
    <n v="4247"/>
    <s v="Randall Beymer"/>
    <d v="2018-02-24T00:00:00"/>
    <s v="shot"/>
    <m/>
    <m/>
    <m/>
    <m/>
    <m/>
    <m/>
    <b v="1"/>
    <s v="Unarmed"/>
    <s v="toy weapon"/>
    <n v="62"/>
    <s v="M"/>
    <x v="1"/>
    <s v="Monongalia"/>
    <x v="43"/>
    <b v="0"/>
    <s v="attack"/>
    <s v="Not fleeing"/>
    <b v="1"/>
    <n v="60"/>
  </r>
  <r>
    <n v="3442"/>
    <s v="Haydon Taylor"/>
    <d v="2018-02-25T00:00:00"/>
    <s v="shot"/>
    <m/>
    <b v="1"/>
    <m/>
    <m/>
    <m/>
    <m/>
    <m/>
    <s v="Blunt"/>
    <s v="knife"/>
    <n v="25"/>
    <s v="M"/>
    <x v="3"/>
    <s v="Oklahoma City"/>
    <x v="5"/>
    <b v="0"/>
    <s v="attack"/>
    <s v="Not fleeing"/>
    <b v="0"/>
    <n v="25"/>
  </r>
  <r>
    <n v="3444"/>
    <s v="Douglas Oneyear"/>
    <d v="2018-02-25T00:00:00"/>
    <s v="shot"/>
    <m/>
    <b v="1"/>
    <m/>
    <m/>
    <m/>
    <m/>
    <m/>
    <s v="Blunt"/>
    <s v="sword"/>
    <n v="36"/>
    <s v="M"/>
    <x v="1"/>
    <s v="Casper"/>
    <x v="45"/>
    <b v="0"/>
    <s v="other"/>
    <s v="Foot"/>
    <b v="0"/>
    <n v="35"/>
  </r>
  <r>
    <n v="3445"/>
    <s v="TK TK"/>
    <d v="2018-02-25T00:00:00"/>
    <s v="shot"/>
    <b v="1"/>
    <m/>
    <m/>
    <m/>
    <m/>
    <m/>
    <m/>
    <s v="Projectile"/>
    <s v="gun"/>
    <m/>
    <s v="M"/>
    <x v="2"/>
    <s v="Los Angeles"/>
    <x v="3"/>
    <b v="0"/>
    <s v="attack"/>
    <s v="Not fleeing"/>
    <b v="0"/>
    <s v=""/>
  </r>
  <r>
    <n v="3437"/>
    <s v="Aaron Clifford Fike"/>
    <d v="2018-02-26T00:00:00"/>
    <s v="shot"/>
    <b v="1"/>
    <m/>
    <m/>
    <m/>
    <m/>
    <m/>
    <m/>
    <s v="Projectile"/>
    <s v="gun"/>
    <n v="27"/>
    <s v="M"/>
    <x v="1"/>
    <s v="Crawford County"/>
    <x v="10"/>
    <b v="0"/>
    <s v="attack"/>
    <s v="Foot"/>
    <b v="0"/>
    <n v="25"/>
  </r>
  <r>
    <n v="3438"/>
    <s v="Joshua Kinnard"/>
    <d v="2018-02-26T00:00:00"/>
    <s v="shot"/>
    <b v="1"/>
    <m/>
    <m/>
    <m/>
    <m/>
    <m/>
    <m/>
    <s v="Projectile"/>
    <s v="gun"/>
    <n v="37"/>
    <s v="M"/>
    <x v="1"/>
    <s v="Gilbert"/>
    <x v="6"/>
    <b v="0"/>
    <s v="attack"/>
    <m/>
    <b v="0"/>
    <n v="35"/>
  </r>
  <r>
    <n v="3439"/>
    <s v="Ethan Straub"/>
    <d v="2018-02-26T00:00:00"/>
    <s v="shot"/>
    <b v="1"/>
    <m/>
    <m/>
    <m/>
    <m/>
    <m/>
    <m/>
    <s v="Projectile"/>
    <s v="gun"/>
    <n v="25"/>
    <s v="M"/>
    <x v="1"/>
    <s v="Wamego"/>
    <x v="2"/>
    <b v="0"/>
    <s v="attack"/>
    <s v="Not fleeing"/>
    <b v="0"/>
    <n v="25"/>
  </r>
  <r>
    <n v="3446"/>
    <s v="William Watson"/>
    <d v="2018-02-26T00:00:00"/>
    <s v="shot"/>
    <b v="1"/>
    <m/>
    <m/>
    <m/>
    <m/>
    <m/>
    <m/>
    <s v="Projectile"/>
    <s v="gun"/>
    <n v="40"/>
    <s v="M"/>
    <x v="3"/>
    <s v="St. Louis"/>
    <x v="19"/>
    <b v="0"/>
    <s v="attack"/>
    <s v="Not fleeing"/>
    <b v="0"/>
    <n v="40"/>
  </r>
  <r>
    <n v="3443"/>
    <s v="Orbel Nazarians"/>
    <d v="2018-02-26T00:00:00"/>
    <s v="shot and Tasered"/>
    <m/>
    <b v="1"/>
    <m/>
    <m/>
    <m/>
    <m/>
    <m/>
    <s v="Blunt"/>
    <s v="machete"/>
    <n v="22"/>
    <s v="M"/>
    <x v="1"/>
    <s v="Los Angeles"/>
    <x v="3"/>
    <b v="1"/>
    <s v="other"/>
    <s v="Not fleeing"/>
    <b v="1"/>
    <n v="20"/>
  </r>
  <r>
    <n v="3447"/>
    <s v="Marlon Smith"/>
    <d v="2018-02-27T00:00:00"/>
    <s v="shot"/>
    <b v="1"/>
    <m/>
    <m/>
    <m/>
    <m/>
    <m/>
    <m/>
    <s v="Projectile"/>
    <s v="gun"/>
    <n v="29"/>
    <s v="M"/>
    <x v="3"/>
    <s v="Dallas"/>
    <x v="9"/>
    <b v="0"/>
    <s v="attack"/>
    <s v="Not fleeing"/>
    <b v="0"/>
    <n v="25"/>
  </r>
  <r>
    <n v="3448"/>
    <s v="Dustin James Case"/>
    <d v="2018-02-27T00:00:00"/>
    <s v="shot"/>
    <b v="1"/>
    <m/>
    <m/>
    <m/>
    <m/>
    <m/>
    <m/>
    <s v="Projectile"/>
    <s v="gun"/>
    <n v="20"/>
    <s v="M"/>
    <x v="1"/>
    <s v="Chester"/>
    <x v="40"/>
    <b v="0"/>
    <s v="other"/>
    <s v="Car"/>
    <b v="1"/>
    <n v="20"/>
  </r>
  <r>
    <n v="3449"/>
    <s v="Curtis Bradley Ware"/>
    <d v="2018-02-27T00:00:00"/>
    <s v="shot"/>
    <b v="1"/>
    <m/>
    <m/>
    <m/>
    <m/>
    <m/>
    <m/>
    <s v="Projectile"/>
    <s v="gun"/>
    <n v="33"/>
    <s v="M"/>
    <x v="1"/>
    <s v="Coeur d'Alene"/>
    <x v="27"/>
    <b v="0"/>
    <s v="attack"/>
    <s v="Not fleeing"/>
    <b v="0"/>
    <n v="30"/>
  </r>
  <r>
    <n v="3450"/>
    <s v="Qawi A. Muhammad"/>
    <d v="2018-02-28T00:00:00"/>
    <s v="shot"/>
    <b v="1"/>
    <m/>
    <m/>
    <m/>
    <m/>
    <m/>
    <m/>
    <s v="Projectile"/>
    <s v="gun"/>
    <n v="48"/>
    <s v="M"/>
    <x v="3"/>
    <s v="Orlando"/>
    <x v="26"/>
    <b v="0"/>
    <s v="attack"/>
    <s v="Not fleeing"/>
    <b v="0"/>
    <n v="45"/>
  </r>
  <r>
    <n v="4249"/>
    <s v="Ernesto Michel"/>
    <d v="2018-02-28T00:00:00"/>
    <s v="shot"/>
    <m/>
    <m/>
    <m/>
    <m/>
    <b v="1"/>
    <m/>
    <m/>
    <s v="Notspecified"/>
    <s v="unknown weapon"/>
    <n v="47"/>
    <s v="M"/>
    <x v="2"/>
    <s v="Alamosa"/>
    <x v="4"/>
    <b v="0"/>
    <s v="other"/>
    <s v="Not fleeing"/>
    <b v="0"/>
    <n v="45"/>
  </r>
  <r>
    <n v="3451"/>
    <s v="Timothy M. Gray"/>
    <d v="2018-03-01T00:00:00"/>
    <s v="shot"/>
    <m/>
    <b v="1"/>
    <m/>
    <m/>
    <m/>
    <m/>
    <m/>
    <s v="Blunt"/>
    <s v="machete"/>
    <n v="40"/>
    <s v="M"/>
    <x v="3"/>
    <s v="Henrico"/>
    <x v="20"/>
    <b v="0"/>
    <s v="other"/>
    <s v="Car"/>
    <b v="0"/>
    <n v="40"/>
  </r>
  <r>
    <n v="3466"/>
    <s v="Joel Jacobo"/>
    <d v="2018-03-01T00:00:00"/>
    <s v="shot"/>
    <m/>
    <m/>
    <m/>
    <m/>
    <b v="1"/>
    <m/>
    <m/>
    <s v="Notspecified"/>
    <s v="unknown weapon"/>
    <n v="29"/>
    <s v="M"/>
    <x v="2"/>
    <s v="Tucson"/>
    <x v="6"/>
    <b v="0"/>
    <s v="other"/>
    <s v="Not fleeing"/>
    <b v="0"/>
    <n v="25"/>
  </r>
  <r>
    <n v="3453"/>
    <s v="Jose D. Gomez Burgos"/>
    <d v="2018-03-02T00:00:00"/>
    <s v="shot"/>
    <m/>
    <m/>
    <m/>
    <m/>
    <b v="1"/>
    <m/>
    <m/>
    <s v="Notspecified"/>
    <s v="unknown weapon"/>
    <n v="29"/>
    <s v="M"/>
    <x v="2"/>
    <s v="Bristol Township"/>
    <x v="8"/>
    <b v="0"/>
    <s v="other"/>
    <s v="Not fleeing"/>
    <b v="0"/>
    <n v="25"/>
  </r>
  <r>
    <n v="3454"/>
    <s v="Stephen Hudak"/>
    <d v="2018-03-02T00:00:00"/>
    <s v="shot"/>
    <b v="1"/>
    <m/>
    <m/>
    <m/>
    <m/>
    <m/>
    <m/>
    <s v="Projectile"/>
    <s v="gun"/>
    <n v="44"/>
    <s v="M"/>
    <x v="1"/>
    <s v="Glendale"/>
    <x v="6"/>
    <b v="0"/>
    <s v="attack"/>
    <s v="Foot"/>
    <b v="0"/>
    <n v="40"/>
  </r>
  <r>
    <n v="3458"/>
    <s v="Christopher Race"/>
    <d v="2018-03-02T00:00:00"/>
    <s v="shot"/>
    <m/>
    <b v="1"/>
    <m/>
    <m/>
    <m/>
    <m/>
    <m/>
    <s v="Blunt"/>
    <s v="knife"/>
    <n v="36"/>
    <s v="M"/>
    <x v="1"/>
    <s v="Mesa"/>
    <x v="6"/>
    <b v="0"/>
    <s v="other"/>
    <s v="Not fleeing"/>
    <b v="0"/>
    <n v="35"/>
  </r>
  <r>
    <n v="3459"/>
    <s v="TK TK"/>
    <d v="2018-03-02T00:00:00"/>
    <s v="shot"/>
    <m/>
    <m/>
    <m/>
    <m/>
    <b v="1"/>
    <m/>
    <m/>
    <s v="Notspecified"/>
    <s v="undetermined"/>
    <n v="31"/>
    <s v="M"/>
    <x v="5"/>
    <s v="Santa Ana"/>
    <x v="3"/>
    <b v="0"/>
    <s v="undetermined"/>
    <s v="Not fleeing"/>
    <b v="0"/>
    <n v="30"/>
  </r>
  <r>
    <n v="3460"/>
    <s v="Erik Dunham"/>
    <d v="2018-03-02T00:00:00"/>
    <s v="shot"/>
    <b v="1"/>
    <m/>
    <m/>
    <m/>
    <m/>
    <m/>
    <m/>
    <s v="Projectile"/>
    <s v="gun"/>
    <n v="48"/>
    <s v="M"/>
    <x v="1"/>
    <s v="Scottsdale"/>
    <x v="6"/>
    <b v="0"/>
    <s v="other"/>
    <s v="Not fleeing"/>
    <b v="0"/>
    <n v="45"/>
  </r>
  <r>
    <n v="3465"/>
    <s v="James Vaughn"/>
    <d v="2018-03-02T00:00:00"/>
    <s v="shot"/>
    <m/>
    <m/>
    <m/>
    <m/>
    <b v="1"/>
    <m/>
    <m/>
    <s v="Notspecified"/>
    <s v="unknown weapon"/>
    <n v="49"/>
    <s v="M"/>
    <x v="3"/>
    <s v="Clarksville"/>
    <x v="9"/>
    <b v="0"/>
    <s v="attack"/>
    <s v="Not fleeing"/>
    <b v="1"/>
    <n v="45"/>
  </r>
  <r>
    <n v="3455"/>
    <s v="Amanda Alvarez"/>
    <d v="2018-03-03T00:00:00"/>
    <s v="shot"/>
    <m/>
    <m/>
    <b v="1"/>
    <m/>
    <m/>
    <m/>
    <m/>
    <s v="Small"/>
    <s v="piece of wood"/>
    <n v="38"/>
    <s v="F"/>
    <x v="2"/>
    <s v="Pima County"/>
    <x v="6"/>
    <b v="0"/>
    <s v="other"/>
    <s v="Not fleeing"/>
    <b v="0"/>
    <n v="35"/>
  </r>
  <r>
    <n v="3457"/>
    <s v="Michael McEntee"/>
    <d v="2018-03-03T00:00:00"/>
    <s v="shot"/>
    <b v="1"/>
    <m/>
    <m/>
    <m/>
    <m/>
    <m/>
    <m/>
    <s v="Projectile"/>
    <s v="gun"/>
    <n v="70"/>
    <s v="M"/>
    <x v="5"/>
    <s v="Johnson County"/>
    <x v="19"/>
    <b v="0"/>
    <s v="attack"/>
    <s v="Not fleeing"/>
    <b v="0"/>
    <n v="70"/>
  </r>
  <r>
    <n v="3467"/>
    <s v="Marvin McMillian"/>
    <d v="2018-03-03T00:00:00"/>
    <s v="shot"/>
    <b v="1"/>
    <m/>
    <m/>
    <m/>
    <m/>
    <m/>
    <m/>
    <s v="Projectile"/>
    <s v="gun"/>
    <n v="41"/>
    <s v="M"/>
    <x v="3"/>
    <s v="Gulfport"/>
    <x v="38"/>
    <b v="0"/>
    <s v="attack"/>
    <s v="Not fleeing"/>
    <b v="0"/>
    <n v="40"/>
  </r>
  <r>
    <n v="3462"/>
    <s v="Angel Luis Ortiz"/>
    <d v="2018-03-04T00:00:00"/>
    <s v="shot"/>
    <m/>
    <m/>
    <m/>
    <m/>
    <m/>
    <m/>
    <b v="1"/>
    <s v="Unarmed"/>
    <s v="toy weapon"/>
    <m/>
    <s v="M"/>
    <x v="2"/>
    <s v="Abington Township"/>
    <x v="8"/>
    <b v="0"/>
    <s v="other"/>
    <s v="Not fleeing"/>
    <b v="0"/>
    <s v=""/>
  </r>
  <r>
    <n v="3452"/>
    <s v="Brandon Kuhlman"/>
    <d v="2018-03-05T00:00:00"/>
    <s v="shot"/>
    <b v="1"/>
    <m/>
    <m/>
    <m/>
    <m/>
    <m/>
    <m/>
    <s v="Projectile"/>
    <s v="gun"/>
    <n v="28"/>
    <s v="M"/>
    <x v="1"/>
    <s v="Sandpoint"/>
    <x v="27"/>
    <b v="1"/>
    <s v="attack"/>
    <s v="Not fleeing"/>
    <b v="0"/>
    <n v="25"/>
  </r>
  <r>
    <n v="3461"/>
    <s v="David Willoughby"/>
    <d v="2018-03-05T00:00:00"/>
    <s v="shot"/>
    <m/>
    <m/>
    <m/>
    <m/>
    <m/>
    <m/>
    <b v="1"/>
    <s v="Unarmed"/>
    <s v="toy weapon"/>
    <n v="33"/>
    <s v="M"/>
    <x v="1"/>
    <s v="Carroll County"/>
    <x v="31"/>
    <b v="0"/>
    <s v="attack"/>
    <s v="Not fleeing"/>
    <b v="0"/>
    <n v="30"/>
  </r>
  <r>
    <n v="3463"/>
    <s v="Ryan L. Smith"/>
    <d v="2018-03-05T00:00:00"/>
    <s v="shot"/>
    <m/>
    <b v="1"/>
    <m/>
    <m/>
    <m/>
    <m/>
    <m/>
    <s v="Blunt"/>
    <s v="knife"/>
    <n v="44"/>
    <s v="M"/>
    <x v="1"/>
    <s v="Lakeland"/>
    <x v="26"/>
    <b v="1"/>
    <s v="other"/>
    <s v="Foot"/>
    <b v="0"/>
    <n v="40"/>
  </r>
  <r>
    <n v="3464"/>
    <s v="Robert Lewis Yates"/>
    <d v="2018-03-05T00:00:00"/>
    <s v="shot"/>
    <b v="1"/>
    <m/>
    <m/>
    <m/>
    <m/>
    <m/>
    <m/>
    <s v="Projectile"/>
    <s v="gun"/>
    <n v="65"/>
    <s v="M"/>
    <x v="1"/>
    <s v="Barnwell"/>
    <x v="37"/>
    <b v="0"/>
    <s v="attack"/>
    <s v="Not fleeing"/>
    <b v="0"/>
    <n v="65"/>
  </r>
  <r>
    <n v="3469"/>
    <s v="TK TK"/>
    <d v="2018-03-05T00:00:00"/>
    <s v="shot"/>
    <b v="1"/>
    <m/>
    <m/>
    <m/>
    <m/>
    <m/>
    <m/>
    <s v="Projectile"/>
    <s v="gun"/>
    <m/>
    <s v="M"/>
    <x v="5"/>
    <s v="Kansas City"/>
    <x v="19"/>
    <b v="0"/>
    <s v="attack"/>
    <m/>
    <b v="0"/>
    <s v=""/>
  </r>
  <r>
    <n v="3472"/>
    <s v="Steven Dalton"/>
    <d v="2018-03-05T00:00:00"/>
    <s v="shot"/>
    <b v="1"/>
    <m/>
    <m/>
    <m/>
    <m/>
    <m/>
    <m/>
    <s v="Projectile"/>
    <s v="gun"/>
    <n v="35"/>
    <s v="M"/>
    <x v="1"/>
    <s v="Oil Springs"/>
    <x v="23"/>
    <b v="1"/>
    <s v="attack"/>
    <s v="Not fleeing"/>
    <b v="0"/>
    <n v="35"/>
  </r>
  <r>
    <n v="3474"/>
    <s v="Andrew Rossi"/>
    <d v="2018-03-05T00:00:00"/>
    <s v="shot"/>
    <m/>
    <b v="1"/>
    <m/>
    <m/>
    <m/>
    <m/>
    <m/>
    <s v="Blunt"/>
    <s v="knife"/>
    <n v="25"/>
    <s v="M"/>
    <x v="1"/>
    <s v="Farmington"/>
    <x v="17"/>
    <b v="0"/>
    <s v="other"/>
    <s v="Not fleeing"/>
    <b v="0"/>
    <n v="25"/>
  </r>
  <r>
    <n v="3475"/>
    <s v="Michael Kline"/>
    <d v="2018-03-06T00:00:00"/>
    <s v="shot"/>
    <b v="1"/>
    <m/>
    <m/>
    <m/>
    <m/>
    <m/>
    <m/>
    <s v="Projectile"/>
    <s v="gun"/>
    <n v="40"/>
    <s v="M"/>
    <x v="1"/>
    <s v="North Manchester"/>
    <x v="22"/>
    <b v="0"/>
    <s v="attack"/>
    <s v="Not fleeing"/>
    <b v="1"/>
    <n v="40"/>
  </r>
  <r>
    <n v="3476"/>
    <s v="Michael Reynolds"/>
    <d v="2018-03-06T00:00:00"/>
    <s v="shot"/>
    <b v="1"/>
    <m/>
    <m/>
    <m/>
    <m/>
    <m/>
    <m/>
    <s v="Projectile"/>
    <s v="gun"/>
    <n v="36"/>
    <s v="M"/>
    <x v="1"/>
    <s v="Terre Haute"/>
    <x v="22"/>
    <b v="1"/>
    <s v="attack"/>
    <s v="Not fleeing"/>
    <b v="0"/>
    <n v="35"/>
  </r>
  <r>
    <n v="3477"/>
    <s v="Steven Peters"/>
    <d v="2018-03-06T00:00:00"/>
    <s v="shot"/>
    <b v="1"/>
    <m/>
    <m/>
    <m/>
    <m/>
    <m/>
    <m/>
    <s v="Projectile"/>
    <s v="gun"/>
    <n v="55"/>
    <s v="M"/>
    <x v="1"/>
    <s v="Pueblo"/>
    <x v="4"/>
    <b v="0"/>
    <s v="attack"/>
    <s v="Foot"/>
    <b v="0"/>
    <n v="55"/>
  </r>
  <r>
    <n v="3478"/>
    <s v="Jesus Delgado-Duarte"/>
    <d v="2018-03-06T00:00:00"/>
    <s v="shot"/>
    <b v="1"/>
    <m/>
    <m/>
    <m/>
    <m/>
    <m/>
    <m/>
    <s v="Projectile"/>
    <s v="gun"/>
    <n v="19"/>
    <s v="M"/>
    <x v="2"/>
    <s v="San Francisco"/>
    <x v="3"/>
    <b v="0"/>
    <s v="attack"/>
    <s v="Not fleeing"/>
    <b v="0"/>
    <n v="15"/>
  </r>
  <r>
    <n v="3480"/>
    <s v="Louis Troy Risinger"/>
    <d v="2018-03-06T00:00:00"/>
    <s v="shot"/>
    <b v="1"/>
    <m/>
    <m/>
    <m/>
    <m/>
    <m/>
    <m/>
    <s v="Projectile"/>
    <s v="gun"/>
    <n v="70"/>
    <s v="M"/>
    <x v="1"/>
    <s v="Shelbyville"/>
    <x v="9"/>
    <b v="0"/>
    <s v="other"/>
    <s v="Not fleeing"/>
    <b v="0"/>
    <n v="70"/>
  </r>
  <r>
    <n v="3481"/>
    <s v="James E. Waters"/>
    <d v="2018-03-06T00:00:00"/>
    <s v="shot"/>
    <b v="1"/>
    <m/>
    <m/>
    <m/>
    <m/>
    <m/>
    <m/>
    <s v="Projectile"/>
    <s v="gun"/>
    <n v="37"/>
    <s v="M"/>
    <x v="3"/>
    <s v="Clinton"/>
    <x v="19"/>
    <b v="1"/>
    <s v="attack"/>
    <s v="Not fleeing"/>
    <b v="0"/>
    <n v="35"/>
  </r>
  <r>
    <n v="3479"/>
    <s v="Donald McFarlane"/>
    <d v="2018-03-07T00:00:00"/>
    <s v="shot"/>
    <b v="1"/>
    <m/>
    <m/>
    <m/>
    <m/>
    <m/>
    <m/>
    <s v="Projectile"/>
    <s v="gun"/>
    <n v="53"/>
    <s v="M"/>
    <x v="1"/>
    <s v="Long Beach"/>
    <x v="3"/>
    <b v="0"/>
    <s v="attack"/>
    <s v="Not fleeing"/>
    <b v="0"/>
    <n v="50"/>
  </r>
  <r>
    <n v="4252"/>
    <s v="Amelia Huron-Macias"/>
    <d v="2018-03-07T00:00:00"/>
    <s v="shot"/>
    <m/>
    <m/>
    <m/>
    <m/>
    <m/>
    <m/>
    <b v="1"/>
    <s v="Unarmed"/>
    <s v="unarmed"/>
    <n v="84"/>
    <s v="F"/>
    <x v="1"/>
    <s v="Bexar County"/>
    <x v="9"/>
    <b v="0"/>
    <s v="other"/>
    <s v="Not fleeing"/>
    <b v="0"/>
    <n v="80"/>
  </r>
  <r>
    <n v="3482"/>
    <s v="Victor Ancira"/>
    <d v="2018-03-07T00:00:00"/>
    <s v="shot and Tasered"/>
    <m/>
    <b v="1"/>
    <m/>
    <m/>
    <m/>
    <m/>
    <m/>
    <s v="Blunt"/>
    <s v="pick-axe"/>
    <n v="46"/>
    <s v="M"/>
    <x v="2"/>
    <s v="Austin"/>
    <x v="9"/>
    <b v="1"/>
    <s v="other"/>
    <s v="Not fleeing"/>
    <b v="0"/>
    <n v="45"/>
  </r>
  <r>
    <n v="3483"/>
    <s v="Jamil Harvey"/>
    <d v="2018-03-08T00:00:00"/>
    <s v="shot"/>
    <b v="1"/>
    <m/>
    <m/>
    <m/>
    <m/>
    <m/>
    <m/>
    <s v="Projectile"/>
    <s v="gun"/>
    <n v="29"/>
    <s v="M"/>
    <x v="3"/>
    <s v="Spotsylvania"/>
    <x v="20"/>
    <b v="0"/>
    <s v="attack"/>
    <s v="Other"/>
    <b v="0"/>
    <n v="25"/>
  </r>
  <r>
    <n v="3493"/>
    <s v="TK TK"/>
    <d v="2018-03-08T00:00:00"/>
    <s v="shot"/>
    <m/>
    <m/>
    <m/>
    <m/>
    <m/>
    <m/>
    <b v="1"/>
    <s v="Unarmed"/>
    <s v="toy weapon"/>
    <m/>
    <s v="M"/>
    <x v="5"/>
    <s v="Pottstown"/>
    <x v="8"/>
    <b v="1"/>
    <s v="other"/>
    <s v="Not fleeing"/>
    <b v="0"/>
    <s v=""/>
  </r>
  <r>
    <n v="3494"/>
    <s v="Dwight Heckman"/>
    <d v="2018-03-08T00:00:00"/>
    <s v="shot"/>
    <b v="1"/>
    <m/>
    <m/>
    <m/>
    <m/>
    <m/>
    <m/>
    <s v="Projectile"/>
    <s v="gun"/>
    <n v="27"/>
    <s v="M"/>
    <x v="6"/>
    <s v="Pilot Station"/>
    <x v="34"/>
    <b v="0"/>
    <s v="attack"/>
    <s v="Foot"/>
    <b v="0"/>
    <n v="25"/>
  </r>
  <r>
    <n v="4254"/>
    <s v="TK TK"/>
    <d v="2018-03-08T00:00:00"/>
    <s v="shot"/>
    <m/>
    <m/>
    <m/>
    <m/>
    <b v="1"/>
    <m/>
    <m/>
    <s v="Notspecified"/>
    <s v="undetermined"/>
    <m/>
    <s v="M"/>
    <x v="5"/>
    <s v="Jurupa Valley"/>
    <x v="3"/>
    <b v="0"/>
    <s v="undetermined"/>
    <m/>
    <b v="0"/>
    <s v=""/>
  </r>
  <r>
    <n v="3485"/>
    <s v="Alkeeta Allena Walker"/>
    <d v="2018-03-09T00:00:00"/>
    <s v="shot"/>
    <m/>
    <b v="1"/>
    <m/>
    <m/>
    <m/>
    <m/>
    <m/>
    <s v="Blunt"/>
    <s v="knife"/>
    <n v="32"/>
    <s v="F"/>
    <x v="1"/>
    <s v="Tarpon Springs"/>
    <x v="26"/>
    <b v="0"/>
    <s v="other"/>
    <s v="Not fleeing"/>
    <b v="0"/>
    <n v="30"/>
  </r>
  <r>
    <n v="3492"/>
    <s v="David Gardea"/>
    <d v="2018-03-09T00:00:00"/>
    <s v="shot"/>
    <b v="1"/>
    <m/>
    <m/>
    <m/>
    <m/>
    <m/>
    <m/>
    <s v="Projectile"/>
    <s v="gun"/>
    <n v="27"/>
    <s v="M"/>
    <x v="2"/>
    <s v="Phoenix"/>
    <x v="6"/>
    <b v="0"/>
    <s v="attack"/>
    <s v="Foot"/>
    <b v="0"/>
    <n v="25"/>
  </r>
  <r>
    <n v="4253"/>
    <s v="Hieu Than"/>
    <d v="2018-03-09T00:00:00"/>
    <s v="shot"/>
    <m/>
    <b v="1"/>
    <m/>
    <m/>
    <m/>
    <m/>
    <m/>
    <s v="Blunt"/>
    <s v="knife"/>
    <n v="38"/>
    <s v="M"/>
    <x v="0"/>
    <s v="Arlington"/>
    <x v="9"/>
    <b v="0"/>
    <s v="attack"/>
    <s v="Not fleeing"/>
    <b v="0"/>
    <n v="35"/>
  </r>
  <r>
    <n v="3488"/>
    <s v="Daniel Stacey Reynolds"/>
    <d v="2018-03-10T00:00:00"/>
    <s v="shot"/>
    <b v="1"/>
    <m/>
    <m/>
    <m/>
    <m/>
    <m/>
    <m/>
    <s v="Projectile"/>
    <s v="gun"/>
    <n v="20"/>
    <s v="M"/>
    <x v="3"/>
    <s v="Hillsboro"/>
    <x v="1"/>
    <b v="1"/>
    <s v="attack"/>
    <s v="Not fleeing"/>
    <b v="0"/>
    <n v="20"/>
  </r>
  <r>
    <n v="3491"/>
    <s v="Orion Godbout"/>
    <d v="2018-03-10T00:00:00"/>
    <s v="shot"/>
    <b v="1"/>
    <m/>
    <m/>
    <m/>
    <m/>
    <m/>
    <m/>
    <s v="Projectile"/>
    <s v="gun"/>
    <n v="45"/>
    <s v="M"/>
    <x v="2"/>
    <s v="Fontana"/>
    <x v="3"/>
    <b v="0"/>
    <s v="attack"/>
    <s v="Not fleeing"/>
    <b v="0"/>
    <n v="45"/>
  </r>
  <r>
    <n v="3486"/>
    <s v="Joshua Pawlik"/>
    <d v="2018-03-11T00:00:00"/>
    <s v="shot"/>
    <b v="1"/>
    <m/>
    <m/>
    <m/>
    <m/>
    <m/>
    <m/>
    <s v="Projectile"/>
    <s v="gun"/>
    <n v="32"/>
    <s v="M"/>
    <x v="1"/>
    <s v="Oakland"/>
    <x v="3"/>
    <b v="1"/>
    <s v="attack"/>
    <s v="Not fleeing"/>
    <b v="0"/>
    <n v="30"/>
  </r>
  <r>
    <n v="3498"/>
    <s v="Andy Lucero"/>
    <d v="2018-03-11T00:00:00"/>
    <s v="shot"/>
    <b v="1"/>
    <m/>
    <m/>
    <m/>
    <m/>
    <m/>
    <m/>
    <s v="Projectile"/>
    <s v="gun"/>
    <n v="48"/>
    <s v="M"/>
    <x v="2"/>
    <s v="Fort Sumner"/>
    <x v="17"/>
    <b v="0"/>
    <s v="other"/>
    <s v="Foot"/>
    <b v="0"/>
    <n v="45"/>
  </r>
  <r>
    <n v="3499"/>
    <s v="Juan Garcia Alvarez"/>
    <d v="2018-03-11T00:00:00"/>
    <s v="shot"/>
    <b v="1"/>
    <m/>
    <m/>
    <m/>
    <m/>
    <m/>
    <m/>
    <s v="Projectile"/>
    <s v="gun"/>
    <n v="57"/>
    <s v="M"/>
    <x v="2"/>
    <s v="Midland"/>
    <x v="9"/>
    <b v="0"/>
    <s v="attack"/>
    <s v="Not fleeing"/>
    <b v="0"/>
    <n v="55"/>
  </r>
  <r>
    <n v="3487"/>
    <s v="Decynthia Clements"/>
    <d v="2018-03-12T00:00:00"/>
    <s v="shot"/>
    <m/>
    <b v="1"/>
    <m/>
    <m/>
    <m/>
    <m/>
    <m/>
    <s v="Blunt"/>
    <s v="knife"/>
    <n v="34"/>
    <s v="F"/>
    <x v="3"/>
    <s v="Elgin"/>
    <x v="15"/>
    <b v="1"/>
    <s v="other"/>
    <s v="Car"/>
    <b v="1"/>
    <n v="30"/>
  </r>
  <r>
    <n v="3489"/>
    <s v="Jaden Marsh"/>
    <d v="2018-03-12T00:00:00"/>
    <s v="shot"/>
    <b v="1"/>
    <m/>
    <m/>
    <m/>
    <m/>
    <m/>
    <m/>
    <s v="Projectile"/>
    <s v="gun"/>
    <n v="16"/>
    <s v="M"/>
    <x v="1"/>
    <s v="Midland"/>
    <x v="30"/>
    <b v="1"/>
    <s v="attack"/>
    <s v="Foot"/>
    <b v="0"/>
    <n v="15"/>
  </r>
  <r>
    <n v="3490"/>
    <s v="Kenneth Scott Townley"/>
    <d v="2018-03-12T00:00:00"/>
    <s v="shot"/>
    <b v="1"/>
    <m/>
    <m/>
    <m/>
    <m/>
    <m/>
    <m/>
    <s v="Projectile"/>
    <s v="gun"/>
    <n v="47"/>
    <s v="M"/>
    <x v="1"/>
    <s v="Blackman Township"/>
    <x v="30"/>
    <b v="0"/>
    <s v="attack"/>
    <s v="Foot"/>
    <b v="0"/>
    <n v="45"/>
  </r>
  <r>
    <n v="3495"/>
    <s v="Brisco Tim Woodell"/>
    <d v="2018-03-12T00:00:00"/>
    <s v="shot"/>
    <b v="1"/>
    <m/>
    <m/>
    <m/>
    <m/>
    <m/>
    <m/>
    <s v="Projectile"/>
    <s v="gun"/>
    <n v="61"/>
    <s v="M"/>
    <x v="1"/>
    <s v="Lexington"/>
    <x v="33"/>
    <b v="0"/>
    <s v="attack"/>
    <s v="Not fleeing"/>
    <b v="0"/>
    <n v="60"/>
  </r>
  <r>
    <n v="3496"/>
    <s v="Justin Lee Dietrich"/>
    <d v="2018-03-12T00:00:00"/>
    <s v="shot"/>
    <m/>
    <m/>
    <m/>
    <m/>
    <b v="1"/>
    <m/>
    <m/>
    <s v="Notspecified"/>
    <m/>
    <n v="32"/>
    <s v="M"/>
    <x v="1"/>
    <s v="West Fargo"/>
    <x v="46"/>
    <b v="0"/>
    <s v="attack"/>
    <s v="Car"/>
    <b v="0"/>
    <n v="30"/>
  </r>
  <r>
    <n v="4251"/>
    <s v="Corky Lee Oliver"/>
    <d v="2018-03-12T00:00:00"/>
    <s v="shot"/>
    <b v="1"/>
    <m/>
    <m/>
    <m/>
    <m/>
    <m/>
    <m/>
    <s v="Projectile"/>
    <s v="gun"/>
    <n v="31"/>
    <s v="M"/>
    <x v="1"/>
    <s v="Colorado Springs"/>
    <x v="4"/>
    <b v="0"/>
    <s v="other"/>
    <s v="Not fleeing"/>
    <b v="0"/>
    <n v="30"/>
  </r>
  <r>
    <n v="3497"/>
    <s v="Michael Ward"/>
    <d v="2018-03-12T00:00:00"/>
    <s v="shot and Tasered"/>
    <m/>
    <m/>
    <m/>
    <m/>
    <m/>
    <m/>
    <m/>
    <s v="Unknown"/>
    <s v="baseball bat"/>
    <n v="46"/>
    <s v="M"/>
    <x v="3"/>
    <s v="Manhasset"/>
    <x v="35"/>
    <b v="0"/>
    <s v="attack"/>
    <s v="Not fleeing"/>
    <b v="0"/>
    <n v="45"/>
  </r>
  <r>
    <n v="3503"/>
    <s v="Jontell Reedom"/>
    <d v="2018-03-12T00:00:00"/>
    <s v="shot and Tasered"/>
    <m/>
    <m/>
    <b v="1"/>
    <m/>
    <m/>
    <m/>
    <m/>
    <s v="Small"/>
    <s v="baton"/>
    <n v="27"/>
    <s v="M"/>
    <x v="3"/>
    <s v="Tulare"/>
    <x v="3"/>
    <b v="1"/>
    <s v="attack"/>
    <s v="Foot"/>
    <b v="0"/>
    <n v="25"/>
  </r>
  <r>
    <n v="3501"/>
    <s v="Bryan Liles"/>
    <d v="2018-03-13T00:00:00"/>
    <s v="shot"/>
    <b v="1"/>
    <m/>
    <m/>
    <m/>
    <m/>
    <m/>
    <m/>
    <s v="Projectile"/>
    <s v="gun"/>
    <n v="31"/>
    <s v="M"/>
    <x v="1"/>
    <s v="Sandy"/>
    <x v="13"/>
    <b v="0"/>
    <s v="other"/>
    <s v="Not fleeing"/>
    <b v="0"/>
    <n v="30"/>
  </r>
  <r>
    <n v="3500"/>
    <s v="Ryan Chapman"/>
    <d v="2018-03-14T00:00:00"/>
    <s v="shot"/>
    <m/>
    <m/>
    <m/>
    <m/>
    <b v="1"/>
    <m/>
    <m/>
    <s v="Notspecified"/>
    <m/>
    <n v="26"/>
    <s v="M"/>
    <x v="1"/>
    <s v="Keizer"/>
    <x v="1"/>
    <b v="0"/>
    <s v="other"/>
    <s v="Foot"/>
    <b v="0"/>
    <n v="25"/>
  </r>
  <r>
    <n v="3511"/>
    <s v="Shermichael Ezeff"/>
    <d v="2018-03-14T00:00:00"/>
    <s v="shot"/>
    <m/>
    <m/>
    <m/>
    <m/>
    <m/>
    <m/>
    <b v="1"/>
    <s v="Unarmed"/>
    <s v="unarmed"/>
    <n v="31"/>
    <s v="M"/>
    <x v="3"/>
    <s v="East Baton Rouge"/>
    <x v="11"/>
    <b v="1"/>
    <s v="attack"/>
    <s v="Not fleeing"/>
    <b v="0"/>
    <n v="30"/>
  </r>
  <r>
    <n v="3513"/>
    <s v="TK TK"/>
    <d v="2018-03-14T00:00:00"/>
    <s v="shot"/>
    <m/>
    <m/>
    <m/>
    <m/>
    <b v="1"/>
    <m/>
    <m/>
    <s v="Notspecified"/>
    <s v="unknown weapon"/>
    <m/>
    <s v="M"/>
    <x v="5"/>
    <s v="Parmelee"/>
    <x v="48"/>
    <b v="0"/>
    <s v="other"/>
    <m/>
    <b v="0"/>
    <s v=""/>
  </r>
  <r>
    <n v="3514"/>
    <s v="Cameron Hall"/>
    <d v="2018-03-15T00:00:00"/>
    <s v="shot and Tasered"/>
    <m/>
    <m/>
    <m/>
    <m/>
    <m/>
    <m/>
    <b v="1"/>
    <s v="Unarmed"/>
    <s v="unarmed"/>
    <n v="27"/>
    <s v="M"/>
    <x v="3"/>
    <s v="Casa Grande"/>
    <x v="6"/>
    <b v="0"/>
    <s v="attack"/>
    <s v="Not fleeing"/>
    <b v="0"/>
    <n v="25"/>
  </r>
  <r>
    <n v="3507"/>
    <s v="James Alfonso Vaughn"/>
    <d v="2018-03-16T00:00:00"/>
    <s v="shot"/>
    <b v="1"/>
    <m/>
    <m/>
    <m/>
    <m/>
    <m/>
    <m/>
    <s v="Projectile"/>
    <s v="gun"/>
    <n v="49"/>
    <s v="M"/>
    <x v="3"/>
    <s v="Clarksville"/>
    <x v="32"/>
    <b v="0"/>
    <s v="attack"/>
    <s v="Not fleeing"/>
    <b v="0"/>
    <n v="45"/>
  </r>
  <r>
    <n v="3508"/>
    <s v="Mark Clinton Harrell"/>
    <d v="2018-03-16T00:00:00"/>
    <s v="shot"/>
    <m/>
    <b v="1"/>
    <m/>
    <m/>
    <m/>
    <m/>
    <m/>
    <s v="Blunt"/>
    <s v="knife"/>
    <n v="26"/>
    <s v="M"/>
    <x v="1"/>
    <s v="Jonesborough"/>
    <x v="32"/>
    <b v="1"/>
    <s v="other"/>
    <s v="Foot"/>
    <b v="0"/>
    <n v="25"/>
  </r>
  <r>
    <n v="3510"/>
    <s v="William Langfitt"/>
    <d v="2018-03-16T00:00:00"/>
    <s v="shot"/>
    <m/>
    <b v="1"/>
    <m/>
    <m/>
    <m/>
    <m/>
    <m/>
    <s v="Blunt"/>
    <s v="knife"/>
    <n v="28"/>
    <s v="M"/>
    <x v="1"/>
    <s v="Elk Plain"/>
    <x v="0"/>
    <b v="1"/>
    <s v="other"/>
    <s v="Not fleeing"/>
    <b v="0"/>
    <n v="25"/>
  </r>
  <r>
    <n v="3512"/>
    <s v="Bobby Lovin"/>
    <d v="2018-03-16T00:00:00"/>
    <s v="shot"/>
    <m/>
    <b v="1"/>
    <m/>
    <m/>
    <m/>
    <m/>
    <m/>
    <s v="Blunt"/>
    <s v="ax"/>
    <n v="62"/>
    <s v="M"/>
    <x v="1"/>
    <s v="Burnsville"/>
    <x v="33"/>
    <b v="0"/>
    <s v="other"/>
    <m/>
    <b v="0"/>
    <n v="60"/>
  </r>
  <r>
    <n v="4257"/>
    <s v="TK TK"/>
    <d v="2018-03-16T00:00:00"/>
    <s v="shot"/>
    <m/>
    <m/>
    <m/>
    <m/>
    <b v="1"/>
    <m/>
    <m/>
    <s v="Notspecified"/>
    <s v="undetermined"/>
    <n v="34"/>
    <s v="M"/>
    <x v="5"/>
    <s v="Harris County"/>
    <x v="9"/>
    <b v="0"/>
    <s v="attack"/>
    <s v="Not fleeing"/>
    <b v="0"/>
    <n v="30"/>
  </r>
  <r>
    <n v="3504"/>
    <s v="Osbaldo Jimenez Ramirez"/>
    <d v="2018-03-17T00:00:00"/>
    <s v="shot"/>
    <b v="1"/>
    <m/>
    <m/>
    <m/>
    <m/>
    <m/>
    <m/>
    <s v="Projectile"/>
    <s v="gun"/>
    <n v="50"/>
    <s v="M"/>
    <x v="2"/>
    <s v="Valley View"/>
    <x v="3"/>
    <b v="0"/>
    <s v="other"/>
    <s v="Car"/>
    <b v="0"/>
    <n v="50"/>
  </r>
  <r>
    <n v="3502"/>
    <s v="TK TK"/>
    <d v="2018-03-18T00:00:00"/>
    <s v="shot"/>
    <m/>
    <m/>
    <m/>
    <m/>
    <b v="1"/>
    <m/>
    <m/>
    <s v="Notspecified"/>
    <m/>
    <m/>
    <s v="M"/>
    <x v="5"/>
    <s v="Lancaster"/>
    <x v="9"/>
    <b v="0"/>
    <s v="attack"/>
    <s v="Car"/>
    <b v="0"/>
    <s v=""/>
  </r>
  <r>
    <n v="3506"/>
    <s v="Stephon Clark"/>
    <d v="2018-03-18T00:00:00"/>
    <s v="shot"/>
    <m/>
    <m/>
    <m/>
    <m/>
    <m/>
    <m/>
    <b v="1"/>
    <s v="Unarmed"/>
    <s v="unarmed"/>
    <n v="23"/>
    <s v="M"/>
    <x v="3"/>
    <s v="Sacramento"/>
    <x v="3"/>
    <b v="0"/>
    <s v="other"/>
    <s v="Foot"/>
    <b v="1"/>
    <n v="20"/>
  </r>
  <r>
    <n v="3509"/>
    <s v="Manuel Borrego"/>
    <d v="2018-03-18T00:00:00"/>
    <s v="shot"/>
    <m/>
    <b v="1"/>
    <m/>
    <m/>
    <m/>
    <m/>
    <m/>
    <s v="Blunt"/>
    <s v="knife"/>
    <n v="40"/>
    <s v="M"/>
    <x v="2"/>
    <s v="South El Monte"/>
    <x v="3"/>
    <b v="0"/>
    <s v="other"/>
    <s v="Foot"/>
    <b v="0"/>
    <n v="40"/>
  </r>
  <r>
    <n v="3516"/>
    <s v="Quintin J. Horner"/>
    <d v="2018-03-19T00:00:00"/>
    <s v="shot"/>
    <b v="1"/>
    <m/>
    <m/>
    <m/>
    <m/>
    <m/>
    <m/>
    <s v="Projectile"/>
    <s v="gun"/>
    <n v="50"/>
    <s v="M"/>
    <x v="6"/>
    <s v="Utica"/>
    <x v="23"/>
    <b v="0"/>
    <s v="attack"/>
    <s v="Other"/>
    <b v="0"/>
    <n v="50"/>
  </r>
  <r>
    <n v="3517"/>
    <s v="Michael Lavelle Holliman"/>
    <d v="2018-03-19T00:00:00"/>
    <s v="shot"/>
    <b v="1"/>
    <m/>
    <m/>
    <m/>
    <m/>
    <m/>
    <m/>
    <s v="Projectile"/>
    <s v="crossbow"/>
    <n v="50"/>
    <s v="M"/>
    <x v="1"/>
    <s v="Lone Rock"/>
    <x v="14"/>
    <b v="0"/>
    <s v="other"/>
    <s v="Not fleeing"/>
    <b v="0"/>
    <n v="50"/>
  </r>
  <r>
    <n v="3520"/>
    <s v="Steven Nguyen"/>
    <d v="2018-03-19T00:00:00"/>
    <s v="shot"/>
    <m/>
    <m/>
    <m/>
    <m/>
    <m/>
    <m/>
    <b v="1"/>
    <s v="Unarmed"/>
    <s v="unarmed"/>
    <n v="27"/>
    <s v="M"/>
    <x v="0"/>
    <s v="Denver"/>
    <x v="4"/>
    <b v="0"/>
    <s v="other"/>
    <s v="Car"/>
    <b v="0"/>
    <n v="25"/>
  </r>
  <r>
    <n v="3515"/>
    <s v="Jermaine Massey"/>
    <d v="2018-03-19T00:00:00"/>
    <s v="shot and Tasered"/>
    <m/>
    <b v="1"/>
    <m/>
    <m/>
    <m/>
    <m/>
    <m/>
    <s v="Blunt"/>
    <s v="knife"/>
    <n v="35"/>
    <s v="M"/>
    <x v="3"/>
    <s v="Greenville"/>
    <x v="40"/>
    <b v="0"/>
    <s v="other"/>
    <s v="Not fleeing"/>
    <b v="1"/>
    <n v="35"/>
  </r>
  <r>
    <n v="3518"/>
    <s v="Joel Pflum"/>
    <d v="2018-03-20T00:00:00"/>
    <s v="shot"/>
    <b v="1"/>
    <m/>
    <m/>
    <m/>
    <m/>
    <m/>
    <m/>
    <s v="Projectile"/>
    <s v="gun"/>
    <n v="32"/>
    <s v="M"/>
    <x v="1"/>
    <s v="Scott County"/>
    <x v="23"/>
    <b v="0"/>
    <s v="attack"/>
    <s v="Not fleeing"/>
    <b v="0"/>
    <n v="30"/>
  </r>
  <r>
    <n v="3519"/>
    <s v="Kent Earl Pittman"/>
    <d v="2018-03-20T00:00:00"/>
    <s v="shot"/>
    <b v="1"/>
    <m/>
    <m/>
    <m/>
    <m/>
    <m/>
    <m/>
    <s v="Projectile"/>
    <s v="gun"/>
    <n v="56"/>
    <s v="M"/>
    <x v="1"/>
    <s v="Timberlake"/>
    <x v="33"/>
    <b v="1"/>
    <s v="attack"/>
    <s v="Not fleeing"/>
    <b v="0"/>
    <n v="55"/>
  </r>
  <r>
    <n v="3528"/>
    <s v="Chance Christopher Haegele"/>
    <d v="2018-03-20T00:00:00"/>
    <s v="shot"/>
    <b v="1"/>
    <m/>
    <m/>
    <m/>
    <m/>
    <m/>
    <m/>
    <s v="Projectile"/>
    <s v="gun"/>
    <n v="20"/>
    <s v="M"/>
    <x v="1"/>
    <s v="Winter Haven"/>
    <x v="26"/>
    <b v="1"/>
    <s v="attack"/>
    <s v="Not fleeing"/>
    <b v="0"/>
    <n v="20"/>
  </r>
  <r>
    <n v="3533"/>
    <s v="Scott Mielentz"/>
    <d v="2018-03-20T00:00:00"/>
    <s v="shot"/>
    <b v="1"/>
    <m/>
    <m/>
    <m/>
    <m/>
    <m/>
    <m/>
    <s v="Projectile"/>
    <s v="gun"/>
    <n v="56"/>
    <s v="M"/>
    <x v="1"/>
    <s v="Princeton"/>
    <x v="21"/>
    <b v="0"/>
    <s v="other"/>
    <s v="Not fleeing"/>
    <b v="0"/>
    <n v="55"/>
  </r>
  <r>
    <n v="3523"/>
    <s v="Duane Preciado"/>
    <d v="2018-03-21T00:00:00"/>
    <s v="shot"/>
    <b v="1"/>
    <m/>
    <m/>
    <m/>
    <m/>
    <m/>
    <m/>
    <s v="Projectile"/>
    <s v="gun"/>
    <n v="39"/>
    <s v="M"/>
    <x v="6"/>
    <s v="Owasso"/>
    <x v="5"/>
    <b v="1"/>
    <s v="attack"/>
    <s v="Not fleeing"/>
    <b v="1"/>
    <n v="35"/>
  </r>
  <r>
    <n v="3524"/>
    <s v="Mark Allen Lunn"/>
    <d v="2018-03-21T00:00:00"/>
    <s v="shot"/>
    <m/>
    <b v="1"/>
    <m/>
    <m/>
    <m/>
    <m/>
    <m/>
    <s v="Blunt"/>
    <s v="knife"/>
    <n v="47"/>
    <s v="M"/>
    <x v="1"/>
    <s v="Mannford"/>
    <x v="5"/>
    <b v="1"/>
    <s v="other"/>
    <s v="Not fleeing"/>
    <b v="0"/>
    <n v="45"/>
  </r>
  <r>
    <n v="3525"/>
    <s v="Jason M. Raffaeli"/>
    <d v="2018-03-21T00:00:00"/>
    <s v="shot"/>
    <b v="1"/>
    <m/>
    <m/>
    <m/>
    <m/>
    <m/>
    <m/>
    <s v="Projectile"/>
    <s v="gun"/>
    <n v="25"/>
    <s v="M"/>
    <x v="1"/>
    <s v="Amelia Island"/>
    <x v="26"/>
    <b v="1"/>
    <s v="attack"/>
    <s v="Not fleeing"/>
    <b v="0"/>
    <n v="25"/>
  </r>
  <r>
    <n v="3534"/>
    <s v="Jehad Eid"/>
    <d v="2018-03-21T00:00:00"/>
    <s v="shot"/>
    <b v="1"/>
    <m/>
    <m/>
    <m/>
    <m/>
    <m/>
    <m/>
    <s v="Projectile"/>
    <s v="gun"/>
    <n v="21"/>
    <s v="M"/>
    <x v="0"/>
    <s v="San Francisco"/>
    <x v="3"/>
    <b v="0"/>
    <s v="attack"/>
    <s v="Not fleeing"/>
    <b v="0"/>
    <n v="20"/>
  </r>
  <r>
    <n v="4256"/>
    <s v="Angel Uolla"/>
    <d v="2018-03-21T00:00:00"/>
    <s v="shot"/>
    <m/>
    <b v="1"/>
    <m/>
    <m/>
    <m/>
    <m/>
    <m/>
    <s v="Blunt"/>
    <s v="knife"/>
    <n v="18"/>
    <s v="M"/>
    <x v="2"/>
    <s v="Littlefield"/>
    <x v="9"/>
    <b v="0"/>
    <s v="attack"/>
    <s v="Foot"/>
    <b v="0"/>
    <n v="15"/>
  </r>
  <r>
    <n v="3521"/>
    <s v="Santiago Calderon"/>
    <d v="2018-03-22T00:00:00"/>
    <s v="shot"/>
    <b v="1"/>
    <m/>
    <m/>
    <m/>
    <m/>
    <m/>
    <m/>
    <s v="Projectile"/>
    <s v="gun"/>
    <n v="36"/>
    <s v="M"/>
    <x v="2"/>
    <s v="Aurora"/>
    <x v="15"/>
    <b v="0"/>
    <s v="attack"/>
    <s v="Foot"/>
    <b v="0"/>
    <n v="35"/>
  </r>
  <r>
    <n v="3529"/>
    <s v="Danny Thomas"/>
    <d v="2018-03-22T00:00:00"/>
    <s v="shot"/>
    <m/>
    <m/>
    <m/>
    <m/>
    <m/>
    <m/>
    <b v="1"/>
    <s v="Unarmed"/>
    <s v="unarmed"/>
    <n v="35"/>
    <s v="M"/>
    <x v="3"/>
    <s v="Greenspoint"/>
    <x v="9"/>
    <b v="1"/>
    <s v="attack"/>
    <s v="Not fleeing"/>
    <b v="0"/>
    <n v="35"/>
  </r>
  <r>
    <n v="3522"/>
    <s v="Michael Leroy McGinnis"/>
    <d v="2018-03-23T00:00:00"/>
    <s v="shot"/>
    <b v="1"/>
    <m/>
    <m/>
    <m/>
    <m/>
    <m/>
    <m/>
    <s v="Projectile"/>
    <s v="gun"/>
    <n v="29"/>
    <s v="M"/>
    <x v="1"/>
    <s v="Abilene"/>
    <x v="9"/>
    <b v="0"/>
    <s v="attack"/>
    <s v="Not fleeing"/>
    <b v="0"/>
    <n v="25"/>
  </r>
  <r>
    <n v="3526"/>
    <s v="Daniel Allen Young"/>
    <d v="2018-03-23T00:00:00"/>
    <s v="shot"/>
    <m/>
    <m/>
    <m/>
    <m/>
    <m/>
    <m/>
    <b v="1"/>
    <s v="Unarmed"/>
    <s v="unarmed"/>
    <n v="32"/>
    <s v="M"/>
    <x v="5"/>
    <s v="Bogalusa"/>
    <x v="11"/>
    <b v="0"/>
    <s v="attack"/>
    <s v="Not fleeing"/>
    <b v="0"/>
    <n v="30"/>
  </r>
  <r>
    <n v="3527"/>
    <s v="Steven Cortez"/>
    <d v="2018-03-23T00:00:00"/>
    <s v="shot"/>
    <b v="1"/>
    <m/>
    <m/>
    <m/>
    <m/>
    <m/>
    <m/>
    <s v="Projectile"/>
    <s v="gun"/>
    <n v="20"/>
    <s v="M"/>
    <x v="2"/>
    <s v="Childress"/>
    <x v="9"/>
    <b v="0"/>
    <s v="attack"/>
    <s v="Foot"/>
    <b v="0"/>
    <n v="20"/>
  </r>
  <r>
    <n v="3536"/>
    <s v="Linus F. Phillip"/>
    <d v="2018-03-23T00:00:00"/>
    <s v="shot"/>
    <m/>
    <m/>
    <m/>
    <m/>
    <b v="1"/>
    <m/>
    <m/>
    <s v="Notspecified"/>
    <m/>
    <n v="30"/>
    <s v="M"/>
    <x v="3"/>
    <s v="Largo"/>
    <x v="26"/>
    <b v="0"/>
    <s v="attack"/>
    <s v="Not fleeing"/>
    <b v="0"/>
    <n v="30"/>
  </r>
  <r>
    <n v="3541"/>
    <s v="Kevin Hall"/>
    <d v="2018-03-23T00:00:00"/>
    <s v="shot"/>
    <m/>
    <m/>
    <m/>
    <m/>
    <b v="1"/>
    <m/>
    <m/>
    <s v="Notspecified"/>
    <s v="unknown weapon"/>
    <n v="40"/>
    <s v="M"/>
    <x v="1"/>
    <s v="Genesee Township"/>
    <x v="30"/>
    <b v="0"/>
    <s v="other"/>
    <s v="Car"/>
    <b v="0"/>
    <n v="40"/>
  </r>
  <r>
    <n v="3542"/>
    <s v="Robert Vega"/>
    <d v="2018-03-23T00:00:00"/>
    <s v="shot"/>
    <m/>
    <m/>
    <m/>
    <b v="1"/>
    <m/>
    <m/>
    <m/>
    <s v="Explosive"/>
    <s v="incendiary device"/>
    <n v="48"/>
    <s v="M"/>
    <x v="2"/>
    <s v="Douglas"/>
    <x v="6"/>
    <b v="0"/>
    <s v="other"/>
    <s v="Not fleeing"/>
    <b v="0"/>
    <n v="45"/>
  </r>
  <r>
    <n v="3569"/>
    <s v="TK TK"/>
    <d v="2018-03-23T00:00:00"/>
    <s v="shot"/>
    <m/>
    <m/>
    <m/>
    <m/>
    <b v="1"/>
    <m/>
    <m/>
    <s v="Notspecified"/>
    <s v="unknown weapon"/>
    <m/>
    <s v="M"/>
    <x v="5"/>
    <s v="Scottsdale"/>
    <x v="6"/>
    <b v="0"/>
    <s v="other"/>
    <s v="Not fleeing"/>
    <b v="0"/>
    <s v=""/>
  </r>
  <r>
    <n v="3540"/>
    <s v="Kevin Robles"/>
    <d v="2018-03-23T00:00:00"/>
    <s v="shot and Tasered"/>
    <m/>
    <b v="1"/>
    <m/>
    <m/>
    <m/>
    <m/>
    <m/>
    <s v="Blunt"/>
    <s v="knife"/>
    <n v="23"/>
    <s v="M"/>
    <x v="1"/>
    <s v="Phoenix"/>
    <x v="6"/>
    <b v="0"/>
    <s v="attack"/>
    <s v="Not fleeing"/>
    <b v="0"/>
    <n v="20"/>
  </r>
  <r>
    <n v="3537"/>
    <s v="Nikolai Yakunin"/>
    <d v="2018-03-24T00:00:00"/>
    <s v="shot"/>
    <m/>
    <m/>
    <m/>
    <m/>
    <m/>
    <m/>
    <b v="1"/>
    <s v="Unarmed"/>
    <s v="unarmed"/>
    <n v="42"/>
    <s v="M"/>
    <x v="1"/>
    <s v="Nikolaevsk"/>
    <x v="34"/>
    <b v="0"/>
    <s v="attack"/>
    <s v="Not fleeing"/>
    <b v="0"/>
    <n v="40"/>
  </r>
  <r>
    <n v="3538"/>
    <s v="Zander M. Clark"/>
    <d v="2018-03-24T00:00:00"/>
    <s v="shot"/>
    <m/>
    <b v="1"/>
    <m/>
    <m/>
    <m/>
    <m/>
    <m/>
    <s v="Blunt"/>
    <s v="knife"/>
    <n v="20"/>
    <s v="M"/>
    <x v="6"/>
    <s v="Anchorage"/>
    <x v="34"/>
    <b v="0"/>
    <s v="other"/>
    <s v="Foot"/>
    <b v="0"/>
    <n v="20"/>
  </r>
  <r>
    <n v="3539"/>
    <s v="Kaitlin Marie Demeo"/>
    <d v="2018-03-24T00:00:00"/>
    <s v="shot"/>
    <b v="1"/>
    <m/>
    <m/>
    <m/>
    <m/>
    <m/>
    <m/>
    <s v="Projectile"/>
    <s v="gun"/>
    <n v="25"/>
    <s v="F"/>
    <x v="1"/>
    <s v="Columbus"/>
    <x v="10"/>
    <b v="0"/>
    <s v="attack"/>
    <s v="Not fleeing"/>
    <b v="0"/>
    <n v="25"/>
  </r>
  <r>
    <n v="3535"/>
    <s v="Hugo Alvarez"/>
    <d v="2018-03-25T00:00:00"/>
    <s v="shot"/>
    <b v="1"/>
    <m/>
    <m/>
    <m/>
    <m/>
    <m/>
    <m/>
    <s v="Projectile"/>
    <s v="gun"/>
    <n v="28"/>
    <s v="M"/>
    <x v="2"/>
    <s v="Austin"/>
    <x v="9"/>
    <b v="0"/>
    <s v="attack"/>
    <s v="Not fleeing"/>
    <b v="0"/>
    <n v="25"/>
  </r>
  <r>
    <n v="3543"/>
    <s v="Nathan C. Castle"/>
    <d v="2018-03-26T00:00:00"/>
    <s v="shot"/>
    <b v="1"/>
    <m/>
    <m/>
    <m/>
    <m/>
    <m/>
    <m/>
    <s v="Projectile"/>
    <s v="gun"/>
    <n v="34"/>
    <s v="M"/>
    <x v="1"/>
    <s v="Wise County"/>
    <x v="20"/>
    <b v="0"/>
    <s v="other"/>
    <s v="Car"/>
    <b v="0"/>
    <n v="30"/>
  </r>
  <r>
    <n v="3548"/>
    <s v="Juan Carlos Romero"/>
    <d v="2018-03-27T00:00:00"/>
    <s v="shot"/>
    <b v="1"/>
    <m/>
    <m/>
    <m/>
    <m/>
    <m/>
    <m/>
    <s v="Projectile"/>
    <s v="gun"/>
    <n v="41"/>
    <s v="M"/>
    <x v="2"/>
    <s v="Sanford"/>
    <x v="33"/>
    <b v="0"/>
    <s v="attack"/>
    <s v="Not fleeing"/>
    <b v="1"/>
    <n v="40"/>
  </r>
  <r>
    <n v="3551"/>
    <s v="Isaac Michael Scroggie"/>
    <d v="2018-03-27T00:00:00"/>
    <s v="shot"/>
    <m/>
    <m/>
    <m/>
    <m/>
    <m/>
    <m/>
    <b v="1"/>
    <s v="Unarmed"/>
    <s v="unarmed"/>
    <n v="24"/>
    <s v="M"/>
    <x v="1"/>
    <s v="Midway"/>
    <x v="26"/>
    <b v="1"/>
    <s v="attack"/>
    <s v="Other"/>
    <b v="1"/>
    <n v="20"/>
  </r>
  <r>
    <n v="3552"/>
    <s v="Evan Bashir"/>
    <d v="2018-03-27T00:00:00"/>
    <s v="shot"/>
    <m/>
    <m/>
    <m/>
    <m/>
    <b v="1"/>
    <m/>
    <m/>
    <s v="Notspecified"/>
    <s v="unknown weapon"/>
    <n v="29"/>
    <s v="M"/>
    <x v="1"/>
    <s v="Nampa"/>
    <x v="27"/>
    <b v="0"/>
    <s v="undetermined"/>
    <s v="Not fleeing"/>
    <b v="0"/>
    <n v="25"/>
  </r>
  <r>
    <n v="3553"/>
    <s v="Holly Knighton"/>
    <d v="2018-03-27T00:00:00"/>
    <s v="shot"/>
    <m/>
    <m/>
    <m/>
    <m/>
    <m/>
    <b v="1"/>
    <m/>
    <s v="Vehicle"/>
    <s v="vehicle"/>
    <n v="33"/>
    <s v="F"/>
    <x v="1"/>
    <s v="Montgomery"/>
    <x v="37"/>
    <b v="0"/>
    <s v="attack"/>
    <s v="Car"/>
    <b v="0"/>
    <n v="30"/>
  </r>
  <r>
    <n v="3554"/>
    <s v="Jose Aaron Gonzalez"/>
    <d v="2018-03-27T00:00:00"/>
    <s v="shot"/>
    <b v="1"/>
    <m/>
    <m/>
    <m/>
    <m/>
    <m/>
    <m/>
    <s v="Projectile"/>
    <s v="gun"/>
    <n v="44"/>
    <s v="M"/>
    <x v="2"/>
    <s v="Phoenix"/>
    <x v="6"/>
    <b v="0"/>
    <s v="attack"/>
    <s v="Not fleeing"/>
    <b v="0"/>
    <n v="40"/>
  </r>
  <r>
    <n v="3544"/>
    <s v="William John Dominguez"/>
    <d v="2018-03-28T00:00:00"/>
    <s v="shot"/>
    <b v="1"/>
    <m/>
    <m/>
    <m/>
    <m/>
    <m/>
    <m/>
    <s v="Projectile"/>
    <s v="gun and knife"/>
    <n v="31"/>
    <s v="M"/>
    <x v="1"/>
    <s v="Stillwater"/>
    <x v="5"/>
    <b v="1"/>
    <s v="other"/>
    <s v="Not fleeing"/>
    <b v="0"/>
    <n v="30"/>
  </r>
  <r>
    <n v="3545"/>
    <s v="Aaron Ibrahem"/>
    <d v="2018-03-28T00:00:00"/>
    <s v="shot"/>
    <b v="1"/>
    <m/>
    <m/>
    <m/>
    <m/>
    <m/>
    <m/>
    <s v="Projectile"/>
    <s v="gun"/>
    <n v="26"/>
    <s v="M"/>
    <x v="1"/>
    <s v="Lower Macungie Township"/>
    <x v="8"/>
    <b v="0"/>
    <s v="attack"/>
    <s v="Foot"/>
    <b v="0"/>
    <n v="25"/>
  </r>
  <r>
    <n v="3546"/>
    <s v="Jesse Kilgus"/>
    <d v="2018-03-28T00:00:00"/>
    <s v="shot"/>
    <b v="1"/>
    <m/>
    <m/>
    <m/>
    <m/>
    <m/>
    <m/>
    <s v="Projectile"/>
    <s v="gun"/>
    <n v="51"/>
    <s v="M"/>
    <x v="1"/>
    <s v="Elizabethtown"/>
    <x v="23"/>
    <b v="0"/>
    <s v="attack"/>
    <s v="Not fleeing"/>
    <b v="0"/>
    <n v="50"/>
  </r>
  <r>
    <n v="3547"/>
    <s v="Gerald Richard Johns"/>
    <d v="2018-03-28T00:00:00"/>
    <s v="shot"/>
    <m/>
    <m/>
    <m/>
    <m/>
    <b v="1"/>
    <m/>
    <m/>
    <s v="Notspecified"/>
    <m/>
    <n v="64"/>
    <s v="M"/>
    <x v="1"/>
    <s v="Sylacauga"/>
    <x v="37"/>
    <b v="0"/>
    <s v="attack"/>
    <s v="Car"/>
    <b v="0"/>
    <n v="60"/>
  </r>
  <r>
    <n v="3549"/>
    <s v="Robert B. Shaw"/>
    <d v="2018-03-28T00:00:00"/>
    <s v="shot"/>
    <b v="1"/>
    <m/>
    <m/>
    <m/>
    <m/>
    <m/>
    <m/>
    <s v="Projectile"/>
    <s v="gun"/>
    <n v="29"/>
    <s v="M"/>
    <x v="1"/>
    <s v="Swansea"/>
    <x v="40"/>
    <b v="1"/>
    <s v="other"/>
    <s v="Car"/>
    <b v="0"/>
    <n v="25"/>
  </r>
  <r>
    <n v="3550"/>
    <s v="George Pappas"/>
    <d v="2018-03-28T00:00:00"/>
    <s v="shot"/>
    <m/>
    <b v="1"/>
    <m/>
    <m/>
    <m/>
    <m/>
    <m/>
    <s v="Blunt"/>
    <s v="knife"/>
    <n v="61"/>
    <s v="M"/>
    <x v="1"/>
    <s v="Surprise"/>
    <x v="6"/>
    <b v="0"/>
    <s v="other"/>
    <s v="Not fleeing"/>
    <b v="0"/>
    <n v="60"/>
  </r>
  <r>
    <n v="3555"/>
    <s v="Marco Antonio Saavedra"/>
    <d v="2018-03-29T00:00:00"/>
    <s v="shot"/>
    <b v="1"/>
    <m/>
    <m/>
    <m/>
    <m/>
    <m/>
    <m/>
    <s v="Projectile"/>
    <s v="gun"/>
    <n v="44"/>
    <s v="M"/>
    <x v="2"/>
    <s v="Pasadena"/>
    <x v="9"/>
    <b v="1"/>
    <s v="attack"/>
    <s v="Other"/>
    <b v="1"/>
    <n v="40"/>
  </r>
  <r>
    <n v="3556"/>
    <s v="Rodney Toler"/>
    <d v="2018-03-29T00:00:00"/>
    <s v="shot"/>
    <b v="1"/>
    <m/>
    <m/>
    <m/>
    <m/>
    <m/>
    <m/>
    <s v="Projectile"/>
    <s v="gun"/>
    <n v="39"/>
    <s v="M"/>
    <x v="3"/>
    <s v="Charleston"/>
    <x v="43"/>
    <b v="1"/>
    <s v="attack"/>
    <s v="Car"/>
    <b v="0"/>
    <n v="35"/>
  </r>
  <r>
    <n v="3559"/>
    <s v="James Decoursey"/>
    <d v="2018-03-29T00:00:00"/>
    <s v="shot"/>
    <b v="1"/>
    <m/>
    <m/>
    <m/>
    <m/>
    <m/>
    <m/>
    <s v="Projectile"/>
    <s v="gun"/>
    <n v="35"/>
    <s v="M"/>
    <x v="1"/>
    <s v="Clarksville"/>
    <x v="32"/>
    <b v="0"/>
    <s v="other"/>
    <s v="Other"/>
    <b v="0"/>
    <n v="35"/>
  </r>
  <r>
    <n v="3557"/>
    <s v="Christopher Gatewood"/>
    <d v="2018-03-29T00:00:00"/>
    <s v="shot and Tasered"/>
    <m/>
    <b v="1"/>
    <m/>
    <m/>
    <m/>
    <m/>
    <m/>
    <s v="Blunt"/>
    <s v="knife"/>
    <n v="39"/>
    <s v="M"/>
    <x v="1"/>
    <s v="Las Vegas"/>
    <x v="16"/>
    <b v="0"/>
    <s v="other"/>
    <s v="Not fleeing"/>
    <b v="1"/>
    <n v="35"/>
  </r>
  <r>
    <n v="3560"/>
    <s v="Edward Van McCrae"/>
    <d v="2018-03-30T00:00:00"/>
    <s v="shot"/>
    <b v="1"/>
    <m/>
    <m/>
    <m/>
    <m/>
    <m/>
    <m/>
    <s v="Projectile"/>
    <s v="gun"/>
    <n v="60"/>
    <s v="M"/>
    <x v="3"/>
    <s v="Winston-Salem"/>
    <x v="33"/>
    <b v="0"/>
    <s v="other"/>
    <s v="Not fleeing"/>
    <b v="0"/>
    <n v="60"/>
  </r>
  <r>
    <n v="3568"/>
    <s v="Timothy Breckenridge"/>
    <d v="2018-03-30T00:00:00"/>
    <s v="shot"/>
    <m/>
    <m/>
    <m/>
    <m/>
    <m/>
    <m/>
    <b v="1"/>
    <s v="Unarmed"/>
    <s v="toy weapon"/>
    <n v="42"/>
    <s v="M"/>
    <x v="1"/>
    <s v="Atwater"/>
    <x v="3"/>
    <b v="0"/>
    <s v="other"/>
    <s v="Not fleeing"/>
    <b v="0"/>
    <n v="40"/>
  </r>
  <r>
    <n v="3567"/>
    <s v="Jason Birt"/>
    <d v="2018-03-31T00:00:00"/>
    <s v="shot"/>
    <m/>
    <b v="1"/>
    <m/>
    <m/>
    <m/>
    <m/>
    <m/>
    <s v="Blunt"/>
    <s v="machete"/>
    <n v="27"/>
    <s v="M"/>
    <x v="1"/>
    <s v="Guthrie"/>
    <x v="5"/>
    <b v="0"/>
    <s v="attack"/>
    <s v="Not fleeing"/>
    <b v="0"/>
    <n v="25"/>
  </r>
  <r>
    <n v="3576"/>
    <s v="Nicolas Sedano"/>
    <d v="2018-03-31T00:00:00"/>
    <s v="shot"/>
    <m/>
    <m/>
    <m/>
    <m/>
    <b v="1"/>
    <m/>
    <m/>
    <s v="Notspecified"/>
    <m/>
    <n v="21"/>
    <s v="M"/>
    <x v="2"/>
    <s v="Reno"/>
    <x v="16"/>
    <b v="0"/>
    <s v="attack"/>
    <s v="Not fleeing"/>
    <b v="0"/>
    <n v="20"/>
  </r>
  <r>
    <n v="3561"/>
    <s v="Cresencio Rodriguez"/>
    <d v="2018-04-01T00:00:00"/>
    <s v="shot"/>
    <b v="1"/>
    <m/>
    <m/>
    <m/>
    <m/>
    <m/>
    <m/>
    <s v="Projectile"/>
    <s v="gun"/>
    <n v="33"/>
    <s v="M"/>
    <x v="2"/>
    <s v="San Antonio"/>
    <x v="9"/>
    <b v="0"/>
    <s v="other"/>
    <s v="Not fleeing"/>
    <b v="0"/>
    <n v="30"/>
  </r>
  <r>
    <n v="3562"/>
    <s v="Bobby Hinton"/>
    <d v="2018-04-01T00:00:00"/>
    <s v="shot"/>
    <b v="1"/>
    <m/>
    <m/>
    <m/>
    <m/>
    <m/>
    <m/>
    <s v="Projectile"/>
    <s v="gun"/>
    <n v="60"/>
    <s v="M"/>
    <x v="3"/>
    <s v="New Llano"/>
    <x v="11"/>
    <b v="0"/>
    <s v="attack"/>
    <s v="Not fleeing"/>
    <b v="0"/>
    <n v="60"/>
  </r>
  <r>
    <n v="3563"/>
    <s v="Joseph Walden Johnson"/>
    <d v="2018-04-01T00:00:00"/>
    <s v="shot"/>
    <b v="1"/>
    <m/>
    <m/>
    <m/>
    <m/>
    <m/>
    <m/>
    <s v="Projectile"/>
    <s v="gun"/>
    <n v="24"/>
    <s v="M"/>
    <x v="1"/>
    <s v="Goodbee"/>
    <x v="11"/>
    <b v="0"/>
    <s v="attack"/>
    <s v="Car"/>
    <b v="0"/>
    <n v="20"/>
  </r>
  <r>
    <n v="3564"/>
    <s v="Timothy Wyatt"/>
    <d v="2018-04-01T00:00:00"/>
    <s v="shot"/>
    <b v="1"/>
    <m/>
    <m/>
    <m/>
    <m/>
    <m/>
    <m/>
    <s v="Projectile"/>
    <s v="gun"/>
    <n v="41"/>
    <s v="M"/>
    <x v="3"/>
    <s v="Tampa"/>
    <x v="26"/>
    <b v="0"/>
    <s v="attack"/>
    <s v="Car"/>
    <b v="0"/>
    <n v="40"/>
  </r>
  <r>
    <n v="3565"/>
    <s v="Brian Bellamy"/>
    <d v="2018-04-01T00:00:00"/>
    <s v="shot"/>
    <m/>
    <b v="1"/>
    <m/>
    <m/>
    <m/>
    <m/>
    <m/>
    <s v="Blunt"/>
    <s v="knife"/>
    <n v="41"/>
    <s v="M"/>
    <x v="3"/>
    <s v="Greenville"/>
    <x v="33"/>
    <b v="0"/>
    <s v="other"/>
    <s v="Not fleeing"/>
    <b v="0"/>
    <n v="40"/>
  </r>
  <r>
    <n v="3566"/>
    <s v="Christopher Hall"/>
    <d v="2018-04-01T00:00:00"/>
    <s v="shot"/>
    <b v="1"/>
    <m/>
    <m/>
    <m/>
    <m/>
    <m/>
    <m/>
    <s v="Projectile"/>
    <s v="gun"/>
    <n v="34"/>
    <s v="M"/>
    <x v="3"/>
    <s v="Jackson"/>
    <x v="30"/>
    <b v="1"/>
    <s v="attack"/>
    <s v="Not fleeing"/>
    <b v="0"/>
    <n v="30"/>
  </r>
  <r>
    <n v="3572"/>
    <s v="Luis Yair Alvarez"/>
    <d v="2018-04-01T00:00:00"/>
    <s v="shot"/>
    <m/>
    <b v="1"/>
    <m/>
    <m/>
    <m/>
    <m/>
    <m/>
    <s v="Blunt"/>
    <s v="knife"/>
    <n v="23"/>
    <s v="M"/>
    <x v="2"/>
    <s v="Brownsville"/>
    <x v="9"/>
    <b v="1"/>
    <s v="other"/>
    <s v="Not fleeing"/>
    <b v="0"/>
    <n v="20"/>
  </r>
  <r>
    <n v="3573"/>
    <s v="Donald McCarter"/>
    <d v="2018-04-01T00:00:00"/>
    <s v="shot"/>
    <m/>
    <b v="1"/>
    <m/>
    <m/>
    <m/>
    <m/>
    <m/>
    <s v="Blunt"/>
    <s v="knife"/>
    <n v="38"/>
    <s v="M"/>
    <x v="1"/>
    <s v="Belton"/>
    <x v="19"/>
    <b v="0"/>
    <s v="other"/>
    <m/>
    <b v="0"/>
    <n v="35"/>
  </r>
  <r>
    <n v="4255"/>
    <s v="John Wussler"/>
    <d v="2018-04-01T00:00:00"/>
    <s v="shot"/>
    <b v="1"/>
    <m/>
    <m/>
    <m/>
    <m/>
    <m/>
    <m/>
    <s v="Projectile"/>
    <s v="gun"/>
    <n v="58"/>
    <s v="M"/>
    <x v="1"/>
    <s v="Phoenix"/>
    <x v="6"/>
    <b v="0"/>
    <s v="other"/>
    <s v="Foot"/>
    <b v="0"/>
    <n v="55"/>
  </r>
  <r>
    <n v="3579"/>
    <s v="Jeffrey Louis Parker"/>
    <d v="2018-04-03T00:00:00"/>
    <s v="shot"/>
    <b v="1"/>
    <m/>
    <m/>
    <m/>
    <m/>
    <m/>
    <m/>
    <s v="Projectile"/>
    <s v="gun"/>
    <n v="49"/>
    <s v="M"/>
    <x v="1"/>
    <s v="Huntsville"/>
    <x v="37"/>
    <b v="1"/>
    <s v="undetermined"/>
    <s v="Not fleeing"/>
    <b v="1"/>
    <n v="45"/>
  </r>
  <r>
    <n v="3574"/>
    <s v="Deshawn Antonio Carswell"/>
    <d v="2018-04-04T00:00:00"/>
    <s v="shot"/>
    <m/>
    <b v="1"/>
    <m/>
    <m/>
    <m/>
    <m/>
    <m/>
    <s v="Blunt"/>
    <s v="knife"/>
    <n v="27"/>
    <s v="M"/>
    <x v="3"/>
    <s v="Okmulgee"/>
    <x v="5"/>
    <b v="1"/>
    <s v="other"/>
    <s v="Not fleeing"/>
    <b v="0"/>
    <n v="25"/>
  </r>
  <r>
    <n v="3575"/>
    <s v="Adan Rene Marrero"/>
    <d v="2018-04-04T00:00:00"/>
    <s v="shot"/>
    <b v="1"/>
    <m/>
    <m/>
    <m/>
    <m/>
    <m/>
    <m/>
    <s v="Projectile"/>
    <s v="gun"/>
    <n v="34"/>
    <s v="M"/>
    <x v="2"/>
    <s v="Corpus Christi"/>
    <x v="9"/>
    <b v="0"/>
    <s v="other"/>
    <s v="Foot"/>
    <b v="0"/>
    <n v="30"/>
  </r>
  <r>
    <n v="3577"/>
    <s v="Saheed Vassell"/>
    <d v="2018-04-04T00:00:00"/>
    <s v="shot"/>
    <m/>
    <m/>
    <b v="1"/>
    <m/>
    <m/>
    <m/>
    <m/>
    <s v="Small"/>
    <s v="metal pipe"/>
    <n v="34"/>
    <s v="M"/>
    <x v="3"/>
    <s v="New York"/>
    <x v="35"/>
    <b v="1"/>
    <s v="attack"/>
    <s v="Not fleeing"/>
    <b v="0"/>
    <n v="30"/>
  </r>
  <r>
    <n v="3580"/>
    <s v="Grady Parks"/>
    <d v="2018-04-04T00:00:00"/>
    <s v="shot"/>
    <b v="1"/>
    <m/>
    <m/>
    <m/>
    <m/>
    <m/>
    <m/>
    <s v="Projectile"/>
    <s v="gun"/>
    <n v="70"/>
    <s v="M"/>
    <x v="5"/>
    <s v="Molena"/>
    <x v="31"/>
    <b v="0"/>
    <s v="attack"/>
    <s v="Not fleeing"/>
    <b v="0"/>
    <n v="70"/>
  </r>
  <r>
    <n v="3581"/>
    <s v="Alexis Stinson"/>
    <d v="2018-04-04T00:00:00"/>
    <s v="shot"/>
    <b v="1"/>
    <m/>
    <m/>
    <m/>
    <m/>
    <m/>
    <m/>
    <s v="Projectile"/>
    <s v="gun"/>
    <n v="44"/>
    <s v="F"/>
    <x v="1"/>
    <s v="Phoenix"/>
    <x v="6"/>
    <b v="0"/>
    <s v="attack"/>
    <s v="Not fleeing"/>
    <b v="0"/>
    <n v="40"/>
  </r>
  <r>
    <n v="3584"/>
    <s v="Kelvin Baldwin"/>
    <d v="2018-04-04T00:00:00"/>
    <s v="shot"/>
    <b v="1"/>
    <m/>
    <m/>
    <m/>
    <m/>
    <m/>
    <m/>
    <s v="Projectile"/>
    <s v="gun"/>
    <n v="30"/>
    <s v="M"/>
    <x v="1"/>
    <s v="Mesa"/>
    <x v="6"/>
    <b v="0"/>
    <s v="attack"/>
    <s v="Foot"/>
    <b v="0"/>
    <n v="30"/>
  </r>
  <r>
    <n v="3578"/>
    <s v="Robert Litolff"/>
    <d v="2018-04-05T00:00:00"/>
    <s v="shot"/>
    <b v="1"/>
    <m/>
    <m/>
    <m/>
    <m/>
    <m/>
    <m/>
    <s v="Projectile"/>
    <s v="gun"/>
    <n v="81"/>
    <s v="M"/>
    <x v="1"/>
    <s v="Greece"/>
    <x v="35"/>
    <b v="0"/>
    <s v="attack"/>
    <s v="Not fleeing"/>
    <b v="0"/>
    <n v="80"/>
  </r>
  <r>
    <n v="3582"/>
    <s v="William Frazier"/>
    <d v="2018-04-05T00:00:00"/>
    <s v="shot"/>
    <b v="1"/>
    <m/>
    <m/>
    <m/>
    <m/>
    <m/>
    <m/>
    <s v="Projectile"/>
    <s v="gun"/>
    <n v="40"/>
    <s v="M"/>
    <x v="1"/>
    <s v="Volant"/>
    <x v="8"/>
    <b v="0"/>
    <s v="attack"/>
    <s v="Not fleeing"/>
    <b v="0"/>
    <n v="40"/>
  </r>
  <r>
    <n v="3583"/>
    <s v="Terrance Eppenger"/>
    <d v="2018-04-05T00:00:00"/>
    <s v="shot"/>
    <m/>
    <b v="1"/>
    <m/>
    <m/>
    <m/>
    <m/>
    <m/>
    <s v="Blunt"/>
    <s v="knife"/>
    <n v="27"/>
    <s v="M"/>
    <x v="3"/>
    <s v="South Bend"/>
    <x v="22"/>
    <b v="0"/>
    <s v="other"/>
    <s v="Not fleeing"/>
    <b v="0"/>
    <n v="25"/>
  </r>
  <r>
    <n v="3586"/>
    <s v="Diante Yarber"/>
    <d v="2018-04-05T00:00:00"/>
    <s v="shot"/>
    <m/>
    <m/>
    <m/>
    <m/>
    <m/>
    <b v="1"/>
    <m/>
    <s v="Vehicle"/>
    <s v="vehicle"/>
    <n v="26"/>
    <s v="M"/>
    <x v="3"/>
    <s v="Barstow"/>
    <x v="3"/>
    <b v="0"/>
    <s v="attack"/>
    <s v="Not fleeing"/>
    <b v="0"/>
    <n v="25"/>
  </r>
  <r>
    <n v="3587"/>
    <s v="Nathaniel Prasad"/>
    <d v="2018-04-05T00:00:00"/>
    <s v="shot"/>
    <b v="1"/>
    <m/>
    <m/>
    <m/>
    <m/>
    <m/>
    <m/>
    <s v="Projectile"/>
    <s v="gun"/>
    <n v="18"/>
    <s v="M"/>
    <x v="0"/>
    <s v="Fremont"/>
    <x v="3"/>
    <b v="0"/>
    <s v="attack"/>
    <s v="Foot"/>
    <b v="0"/>
    <n v="15"/>
  </r>
  <r>
    <n v="3623"/>
    <s v="Raymond Lyle Bell"/>
    <d v="2018-04-05T00:00:00"/>
    <s v="shot"/>
    <b v="1"/>
    <m/>
    <m/>
    <m/>
    <m/>
    <m/>
    <m/>
    <s v="Projectile"/>
    <s v="gun"/>
    <n v="59"/>
    <s v="M"/>
    <x v="1"/>
    <s v="Reynoldsville"/>
    <x v="43"/>
    <b v="0"/>
    <s v="other"/>
    <s v="Foot"/>
    <b v="1"/>
    <n v="55"/>
  </r>
  <r>
    <n v="4259"/>
    <s v="Rafael Ramirez"/>
    <d v="2018-04-05T00:00:00"/>
    <s v="shot"/>
    <m/>
    <b v="1"/>
    <m/>
    <m/>
    <m/>
    <m/>
    <m/>
    <s v="Blunt"/>
    <s v="knife"/>
    <n v="56"/>
    <s v="M"/>
    <x v="2"/>
    <s v="South Bend"/>
    <x v="22"/>
    <b v="1"/>
    <s v="other"/>
    <s v="Not fleeing"/>
    <b v="0"/>
    <n v="55"/>
  </r>
  <r>
    <n v="4260"/>
    <s v="Junior Davis Lopez"/>
    <d v="2018-04-05T00:00:00"/>
    <s v="shot"/>
    <b v="1"/>
    <m/>
    <m/>
    <m/>
    <m/>
    <m/>
    <m/>
    <s v="Projectile"/>
    <s v="gun"/>
    <n v="22"/>
    <s v="M"/>
    <x v="2"/>
    <s v="Las Vegas"/>
    <x v="16"/>
    <b v="1"/>
    <s v="attack"/>
    <s v="Not fleeing"/>
    <b v="0"/>
    <n v="20"/>
  </r>
  <r>
    <n v="3588"/>
    <s v="Jonathan Erick Alexander"/>
    <d v="2018-04-06T00:00:00"/>
    <s v="shot"/>
    <b v="1"/>
    <m/>
    <m/>
    <m/>
    <m/>
    <m/>
    <m/>
    <s v="Projectile"/>
    <s v="gun"/>
    <n v="26"/>
    <s v="M"/>
    <x v="5"/>
    <s v="Marysville"/>
    <x v="3"/>
    <b v="0"/>
    <s v="attack"/>
    <s v="Car"/>
    <b v="0"/>
    <n v="25"/>
  </r>
  <r>
    <n v="3589"/>
    <s v="Antonio Aquino"/>
    <d v="2018-04-06T00:00:00"/>
    <s v="shot"/>
    <b v="1"/>
    <m/>
    <m/>
    <m/>
    <m/>
    <m/>
    <m/>
    <s v="Projectile"/>
    <s v="gun"/>
    <n v="34"/>
    <s v="M"/>
    <x v="0"/>
    <s v="Las Vegas"/>
    <x v="16"/>
    <b v="0"/>
    <s v="attack"/>
    <s v="Not fleeing"/>
    <b v="0"/>
    <n v="30"/>
  </r>
  <r>
    <n v="3590"/>
    <s v="Daniel Allen Yielding"/>
    <d v="2018-04-06T00:00:00"/>
    <s v="shot"/>
    <m/>
    <b v="1"/>
    <m/>
    <m/>
    <m/>
    <m/>
    <m/>
    <s v="Blunt"/>
    <s v="knife"/>
    <n v="23"/>
    <s v="M"/>
    <x v="1"/>
    <s v="Searcy County"/>
    <x v="14"/>
    <b v="0"/>
    <s v="attack"/>
    <s v="Foot"/>
    <b v="0"/>
    <n v="20"/>
  </r>
  <r>
    <n v="4258"/>
    <s v="Mitchell Nelson"/>
    <d v="2018-04-06T00:00:00"/>
    <s v="shot"/>
    <b v="1"/>
    <m/>
    <m/>
    <m/>
    <m/>
    <m/>
    <m/>
    <s v="Projectile"/>
    <s v="gun"/>
    <n v="36"/>
    <s v="M"/>
    <x v="1"/>
    <s v="Federal Way"/>
    <x v="0"/>
    <b v="0"/>
    <s v="attack"/>
    <s v="Not fleeing"/>
    <b v="0"/>
    <n v="35"/>
  </r>
  <r>
    <n v="3591"/>
    <s v="John A. Elifritz"/>
    <d v="2018-04-07T00:00:00"/>
    <s v="shot"/>
    <m/>
    <b v="1"/>
    <m/>
    <m/>
    <m/>
    <m/>
    <m/>
    <s v="Blunt"/>
    <s v="knife"/>
    <n v="48"/>
    <s v="M"/>
    <x v="1"/>
    <s v="Portland"/>
    <x v="1"/>
    <b v="1"/>
    <s v="other"/>
    <s v="Other"/>
    <b v="0"/>
    <n v="45"/>
  </r>
  <r>
    <n v="3592"/>
    <s v="Larry Siordia"/>
    <d v="2018-04-07T00:00:00"/>
    <s v="shot"/>
    <b v="1"/>
    <m/>
    <m/>
    <m/>
    <m/>
    <m/>
    <m/>
    <s v="Projectile"/>
    <s v="gun"/>
    <n v="33"/>
    <s v="M"/>
    <x v="1"/>
    <s v="Oroville"/>
    <x v="3"/>
    <b v="0"/>
    <s v="attack"/>
    <s v="Not fleeing"/>
    <b v="0"/>
    <n v="30"/>
  </r>
  <r>
    <n v="3593"/>
    <s v="Carlos Roman Urias"/>
    <d v="2018-04-08T00:00:00"/>
    <s v="shot"/>
    <m/>
    <m/>
    <m/>
    <m/>
    <m/>
    <m/>
    <b v="1"/>
    <s v="Unarmed"/>
    <s v="toy weapon"/>
    <n v="24"/>
    <s v="M"/>
    <x v="2"/>
    <s v="Cathedral City"/>
    <x v="3"/>
    <b v="0"/>
    <s v="attack"/>
    <s v="Not fleeing"/>
    <b v="0"/>
    <n v="20"/>
  </r>
  <r>
    <n v="3594"/>
    <s v="Juan Markee Jones"/>
    <d v="2018-04-08T00:00:00"/>
    <s v="shot"/>
    <m/>
    <m/>
    <m/>
    <m/>
    <m/>
    <m/>
    <b v="1"/>
    <s v="Unarmed"/>
    <s v="unarmed"/>
    <n v="25"/>
    <s v="M"/>
    <x v="3"/>
    <s v="Danville"/>
    <x v="20"/>
    <b v="0"/>
    <s v="other"/>
    <s v="Other"/>
    <b v="1"/>
    <n v="25"/>
  </r>
  <r>
    <n v="3595"/>
    <s v="Elijah James Smith"/>
    <d v="2018-04-08T00:00:00"/>
    <s v="shot"/>
    <m/>
    <b v="1"/>
    <m/>
    <m/>
    <m/>
    <m/>
    <m/>
    <s v="Blunt"/>
    <s v="screwdriver"/>
    <n v="20"/>
    <s v="M"/>
    <x v="3"/>
    <s v="West Valley City"/>
    <x v="13"/>
    <b v="0"/>
    <s v="other"/>
    <s v="Foot"/>
    <b v="1"/>
    <n v="20"/>
  </r>
  <r>
    <n v="3596"/>
    <s v="Russell Bowman"/>
    <d v="2018-04-08T00:00:00"/>
    <s v="shot"/>
    <m/>
    <b v="1"/>
    <m/>
    <m/>
    <m/>
    <m/>
    <m/>
    <s v="Blunt"/>
    <s v="screwdriver"/>
    <n v="45"/>
    <s v="M"/>
    <x v="1"/>
    <s v="Louisville"/>
    <x v="23"/>
    <b v="0"/>
    <s v="other"/>
    <s v="Not fleeing"/>
    <b v="1"/>
    <n v="45"/>
  </r>
  <r>
    <n v="3599"/>
    <s v="Daniel Joseph Carver"/>
    <d v="2018-04-09T00:00:00"/>
    <s v="shot"/>
    <b v="1"/>
    <m/>
    <m/>
    <m/>
    <m/>
    <m/>
    <m/>
    <s v="Projectile"/>
    <s v="gun"/>
    <n v="29"/>
    <s v="M"/>
    <x v="1"/>
    <s v="Reseda"/>
    <x v="3"/>
    <b v="0"/>
    <s v="other"/>
    <s v="Foot"/>
    <b v="1"/>
    <n v="25"/>
  </r>
  <r>
    <n v="4262"/>
    <s v="James Matthew Rogers"/>
    <d v="2018-04-09T00:00:00"/>
    <s v="shot"/>
    <b v="1"/>
    <m/>
    <m/>
    <m/>
    <m/>
    <m/>
    <m/>
    <s v="Projectile"/>
    <s v="gun"/>
    <n v="34"/>
    <s v="M"/>
    <x v="1"/>
    <s v="Oaks"/>
    <x v="5"/>
    <b v="0"/>
    <s v="other"/>
    <s v="Not fleeing"/>
    <b v="1"/>
    <n v="30"/>
  </r>
  <r>
    <n v="3597"/>
    <s v="Robert George Issa"/>
    <d v="2018-04-09T00:00:00"/>
    <s v="shot and Tasered"/>
    <m/>
    <b v="1"/>
    <m/>
    <m/>
    <m/>
    <m/>
    <m/>
    <s v="Blunt"/>
    <s v="knife"/>
    <n v="23"/>
    <s v="M"/>
    <x v="1"/>
    <s v="Troy"/>
    <x v="30"/>
    <b v="0"/>
    <s v="attack"/>
    <s v="Not fleeing"/>
    <b v="0"/>
    <n v="20"/>
  </r>
  <r>
    <n v="3598"/>
    <s v="Zachary Glen Hoven"/>
    <d v="2018-04-09T00:00:00"/>
    <s v="shot and Tasered"/>
    <m/>
    <b v="1"/>
    <m/>
    <m/>
    <m/>
    <m/>
    <m/>
    <s v="Blunt"/>
    <s v="knife"/>
    <n v="29"/>
    <s v="M"/>
    <x v="1"/>
    <s v="Billings"/>
    <x v="12"/>
    <b v="0"/>
    <s v="attack"/>
    <s v="Not fleeing"/>
    <b v="1"/>
    <n v="25"/>
  </r>
  <r>
    <n v="3600"/>
    <s v="Shawn Michael Hubbard"/>
    <d v="2018-04-10T00:00:00"/>
    <s v="shot"/>
    <m/>
    <m/>
    <m/>
    <m/>
    <m/>
    <m/>
    <b v="1"/>
    <s v="Unarmed"/>
    <s v="toy weapon"/>
    <n v="44"/>
    <s v="M"/>
    <x v="1"/>
    <s v="Billings"/>
    <x v="12"/>
    <b v="0"/>
    <s v="other"/>
    <s v="Not fleeing"/>
    <b v="0"/>
    <n v="40"/>
  </r>
  <r>
    <n v="3601"/>
    <s v="Mark Powell"/>
    <d v="2018-04-10T00:00:00"/>
    <s v="shot"/>
    <b v="1"/>
    <m/>
    <m/>
    <m/>
    <m/>
    <m/>
    <m/>
    <s v="Projectile"/>
    <s v="gun"/>
    <n v="39"/>
    <s v="M"/>
    <x v="5"/>
    <s v="Tucson"/>
    <x v="6"/>
    <b v="0"/>
    <s v="other"/>
    <s v="Not fleeing"/>
    <b v="0"/>
    <n v="35"/>
  </r>
  <r>
    <n v="3602"/>
    <s v="Grechario Mack"/>
    <d v="2018-04-10T00:00:00"/>
    <s v="shot"/>
    <m/>
    <b v="1"/>
    <m/>
    <m/>
    <m/>
    <m/>
    <m/>
    <s v="Blunt"/>
    <s v="knife"/>
    <n v="30"/>
    <s v="M"/>
    <x v="3"/>
    <s v="Baldwin Hills"/>
    <x v="3"/>
    <b v="1"/>
    <s v="other"/>
    <s v="Foot"/>
    <b v="0"/>
    <n v="30"/>
  </r>
  <r>
    <n v="3603"/>
    <s v="Antonino Thomas Gordon"/>
    <d v="2018-04-10T00:00:00"/>
    <s v="shot"/>
    <m/>
    <m/>
    <m/>
    <m/>
    <b v="1"/>
    <m/>
    <m/>
    <s v="Notspecified"/>
    <m/>
    <n v="28"/>
    <s v="M"/>
    <x v="1"/>
    <s v="Royal Oak"/>
    <x v="30"/>
    <b v="0"/>
    <s v="other"/>
    <s v="Car"/>
    <b v="0"/>
    <n v="25"/>
  </r>
  <r>
    <n v="3605"/>
    <s v="Betty Lemoine"/>
    <d v="2018-04-11T00:00:00"/>
    <s v="shot"/>
    <b v="1"/>
    <m/>
    <m/>
    <m/>
    <m/>
    <m/>
    <m/>
    <s v="Projectile"/>
    <s v="gun"/>
    <n v="71"/>
    <s v="F"/>
    <x v="1"/>
    <s v="Winn Parish"/>
    <x v="11"/>
    <b v="0"/>
    <s v="attack"/>
    <s v="Not fleeing"/>
    <b v="0"/>
    <n v="70"/>
  </r>
  <r>
    <n v="3606"/>
    <s v="Kenneth Ross"/>
    <d v="2018-04-11T00:00:00"/>
    <s v="shot"/>
    <b v="1"/>
    <m/>
    <m/>
    <m/>
    <m/>
    <m/>
    <m/>
    <s v="Projectile"/>
    <s v="gun"/>
    <n v="25"/>
    <s v="M"/>
    <x v="3"/>
    <s v="Gardena"/>
    <x v="3"/>
    <b v="0"/>
    <s v="attack"/>
    <s v="Not fleeing"/>
    <b v="0"/>
    <n v="25"/>
  </r>
  <r>
    <n v="3607"/>
    <s v="Keith Alan Kent"/>
    <d v="2018-04-11T00:00:00"/>
    <s v="shot"/>
    <b v="1"/>
    <m/>
    <m/>
    <m/>
    <m/>
    <m/>
    <m/>
    <s v="Projectile"/>
    <s v="gun"/>
    <n v="61"/>
    <s v="M"/>
    <x v="1"/>
    <s v="Pembroke"/>
    <x v="35"/>
    <b v="1"/>
    <s v="attack"/>
    <s v="Not fleeing"/>
    <b v="1"/>
    <n v="60"/>
  </r>
  <r>
    <n v="3613"/>
    <s v="Chad Eric Montgomery"/>
    <d v="2018-04-11T00:00:00"/>
    <s v="shot"/>
    <m/>
    <b v="1"/>
    <m/>
    <m/>
    <m/>
    <m/>
    <m/>
    <s v="Blunt"/>
    <s v="machete"/>
    <n v="39"/>
    <s v="M"/>
    <x v="1"/>
    <s v="Sparta"/>
    <x v="33"/>
    <b v="0"/>
    <s v="other"/>
    <s v="Not fleeing"/>
    <b v="1"/>
    <n v="35"/>
  </r>
  <r>
    <n v="3637"/>
    <s v="Kendall Lemoine"/>
    <d v="2018-04-11T00:00:00"/>
    <s v="shot"/>
    <b v="1"/>
    <m/>
    <m/>
    <m/>
    <m/>
    <m/>
    <m/>
    <s v="Projectile"/>
    <s v="gun"/>
    <n v="50"/>
    <s v="M"/>
    <x v="1"/>
    <s v="Winn Parish"/>
    <x v="11"/>
    <b v="0"/>
    <s v="attack"/>
    <s v="Not fleeing"/>
    <b v="0"/>
    <n v="50"/>
  </r>
  <r>
    <n v="3608"/>
    <s v="Dashaun Shepard"/>
    <d v="2018-04-12T00:00:00"/>
    <s v="shot"/>
    <b v="1"/>
    <m/>
    <m/>
    <m/>
    <m/>
    <m/>
    <m/>
    <s v="Projectile"/>
    <s v="gun"/>
    <m/>
    <s v="M"/>
    <x v="3"/>
    <s v="Atlanta"/>
    <x v="31"/>
    <b v="1"/>
    <s v="attack"/>
    <s v="Not fleeing"/>
    <b v="0"/>
    <s v=""/>
  </r>
  <r>
    <n v="3609"/>
    <s v="Benjamin Evans"/>
    <d v="2018-04-12T00:00:00"/>
    <s v="shot"/>
    <b v="1"/>
    <m/>
    <m/>
    <m/>
    <m/>
    <m/>
    <m/>
    <s v="Projectile"/>
    <s v="gun"/>
    <n v="23"/>
    <s v="M"/>
    <x v="1"/>
    <s v="Lake Elmo"/>
    <x v="18"/>
    <b v="1"/>
    <s v="undetermined"/>
    <s v="Not fleeing"/>
    <b v="0"/>
    <n v="20"/>
  </r>
  <r>
    <n v="3610"/>
    <s v="Rumondale Jones"/>
    <d v="2018-04-12T00:00:00"/>
    <s v="shot"/>
    <m/>
    <b v="1"/>
    <m/>
    <m/>
    <m/>
    <m/>
    <m/>
    <s v="Blunt"/>
    <s v="knife"/>
    <n v="39"/>
    <s v="M"/>
    <x v="3"/>
    <s v="Helena-West Helena"/>
    <x v="14"/>
    <b v="0"/>
    <s v="attack"/>
    <s v="Not fleeing"/>
    <b v="0"/>
    <n v="35"/>
  </r>
  <r>
    <n v="3611"/>
    <s v="Steven Brooks"/>
    <d v="2018-04-12T00:00:00"/>
    <s v="shot"/>
    <b v="1"/>
    <m/>
    <m/>
    <m/>
    <m/>
    <m/>
    <m/>
    <s v="Projectile"/>
    <s v="gun"/>
    <n v="45"/>
    <s v="M"/>
    <x v="3"/>
    <s v="Washington"/>
    <x v="8"/>
    <b v="0"/>
    <s v="attack"/>
    <s v="Other"/>
    <b v="0"/>
    <n v="45"/>
  </r>
  <r>
    <n v="3614"/>
    <s v="TK TK"/>
    <d v="2018-04-12T00:00:00"/>
    <s v="shot"/>
    <m/>
    <b v="1"/>
    <m/>
    <m/>
    <m/>
    <m/>
    <m/>
    <s v="Blunt"/>
    <s v="glass shard"/>
    <m/>
    <s v="M"/>
    <x v="5"/>
    <s v="Trinidad"/>
    <x v="4"/>
    <b v="0"/>
    <s v="other"/>
    <s v="Not fleeing"/>
    <b v="0"/>
    <s v=""/>
  </r>
  <r>
    <n v="3612"/>
    <s v="Kenneth Warren Resendez"/>
    <d v="2018-04-13T00:00:00"/>
    <s v="shot"/>
    <m/>
    <b v="1"/>
    <m/>
    <m/>
    <m/>
    <m/>
    <m/>
    <s v="Blunt"/>
    <s v="knife"/>
    <n v="34"/>
    <s v="M"/>
    <x v="1"/>
    <s v="Waco"/>
    <x v="9"/>
    <b v="0"/>
    <s v="other"/>
    <s v="Not fleeing"/>
    <b v="0"/>
    <n v="30"/>
  </r>
  <r>
    <n v="3621"/>
    <s v="Bruce Arnold Allee"/>
    <d v="2018-04-13T00:00:00"/>
    <s v="shot"/>
    <b v="1"/>
    <m/>
    <m/>
    <m/>
    <m/>
    <m/>
    <m/>
    <s v="Projectile"/>
    <s v="gun"/>
    <n v="31"/>
    <s v="M"/>
    <x v="1"/>
    <s v="Thornton"/>
    <x v="4"/>
    <b v="0"/>
    <s v="other"/>
    <s v="Car"/>
    <b v="0"/>
    <n v="30"/>
  </r>
  <r>
    <n v="3617"/>
    <s v="Jose Pietri"/>
    <d v="2018-04-14T00:00:00"/>
    <s v="shot"/>
    <b v="1"/>
    <m/>
    <m/>
    <m/>
    <m/>
    <m/>
    <m/>
    <s v="Projectile"/>
    <s v="gun"/>
    <n v="55"/>
    <s v="M"/>
    <x v="2"/>
    <s v="Millville"/>
    <x v="21"/>
    <b v="0"/>
    <s v="other"/>
    <s v="Car"/>
    <b v="0"/>
    <n v="55"/>
  </r>
  <r>
    <n v="3618"/>
    <s v="Andre Lavance Rippy"/>
    <d v="2018-04-14T00:00:00"/>
    <s v="shot"/>
    <b v="1"/>
    <m/>
    <m/>
    <m/>
    <m/>
    <m/>
    <m/>
    <s v="Projectile"/>
    <s v="gun"/>
    <n v="39"/>
    <s v="M"/>
    <x v="3"/>
    <s v="Phoenix"/>
    <x v="6"/>
    <b v="0"/>
    <s v="attack"/>
    <s v="Other"/>
    <b v="0"/>
    <n v="35"/>
  </r>
  <r>
    <n v="3619"/>
    <s v="Jessie Thedford"/>
    <d v="2018-04-14T00:00:00"/>
    <s v="shot"/>
    <m/>
    <m/>
    <m/>
    <m/>
    <m/>
    <b v="1"/>
    <m/>
    <s v="Vehicle"/>
    <s v="vehicle"/>
    <n v="32"/>
    <s v="M"/>
    <x v="1"/>
    <s v="Carrollton"/>
    <x v="31"/>
    <b v="0"/>
    <s v="attack"/>
    <s v="Not fleeing"/>
    <b v="0"/>
    <n v="30"/>
  </r>
  <r>
    <n v="3620"/>
    <s v="Eduardo Andrade"/>
    <d v="2018-04-14T00:00:00"/>
    <s v="shot"/>
    <b v="1"/>
    <m/>
    <m/>
    <m/>
    <m/>
    <m/>
    <m/>
    <s v="Projectile"/>
    <s v="gun"/>
    <n v="44"/>
    <s v="M"/>
    <x v="2"/>
    <s v="Phoenix"/>
    <x v="6"/>
    <b v="0"/>
    <s v="attack"/>
    <s v="Not fleeing"/>
    <b v="0"/>
    <n v="40"/>
  </r>
  <r>
    <n v="4263"/>
    <s v="Petrica Peter Muntean"/>
    <d v="2018-04-14T00:00:00"/>
    <s v="shot"/>
    <m/>
    <m/>
    <m/>
    <m/>
    <m/>
    <m/>
    <b v="1"/>
    <s v="Unarmed"/>
    <s v="toy weapon"/>
    <n v="24"/>
    <s v="M"/>
    <x v="1"/>
    <s v="Anaheim"/>
    <x v="3"/>
    <b v="1"/>
    <s v="attack"/>
    <s v="Not fleeing"/>
    <b v="1"/>
    <n v="20"/>
  </r>
  <r>
    <n v="3616"/>
    <s v="Ruben Stewart"/>
    <d v="2018-04-15T00:00:00"/>
    <s v="shot"/>
    <m/>
    <b v="1"/>
    <m/>
    <m/>
    <m/>
    <m/>
    <m/>
    <s v="Blunt"/>
    <s v="knife"/>
    <n v="36"/>
    <s v="M"/>
    <x v="6"/>
    <s v="Lodge Grass"/>
    <x v="12"/>
    <b v="0"/>
    <s v="other"/>
    <s v="Not fleeing"/>
    <b v="0"/>
    <n v="35"/>
  </r>
  <r>
    <n v="3622"/>
    <s v="Lonnie Marcel Bowen"/>
    <d v="2018-04-17T00:00:00"/>
    <s v="shot"/>
    <m/>
    <b v="1"/>
    <m/>
    <m/>
    <m/>
    <m/>
    <m/>
    <s v="Blunt"/>
    <s v="screwdriver"/>
    <n v="41"/>
    <s v="M"/>
    <x v="3"/>
    <s v="Magna"/>
    <x v="13"/>
    <b v="1"/>
    <s v="attack"/>
    <s v="Car"/>
    <b v="0"/>
    <n v="40"/>
  </r>
  <r>
    <n v="3624"/>
    <s v="Sanchez Lowe"/>
    <d v="2018-04-17T00:00:00"/>
    <s v="shot"/>
    <m/>
    <m/>
    <m/>
    <m/>
    <b v="1"/>
    <m/>
    <m/>
    <s v="Notspecified"/>
    <m/>
    <n v="25"/>
    <s v="M"/>
    <x v="3"/>
    <s v="Austell"/>
    <x v="31"/>
    <b v="0"/>
    <s v="attack"/>
    <s v="Car"/>
    <b v="0"/>
    <n v="25"/>
  </r>
  <r>
    <n v="3625"/>
    <s v="Justin Monjay"/>
    <d v="2018-04-17T00:00:00"/>
    <s v="shot"/>
    <m/>
    <m/>
    <m/>
    <m/>
    <m/>
    <b v="1"/>
    <m/>
    <s v="Vehicle"/>
    <s v="vehicle"/>
    <n v="39"/>
    <s v="M"/>
    <x v="1"/>
    <s v="Tishomingo"/>
    <x v="5"/>
    <b v="0"/>
    <s v="attack"/>
    <s v="Car"/>
    <b v="0"/>
    <n v="35"/>
  </r>
  <r>
    <n v="3631"/>
    <s v="Charles Whitley"/>
    <d v="2018-04-17T00:00:00"/>
    <s v="shot"/>
    <m/>
    <m/>
    <m/>
    <m/>
    <b v="1"/>
    <m/>
    <m/>
    <s v="Notspecified"/>
    <m/>
    <n v="40"/>
    <s v="M"/>
    <x v="1"/>
    <s v="Cumberland County"/>
    <x v="23"/>
    <b v="0"/>
    <s v="attack"/>
    <s v="Car"/>
    <b v="0"/>
    <n v="40"/>
  </r>
  <r>
    <n v="3626"/>
    <s v="Justin Oakes"/>
    <d v="2018-04-18T00:00:00"/>
    <s v="shot"/>
    <m/>
    <b v="1"/>
    <m/>
    <m/>
    <m/>
    <m/>
    <m/>
    <s v="Blunt"/>
    <s v="knife"/>
    <n v="32"/>
    <s v="M"/>
    <x v="1"/>
    <s v="Douglasville"/>
    <x v="31"/>
    <b v="0"/>
    <s v="attack"/>
    <s v="Not fleeing"/>
    <b v="1"/>
    <n v="30"/>
  </r>
  <r>
    <n v="3627"/>
    <s v="William Ray Simcoe"/>
    <d v="2018-04-18T00:00:00"/>
    <s v="shot"/>
    <b v="1"/>
    <m/>
    <m/>
    <m/>
    <m/>
    <m/>
    <m/>
    <s v="Projectile"/>
    <s v="gun"/>
    <n v="45"/>
    <s v="M"/>
    <x v="1"/>
    <s v="Greene County"/>
    <x v="19"/>
    <b v="0"/>
    <s v="attack"/>
    <s v="Foot"/>
    <b v="0"/>
    <n v="45"/>
  </r>
  <r>
    <n v="3628"/>
    <s v="Dytadious Mobley"/>
    <d v="2018-04-18T00:00:00"/>
    <s v="shot"/>
    <b v="1"/>
    <m/>
    <m/>
    <m/>
    <m/>
    <m/>
    <m/>
    <s v="Projectile"/>
    <s v="gun"/>
    <n v="31"/>
    <s v="M"/>
    <x v="3"/>
    <s v="Fort Lauderdale"/>
    <x v="26"/>
    <b v="0"/>
    <s v="attack"/>
    <s v="Not fleeing"/>
    <b v="0"/>
    <n v="30"/>
  </r>
  <r>
    <n v="3629"/>
    <s v="Delorean Pikyavit"/>
    <d v="2018-04-18T00:00:00"/>
    <s v="shot"/>
    <m/>
    <b v="1"/>
    <m/>
    <m/>
    <m/>
    <m/>
    <m/>
    <s v="Blunt"/>
    <s v="knife"/>
    <n v="32"/>
    <s v="M"/>
    <x v="6"/>
    <s v="Sugar House"/>
    <x v="13"/>
    <b v="1"/>
    <s v="other"/>
    <s v="Not fleeing"/>
    <b v="0"/>
    <n v="30"/>
  </r>
  <r>
    <n v="3630"/>
    <s v="David Teneyuque"/>
    <d v="2018-04-18T00:00:00"/>
    <s v="shot"/>
    <b v="1"/>
    <m/>
    <m/>
    <m/>
    <m/>
    <m/>
    <m/>
    <s v="Projectile"/>
    <s v="gun"/>
    <n v="48"/>
    <s v="M"/>
    <x v="3"/>
    <s v="Pavilion Township"/>
    <x v="30"/>
    <b v="0"/>
    <s v="attack"/>
    <s v="Not fleeing"/>
    <b v="0"/>
    <n v="45"/>
  </r>
  <r>
    <n v="3634"/>
    <s v="Lockwood Adrian Gibson"/>
    <d v="2018-04-20T00:00:00"/>
    <s v="shot"/>
    <m/>
    <m/>
    <m/>
    <m/>
    <m/>
    <b v="1"/>
    <m/>
    <s v="Vehicle"/>
    <s v="vehicle"/>
    <n v="49"/>
    <s v="M"/>
    <x v="1"/>
    <s v="Foresthill"/>
    <x v="3"/>
    <b v="1"/>
    <s v="other"/>
    <s v="Car"/>
    <b v="0"/>
    <n v="45"/>
  </r>
  <r>
    <n v="3636"/>
    <s v="James Bauduy"/>
    <d v="2018-04-20T00:00:00"/>
    <s v="shot"/>
    <m/>
    <m/>
    <m/>
    <m/>
    <m/>
    <m/>
    <b v="1"/>
    <s v="Unarmed"/>
    <s v="unarmed"/>
    <n v="48"/>
    <s v="M"/>
    <x v="3"/>
    <s v="Orlando"/>
    <x v="26"/>
    <b v="0"/>
    <s v="other"/>
    <s v="Not fleeing"/>
    <b v="0"/>
    <n v="45"/>
  </r>
  <r>
    <n v="3638"/>
    <s v="Matthew G. Brown"/>
    <d v="2018-04-20T00:00:00"/>
    <s v="shot"/>
    <b v="1"/>
    <m/>
    <m/>
    <m/>
    <m/>
    <m/>
    <m/>
    <s v="Projectile"/>
    <s v="gun"/>
    <n v="18"/>
    <s v="M"/>
    <x v="1"/>
    <s v="Mackinaw"/>
    <x v="15"/>
    <b v="0"/>
    <s v="attack"/>
    <s v="Not fleeing"/>
    <b v="0"/>
    <n v="15"/>
  </r>
  <r>
    <n v="3632"/>
    <s v="Timothy Wayne Anderson"/>
    <d v="2018-04-21T00:00:00"/>
    <s v="shot"/>
    <m/>
    <b v="1"/>
    <m/>
    <m/>
    <m/>
    <m/>
    <m/>
    <s v="Blunt"/>
    <s v="knife"/>
    <n v="48"/>
    <s v="M"/>
    <x v="1"/>
    <s v="Boone"/>
    <x v="7"/>
    <b v="0"/>
    <s v="other"/>
    <m/>
    <b v="0"/>
    <n v="45"/>
  </r>
  <r>
    <n v="3633"/>
    <s v="Terrence Carlton"/>
    <d v="2018-04-21T00:00:00"/>
    <s v="shot"/>
    <b v="1"/>
    <m/>
    <m/>
    <m/>
    <m/>
    <m/>
    <m/>
    <s v="Projectile"/>
    <s v="gun"/>
    <n v="25"/>
    <s v="M"/>
    <x v="3"/>
    <s v="Memphis"/>
    <x v="32"/>
    <b v="0"/>
    <s v="other"/>
    <s v="Foot"/>
    <b v="0"/>
    <n v="25"/>
  </r>
  <r>
    <n v="3635"/>
    <s v="Matthew Hartman"/>
    <d v="2018-04-22T00:00:00"/>
    <s v="shot"/>
    <b v="1"/>
    <m/>
    <m/>
    <m/>
    <m/>
    <m/>
    <m/>
    <s v="Projectile"/>
    <s v="gun"/>
    <n v="27"/>
    <s v="M"/>
    <x v="1"/>
    <s v="West Olive"/>
    <x v="30"/>
    <b v="0"/>
    <s v="attack"/>
    <s v="Not fleeing"/>
    <b v="0"/>
    <n v="25"/>
  </r>
  <r>
    <n v="3639"/>
    <s v="Miguel Escalona Vivas"/>
    <d v="2018-04-22T00:00:00"/>
    <s v="shot"/>
    <b v="1"/>
    <m/>
    <m/>
    <m/>
    <m/>
    <m/>
    <m/>
    <s v="Projectile"/>
    <s v="gun"/>
    <n v="37"/>
    <s v="M"/>
    <x v="2"/>
    <s v="Louisville"/>
    <x v="23"/>
    <b v="0"/>
    <s v="attack"/>
    <s v="Foot"/>
    <b v="0"/>
    <n v="35"/>
  </r>
  <r>
    <n v="3640"/>
    <s v="Jesse Pena"/>
    <d v="2018-04-24T00:00:00"/>
    <s v="shot"/>
    <b v="1"/>
    <m/>
    <m/>
    <m/>
    <m/>
    <m/>
    <m/>
    <s v="Projectile"/>
    <s v="gun"/>
    <n v="44"/>
    <s v="M"/>
    <x v="2"/>
    <s v="San Antonio"/>
    <x v="9"/>
    <b v="0"/>
    <s v="other"/>
    <s v="Foot"/>
    <b v="0"/>
    <n v="40"/>
  </r>
  <r>
    <n v="3642"/>
    <s v="Demonjhea Jordan"/>
    <d v="2018-04-24T00:00:00"/>
    <s v="shot"/>
    <b v="1"/>
    <m/>
    <m/>
    <m/>
    <m/>
    <m/>
    <m/>
    <s v="Projectile"/>
    <s v="gun"/>
    <n v="27"/>
    <s v="M"/>
    <x v="3"/>
    <s v="Louisville"/>
    <x v="23"/>
    <b v="0"/>
    <s v="attack"/>
    <m/>
    <b v="1"/>
    <n v="25"/>
  </r>
  <r>
    <n v="3645"/>
    <s v="TK TK"/>
    <d v="2018-04-24T00:00:00"/>
    <s v="shot"/>
    <b v="1"/>
    <m/>
    <m/>
    <m/>
    <m/>
    <m/>
    <m/>
    <s v="Projectile"/>
    <s v="gun"/>
    <m/>
    <s v="M"/>
    <x v="5"/>
    <s v="Harmony"/>
    <x v="9"/>
    <b v="1"/>
    <s v="attack"/>
    <s v="Not fleeing"/>
    <b v="0"/>
    <s v=""/>
  </r>
  <r>
    <n v="4266"/>
    <s v="TK TK"/>
    <d v="2018-04-24T00:00:00"/>
    <s v="shot"/>
    <b v="1"/>
    <m/>
    <m/>
    <m/>
    <m/>
    <m/>
    <m/>
    <s v="Projectile"/>
    <s v="gun"/>
    <m/>
    <s v="M"/>
    <x v="5"/>
    <s v="Amarillo"/>
    <x v="9"/>
    <b v="1"/>
    <s v="attack"/>
    <s v="Not fleeing"/>
    <b v="0"/>
    <s v=""/>
  </r>
  <r>
    <n v="3641"/>
    <s v="Jese Paul Schlegel"/>
    <d v="2018-04-25T00:00:00"/>
    <s v="shot"/>
    <b v="1"/>
    <m/>
    <m/>
    <m/>
    <m/>
    <m/>
    <m/>
    <s v="Projectile"/>
    <s v="gun"/>
    <n v="41"/>
    <s v="M"/>
    <x v="1"/>
    <s v="Colorado Springs"/>
    <x v="4"/>
    <b v="0"/>
    <s v="attack"/>
    <s v="Foot"/>
    <b v="0"/>
    <n v="40"/>
  </r>
  <r>
    <n v="3643"/>
    <s v="Isaac Jackson"/>
    <d v="2018-04-25T00:00:00"/>
    <s v="shot"/>
    <m/>
    <b v="1"/>
    <m/>
    <m/>
    <m/>
    <m/>
    <m/>
    <s v="Blunt"/>
    <s v="knife"/>
    <n v="42"/>
    <s v="M"/>
    <x v="3"/>
    <s v="Louisville"/>
    <x v="23"/>
    <b v="0"/>
    <s v="attack"/>
    <s v="Not fleeing"/>
    <b v="0"/>
    <n v="40"/>
  </r>
  <r>
    <n v="3644"/>
    <s v="Charles Boeh"/>
    <d v="2018-04-25T00:00:00"/>
    <s v="shot"/>
    <b v="1"/>
    <m/>
    <m/>
    <m/>
    <m/>
    <m/>
    <m/>
    <s v="Projectile"/>
    <s v="gun"/>
    <n v="36"/>
    <s v="M"/>
    <x v="1"/>
    <s v="Denver"/>
    <x v="4"/>
    <b v="0"/>
    <s v="other"/>
    <s v="Car"/>
    <b v="0"/>
    <n v="35"/>
  </r>
  <r>
    <n v="4264"/>
    <s v="James D. Warren"/>
    <d v="2018-04-25T00:00:00"/>
    <s v="shot"/>
    <b v="1"/>
    <m/>
    <m/>
    <m/>
    <m/>
    <m/>
    <m/>
    <s v="Projectile"/>
    <s v="gun"/>
    <n v="89"/>
    <s v="M"/>
    <x v="5"/>
    <s v="Grand Canyon Caverns"/>
    <x v="6"/>
    <b v="1"/>
    <s v="attack"/>
    <s v="Not fleeing"/>
    <b v="0"/>
    <n v="85"/>
  </r>
  <r>
    <n v="4265"/>
    <s v="Carlos Deone High"/>
    <d v="2018-04-25T00:00:00"/>
    <s v="shot"/>
    <b v="1"/>
    <m/>
    <m/>
    <m/>
    <m/>
    <m/>
    <m/>
    <s v="Projectile"/>
    <s v="gun"/>
    <n v="37"/>
    <s v="M"/>
    <x v="3"/>
    <s v="Grand Prairie"/>
    <x v="9"/>
    <b v="0"/>
    <s v="attack"/>
    <s v="Not fleeing"/>
    <b v="0"/>
    <n v="35"/>
  </r>
  <r>
    <n v="3646"/>
    <s v="Anthony Lamar Carter"/>
    <d v="2018-04-26T00:00:00"/>
    <s v="shot"/>
    <m/>
    <b v="1"/>
    <m/>
    <m/>
    <m/>
    <m/>
    <m/>
    <s v="Blunt"/>
    <s v="knife"/>
    <n v="22"/>
    <s v="M"/>
    <x v="5"/>
    <s v="Vernon"/>
    <x v="9"/>
    <b v="0"/>
    <s v="attack"/>
    <s v="Car"/>
    <b v="0"/>
    <n v="20"/>
  </r>
  <r>
    <n v="3648"/>
    <s v="Myra Lisa Micalizio"/>
    <d v="2018-04-26T00:00:00"/>
    <s v="shot"/>
    <m/>
    <m/>
    <m/>
    <m/>
    <m/>
    <b v="1"/>
    <m/>
    <s v="Vehicle"/>
    <s v="vehicle"/>
    <n v="56"/>
    <s v="F"/>
    <x v="1"/>
    <s v="Palermo"/>
    <x v="3"/>
    <b v="0"/>
    <s v="attack"/>
    <s v="Car"/>
    <b v="1"/>
    <n v="55"/>
  </r>
  <r>
    <n v="4267"/>
    <s v="Brian Scott Tietze"/>
    <d v="2018-04-26T00:00:00"/>
    <s v="shot"/>
    <b v="1"/>
    <m/>
    <m/>
    <m/>
    <m/>
    <m/>
    <m/>
    <s v="Projectile"/>
    <s v="gun"/>
    <n v="35"/>
    <s v="M"/>
    <x v="5"/>
    <s v="Shelby Township"/>
    <x v="30"/>
    <b v="1"/>
    <s v="attack"/>
    <s v="Not fleeing"/>
    <b v="0"/>
    <n v="35"/>
  </r>
  <r>
    <n v="3649"/>
    <s v="Shukri Ali Said"/>
    <d v="2018-04-28T00:00:00"/>
    <s v="shot"/>
    <m/>
    <b v="1"/>
    <m/>
    <m/>
    <m/>
    <m/>
    <m/>
    <s v="Blunt"/>
    <s v="knife"/>
    <n v="36"/>
    <s v="F"/>
    <x v="0"/>
    <s v="Johns Creek"/>
    <x v="31"/>
    <b v="1"/>
    <s v="other"/>
    <s v="Not fleeing"/>
    <b v="0"/>
    <n v="35"/>
  </r>
  <r>
    <n v="3652"/>
    <s v="David Navarro"/>
    <d v="2018-04-28T00:00:00"/>
    <s v="shot"/>
    <b v="1"/>
    <m/>
    <m/>
    <m/>
    <m/>
    <m/>
    <m/>
    <s v="Projectile"/>
    <s v="gun"/>
    <n v="46"/>
    <s v="M"/>
    <x v="1"/>
    <s v="Northglenn"/>
    <x v="4"/>
    <b v="0"/>
    <s v="other"/>
    <s v="Not fleeing"/>
    <b v="0"/>
    <n v="45"/>
  </r>
  <r>
    <n v="3653"/>
    <s v="Nolberto Hernandez Leon"/>
    <d v="2018-04-28T00:00:00"/>
    <s v="shot"/>
    <b v="1"/>
    <m/>
    <m/>
    <m/>
    <m/>
    <m/>
    <m/>
    <s v="Projectile"/>
    <s v="gun"/>
    <n v="26"/>
    <s v="M"/>
    <x v="2"/>
    <s v="Elk Grove"/>
    <x v="3"/>
    <b v="0"/>
    <s v="attack"/>
    <s v="Not fleeing"/>
    <b v="0"/>
    <n v="25"/>
  </r>
  <r>
    <n v="3750"/>
    <s v="Joseph L. Hoffman"/>
    <d v="2018-04-28T00:00:00"/>
    <s v="shot"/>
    <b v="1"/>
    <m/>
    <m/>
    <m/>
    <m/>
    <m/>
    <m/>
    <s v="Projectile"/>
    <s v="gun"/>
    <n v="41"/>
    <s v="M"/>
    <x v="1"/>
    <s v="Casselberry"/>
    <x v="26"/>
    <b v="0"/>
    <s v="attack"/>
    <s v="Not fleeing"/>
    <b v="0"/>
    <n v="40"/>
  </r>
  <r>
    <n v="3650"/>
    <s v="Brandon Busher"/>
    <d v="2018-04-29T00:00:00"/>
    <s v="shot"/>
    <m/>
    <m/>
    <m/>
    <m/>
    <m/>
    <m/>
    <b v="1"/>
    <s v="Unarmed"/>
    <s v="unarmed"/>
    <n v="38"/>
    <s v="M"/>
    <x v="1"/>
    <s v="Shreveport"/>
    <x v="11"/>
    <b v="0"/>
    <s v="attack"/>
    <s v="Foot"/>
    <b v="0"/>
    <n v="35"/>
  </r>
  <r>
    <n v="3651"/>
    <s v="TK TK"/>
    <d v="2018-04-29T00:00:00"/>
    <s v="shot"/>
    <m/>
    <m/>
    <m/>
    <m/>
    <b v="1"/>
    <m/>
    <m/>
    <s v="Notspecified"/>
    <s v="unknown weapon"/>
    <n v="42"/>
    <s v="M"/>
    <x v="1"/>
    <s v="Redlands"/>
    <x v="3"/>
    <b v="0"/>
    <s v="other"/>
    <s v="Not fleeing"/>
    <b v="0"/>
    <n v="40"/>
  </r>
  <r>
    <n v="3654"/>
    <s v="Michael Scott Knibbs"/>
    <d v="2018-04-29T00:00:00"/>
    <s v="shot"/>
    <b v="1"/>
    <m/>
    <m/>
    <m/>
    <m/>
    <m/>
    <m/>
    <s v="Projectile"/>
    <s v="gun"/>
    <n v="47"/>
    <s v="M"/>
    <x v="1"/>
    <s v="Franklin"/>
    <x v="33"/>
    <b v="0"/>
    <s v="attack"/>
    <s v="Not fleeing"/>
    <b v="0"/>
    <n v="45"/>
  </r>
  <r>
    <n v="3655"/>
    <s v="Joshua Lee Ewing"/>
    <d v="2018-04-29T00:00:00"/>
    <s v="shot"/>
    <b v="1"/>
    <m/>
    <m/>
    <m/>
    <m/>
    <m/>
    <m/>
    <s v="Projectile"/>
    <s v="gun"/>
    <n v="26"/>
    <s v="M"/>
    <x v="1"/>
    <s v="Moorland"/>
    <x v="7"/>
    <b v="0"/>
    <s v="attack"/>
    <s v="Not fleeing"/>
    <b v="0"/>
    <n v="25"/>
  </r>
  <r>
    <n v="4268"/>
    <s v="Abadi Gebregziber"/>
    <d v="2018-04-30T00:00:00"/>
    <s v="shot"/>
    <m/>
    <b v="1"/>
    <m/>
    <m/>
    <m/>
    <m/>
    <m/>
    <s v="Blunt"/>
    <s v="knife"/>
    <n v="64"/>
    <s v="M"/>
    <x v="3"/>
    <s v="Columbus"/>
    <x v="10"/>
    <b v="0"/>
    <s v="other"/>
    <s v="Not fleeing"/>
    <b v="0"/>
    <n v="60"/>
  </r>
  <r>
    <n v="3656"/>
    <s v="Vigil Wolford"/>
    <d v="2018-04-30T00:00:00"/>
    <s v="shot and Tasered"/>
    <m/>
    <b v="1"/>
    <m/>
    <m/>
    <m/>
    <m/>
    <m/>
    <s v="Blunt"/>
    <s v="knife"/>
    <n v="59"/>
    <s v="M"/>
    <x v="5"/>
    <s v="Columbus"/>
    <x v="10"/>
    <b v="0"/>
    <s v="undetermined"/>
    <m/>
    <b v="0"/>
    <n v="55"/>
  </r>
  <r>
    <n v="3657"/>
    <s v="TK TK"/>
    <d v="2018-05-01T00:00:00"/>
    <s v="shot"/>
    <b v="1"/>
    <m/>
    <m/>
    <m/>
    <m/>
    <m/>
    <m/>
    <s v="Projectile"/>
    <s v="gun"/>
    <m/>
    <s v="M"/>
    <x v="5"/>
    <s v="San Antonio"/>
    <x v="9"/>
    <b v="0"/>
    <s v="attack"/>
    <s v="Car"/>
    <b v="0"/>
    <s v=""/>
  </r>
  <r>
    <n v="3658"/>
    <s v="TK TK"/>
    <d v="2018-05-01T00:00:00"/>
    <s v="shot"/>
    <b v="1"/>
    <m/>
    <m/>
    <m/>
    <m/>
    <m/>
    <m/>
    <s v="Projectile"/>
    <s v="gun"/>
    <m/>
    <s v="M"/>
    <x v="5"/>
    <s v="Quartzsite"/>
    <x v="6"/>
    <b v="0"/>
    <s v="attack"/>
    <s v="Other"/>
    <b v="0"/>
    <s v=""/>
  </r>
  <r>
    <n v="4273"/>
    <s v="Roger Fortner"/>
    <d v="2018-05-01T00:00:00"/>
    <s v="shot"/>
    <m/>
    <b v="1"/>
    <m/>
    <m/>
    <m/>
    <m/>
    <m/>
    <s v="Blunt"/>
    <s v="samurai sword"/>
    <n v="49"/>
    <s v="M"/>
    <x v="1"/>
    <s v="League City"/>
    <x v="9"/>
    <b v="0"/>
    <s v="other"/>
    <s v="Not fleeing"/>
    <b v="0"/>
    <n v="45"/>
  </r>
  <r>
    <n v="3659"/>
    <s v="Jason Wayne Traversie"/>
    <d v="2018-05-02T00:00:00"/>
    <s v="shot"/>
    <m/>
    <b v="1"/>
    <m/>
    <m/>
    <m/>
    <m/>
    <m/>
    <s v="Blunt"/>
    <s v="ax"/>
    <n v="44"/>
    <s v="M"/>
    <x v="1"/>
    <s v="Box Elder"/>
    <x v="48"/>
    <b v="0"/>
    <s v="other"/>
    <m/>
    <b v="0"/>
    <n v="40"/>
  </r>
  <r>
    <n v="3660"/>
    <s v="Billy Carson Pike"/>
    <d v="2018-05-02T00:00:00"/>
    <s v="shot"/>
    <b v="1"/>
    <m/>
    <m/>
    <m/>
    <m/>
    <m/>
    <m/>
    <s v="Projectile"/>
    <s v="gun"/>
    <n v="48"/>
    <s v="M"/>
    <x v="1"/>
    <s v="Liberty"/>
    <x v="33"/>
    <b v="0"/>
    <s v="attack"/>
    <s v="Not fleeing"/>
    <b v="0"/>
    <n v="45"/>
  </r>
  <r>
    <n v="3661"/>
    <s v="Manuel G. Palacio"/>
    <d v="2018-05-02T00:00:00"/>
    <s v="shot"/>
    <b v="1"/>
    <m/>
    <m/>
    <m/>
    <m/>
    <m/>
    <m/>
    <s v="Projectile"/>
    <s v="gun"/>
    <n v="27"/>
    <s v="M"/>
    <x v="2"/>
    <s v="Kansas City"/>
    <x v="2"/>
    <b v="0"/>
    <s v="other"/>
    <m/>
    <b v="0"/>
    <n v="25"/>
  </r>
  <r>
    <n v="3662"/>
    <s v="Timothy Raye Mayfield"/>
    <d v="2018-05-02T00:00:00"/>
    <s v="shot"/>
    <b v="1"/>
    <m/>
    <m/>
    <m/>
    <m/>
    <m/>
    <m/>
    <s v="Projectile"/>
    <s v="gun"/>
    <n v="67"/>
    <s v="M"/>
    <x v="3"/>
    <s v="Dallas"/>
    <x v="9"/>
    <b v="0"/>
    <s v="attack"/>
    <s v="Not fleeing"/>
    <b v="0"/>
    <n v="65"/>
  </r>
  <r>
    <n v="3663"/>
    <s v="Damion Collier"/>
    <d v="2018-05-02T00:00:00"/>
    <s v="shot"/>
    <b v="1"/>
    <m/>
    <m/>
    <m/>
    <m/>
    <m/>
    <m/>
    <s v="Projectile"/>
    <s v="gun"/>
    <n v="24"/>
    <s v="M"/>
    <x v="3"/>
    <s v="Columbus"/>
    <x v="31"/>
    <b v="0"/>
    <s v="attack"/>
    <s v="Car"/>
    <b v="0"/>
    <n v="20"/>
  </r>
  <r>
    <n v="3664"/>
    <s v="Anthony Trujillo"/>
    <d v="2018-05-03T00:00:00"/>
    <s v="shot"/>
    <m/>
    <b v="1"/>
    <m/>
    <m/>
    <m/>
    <m/>
    <m/>
    <s v="Blunt"/>
    <s v="machete"/>
    <n v="26"/>
    <s v="M"/>
    <x v="2"/>
    <s v="Orosi"/>
    <x v="3"/>
    <b v="1"/>
    <s v="attack"/>
    <s v="Not fleeing"/>
    <b v="0"/>
    <n v="25"/>
  </r>
  <r>
    <n v="3666"/>
    <s v="Sean Louis Justin"/>
    <d v="2018-05-03T00:00:00"/>
    <s v="shot"/>
    <m/>
    <b v="1"/>
    <m/>
    <m/>
    <m/>
    <m/>
    <m/>
    <s v="Blunt"/>
    <s v="knife"/>
    <n v="28"/>
    <s v="M"/>
    <x v="1"/>
    <s v="Sandia"/>
    <x v="9"/>
    <b v="0"/>
    <s v="attack"/>
    <s v="Not fleeing"/>
    <b v="0"/>
    <n v="25"/>
  </r>
  <r>
    <n v="3742"/>
    <s v="Christopher A. Wolfe"/>
    <d v="2018-05-04T00:00:00"/>
    <s v="shot"/>
    <b v="1"/>
    <m/>
    <m/>
    <m/>
    <m/>
    <m/>
    <m/>
    <s v="Projectile"/>
    <s v="gun"/>
    <n v="21"/>
    <s v="M"/>
    <x v="1"/>
    <s v="Terre Haute"/>
    <x v="22"/>
    <b v="0"/>
    <s v="attack"/>
    <s v="Car"/>
    <b v="0"/>
    <n v="20"/>
  </r>
  <r>
    <n v="3744"/>
    <s v="John Corneil"/>
    <d v="2018-05-04T00:00:00"/>
    <s v="shot"/>
    <m/>
    <m/>
    <m/>
    <m/>
    <m/>
    <m/>
    <b v="1"/>
    <s v="Unarmed"/>
    <s v="toy weapon"/>
    <n v="54"/>
    <s v="M"/>
    <x v="5"/>
    <s v="Oakfield"/>
    <x v="36"/>
    <b v="0"/>
    <s v="other"/>
    <s v="Not fleeing"/>
    <b v="0"/>
    <n v="50"/>
  </r>
  <r>
    <n v="3670"/>
    <s v="Mitchell Simmons"/>
    <d v="2018-05-05T00:00:00"/>
    <s v="shot"/>
    <b v="1"/>
    <m/>
    <m/>
    <m/>
    <m/>
    <m/>
    <m/>
    <s v="Projectile"/>
    <s v="gun"/>
    <n v="24"/>
    <s v="M"/>
    <x v="1"/>
    <s v="Kettering"/>
    <x v="10"/>
    <b v="0"/>
    <s v="attack"/>
    <s v="Not fleeing"/>
    <b v="0"/>
    <n v="20"/>
  </r>
  <r>
    <n v="3671"/>
    <s v="Stephen Charles Arthur"/>
    <d v="2018-05-05T00:00:00"/>
    <s v="shot"/>
    <b v="1"/>
    <m/>
    <m/>
    <m/>
    <m/>
    <m/>
    <m/>
    <s v="Projectile"/>
    <s v="gun"/>
    <n v="51"/>
    <s v="M"/>
    <x v="5"/>
    <s v="Scottsdale"/>
    <x v="6"/>
    <b v="0"/>
    <s v="attack"/>
    <s v="Foot"/>
    <b v="0"/>
    <n v="50"/>
  </r>
  <r>
    <n v="3743"/>
    <s v="Matthew Mathison"/>
    <d v="2018-05-05T00:00:00"/>
    <s v="shot"/>
    <b v="1"/>
    <m/>
    <m/>
    <m/>
    <m/>
    <m/>
    <m/>
    <s v="Projectile"/>
    <s v="gun"/>
    <n v="59"/>
    <s v="M"/>
    <x v="5"/>
    <s v="Bexar County"/>
    <x v="9"/>
    <b v="1"/>
    <s v="attack"/>
    <s v="Foot"/>
    <b v="0"/>
    <n v="55"/>
  </r>
  <r>
    <n v="3745"/>
    <s v="Savannah Hill"/>
    <d v="2018-05-05T00:00:00"/>
    <s v="shot"/>
    <m/>
    <m/>
    <m/>
    <m/>
    <m/>
    <b v="1"/>
    <m/>
    <s v="Vehicle"/>
    <s v="vehicle"/>
    <n v="21"/>
    <s v="F"/>
    <x v="1"/>
    <s v="Aurora"/>
    <x v="19"/>
    <b v="0"/>
    <s v="attack"/>
    <s v="Car"/>
    <b v="0"/>
    <n v="20"/>
  </r>
  <r>
    <n v="3667"/>
    <s v="Dwight Dearth"/>
    <d v="2018-05-06T00:00:00"/>
    <s v="shot"/>
    <b v="1"/>
    <m/>
    <m/>
    <m/>
    <m/>
    <m/>
    <m/>
    <s v="Projectile"/>
    <s v="gun"/>
    <n v="73"/>
    <s v="M"/>
    <x v="1"/>
    <s v="Fairview"/>
    <x v="10"/>
    <b v="1"/>
    <s v="attack"/>
    <s v="Not fleeing"/>
    <b v="0"/>
    <n v="70"/>
  </r>
  <r>
    <n v="3668"/>
    <s v="Franklin Robert Vaughn"/>
    <d v="2018-05-06T00:00:00"/>
    <s v="shot"/>
    <b v="1"/>
    <m/>
    <m/>
    <m/>
    <m/>
    <m/>
    <m/>
    <s v="Projectile"/>
    <s v="gun"/>
    <n v="39"/>
    <s v="M"/>
    <x v="1"/>
    <s v="Prague"/>
    <x v="5"/>
    <b v="0"/>
    <s v="attack"/>
    <s v="Car"/>
    <b v="0"/>
    <n v="35"/>
  </r>
  <r>
    <n v="3669"/>
    <s v="Terence Leslie"/>
    <d v="2018-05-06T00:00:00"/>
    <s v="shot"/>
    <b v="1"/>
    <m/>
    <m/>
    <m/>
    <m/>
    <m/>
    <m/>
    <s v="Projectile"/>
    <s v="Taser"/>
    <n v="32"/>
    <s v="M"/>
    <x v="3"/>
    <s v="East Point"/>
    <x v="31"/>
    <b v="0"/>
    <s v="attack"/>
    <s v="Car"/>
    <b v="0"/>
    <n v="30"/>
  </r>
  <r>
    <n v="3673"/>
    <s v="David P. Wolosin"/>
    <d v="2018-05-06T00:00:00"/>
    <s v="shot"/>
    <b v="1"/>
    <m/>
    <m/>
    <m/>
    <m/>
    <m/>
    <m/>
    <s v="Projectile"/>
    <s v="gun"/>
    <n v="38"/>
    <s v="M"/>
    <x v="1"/>
    <s v="Casper"/>
    <x v="45"/>
    <b v="0"/>
    <s v="attack"/>
    <s v="Not fleeing"/>
    <b v="0"/>
    <n v="35"/>
  </r>
  <r>
    <n v="3672"/>
    <s v="Juan Alberto Silva"/>
    <d v="2018-05-07T00:00:00"/>
    <s v="shot"/>
    <m/>
    <m/>
    <m/>
    <m/>
    <b v="1"/>
    <m/>
    <m/>
    <s v="Notspecified"/>
    <m/>
    <n v="32"/>
    <s v="M"/>
    <x v="2"/>
    <s v="Orlando"/>
    <x v="26"/>
    <b v="0"/>
    <s v="attack"/>
    <s v="Car"/>
    <b v="0"/>
    <n v="30"/>
  </r>
  <r>
    <n v="3674"/>
    <s v="Albert Odom"/>
    <d v="2018-05-07T00:00:00"/>
    <s v="shot"/>
    <b v="1"/>
    <m/>
    <m/>
    <m/>
    <m/>
    <m/>
    <m/>
    <s v="Projectile"/>
    <s v="gun"/>
    <n v="26"/>
    <s v="M"/>
    <x v="1"/>
    <s v="Tulsa"/>
    <x v="5"/>
    <b v="0"/>
    <s v="other"/>
    <s v="Not fleeing"/>
    <b v="1"/>
    <n v="25"/>
  </r>
  <r>
    <n v="3675"/>
    <s v="Kimberly McCann"/>
    <d v="2018-05-07T00:00:00"/>
    <s v="shot"/>
    <b v="1"/>
    <m/>
    <m/>
    <m/>
    <m/>
    <m/>
    <m/>
    <s v="Projectile"/>
    <s v="gun"/>
    <n v="55"/>
    <s v="F"/>
    <x v="1"/>
    <s v="Floyd County"/>
    <x v="31"/>
    <b v="0"/>
    <s v="attack"/>
    <s v="Car"/>
    <b v="0"/>
    <n v="55"/>
  </r>
  <r>
    <n v="3680"/>
    <s v="David J. Robinson"/>
    <d v="2018-05-07T00:00:00"/>
    <s v="shot"/>
    <b v="1"/>
    <m/>
    <m/>
    <m/>
    <m/>
    <m/>
    <m/>
    <s v="Projectile"/>
    <s v="gun"/>
    <n v="50"/>
    <s v="M"/>
    <x v="1"/>
    <s v="Appleton"/>
    <x v="39"/>
    <b v="1"/>
    <s v="other"/>
    <s v="Not fleeing"/>
    <b v="1"/>
    <n v="50"/>
  </r>
  <r>
    <n v="3747"/>
    <s v="Lisa Rivera"/>
    <d v="2018-05-07T00:00:00"/>
    <s v="shot"/>
    <b v="1"/>
    <m/>
    <m/>
    <m/>
    <m/>
    <m/>
    <m/>
    <s v="Projectile"/>
    <s v="gun"/>
    <n v="49"/>
    <s v="F"/>
    <x v="2"/>
    <s v="Yuma"/>
    <x v="6"/>
    <b v="0"/>
    <s v="other"/>
    <s v="Not fleeing"/>
    <b v="0"/>
    <n v="45"/>
  </r>
  <r>
    <n v="3748"/>
    <s v="Peter Boden"/>
    <d v="2018-05-07T00:00:00"/>
    <s v="shot"/>
    <b v="1"/>
    <m/>
    <m/>
    <m/>
    <m/>
    <m/>
    <m/>
    <s v="Projectile"/>
    <s v="gun"/>
    <n v="48"/>
    <s v="M"/>
    <x v="1"/>
    <s v="Hackett"/>
    <x v="14"/>
    <b v="0"/>
    <s v="attack"/>
    <s v="Not fleeing"/>
    <b v="0"/>
    <n v="45"/>
  </r>
  <r>
    <n v="3677"/>
    <s v="John Simson"/>
    <d v="2018-05-08T00:00:00"/>
    <s v="shot"/>
    <b v="1"/>
    <m/>
    <m/>
    <m/>
    <m/>
    <m/>
    <m/>
    <s v="Projectile"/>
    <s v="gun"/>
    <n v="65"/>
    <s v="M"/>
    <x v="1"/>
    <s v="Lancaster"/>
    <x v="8"/>
    <b v="0"/>
    <s v="attack"/>
    <s v="Not fleeing"/>
    <b v="0"/>
    <n v="65"/>
  </r>
  <r>
    <n v="3678"/>
    <s v="Charles Hutchison"/>
    <d v="2018-05-08T00:00:00"/>
    <s v="shot"/>
    <m/>
    <b v="1"/>
    <m/>
    <m/>
    <m/>
    <m/>
    <m/>
    <s v="Blunt"/>
    <s v="knife"/>
    <n v="37"/>
    <s v="M"/>
    <x v="5"/>
    <s v="Tucson"/>
    <x v="6"/>
    <b v="0"/>
    <s v="other"/>
    <s v="Foot"/>
    <b v="0"/>
    <n v="35"/>
  </r>
  <r>
    <n v="3679"/>
    <s v="Phillip Cameron Gibson"/>
    <d v="2018-05-08T00:00:00"/>
    <s v="shot"/>
    <m/>
    <m/>
    <m/>
    <m/>
    <m/>
    <m/>
    <b v="1"/>
    <s v="Unarmed"/>
    <s v="toy weapon"/>
    <n v="37"/>
    <s v="M"/>
    <x v="1"/>
    <s v="Glade Spring"/>
    <x v="20"/>
    <b v="0"/>
    <s v="other"/>
    <s v="Other"/>
    <b v="0"/>
    <n v="35"/>
  </r>
  <r>
    <n v="4274"/>
    <s v="Thomas Junior Garcia"/>
    <d v="2018-05-08T00:00:00"/>
    <s v="shot"/>
    <m/>
    <b v="1"/>
    <m/>
    <m/>
    <m/>
    <m/>
    <m/>
    <s v="Blunt"/>
    <s v="knife"/>
    <n v="45"/>
    <s v="M"/>
    <x v="2"/>
    <s v="Greeley"/>
    <x v="4"/>
    <b v="0"/>
    <s v="other"/>
    <s v="Foot"/>
    <b v="0"/>
    <n v="45"/>
  </r>
  <r>
    <n v="3682"/>
    <s v="Elliott Reed"/>
    <d v="2018-05-09T00:00:00"/>
    <s v="shot"/>
    <b v="1"/>
    <m/>
    <m/>
    <m/>
    <m/>
    <m/>
    <m/>
    <s v="Projectile"/>
    <s v="gun"/>
    <n v="33"/>
    <s v="M"/>
    <x v="3"/>
    <s v="Jackson"/>
    <x v="38"/>
    <b v="0"/>
    <s v="attack"/>
    <s v="Not fleeing"/>
    <b v="0"/>
    <n v="30"/>
  </r>
  <r>
    <n v="3683"/>
    <s v="Kenneth Carter"/>
    <d v="2018-05-10T00:00:00"/>
    <s v="shot"/>
    <m/>
    <m/>
    <m/>
    <m/>
    <m/>
    <b v="1"/>
    <m/>
    <s v="Vehicle"/>
    <s v="vehicle"/>
    <n v="46"/>
    <s v="M"/>
    <x v="1"/>
    <s v="Morristown"/>
    <x v="32"/>
    <b v="0"/>
    <s v="attack"/>
    <s v="Not fleeing"/>
    <b v="0"/>
    <n v="45"/>
  </r>
  <r>
    <n v="3684"/>
    <s v="Michael E. Hutchman"/>
    <d v="2018-05-10T00:00:00"/>
    <s v="shot"/>
    <b v="1"/>
    <m/>
    <m/>
    <m/>
    <m/>
    <m/>
    <m/>
    <s v="Projectile"/>
    <s v="gun"/>
    <n v="33"/>
    <s v="M"/>
    <x v="1"/>
    <s v="Lower Burrell"/>
    <x v="8"/>
    <b v="0"/>
    <s v="other"/>
    <s v="Not fleeing"/>
    <b v="0"/>
    <n v="30"/>
  </r>
  <r>
    <n v="3692"/>
    <s v="TK TK"/>
    <d v="2018-05-11T00:00:00"/>
    <s v="shot"/>
    <b v="1"/>
    <m/>
    <m/>
    <m/>
    <m/>
    <m/>
    <m/>
    <s v="Projectile"/>
    <s v="gun"/>
    <m/>
    <s v="M"/>
    <x v="5"/>
    <s v="York"/>
    <x v="39"/>
    <b v="0"/>
    <s v="attack"/>
    <s v="Car"/>
    <b v="0"/>
    <s v=""/>
  </r>
  <r>
    <n v="3746"/>
    <s v="Kelly G. Abbott"/>
    <d v="2018-05-11T00:00:00"/>
    <s v="shot"/>
    <b v="1"/>
    <m/>
    <m/>
    <m/>
    <m/>
    <m/>
    <m/>
    <s v="Projectile"/>
    <s v="gun"/>
    <n v="51"/>
    <s v="M"/>
    <x v="5"/>
    <s v="Clark County"/>
    <x v="39"/>
    <b v="0"/>
    <s v="attack"/>
    <s v="Car"/>
    <b v="0"/>
    <n v="50"/>
  </r>
  <r>
    <n v="3749"/>
    <s v="Benjamin Lee Sellers"/>
    <d v="2018-05-11T00:00:00"/>
    <s v="shot"/>
    <m/>
    <b v="1"/>
    <m/>
    <m/>
    <m/>
    <m/>
    <m/>
    <s v="Blunt"/>
    <s v="knife"/>
    <n v="33"/>
    <s v="M"/>
    <x v="1"/>
    <s v="Haughton"/>
    <x v="11"/>
    <b v="0"/>
    <s v="other"/>
    <s v="Not fleeing"/>
    <b v="0"/>
    <n v="30"/>
  </r>
  <r>
    <n v="3751"/>
    <s v="Barry Freeman"/>
    <d v="2018-05-11T00:00:00"/>
    <s v="shot"/>
    <b v="1"/>
    <m/>
    <m/>
    <m/>
    <m/>
    <m/>
    <m/>
    <s v="Projectile"/>
    <s v="gun"/>
    <n v="51"/>
    <s v="M"/>
    <x v="1"/>
    <s v="Evansville"/>
    <x v="22"/>
    <b v="0"/>
    <s v="attack"/>
    <s v="Foot"/>
    <b v="0"/>
    <n v="50"/>
  </r>
  <r>
    <n v="3752"/>
    <s v="Bradley Daniel Webster"/>
    <d v="2018-05-11T00:00:00"/>
    <s v="shot"/>
    <b v="1"/>
    <m/>
    <m/>
    <m/>
    <m/>
    <m/>
    <m/>
    <s v="Projectile"/>
    <s v="gun"/>
    <n v="52"/>
    <s v="M"/>
    <x v="1"/>
    <s v="Talihina"/>
    <x v="5"/>
    <b v="0"/>
    <s v="attack"/>
    <s v="Not fleeing"/>
    <b v="0"/>
    <n v="50"/>
  </r>
  <r>
    <n v="3753"/>
    <s v="Jacob T. Eldridge"/>
    <d v="2018-05-11T00:00:00"/>
    <s v="shot"/>
    <m/>
    <b v="1"/>
    <m/>
    <m/>
    <m/>
    <m/>
    <m/>
    <s v="Blunt"/>
    <s v="knife"/>
    <n v="24"/>
    <s v="M"/>
    <x v="6"/>
    <s v="Blackfoot"/>
    <x v="27"/>
    <b v="0"/>
    <s v="attack"/>
    <s v="Not fleeing"/>
    <b v="0"/>
    <n v="20"/>
  </r>
  <r>
    <n v="3693"/>
    <s v="Darrell J. Bruffy"/>
    <d v="2018-05-12T00:00:00"/>
    <s v="shot"/>
    <b v="1"/>
    <m/>
    <m/>
    <m/>
    <m/>
    <m/>
    <m/>
    <s v="Projectile"/>
    <s v="gun"/>
    <n v="55"/>
    <s v="M"/>
    <x v="1"/>
    <s v="Columbus"/>
    <x v="10"/>
    <b v="0"/>
    <s v="attack"/>
    <s v="Car"/>
    <b v="0"/>
    <n v="55"/>
  </r>
  <r>
    <n v="3686"/>
    <s v="Willie Rogers Marable"/>
    <d v="2018-05-13T00:00:00"/>
    <s v="shot"/>
    <m/>
    <m/>
    <m/>
    <m/>
    <b v="1"/>
    <m/>
    <m/>
    <s v="Notspecified"/>
    <s v="unknown weapon"/>
    <n v="28"/>
    <s v="M"/>
    <x v="3"/>
    <s v="Portsmouth"/>
    <x v="20"/>
    <b v="0"/>
    <s v="other"/>
    <s v="Not fleeing"/>
    <b v="0"/>
    <n v="25"/>
  </r>
  <r>
    <n v="3689"/>
    <s v="Philip Steven McMichael"/>
    <d v="2018-05-13T00:00:00"/>
    <s v="shot"/>
    <b v="1"/>
    <m/>
    <m/>
    <m/>
    <m/>
    <m/>
    <m/>
    <s v="Projectile"/>
    <s v="gun"/>
    <n v="36"/>
    <s v="M"/>
    <x v="1"/>
    <s v="Amite"/>
    <x v="11"/>
    <b v="0"/>
    <s v="attack"/>
    <s v="Not fleeing"/>
    <b v="0"/>
    <n v="35"/>
  </r>
  <r>
    <n v="3690"/>
    <s v="James Brian Kay"/>
    <d v="2018-05-13T00:00:00"/>
    <s v="shot"/>
    <b v="1"/>
    <m/>
    <m/>
    <m/>
    <m/>
    <m/>
    <m/>
    <s v="Projectile"/>
    <s v="gun"/>
    <n v="54"/>
    <s v="M"/>
    <x v="5"/>
    <s v="Carnesville"/>
    <x v="31"/>
    <b v="0"/>
    <s v="attack"/>
    <s v="Not fleeing"/>
    <b v="0"/>
    <n v="50"/>
  </r>
  <r>
    <n v="3691"/>
    <s v="James Collins"/>
    <d v="2018-05-13T00:00:00"/>
    <s v="shot"/>
    <b v="1"/>
    <m/>
    <m/>
    <m/>
    <m/>
    <m/>
    <m/>
    <s v="Projectile"/>
    <s v="gun"/>
    <n v="38"/>
    <s v="M"/>
    <x v="5"/>
    <s v="Dearborn Heights"/>
    <x v="30"/>
    <b v="0"/>
    <s v="other"/>
    <s v="Not fleeing"/>
    <b v="0"/>
    <n v="35"/>
  </r>
  <r>
    <n v="3685"/>
    <s v="Anthony Trice"/>
    <d v="2018-05-14T00:00:00"/>
    <s v="shot"/>
    <b v="1"/>
    <m/>
    <m/>
    <m/>
    <m/>
    <m/>
    <m/>
    <s v="Projectile"/>
    <s v="gun"/>
    <n v="24"/>
    <s v="M"/>
    <x v="3"/>
    <s v="Clinton"/>
    <x v="28"/>
    <b v="0"/>
    <s v="attack"/>
    <s v="Not fleeing"/>
    <b v="0"/>
    <n v="20"/>
  </r>
  <r>
    <n v="3687"/>
    <s v="Cody Reynolds"/>
    <d v="2018-05-14T00:00:00"/>
    <s v="shot"/>
    <m/>
    <m/>
    <m/>
    <m/>
    <m/>
    <m/>
    <b v="1"/>
    <s v="Unarmed"/>
    <s v="unarmed"/>
    <n v="20"/>
    <s v="M"/>
    <x v="1"/>
    <s v="Royal Oak"/>
    <x v="30"/>
    <b v="0"/>
    <s v="attack"/>
    <s v="Not fleeing"/>
    <b v="0"/>
    <n v="20"/>
  </r>
  <r>
    <n v="3688"/>
    <s v="William N. Derick"/>
    <d v="2018-05-14T00:00:00"/>
    <s v="shot"/>
    <b v="1"/>
    <m/>
    <m/>
    <m/>
    <m/>
    <m/>
    <m/>
    <s v="Projectile"/>
    <s v="gun"/>
    <n v="54"/>
    <s v="M"/>
    <x v="1"/>
    <s v="Wales"/>
    <x v="36"/>
    <b v="0"/>
    <s v="attack"/>
    <s v="Not fleeing"/>
    <b v="0"/>
    <n v="50"/>
  </r>
  <r>
    <n v="3694"/>
    <s v="Rollie J. Davis"/>
    <d v="2018-05-14T00:00:00"/>
    <s v="shot"/>
    <b v="1"/>
    <m/>
    <m/>
    <m/>
    <m/>
    <m/>
    <m/>
    <s v="Projectile"/>
    <s v="gun"/>
    <n v="53"/>
    <s v="M"/>
    <x v="1"/>
    <s v="Quincy"/>
    <x v="15"/>
    <b v="0"/>
    <s v="other"/>
    <s v="Not fleeing"/>
    <b v="0"/>
    <n v="50"/>
  </r>
  <r>
    <n v="3695"/>
    <s v="Bob Browning Cruz"/>
    <d v="2018-05-14T00:00:00"/>
    <s v="shot"/>
    <b v="1"/>
    <m/>
    <m/>
    <m/>
    <m/>
    <m/>
    <m/>
    <s v="Projectile"/>
    <s v="gun"/>
    <n v="36"/>
    <s v="M"/>
    <x v="2"/>
    <s v="San Antonio"/>
    <x v="9"/>
    <b v="0"/>
    <s v="attack"/>
    <s v="Not fleeing"/>
    <b v="0"/>
    <n v="35"/>
  </r>
  <r>
    <n v="3696"/>
    <s v="Marcus-David L. Peters"/>
    <d v="2018-05-14T00:00:00"/>
    <s v="shot and Tasered"/>
    <m/>
    <m/>
    <m/>
    <m/>
    <m/>
    <m/>
    <b v="1"/>
    <s v="Unarmed"/>
    <s v="unarmed"/>
    <n v="24"/>
    <s v="M"/>
    <x v="3"/>
    <s v="Richmond"/>
    <x v="20"/>
    <b v="0"/>
    <s v="attack"/>
    <s v="Car"/>
    <b v="1"/>
    <n v="20"/>
  </r>
  <r>
    <n v="3698"/>
    <s v="David M. Romansky"/>
    <d v="2018-05-15T00:00:00"/>
    <s v="shot"/>
    <b v="1"/>
    <m/>
    <m/>
    <m/>
    <m/>
    <m/>
    <m/>
    <s v="Projectile"/>
    <s v="gun"/>
    <n v="34"/>
    <s v="M"/>
    <x v="1"/>
    <s v="Lake Mary"/>
    <x v="26"/>
    <b v="0"/>
    <s v="other"/>
    <s v="Car"/>
    <b v="0"/>
    <n v="30"/>
  </r>
  <r>
    <n v="3705"/>
    <s v="Kevin Nickle"/>
    <d v="2018-05-16T00:00:00"/>
    <s v="shot"/>
    <m/>
    <b v="1"/>
    <m/>
    <m/>
    <m/>
    <m/>
    <m/>
    <s v="Blunt"/>
    <s v="knife"/>
    <n v="59"/>
    <s v="M"/>
    <x v="1"/>
    <s v="Martins Ferry"/>
    <x v="10"/>
    <b v="0"/>
    <s v="other"/>
    <s v="Not fleeing"/>
    <b v="0"/>
    <n v="55"/>
  </r>
  <r>
    <n v="3708"/>
    <s v="Daniel Timothy Johnson"/>
    <d v="2018-05-17T00:00:00"/>
    <s v="shot"/>
    <b v="1"/>
    <m/>
    <m/>
    <m/>
    <m/>
    <m/>
    <m/>
    <s v="Projectile"/>
    <s v="gun"/>
    <n v="34"/>
    <s v="M"/>
    <x v="1"/>
    <s v="Norman"/>
    <x v="5"/>
    <b v="0"/>
    <s v="attack"/>
    <s v="Not fleeing"/>
    <b v="0"/>
    <n v="30"/>
  </r>
  <r>
    <n v="3703"/>
    <s v="TK TK"/>
    <d v="2018-05-18T00:00:00"/>
    <s v="shot"/>
    <b v="1"/>
    <m/>
    <m/>
    <m/>
    <m/>
    <m/>
    <m/>
    <s v="Projectile"/>
    <s v="gun"/>
    <m/>
    <s v="M"/>
    <x v="5"/>
    <s v="Plymouth Township"/>
    <x v="30"/>
    <b v="1"/>
    <s v="attack"/>
    <s v="Foot"/>
    <b v="0"/>
    <s v=""/>
  </r>
  <r>
    <n v="3704"/>
    <s v="Reynaldo Pena"/>
    <d v="2018-05-18T00:00:00"/>
    <s v="shot"/>
    <m/>
    <m/>
    <m/>
    <m/>
    <b v="1"/>
    <m/>
    <m/>
    <s v="Notspecified"/>
    <s v="unknown weapon"/>
    <n v="29"/>
    <s v="M"/>
    <x v="2"/>
    <s v="Laredo"/>
    <x v="9"/>
    <b v="0"/>
    <s v="other"/>
    <m/>
    <b v="0"/>
    <n v="25"/>
  </r>
  <r>
    <n v="3706"/>
    <s v="Dmitri Bullard"/>
    <d v="2018-05-18T00:00:00"/>
    <s v="shot"/>
    <m/>
    <b v="1"/>
    <m/>
    <m/>
    <m/>
    <m/>
    <m/>
    <s v="Blunt"/>
    <s v="hatchet"/>
    <n v="24"/>
    <s v="M"/>
    <x v="1"/>
    <s v="Gresham"/>
    <x v="1"/>
    <b v="0"/>
    <s v="other"/>
    <s v="Car"/>
    <b v="0"/>
    <n v="20"/>
  </r>
  <r>
    <n v="3700"/>
    <s v="Jimmy Alan Moss"/>
    <d v="2018-05-19T00:00:00"/>
    <s v="shot"/>
    <m/>
    <m/>
    <m/>
    <m/>
    <b v="1"/>
    <m/>
    <m/>
    <s v="Notspecified"/>
    <m/>
    <n v="77"/>
    <s v="M"/>
    <x v="1"/>
    <s v="Sunridge"/>
    <x v="16"/>
    <b v="0"/>
    <s v="attack"/>
    <m/>
    <b v="0"/>
    <n v="75"/>
  </r>
  <r>
    <n v="3701"/>
    <s v="Corey Cordova"/>
    <d v="2018-05-19T00:00:00"/>
    <s v="shot"/>
    <b v="1"/>
    <m/>
    <m/>
    <m/>
    <m/>
    <m/>
    <m/>
    <s v="Projectile"/>
    <s v="gun"/>
    <n v="30"/>
    <s v="M"/>
    <x v="1"/>
    <s v="Columbus"/>
    <x v="10"/>
    <b v="0"/>
    <s v="attack"/>
    <s v="Not fleeing"/>
    <b v="0"/>
    <n v="30"/>
  </r>
  <r>
    <n v="3702"/>
    <s v="Santiago Evans-Valencia"/>
    <d v="2018-05-19T00:00:00"/>
    <s v="shot"/>
    <b v="1"/>
    <m/>
    <m/>
    <m/>
    <m/>
    <m/>
    <m/>
    <s v="Projectile"/>
    <s v="gun"/>
    <n v="36"/>
    <s v="M"/>
    <x v="2"/>
    <s v="Pueblo"/>
    <x v="4"/>
    <b v="0"/>
    <s v="attack"/>
    <s v="Not fleeing"/>
    <b v="0"/>
    <n v="35"/>
  </r>
  <r>
    <n v="3699"/>
    <s v="Bradley J. Grant"/>
    <d v="2018-05-20T00:00:00"/>
    <s v="shot"/>
    <b v="1"/>
    <m/>
    <m/>
    <m/>
    <m/>
    <m/>
    <m/>
    <s v="Projectile"/>
    <s v="gun"/>
    <n v="36"/>
    <s v="M"/>
    <x v="1"/>
    <s v="Baxter"/>
    <x v="23"/>
    <b v="0"/>
    <s v="other"/>
    <s v="Foot"/>
    <b v="0"/>
    <n v="35"/>
  </r>
  <r>
    <n v="3707"/>
    <s v="Ray Wyatt"/>
    <d v="2018-05-21T00:00:00"/>
    <s v="shot"/>
    <b v="1"/>
    <m/>
    <m/>
    <m/>
    <m/>
    <m/>
    <m/>
    <s v="Projectile"/>
    <s v="gun"/>
    <n v="58"/>
    <s v="M"/>
    <x v="1"/>
    <s v="Joshua Tree"/>
    <x v="3"/>
    <b v="1"/>
    <s v="attack"/>
    <s v="Foot"/>
    <b v="0"/>
    <n v="55"/>
  </r>
  <r>
    <n v="3719"/>
    <s v="Ronald Clinton"/>
    <d v="2018-05-21T00:00:00"/>
    <s v="shot"/>
    <m/>
    <m/>
    <m/>
    <m/>
    <b v="1"/>
    <m/>
    <m/>
    <s v="Notspecified"/>
    <m/>
    <n v="47"/>
    <s v="M"/>
    <x v="3"/>
    <s v="West Memphis"/>
    <x v="14"/>
    <b v="0"/>
    <s v="attack"/>
    <s v="Car"/>
    <b v="0"/>
    <n v="45"/>
  </r>
  <r>
    <n v="3709"/>
    <s v="Martin Sandejo"/>
    <d v="2018-05-22T00:00:00"/>
    <s v="shot"/>
    <m/>
    <b v="1"/>
    <m/>
    <m/>
    <m/>
    <m/>
    <m/>
    <s v="Blunt"/>
    <s v="knife"/>
    <n v="49"/>
    <s v="M"/>
    <x v="2"/>
    <s v="Mathis"/>
    <x v="9"/>
    <b v="0"/>
    <s v="other"/>
    <s v="Not fleeing"/>
    <b v="0"/>
    <n v="45"/>
  </r>
  <r>
    <n v="3710"/>
    <s v="Makell Meyerin"/>
    <d v="2018-05-23T00:00:00"/>
    <s v="shot"/>
    <b v="1"/>
    <m/>
    <m/>
    <m/>
    <m/>
    <m/>
    <m/>
    <s v="Projectile"/>
    <s v="gun"/>
    <n v="31"/>
    <s v="F"/>
    <x v="1"/>
    <s v="Gurnee"/>
    <x v="15"/>
    <b v="0"/>
    <s v="attack"/>
    <s v="Foot"/>
    <b v="0"/>
    <n v="30"/>
  </r>
  <r>
    <n v="3718"/>
    <s v="Joshua M. Gomoll"/>
    <d v="2018-05-23T00:00:00"/>
    <s v="shot"/>
    <m/>
    <b v="1"/>
    <m/>
    <m/>
    <m/>
    <m/>
    <m/>
    <s v="Blunt"/>
    <s v="knife"/>
    <n v="25"/>
    <s v="M"/>
    <x v="1"/>
    <s v="Fox Crossing"/>
    <x v="39"/>
    <b v="1"/>
    <s v="other"/>
    <s v="Not fleeing"/>
    <b v="0"/>
    <n v="25"/>
  </r>
  <r>
    <n v="3720"/>
    <s v="Claudia Patricia Gomez Gonzalez"/>
    <d v="2018-05-23T00:00:00"/>
    <s v="shot"/>
    <m/>
    <m/>
    <m/>
    <m/>
    <m/>
    <m/>
    <b v="1"/>
    <s v="Unarmed"/>
    <s v="unarmed"/>
    <n v="20"/>
    <s v="F"/>
    <x v="2"/>
    <s v="Rio Bravo"/>
    <x v="9"/>
    <b v="0"/>
    <s v="attack"/>
    <s v="Not fleeing"/>
    <b v="0"/>
    <n v="20"/>
  </r>
  <r>
    <n v="3717"/>
    <s v="Dustin D. Odom"/>
    <d v="2018-05-24T00:00:00"/>
    <s v="shot"/>
    <m/>
    <m/>
    <m/>
    <m/>
    <m/>
    <m/>
    <b v="1"/>
    <s v="Unarmed"/>
    <s v="unarmed"/>
    <n v="30"/>
    <s v="M"/>
    <x v="1"/>
    <s v="Citra"/>
    <x v="26"/>
    <b v="0"/>
    <s v="attack"/>
    <s v="Foot"/>
    <b v="1"/>
    <n v="30"/>
  </r>
  <r>
    <n v="3737"/>
    <s v="Brett Luengo"/>
    <d v="2018-05-24T00:00:00"/>
    <s v="shot"/>
    <m/>
    <m/>
    <m/>
    <m/>
    <m/>
    <m/>
    <b v="1"/>
    <s v="Unarmed"/>
    <s v="unarmed"/>
    <n v="33"/>
    <s v="M"/>
    <x v="1"/>
    <s v="Cleveland"/>
    <x v="10"/>
    <b v="1"/>
    <s v="attack"/>
    <s v="Not fleeing"/>
    <b v="0"/>
    <n v="30"/>
  </r>
  <r>
    <n v="3715"/>
    <s v="Augustine Oliva"/>
    <d v="2018-05-25T00:00:00"/>
    <s v="shot"/>
    <m/>
    <m/>
    <m/>
    <m/>
    <m/>
    <b v="1"/>
    <m/>
    <s v="Vehicle"/>
    <s v="vehicle"/>
    <n v="29"/>
    <s v="M"/>
    <x v="1"/>
    <s v="Dumas"/>
    <x v="9"/>
    <b v="0"/>
    <s v="attack"/>
    <s v="Not fleeing"/>
    <b v="0"/>
    <n v="25"/>
  </r>
  <r>
    <n v="3716"/>
    <s v="TK TK"/>
    <d v="2018-05-25T00:00:00"/>
    <s v="shot"/>
    <m/>
    <b v="1"/>
    <m/>
    <m/>
    <m/>
    <m/>
    <m/>
    <s v="Blunt"/>
    <s v="knife"/>
    <m/>
    <s v="M"/>
    <x v="5"/>
    <s v="Mountain Home"/>
    <x v="27"/>
    <b v="0"/>
    <s v="other"/>
    <s v="Car"/>
    <b v="0"/>
    <s v=""/>
  </r>
  <r>
    <n v="3736"/>
    <s v="Dustin Montano"/>
    <d v="2018-05-25T00:00:00"/>
    <s v="shot"/>
    <m/>
    <b v="1"/>
    <m/>
    <m/>
    <m/>
    <m/>
    <m/>
    <s v="Blunt"/>
    <s v="knife"/>
    <n v="31"/>
    <s v="M"/>
    <x v="1"/>
    <s v="Fort Morgan"/>
    <x v="4"/>
    <b v="1"/>
    <s v="other"/>
    <s v="Not fleeing"/>
    <b v="0"/>
    <n v="30"/>
  </r>
  <r>
    <n v="3714"/>
    <s v="Homer Woodroe Tyler"/>
    <d v="2018-05-26T00:00:00"/>
    <s v="shot"/>
    <b v="1"/>
    <m/>
    <m/>
    <m/>
    <m/>
    <m/>
    <m/>
    <s v="Projectile"/>
    <s v="gun"/>
    <n v="51"/>
    <s v="M"/>
    <x v="1"/>
    <s v="Silsbee"/>
    <x v="9"/>
    <b v="0"/>
    <s v="other"/>
    <s v="Not fleeing"/>
    <b v="0"/>
    <n v="50"/>
  </r>
  <r>
    <n v="3712"/>
    <s v="Raul Rivera"/>
    <d v="2018-05-27T00:00:00"/>
    <s v="shot"/>
    <m/>
    <b v="1"/>
    <m/>
    <m/>
    <m/>
    <m/>
    <m/>
    <s v="Blunt"/>
    <s v="knife"/>
    <n v="42"/>
    <s v="M"/>
    <x v="2"/>
    <s v="San Diego"/>
    <x v="3"/>
    <b v="1"/>
    <s v="other"/>
    <s v="Not fleeing"/>
    <b v="1"/>
    <n v="40"/>
  </r>
  <r>
    <n v="3713"/>
    <s v="Eugene Baylis"/>
    <d v="2018-05-27T00:00:00"/>
    <s v="shot"/>
    <b v="1"/>
    <m/>
    <m/>
    <m/>
    <m/>
    <m/>
    <m/>
    <s v="Projectile"/>
    <s v="gun"/>
    <n v="67"/>
    <s v="M"/>
    <x v="1"/>
    <s v="Grand Junction"/>
    <x v="4"/>
    <b v="0"/>
    <s v="attack"/>
    <s v="Not fleeing"/>
    <b v="0"/>
    <n v="65"/>
  </r>
  <r>
    <n v="3735"/>
    <s v="TK TK"/>
    <d v="2018-05-27T00:00:00"/>
    <s v="shot"/>
    <m/>
    <b v="1"/>
    <m/>
    <m/>
    <m/>
    <m/>
    <m/>
    <s v="Blunt"/>
    <s v="knife"/>
    <m/>
    <s v="M"/>
    <x v="5"/>
    <s v="Everton"/>
    <x v="19"/>
    <b v="1"/>
    <s v="other"/>
    <s v="Not fleeing"/>
    <b v="0"/>
    <s v=""/>
  </r>
  <r>
    <n v="3711"/>
    <s v="Michael Glad"/>
    <d v="2018-05-28T00:00:00"/>
    <s v="shot"/>
    <b v="1"/>
    <m/>
    <m/>
    <m/>
    <m/>
    <m/>
    <m/>
    <s v="Projectile"/>
    <s v="gun"/>
    <n v="23"/>
    <s v="M"/>
    <x v="1"/>
    <s v="West Jordan"/>
    <x v="13"/>
    <b v="0"/>
    <s v="attack"/>
    <s v="Car"/>
    <b v="0"/>
    <n v="20"/>
  </r>
  <r>
    <n v="3722"/>
    <s v="Rabi Brown"/>
    <d v="2018-05-29T00:00:00"/>
    <s v="shot"/>
    <b v="1"/>
    <m/>
    <m/>
    <m/>
    <m/>
    <m/>
    <m/>
    <s v="Projectile"/>
    <s v="gun"/>
    <n v="34"/>
    <s v="M"/>
    <x v="6"/>
    <s v="Phoenix"/>
    <x v="6"/>
    <b v="0"/>
    <s v="other"/>
    <s v="Not fleeing"/>
    <b v="0"/>
    <n v="30"/>
  </r>
  <r>
    <n v="3724"/>
    <s v="Armando Osuna"/>
    <d v="2018-05-29T00:00:00"/>
    <s v="shot"/>
    <m/>
    <m/>
    <b v="1"/>
    <m/>
    <m/>
    <m/>
    <m/>
    <s v="Small"/>
    <s v="metal pipe"/>
    <n v="51"/>
    <s v="M"/>
    <x v="2"/>
    <s v="Riverbank"/>
    <x v="3"/>
    <b v="0"/>
    <s v="attack"/>
    <s v="Not fleeing"/>
    <b v="0"/>
    <n v="50"/>
  </r>
  <r>
    <n v="3733"/>
    <s v="Zane Anthony James"/>
    <d v="2018-05-29T00:00:00"/>
    <s v="shot"/>
    <m/>
    <m/>
    <m/>
    <m/>
    <m/>
    <m/>
    <b v="1"/>
    <s v="Unarmed"/>
    <s v="toy weapon"/>
    <n v="19"/>
    <s v="M"/>
    <x v="1"/>
    <s v="Cottonwood Heights"/>
    <x v="13"/>
    <b v="0"/>
    <s v="other"/>
    <s v="Foot"/>
    <b v="0"/>
    <n v="15"/>
  </r>
  <r>
    <n v="3721"/>
    <s v="Bryan Rodriguez"/>
    <d v="2018-05-30T00:00:00"/>
    <s v="shot"/>
    <m/>
    <b v="1"/>
    <m/>
    <m/>
    <m/>
    <m/>
    <m/>
    <s v="Blunt"/>
    <s v="pick-axe"/>
    <n v="29"/>
    <s v="M"/>
    <x v="2"/>
    <s v="Los Angeles"/>
    <x v="3"/>
    <b v="0"/>
    <s v="attack"/>
    <s v="Foot"/>
    <b v="1"/>
    <n v="25"/>
  </r>
  <r>
    <n v="3734"/>
    <s v="Juvan Simon"/>
    <d v="2018-05-30T00:00:00"/>
    <s v="shot"/>
    <b v="1"/>
    <m/>
    <m/>
    <m/>
    <m/>
    <m/>
    <m/>
    <s v="Projectile"/>
    <s v="gun"/>
    <n v="23"/>
    <s v="M"/>
    <x v="3"/>
    <s v="Florida City"/>
    <x v="26"/>
    <b v="0"/>
    <s v="undetermined"/>
    <s v="Not fleeing"/>
    <b v="0"/>
    <n v="20"/>
  </r>
  <r>
    <n v="3725"/>
    <s v="Katherine Brazeau"/>
    <d v="2018-05-31T00:00:00"/>
    <s v="shot"/>
    <m/>
    <b v="1"/>
    <m/>
    <m/>
    <m/>
    <m/>
    <m/>
    <s v="Blunt"/>
    <s v="knife"/>
    <n v="46"/>
    <s v="F"/>
    <x v="1"/>
    <s v="Fullerton"/>
    <x v="3"/>
    <b v="1"/>
    <s v="other"/>
    <s v="Not fleeing"/>
    <b v="0"/>
    <n v="45"/>
  </r>
  <r>
    <n v="3726"/>
    <s v="Jerick Rasheem Gray"/>
    <d v="2018-05-31T00:00:00"/>
    <s v="shot"/>
    <m/>
    <b v="1"/>
    <m/>
    <m/>
    <m/>
    <m/>
    <m/>
    <s v="Blunt"/>
    <s v="knife"/>
    <n v="42"/>
    <s v="M"/>
    <x v="3"/>
    <s v="Thomasville"/>
    <x v="33"/>
    <b v="0"/>
    <s v="attack"/>
    <s v="Car"/>
    <b v="0"/>
    <n v="40"/>
  </r>
  <r>
    <n v="3727"/>
    <s v="Andres Estrada"/>
    <d v="2018-06-01T00:00:00"/>
    <s v="shot"/>
    <m/>
    <m/>
    <m/>
    <m/>
    <m/>
    <m/>
    <b v="1"/>
    <s v="Unarmed"/>
    <s v="unarmed"/>
    <n v="21"/>
    <s v="M"/>
    <x v="2"/>
    <s v="Dundee"/>
    <x v="26"/>
    <b v="0"/>
    <s v="attack"/>
    <s v="Not fleeing"/>
    <b v="0"/>
    <n v="20"/>
  </r>
  <r>
    <n v="3731"/>
    <s v="Renie Cablay"/>
    <d v="2018-06-01T00:00:00"/>
    <s v="shot"/>
    <m/>
    <b v="1"/>
    <m/>
    <m/>
    <m/>
    <m/>
    <m/>
    <s v="Blunt"/>
    <s v="knife"/>
    <n v="55"/>
    <s v="M"/>
    <x v="0"/>
    <s v="Honolulu"/>
    <x v="44"/>
    <b v="1"/>
    <s v="attack"/>
    <s v="Not fleeing"/>
    <b v="0"/>
    <n v="55"/>
  </r>
  <r>
    <n v="3732"/>
    <s v="TK TK"/>
    <d v="2018-06-01T00:00:00"/>
    <s v="shot"/>
    <m/>
    <b v="1"/>
    <m/>
    <m/>
    <m/>
    <m/>
    <m/>
    <s v="Blunt"/>
    <s v="knife"/>
    <m/>
    <s v="M"/>
    <x v="1"/>
    <s v="Torrance"/>
    <x v="3"/>
    <b v="0"/>
    <s v="other"/>
    <s v="Not fleeing"/>
    <b v="0"/>
    <s v=""/>
  </r>
  <r>
    <n v="3730"/>
    <s v="Gus Tousis"/>
    <d v="2018-06-02T00:00:00"/>
    <s v="shot"/>
    <m/>
    <m/>
    <m/>
    <m/>
    <b v="1"/>
    <m/>
    <m/>
    <s v="Notspecified"/>
    <m/>
    <n v="43"/>
    <s v="M"/>
    <x v="3"/>
    <s v="Chicago"/>
    <x v="15"/>
    <b v="0"/>
    <s v="attack"/>
    <s v="Car"/>
    <b v="0"/>
    <n v="40"/>
  </r>
  <r>
    <n v="3728"/>
    <s v="Julio Eduardo Hernandez Mata"/>
    <d v="2018-06-03T00:00:00"/>
    <s v="shot"/>
    <m/>
    <m/>
    <m/>
    <m/>
    <m/>
    <m/>
    <b v="1"/>
    <s v="Unarmed"/>
    <s v="unarmed"/>
    <n v="32"/>
    <s v="M"/>
    <x v="2"/>
    <s v="Chickasha"/>
    <x v="5"/>
    <b v="0"/>
    <s v="other"/>
    <s v="Car"/>
    <b v="0"/>
    <n v="30"/>
  </r>
  <r>
    <n v="3729"/>
    <s v="TK TK"/>
    <d v="2018-06-03T00:00:00"/>
    <s v="shot"/>
    <m/>
    <b v="1"/>
    <m/>
    <m/>
    <m/>
    <m/>
    <m/>
    <s v="Blunt"/>
    <s v="ax"/>
    <m/>
    <s v="M"/>
    <x v="5"/>
    <s v="Mecca"/>
    <x v="3"/>
    <b v="0"/>
    <s v="other"/>
    <s v="Not fleeing"/>
    <b v="0"/>
    <s v=""/>
  </r>
  <r>
    <n v="3741"/>
    <s v="Rudy Molina"/>
    <d v="2018-06-03T00:00:00"/>
    <s v="shot"/>
    <b v="1"/>
    <m/>
    <m/>
    <m/>
    <m/>
    <m/>
    <m/>
    <s v="Projectile"/>
    <s v="gun"/>
    <n v="34"/>
    <s v="M"/>
    <x v="2"/>
    <s v="Jurupa Valley"/>
    <x v="3"/>
    <b v="0"/>
    <s v="attack"/>
    <s v="Car"/>
    <b v="0"/>
    <n v="30"/>
  </r>
  <r>
    <n v="3738"/>
    <s v="Joshua S. Stanford"/>
    <d v="2018-06-04T00:00:00"/>
    <s v="shot"/>
    <b v="1"/>
    <m/>
    <m/>
    <m/>
    <m/>
    <m/>
    <m/>
    <s v="Projectile"/>
    <s v="gun"/>
    <n v="40"/>
    <s v="M"/>
    <x v="1"/>
    <s v="Springfield"/>
    <x v="19"/>
    <b v="0"/>
    <s v="attack"/>
    <s v="Foot"/>
    <b v="0"/>
    <n v="40"/>
  </r>
  <r>
    <n v="3739"/>
    <s v="Abel Guzman"/>
    <d v="2018-06-05T00:00:00"/>
    <s v="shot"/>
    <b v="1"/>
    <m/>
    <m/>
    <m/>
    <m/>
    <m/>
    <m/>
    <s v="Projectile"/>
    <s v="gun"/>
    <n v="55"/>
    <s v="M"/>
    <x v="2"/>
    <s v="Pearland"/>
    <x v="9"/>
    <b v="1"/>
    <s v="attack"/>
    <s v="Not fleeing"/>
    <b v="0"/>
    <n v="55"/>
  </r>
  <r>
    <n v="3740"/>
    <s v="Joshua Nash Bryant"/>
    <d v="2018-06-05T00:00:00"/>
    <s v="shot"/>
    <b v="1"/>
    <m/>
    <m/>
    <m/>
    <m/>
    <m/>
    <m/>
    <s v="Projectile"/>
    <s v="gun"/>
    <n v="20"/>
    <s v="M"/>
    <x v="1"/>
    <s v="Wilmington"/>
    <x v="33"/>
    <b v="1"/>
    <s v="other"/>
    <s v="Not fleeing"/>
    <b v="0"/>
    <n v="20"/>
  </r>
  <r>
    <n v="3755"/>
    <s v="Maurice Granton"/>
    <d v="2018-06-06T00:00:00"/>
    <s v="shot"/>
    <b v="1"/>
    <m/>
    <m/>
    <m/>
    <m/>
    <m/>
    <m/>
    <s v="Projectile"/>
    <s v="gun"/>
    <n v="24"/>
    <s v="M"/>
    <x v="3"/>
    <s v="Chicago"/>
    <x v="15"/>
    <b v="0"/>
    <s v="other"/>
    <m/>
    <b v="0"/>
    <n v="20"/>
  </r>
  <r>
    <n v="3757"/>
    <s v="Alan Goyano"/>
    <d v="2018-06-06T00:00:00"/>
    <s v="shot"/>
    <m/>
    <b v="1"/>
    <m/>
    <m/>
    <m/>
    <m/>
    <m/>
    <s v="Blunt"/>
    <s v="glass shard"/>
    <n v="43"/>
    <s v="M"/>
    <x v="2"/>
    <s v="Merrick"/>
    <x v="35"/>
    <b v="0"/>
    <s v="other"/>
    <m/>
    <b v="0"/>
    <n v="40"/>
  </r>
  <r>
    <n v="3758"/>
    <s v="Roger Dale Sims"/>
    <d v="2018-06-06T00:00:00"/>
    <s v="shot"/>
    <b v="1"/>
    <m/>
    <m/>
    <m/>
    <m/>
    <m/>
    <m/>
    <s v="Projectile"/>
    <s v="gun"/>
    <n v="56"/>
    <s v="M"/>
    <x v="1"/>
    <s v="LaGrange"/>
    <x v="31"/>
    <b v="1"/>
    <s v="attack"/>
    <s v="Not fleeing"/>
    <b v="0"/>
    <n v="55"/>
  </r>
  <r>
    <n v="3805"/>
    <s v="Brian Puskas"/>
    <d v="2018-06-06T00:00:00"/>
    <s v="shot"/>
    <b v="1"/>
    <m/>
    <m/>
    <m/>
    <m/>
    <m/>
    <m/>
    <s v="Projectile"/>
    <s v="gun"/>
    <n v="47"/>
    <s v="M"/>
    <x v="1"/>
    <s v="Delaware"/>
    <x v="10"/>
    <b v="1"/>
    <s v="other"/>
    <s v="Not fleeing"/>
    <b v="0"/>
    <n v="45"/>
  </r>
  <r>
    <n v="3754"/>
    <s v="Wes Allen"/>
    <d v="2018-06-07T00:00:00"/>
    <s v="shot"/>
    <b v="1"/>
    <m/>
    <m/>
    <m/>
    <m/>
    <m/>
    <m/>
    <s v="Projectile"/>
    <s v="gun"/>
    <n v="33"/>
    <s v="M"/>
    <x v="1"/>
    <s v="Albuquerque"/>
    <x v="17"/>
    <b v="0"/>
    <s v="attack"/>
    <s v="Car"/>
    <b v="0"/>
    <n v="30"/>
  </r>
  <r>
    <n v="3756"/>
    <s v="Leslie Yolanda Salazar"/>
    <d v="2018-06-07T00:00:00"/>
    <s v="shot"/>
    <m/>
    <b v="1"/>
    <m/>
    <m/>
    <m/>
    <m/>
    <m/>
    <s v="Blunt"/>
    <s v="knife"/>
    <n v="20"/>
    <s v="F"/>
    <x v="1"/>
    <s v="Austin"/>
    <x v="9"/>
    <b v="0"/>
    <s v="other"/>
    <m/>
    <b v="1"/>
    <n v="20"/>
  </r>
  <r>
    <n v="3850"/>
    <s v="Raymon Truitt"/>
    <d v="2018-06-07T00:00:00"/>
    <s v="shot"/>
    <b v="1"/>
    <m/>
    <m/>
    <m/>
    <m/>
    <m/>
    <m/>
    <s v="Projectile"/>
    <s v="gun"/>
    <n v="28"/>
    <s v="M"/>
    <x v="3"/>
    <s v="Gary"/>
    <x v="22"/>
    <b v="0"/>
    <s v="attack"/>
    <s v="Not fleeing"/>
    <b v="0"/>
    <n v="25"/>
  </r>
  <r>
    <n v="3851"/>
    <s v="Douglas Conner"/>
    <d v="2018-06-07T00:00:00"/>
    <s v="shot"/>
    <b v="1"/>
    <m/>
    <m/>
    <m/>
    <m/>
    <m/>
    <m/>
    <s v="Projectile"/>
    <s v="gun"/>
    <n v="50"/>
    <s v="M"/>
    <x v="1"/>
    <s v="Benton City"/>
    <x v="0"/>
    <b v="0"/>
    <s v="other"/>
    <s v="Not fleeing"/>
    <b v="0"/>
    <n v="50"/>
  </r>
  <r>
    <n v="3761"/>
    <s v="Michael Renfroe"/>
    <d v="2018-06-08T00:00:00"/>
    <s v="shot"/>
    <m/>
    <m/>
    <m/>
    <m/>
    <m/>
    <m/>
    <b v="1"/>
    <s v="Unarmed"/>
    <s v="unarmed"/>
    <n v="36"/>
    <s v="M"/>
    <x v="1"/>
    <s v="Madison County"/>
    <x v="38"/>
    <b v="0"/>
    <s v="undetermined"/>
    <s v="Not fleeing"/>
    <b v="0"/>
    <n v="35"/>
  </r>
  <r>
    <n v="3849"/>
    <s v="Todd Gregory"/>
    <d v="2018-06-08T00:00:00"/>
    <s v="shot"/>
    <b v="1"/>
    <m/>
    <m/>
    <m/>
    <m/>
    <m/>
    <m/>
    <s v="Projectile"/>
    <s v="gun"/>
    <n v="47"/>
    <s v="M"/>
    <x v="1"/>
    <s v="Hardwick"/>
    <x v="21"/>
    <b v="1"/>
    <s v="attack"/>
    <s v="Car"/>
    <b v="0"/>
    <n v="45"/>
  </r>
  <r>
    <n v="3760"/>
    <s v="LaShanda Anderson"/>
    <d v="2018-06-09T00:00:00"/>
    <s v="shot"/>
    <m/>
    <m/>
    <m/>
    <m/>
    <m/>
    <b v="1"/>
    <m/>
    <s v="Vehicle"/>
    <s v="vehicle"/>
    <n v="36"/>
    <s v="F"/>
    <x v="3"/>
    <s v="Deptford"/>
    <x v="21"/>
    <b v="0"/>
    <s v="other"/>
    <s v="Car"/>
    <b v="0"/>
    <n v="35"/>
  </r>
  <r>
    <n v="3762"/>
    <s v="Timothy Owen"/>
    <d v="2018-06-09T00:00:00"/>
    <s v="shot"/>
    <b v="1"/>
    <m/>
    <m/>
    <m/>
    <m/>
    <m/>
    <m/>
    <s v="Projectile"/>
    <s v="gun"/>
    <n v="49"/>
    <s v="M"/>
    <x v="1"/>
    <s v="Temple"/>
    <x v="9"/>
    <b v="0"/>
    <s v="attack"/>
    <s v="Not fleeing"/>
    <b v="0"/>
    <n v="45"/>
  </r>
  <r>
    <n v="3759"/>
    <s v="Brandon Vieweg"/>
    <d v="2018-06-10T00:00:00"/>
    <s v="shot"/>
    <m/>
    <m/>
    <m/>
    <m/>
    <b v="1"/>
    <m/>
    <m/>
    <s v="Notspecified"/>
    <s v="unknown weapon"/>
    <n v="34"/>
    <s v="M"/>
    <x v="1"/>
    <s v="Westminister"/>
    <x v="4"/>
    <b v="0"/>
    <s v="other"/>
    <s v="Foot"/>
    <b v="0"/>
    <n v="30"/>
  </r>
  <r>
    <n v="3763"/>
    <s v="Robert Lawrence White"/>
    <d v="2018-06-11T00:00:00"/>
    <s v="shot"/>
    <m/>
    <m/>
    <m/>
    <m/>
    <m/>
    <m/>
    <b v="1"/>
    <s v="Unarmed"/>
    <s v="unarmed"/>
    <n v="41"/>
    <s v="M"/>
    <x v="3"/>
    <s v="Silver Spring"/>
    <x v="28"/>
    <b v="1"/>
    <s v="attack"/>
    <s v="Not fleeing"/>
    <b v="1"/>
    <n v="40"/>
  </r>
  <r>
    <n v="3765"/>
    <s v="Nicolas Moncada"/>
    <d v="2018-06-11T00:00:00"/>
    <s v="shot"/>
    <m/>
    <b v="1"/>
    <m/>
    <m/>
    <m/>
    <m/>
    <m/>
    <s v="Blunt"/>
    <s v="knife"/>
    <n v="29"/>
    <s v="M"/>
    <x v="2"/>
    <s v="Whittier"/>
    <x v="3"/>
    <b v="0"/>
    <s v="other"/>
    <s v="Car"/>
    <b v="0"/>
    <n v="25"/>
  </r>
  <r>
    <n v="3764"/>
    <s v="DeNathe M. Guilliford"/>
    <d v="2018-06-12T00:00:00"/>
    <s v="shot"/>
    <b v="1"/>
    <m/>
    <m/>
    <m/>
    <m/>
    <m/>
    <m/>
    <s v="Projectile"/>
    <s v="gun"/>
    <n v="34"/>
    <s v="M"/>
    <x v="3"/>
    <s v="Danville"/>
    <x v="15"/>
    <b v="0"/>
    <s v="attack"/>
    <s v="Car"/>
    <b v="0"/>
    <n v="30"/>
  </r>
  <r>
    <n v="3766"/>
    <s v="Alexandre J. Aldrich"/>
    <d v="2018-06-12T00:00:00"/>
    <s v="shot"/>
    <m/>
    <m/>
    <m/>
    <m/>
    <m/>
    <m/>
    <b v="1"/>
    <s v="Unarmed"/>
    <s v="unarmed"/>
    <n v="34"/>
    <s v="M"/>
    <x v="1"/>
    <s v="Phoenix"/>
    <x v="6"/>
    <b v="0"/>
    <s v="other"/>
    <s v="Not fleeing"/>
    <b v="0"/>
    <n v="30"/>
  </r>
  <r>
    <n v="3767"/>
    <s v="Marqueese Alston"/>
    <d v="2018-06-12T00:00:00"/>
    <s v="shot"/>
    <b v="1"/>
    <m/>
    <m/>
    <m/>
    <m/>
    <m/>
    <m/>
    <s v="Projectile"/>
    <s v="gun"/>
    <n v="22"/>
    <s v="M"/>
    <x v="3"/>
    <s v="Washington"/>
    <x v="42"/>
    <b v="0"/>
    <s v="attack"/>
    <s v="Not fleeing"/>
    <b v="0"/>
    <n v="20"/>
  </r>
  <r>
    <n v="3768"/>
    <s v="Chavius Hollis"/>
    <d v="2018-06-12T00:00:00"/>
    <s v="shot"/>
    <b v="1"/>
    <m/>
    <m/>
    <m/>
    <m/>
    <m/>
    <m/>
    <s v="Projectile"/>
    <s v="gun"/>
    <n v="26"/>
    <s v="M"/>
    <x v="3"/>
    <s v="Monroe"/>
    <x v="31"/>
    <b v="1"/>
    <s v="attack"/>
    <m/>
    <b v="0"/>
    <n v="25"/>
  </r>
  <r>
    <n v="3769"/>
    <s v="Stephen Cogelia"/>
    <d v="2018-06-12T00:00:00"/>
    <s v="shot"/>
    <m/>
    <b v="1"/>
    <m/>
    <m/>
    <m/>
    <m/>
    <m/>
    <s v="Blunt"/>
    <s v="knife"/>
    <n v="32"/>
    <s v="M"/>
    <x v="1"/>
    <s v="Hardwick"/>
    <x v="21"/>
    <b v="0"/>
    <s v="other"/>
    <s v="Not fleeing"/>
    <b v="0"/>
    <n v="30"/>
  </r>
  <r>
    <n v="3771"/>
    <s v="TK TK"/>
    <d v="2018-06-13T00:00:00"/>
    <s v="shot"/>
    <b v="1"/>
    <m/>
    <m/>
    <m/>
    <m/>
    <m/>
    <m/>
    <s v="Projectile"/>
    <s v="gun"/>
    <m/>
    <s v="M"/>
    <x v="5"/>
    <s v="Denver"/>
    <x v="4"/>
    <b v="0"/>
    <s v="attack"/>
    <s v="Foot"/>
    <b v="0"/>
    <s v=""/>
  </r>
  <r>
    <n v="3774"/>
    <s v="David Arthur"/>
    <d v="2018-06-13T00:00:00"/>
    <s v="shot"/>
    <b v="1"/>
    <m/>
    <m/>
    <m/>
    <m/>
    <m/>
    <m/>
    <s v="Projectile"/>
    <s v="gun"/>
    <n v="44"/>
    <s v="M"/>
    <x v="1"/>
    <s v="Pike County"/>
    <x v="10"/>
    <b v="0"/>
    <s v="attack"/>
    <s v="Not fleeing"/>
    <b v="0"/>
    <n v="40"/>
  </r>
  <r>
    <n v="3848"/>
    <s v="Dillan Shane Ezell"/>
    <d v="2018-06-13T00:00:00"/>
    <s v="shot"/>
    <m/>
    <m/>
    <m/>
    <m/>
    <m/>
    <m/>
    <b v="1"/>
    <s v="Unarmed"/>
    <s v="toy weapon"/>
    <n v="21"/>
    <s v="M"/>
    <x v="1"/>
    <s v="Eustis"/>
    <x v="26"/>
    <b v="1"/>
    <s v="attack"/>
    <s v="Not fleeing"/>
    <b v="0"/>
    <n v="20"/>
  </r>
  <r>
    <n v="3770"/>
    <s v="TK TK"/>
    <d v="2018-06-14T00:00:00"/>
    <s v="shot"/>
    <b v="1"/>
    <m/>
    <m/>
    <m/>
    <m/>
    <m/>
    <m/>
    <s v="Projectile"/>
    <s v="gun"/>
    <m/>
    <s v="F"/>
    <x v="5"/>
    <s v="Denver"/>
    <x v="4"/>
    <b v="0"/>
    <s v="attack"/>
    <s v="Not fleeing"/>
    <b v="0"/>
    <s v=""/>
  </r>
  <r>
    <n v="3772"/>
    <s v="Joseph Villanueva"/>
    <d v="2018-06-14T00:00:00"/>
    <s v="shot"/>
    <b v="1"/>
    <m/>
    <m/>
    <m/>
    <m/>
    <m/>
    <m/>
    <s v="Projectile"/>
    <s v="gun"/>
    <n v="29"/>
    <s v="M"/>
    <x v="2"/>
    <s v="Hall County"/>
    <x v="31"/>
    <b v="0"/>
    <s v="attack"/>
    <s v="Foot"/>
    <b v="0"/>
    <n v="25"/>
  </r>
  <r>
    <n v="3773"/>
    <s v="Terrence White"/>
    <d v="2018-06-14T00:00:00"/>
    <s v="shot"/>
    <b v="1"/>
    <m/>
    <m/>
    <m/>
    <m/>
    <m/>
    <m/>
    <s v="Projectile"/>
    <s v="gun and car"/>
    <n v="18"/>
    <s v="M"/>
    <x v="3"/>
    <s v="Las Vegas"/>
    <x v="16"/>
    <b v="0"/>
    <s v="attack"/>
    <s v="Car"/>
    <b v="0"/>
    <n v="15"/>
  </r>
  <r>
    <n v="3776"/>
    <s v="Timothy Mosley"/>
    <d v="2018-06-14T00:00:00"/>
    <s v="shot"/>
    <b v="1"/>
    <m/>
    <m/>
    <m/>
    <m/>
    <m/>
    <m/>
    <s v="Projectile"/>
    <s v="gun"/>
    <n v="33"/>
    <s v="M"/>
    <x v="3"/>
    <s v="Kansas City"/>
    <x v="19"/>
    <b v="0"/>
    <s v="attack"/>
    <s v="Not fleeing"/>
    <b v="0"/>
    <n v="30"/>
  </r>
  <r>
    <n v="3778"/>
    <s v="Ashley Dean Fulkerson"/>
    <d v="2018-06-14T00:00:00"/>
    <s v="shot"/>
    <m/>
    <b v="1"/>
    <m/>
    <m/>
    <m/>
    <m/>
    <m/>
    <s v="Blunt"/>
    <s v="sword"/>
    <n v="28"/>
    <s v="F"/>
    <x v="1"/>
    <s v="Kansas City"/>
    <x v="19"/>
    <b v="0"/>
    <s v="undetermined"/>
    <s v="Not fleeing"/>
    <b v="0"/>
    <n v="25"/>
  </r>
  <r>
    <n v="3779"/>
    <s v="Robert A. White"/>
    <d v="2018-06-14T00:00:00"/>
    <s v="shot"/>
    <b v="1"/>
    <m/>
    <m/>
    <m/>
    <m/>
    <m/>
    <m/>
    <s v="Projectile"/>
    <s v="gun"/>
    <m/>
    <s v="M"/>
    <x v="1"/>
    <s v="Kansas City"/>
    <x v="19"/>
    <b v="1"/>
    <s v="other"/>
    <s v="Not fleeing"/>
    <b v="0"/>
    <s v=""/>
  </r>
  <r>
    <n v="3780"/>
    <s v="Marcelo Castellano"/>
    <d v="2018-06-14T00:00:00"/>
    <s v="shot"/>
    <b v="1"/>
    <m/>
    <m/>
    <m/>
    <m/>
    <m/>
    <m/>
    <s v="Projectile"/>
    <s v="gun"/>
    <n v="40"/>
    <s v="M"/>
    <x v="2"/>
    <s v="Kirkland"/>
    <x v="0"/>
    <b v="0"/>
    <s v="other"/>
    <s v="Not fleeing"/>
    <b v="0"/>
    <n v="40"/>
  </r>
  <r>
    <n v="3846"/>
    <s v="David L. Hicks"/>
    <d v="2018-06-15T00:00:00"/>
    <s v="shot"/>
    <m/>
    <m/>
    <m/>
    <m/>
    <m/>
    <m/>
    <b v="1"/>
    <s v="Unarmed"/>
    <s v="unarmed"/>
    <n v="40"/>
    <s v="M"/>
    <x v="1"/>
    <s v="Nokomis"/>
    <x v="15"/>
    <b v="0"/>
    <s v="other"/>
    <s v="Foot"/>
    <b v="0"/>
    <n v="40"/>
  </r>
  <r>
    <n v="3781"/>
    <s v="Michael D. Fletcher"/>
    <d v="2018-06-16T00:00:00"/>
    <s v="shot"/>
    <m/>
    <m/>
    <m/>
    <m/>
    <m/>
    <m/>
    <b v="1"/>
    <s v="Unarmed"/>
    <s v="toy weapon"/>
    <n v="53"/>
    <s v="M"/>
    <x v="5"/>
    <s v="Mesa"/>
    <x v="6"/>
    <b v="0"/>
    <s v="attack"/>
    <s v="Not fleeing"/>
    <b v="0"/>
    <n v="50"/>
  </r>
  <r>
    <n v="3782"/>
    <s v="Dwayne Clyburn"/>
    <d v="2018-06-16T00:00:00"/>
    <s v="shot"/>
    <m/>
    <b v="1"/>
    <m/>
    <m/>
    <m/>
    <m/>
    <m/>
    <s v="Blunt"/>
    <s v="knife"/>
    <n v="37"/>
    <s v="M"/>
    <x v="3"/>
    <s v="Warwick"/>
    <x v="35"/>
    <b v="0"/>
    <s v="other"/>
    <s v="Not fleeing"/>
    <b v="0"/>
    <n v="35"/>
  </r>
  <r>
    <n v="3783"/>
    <s v="Richard Rivera"/>
    <d v="2018-06-16T00:00:00"/>
    <s v="shot"/>
    <m/>
    <m/>
    <m/>
    <m/>
    <m/>
    <m/>
    <b v="1"/>
    <s v="Unarmed"/>
    <s v="unarmed"/>
    <n v="47"/>
    <s v="M"/>
    <x v="2"/>
    <s v="Albuquerque"/>
    <x v="17"/>
    <b v="0"/>
    <s v="attack"/>
    <s v="Car"/>
    <b v="0"/>
    <n v="45"/>
  </r>
  <r>
    <n v="3784"/>
    <s v="TK TK"/>
    <d v="2018-06-16T00:00:00"/>
    <s v="shot"/>
    <m/>
    <b v="1"/>
    <m/>
    <m/>
    <m/>
    <m/>
    <m/>
    <s v="Blunt"/>
    <s v="knife"/>
    <n v="30"/>
    <s v="M"/>
    <x v="5"/>
    <s v="Van Nuys"/>
    <x v="3"/>
    <b v="1"/>
    <s v="attack"/>
    <s v="Not fleeing"/>
    <b v="0"/>
    <n v="30"/>
  </r>
  <r>
    <n v="3786"/>
    <s v="Ronald Barney"/>
    <d v="2018-06-16T00:00:00"/>
    <s v="shot"/>
    <b v="1"/>
    <m/>
    <m/>
    <m/>
    <m/>
    <m/>
    <m/>
    <s v="Projectile"/>
    <s v="gun"/>
    <n v="48"/>
    <s v="M"/>
    <x v="5"/>
    <s v="Phoenix"/>
    <x v="6"/>
    <b v="0"/>
    <s v="attack"/>
    <s v="Car"/>
    <b v="0"/>
    <n v="45"/>
  </r>
  <r>
    <n v="3785"/>
    <s v="Tahaji Wells"/>
    <d v="2018-06-17T00:00:00"/>
    <s v="shot"/>
    <b v="1"/>
    <m/>
    <m/>
    <m/>
    <m/>
    <m/>
    <m/>
    <s v="Projectile"/>
    <s v="gun"/>
    <n v="33"/>
    <s v="M"/>
    <x v="3"/>
    <s v="Trenton"/>
    <x v="21"/>
    <b v="0"/>
    <s v="attack"/>
    <s v="Not fleeing"/>
    <b v="0"/>
    <n v="30"/>
  </r>
  <r>
    <n v="3790"/>
    <s v="Abe Martinez"/>
    <d v="2018-06-17T00:00:00"/>
    <s v="shot"/>
    <b v="1"/>
    <m/>
    <m/>
    <m/>
    <m/>
    <m/>
    <m/>
    <s v="Projectile"/>
    <s v="gun"/>
    <n v="44"/>
    <s v="M"/>
    <x v="2"/>
    <s v="South Salt Lake"/>
    <x v="13"/>
    <b v="0"/>
    <s v="other"/>
    <s v="Not fleeing"/>
    <b v="0"/>
    <n v="40"/>
  </r>
  <r>
    <n v="3787"/>
    <s v="Charles Spillers"/>
    <d v="2018-06-19T00:00:00"/>
    <s v="shot"/>
    <b v="1"/>
    <m/>
    <m/>
    <m/>
    <m/>
    <m/>
    <m/>
    <s v="Projectile"/>
    <s v="gun"/>
    <n v="65"/>
    <s v="M"/>
    <x v="1"/>
    <s v="Cumming"/>
    <x v="31"/>
    <b v="0"/>
    <s v="attack"/>
    <s v="Not fleeing"/>
    <b v="0"/>
    <n v="65"/>
  </r>
  <r>
    <n v="3788"/>
    <s v="Jonathan Buckley"/>
    <d v="2018-06-19T00:00:00"/>
    <s v="shot"/>
    <b v="1"/>
    <m/>
    <m/>
    <m/>
    <m/>
    <m/>
    <m/>
    <s v="Projectile"/>
    <s v="gun"/>
    <n v="20"/>
    <s v="M"/>
    <x v="3"/>
    <s v="Stone Mountain"/>
    <x v="31"/>
    <b v="0"/>
    <s v="attack"/>
    <s v="Not fleeing"/>
    <b v="0"/>
    <n v="20"/>
  </r>
  <r>
    <n v="3789"/>
    <s v="Antwon Rose"/>
    <d v="2018-06-19T00:00:00"/>
    <s v="shot"/>
    <m/>
    <m/>
    <m/>
    <m/>
    <m/>
    <m/>
    <b v="1"/>
    <s v="Unarmed"/>
    <s v="unarmed"/>
    <n v="17"/>
    <s v="M"/>
    <x v="3"/>
    <s v="Pittsburgh"/>
    <x v="8"/>
    <b v="0"/>
    <s v="undetermined"/>
    <s v="Foot"/>
    <b v="0"/>
    <n v="15"/>
  </r>
  <r>
    <n v="3791"/>
    <s v="Robert Roybal"/>
    <d v="2018-06-19T00:00:00"/>
    <s v="shot"/>
    <m/>
    <b v="1"/>
    <m/>
    <m/>
    <m/>
    <m/>
    <m/>
    <s v="Blunt"/>
    <s v="knife"/>
    <n v="55"/>
    <s v="M"/>
    <x v="1"/>
    <s v="Tucumcari"/>
    <x v="17"/>
    <b v="0"/>
    <s v="attack"/>
    <s v="Not fleeing"/>
    <b v="0"/>
    <n v="55"/>
  </r>
  <r>
    <n v="3792"/>
    <s v="Anthony Marcell Green"/>
    <d v="2018-06-20T00:00:00"/>
    <s v="shot"/>
    <m/>
    <m/>
    <m/>
    <m/>
    <m/>
    <m/>
    <b v="1"/>
    <s v="Unarmed"/>
    <s v="unarmed"/>
    <n v="33"/>
    <s v="M"/>
    <x v="3"/>
    <s v="Kingsland"/>
    <x v="31"/>
    <b v="0"/>
    <s v="attack"/>
    <s v="Foot"/>
    <b v="1"/>
    <n v="30"/>
  </r>
  <r>
    <n v="3793"/>
    <s v="Jonathan Legg"/>
    <d v="2018-06-20T00:00:00"/>
    <s v="shot"/>
    <b v="1"/>
    <m/>
    <m/>
    <m/>
    <m/>
    <m/>
    <m/>
    <s v="Projectile"/>
    <s v="gun"/>
    <n v="29"/>
    <s v="M"/>
    <x v="5"/>
    <s v="Parma"/>
    <x v="10"/>
    <b v="0"/>
    <s v="attack"/>
    <s v="Not fleeing"/>
    <b v="0"/>
    <n v="25"/>
  </r>
  <r>
    <n v="3794"/>
    <s v="Jesse Wade Powell"/>
    <d v="2018-06-20T00:00:00"/>
    <s v="shot"/>
    <m/>
    <b v="1"/>
    <m/>
    <m/>
    <m/>
    <m/>
    <m/>
    <s v="Blunt"/>
    <s v="metal pole"/>
    <n v="44"/>
    <s v="M"/>
    <x v="1"/>
    <s v="Bend"/>
    <x v="1"/>
    <b v="0"/>
    <s v="other"/>
    <s v="Not fleeing"/>
    <b v="0"/>
    <n v="40"/>
  </r>
  <r>
    <n v="3795"/>
    <s v="Logan Williamson"/>
    <d v="2018-06-22T00:00:00"/>
    <s v="shot"/>
    <m/>
    <b v="1"/>
    <m/>
    <m/>
    <m/>
    <m/>
    <m/>
    <s v="Blunt"/>
    <s v="knife"/>
    <n v="37"/>
    <s v="M"/>
    <x v="1"/>
    <s v="Fairfield"/>
    <x v="10"/>
    <b v="0"/>
    <s v="attack"/>
    <s v="Not fleeing"/>
    <b v="0"/>
    <n v="35"/>
  </r>
  <r>
    <n v="3842"/>
    <s v="Timothy Deal"/>
    <d v="2018-06-22T00:00:00"/>
    <s v="shot"/>
    <m/>
    <b v="1"/>
    <m/>
    <m/>
    <m/>
    <m/>
    <m/>
    <s v="Blunt"/>
    <s v="knife"/>
    <n v="32"/>
    <s v="M"/>
    <x v="3"/>
    <s v="Atlantic City"/>
    <x v="21"/>
    <b v="0"/>
    <s v="attack"/>
    <s v="Not fleeing"/>
    <b v="1"/>
    <n v="30"/>
  </r>
  <r>
    <n v="3843"/>
    <s v="Thomas Albun Beall"/>
    <d v="2018-06-22T00:00:00"/>
    <s v="shot"/>
    <m/>
    <b v="1"/>
    <m/>
    <m/>
    <m/>
    <m/>
    <m/>
    <s v="Blunt"/>
    <s v="knife"/>
    <n v="31"/>
    <s v="M"/>
    <x v="1"/>
    <s v="Harrisonburg"/>
    <x v="20"/>
    <b v="0"/>
    <s v="attack"/>
    <s v="Not fleeing"/>
    <b v="0"/>
    <n v="30"/>
  </r>
  <r>
    <n v="3844"/>
    <s v="TK TK"/>
    <d v="2018-06-22T00:00:00"/>
    <s v="shot"/>
    <m/>
    <m/>
    <m/>
    <m/>
    <m/>
    <m/>
    <b v="1"/>
    <s v="Unarmed"/>
    <s v="toy weapon"/>
    <m/>
    <s v="M"/>
    <x v="5"/>
    <s v="Inglewood"/>
    <x v="3"/>
    <b v="1"/>
    <s v="attack"/>
    <s v="Not fleeing"/>
    <b v="0"/>
    <s v=""/>
  </r>
  <r>
    <n v="3845"/>
    <s v="Schuyler Lake"/>
    <d v="2018-06-22T00:00:00"/>
    <s v="shot"/>
    <m/>
    <b v="1"/>
    <m/>
    <m/>
    <m/>
    <m/>
    <m/>
    <s v="Blunt"/>
    <s v="knife"/>
    <n v="20"/>
    <s v="M"/>
    <x v="1"/>
    <s v="Albany"/>
    <x v="35"/>
    <b v="1"/>
    <s v="attack"/>
    <s v="Not fleeing"/>
    <b v="0"/>
    <n v="20"/>
  </r>
  <r>
    <n v="3796"/>
    <s v="Thurman Blevins"/>
    <d v="2018-06-23T00:00:00"/>
    <s v="shot"/>
    <b v="1"/>
    <m/>
    <m/>
    <m/>
    <m/>
    <m/>
    <m/>
    <s v="Projectile"/>
    <s v="gun"/>
    <n v="30"/>
    <s v="M"/>
    <x v="3"/>
    <s v="Minneapolis"/>
    <x v="18"/>
    <b v="0"/>
    <s v="attack"/>
    <s v="Foot"/>
    <b v="1"/>
    <n v="30"/>
  </r>
  <r>
    <n v="3797"/>
    <s v="Detandel Pickens Devon"/>
    <d v="2018-06-23T00:00:00"/>
    <s v="shot"/>
    <m/>
    <b v="1"/>
    <m/>
    <m/>
    <m/>
    <m/>
    <m/>
    <s v="Blunt"/>
    <s v="knife"/>
    <n v="25"/>
    <s v="M"/>
    <x v="3"/>
    <s v="Monroe"/>
    <x v="11"/>
    <b v="0"/>
    <s v="attack"/>
    <s v="Not fleeing"/>
    <b v="0"/>
    <n v="25"/>
  </r>
  <r>
    <n v="3800"/>
    <s v="TK TK"/>
    <d v="2018-06-23T00:00:00"/>
    <s v="shot"/>
    <b v="1"/>
    <m/>
    <m/>
    <m/>
    <m/>
    <m/>
    <m/>
    <s v="Projectile"/>
    <s v="gun"/>
    <m/>
    <s v="M"/>
    <x v="5"/>
    <s v="San Diego"/>
    <x v="3"/>
    <b v="0"/>
    <s v="attack"/>
    <s v="Not fleeing"/>
    <b v="0"/>
    <s v=""/>
  </r>
  <r>
    <n v="3801"/>
    <s v="Eric Sweet"/>
    <d v="2018-06-23T00:00:00"/>
    <s v="shot"/>
    <b v="1"/>
    <m/>
    <m/>
    <m/>
    <m/>
    <m/>
    <m/>
    <s v="Projectile"/>
    <s v="gun"/>
    <n v="47"/>
    <s v="M"/>
    <x v="1"/>
    <s v="Coos Bay"/>
    <x v="1"/>
    <b v="0"/>
    <s v="attack"/>
    <s v="Not fleeing"/>
    <b v="0"/>
    <n v="45"/>
  </r>
  <r>
    <n v="3802"/>
    <s v="Robert L. Barton"/>
    <d v="2018-06-23T00:00:00"/>
    <s v="shot"/>
    <b v="1"/>
    <m/>
    <m/>
    <m/>
    <m/>
    <m/>
    <m/>
    <s v="Projectile"/>
    <s v="gun and knife"/>
    <n v="48"/>
    <s v="M"/>
    <x v="1"/>
    <s v="Meridian"/>
    <x v="27"/>
    <b v="0"/>
    <s v="other"/>
    <s v="Not fleeing"/>
    <b v="0"/>
    <n v="45"/>
  </r>
  <r>
    <n v="3804"/>
    <s v="Andrew Payne"/>
    <d v="2018-06-23T00:00:00"/>
    <s v="shot"/>
    <b v="1"/>
    <m/>
    <m/>
    <m/>
    <m/>
    <m/>
    <m/>
    <s v="Projectile"/>
    <s v="gun"/>
    <n v="38"/>
    <s v="M"/>
    <x v="5"/>
    <s v="Centennial"/>
    <x v="4"/>
    <b v="0"/>
    <s v="attack"/>
    <s v="Car"/>
    <b v="0"/>
    <n v="35"/>
  </r>
  <r>
    <n v="3841"/>
    <s v="Steven Allan Kaluahinui Hyer Jr."/>
    <d v="2018-06-23T00:00:00"/>
    <s v="shot"/>
    <b v="1"/>
    <m/>
    <m/>
    <m/>
    <m/>
    <m/>
    <m/>
    <s v="Projectile"/>
    <s v="bow and arrow"/>
    <n v="32"/>
    <s v="M"/>
    <x v="4"/>
    <s v="North Shore"/>
    <x v="44"/>
    <b v="1"/>
    <s v="attack"/>
    <s v="Not fleeing"/>
    <b v="0"/>
    <n v="30"/>
  </r>
  <r>
    <n v="3798"/>
    <s v="Luis Argueta"/>
    <d v="2018-06-25T00:00:00"/>
    <s v="shot"/>
    <m/>
    <m/>
    <m/>
    <m/>
    <b v="1"/>
    <m/>
    <m/>
    <s v="Notspecified"/>
    <s v="unknown weapon"/>
    <n v="18"/>
    <s v="M"/>
    <x v="2"/>
    <s v="Galveston"/>
    <x v="9"/>
    <b v="0"/>
    <s v="undetermined"/>
    <m/>
    <b v="0"/>
    <n v="15"/>
  </r>
  <r>
    <n v="3803"/>
    <s v="Bobby Blade"/>
    <d v="2018-06-25T00:00:00"/>
    <s v="shot"/>
    <b v="1"/>
    <m/>
    <m/>
    <m/>
    <m/>
    <m/>
    <m/>
    <s v="Projectile"/>
    <s v="gun"/>
    <n v="29"/>
    <s v="M"/>
    <x v="1"/>
    <s v="Garland"/>
    <x v="9"/>
    <b v="0"/>
    <s v="attack"/>
    <s v="Car"/>
    <b v="0"/>
    <n v="25"/>
  </r>
  <r>
    <n v="3838"/>
    <s v="William Shawn Mann"/>
    <d v="2018-06-25T00:00:00"/>
    <s v="shot"/>
    <b v="1"/>
    <m/>
    <m/>
    <m/>
    <m/>
    <m/>
    <m/>
    <s v="Projectile"/>
    <s v="gun"/>
    <n v="30"/>
    <s v="M"/>
    <x v="1"/>
    <s v="Grenada"/>
    <x v="38"/>
    <b v="0"/>
    <s v="other"/>
    <s v="Car"/>
    <b v="0"/>
    <n v="30"/>
  </r>
  <r>
    <n v="3840"/>
    <s v="James Sorrentino"/>
    <d v="2018-06-25T00:00:00"/>
    <s v="shot"/>
    <b v="1"/>
    <m/>
    <m/>
    <m/>
    <m/>
    <m/>
    <m/>
    <s v="Projectile"/>
    <s v="gun"/>
    <n v="36"/>
    <s v="M"/>
    <x v="5"/>
    <s v="Prompton"/>
    <x v="8"/>
    <b v="1"/>
    <s v="attack"/>
    <s v="Not fleeing"/>
    <b v="0"/>
    <n v="35"/>
  </r>
  <r>
    <n v="3807"/>
    <s v="Joey Bronson"/>
    <d v="2018-06-27T00:00:00"/>
    <s v="shot"/>
    <b v="1"/>
    <m/>
    <m/>
    <m/>
    <m/>
    <m/>
    <m/>
    <s v="Projectile"/>
    <s v="gun"/>
    <n v="39"/>
    <s v="M"/>
    <x v="1"/>
    <s v="Aurora"/>
    <x v="4"/>
    <b v="0"/>
    <s v="attack"/>
    <s v="Foot"/>
    <b v="0"/>
    <n v="35"/>
  </r>
  <r>
    <n v="3808"/>
    <s v="Anthony Sanchez"/>
    <d v="2018-06-29T00:00:00"/>
    <s v="shot"/>
    <b v="1"/>
    <m/>
    <m/>
    <m/>
    <m/>
    <m/>
    <m/>
    <s v="Projectile"/>
    <s v="gun"/>
    <n v="36"/>
    <s v="M"/>
    <x v="2"/>
    <s v="Aurora"/>
    <x v="4"/>
    <b v="0"/>
    <s v="attack"/>
    <s v="Car"/>
    <b v="1"/>
    <n v="35"/>
  </r>
  <r>
    <n v="3809"/>
    <s v="Joshua Cartwright"/>
    <d v="2018-06-29T00:00:00"/>
    <s v="shot"/>
    <b v="1"/>
    <m/>
    <m/>
    <m/>
    <m/>
    <m/>
    <m/>
    <s v="Projectile"/>
    <s v="gun"/>
    <n v="36"/>
    <s v="M"/>
    <x v="1"/>
    <s v="Russellville"/>
    <x v="14"/>
    <b v="0"/>
    <s v="attack"/>
    <s v="Not fleeing"/>
    <b v="0"/>
    <n v="35"/>
  </r>
  <r>
    <n v="3811"/>
    <s v="James Palmquist"/>
    <d v="2018-06-29T00:00:00"/>
    <s v="shot"/>
    <b v="1"/>
    <m/>
    <m/>
    <m/>
    <m/>
    <m/>
    <m/>
    <s v="Projectile"/>
    <s v="gun"/>
    <n v="54"/>
    <s v="M"/>
    <x v="1"/>
    <s v="Dade City"/>
    <x v="26"/>
    <b v="1"/>
    <s v="attack"/>
    <s v="Not fleeing"/>
    <b v="0"/>
    <n v="50"/>
  </r>
  <r>
    <n v="3813"/>
    <s v="Rodney Lee Hunter"/>
    <d v="2018-06-29T00:00:00"/>
    <s v="shot"/>
    <m/>
    <m/>
    <m/>
    <m/>
    <b v="1"/>
    <m/>
    <m/>
    <s v="Notspecified"/>
    <s v="unknown weapon"/>
    <n v="27"/>
    <s v="M"/>
    <x v="3"/>
    <s v="Pomona"/>
    <x v="3"/>
    <b v="0"/>
    <s v="undetermined"/>
    <s v="Car"/>
    <b v="0"/>
    <n v="25"/>
  </r>
  <r>
    <n v="3815"/>
    <s v="Jason Washington"/>
    <d v="2018-06-29T00:00:00"/>
    <s v="shot"/>
    <b v="1"/>
    <m/>
    <m/>
    <m/>
    <m/>
    <m/>
    <m/>
    <s v="Projectile"/>
    <s v="gun"/>
    <n v="45"/>
    <s v="M"/>
    <x v="1"/>
    <s v="Portland"/>
    <x v="1"/>
    <b v="0"/>
    <s v="undetermined"/>
    <m/>
    <b v="0"/>
    <n v="45"/>
  </r>
  <r>
    <n v="3818"/>
    <s v="Chukwumankpam Mbegbu"/>
    <d v="2018-06-29T00:00:00"/>
    <s v="shot"/>
    <b v="1"/>
    <m/>
    <m/>
    <m/>
    <m/>
    <m/>
    <m/>
    <s v="Projectile"/>
    <s v="gun"/>
    <n v="19"/>
    <s v="M"/>
    <x v="3"/>
    <s v="Phoenix"/>
    <x v="6"/>
    <b v="0"/>
    <s v="attack"/>
    <s v="Not fleeing"/>
    <b v="0"/>
    <n v="15"/>
  </r>
  <r>
    <n v="3819"/>
    <s v="Garry Glenn Lawrence"/>
    <d v="2018-06-29T00:00:00"/>
    <s v="shot"/>
    <m/>
    <b v="1"/>
    <m/>
    <m/>
    <m/>
    <m/>
    <m/>
    <s v="Blunt"/>
    <s v="ax"/>
    <n v="36"/>
    <s v="M"/>
    <x v="1"/>
    <s v="North Pole"/>
    <x v="34"/>
    <b v="0"/>
    <s v="other"/>
    <m/>
    <b v="0"/>
    <n v="35"/>
  </r>
  <r>
    <n v="3820"/>
    <s v="Randy Thomas Groom"/>
    <d v="2018-06-29T00:00:00"/>
    <s v="shot"/>
    <m/>
    <b v="1"/>
    <m/>
    <m/>
    <m/>
    <m/>
    <m/>
    <s v="Blunt"/>
    <s v="knife"/>
    <n v="33"/>
    <s v="M"/>
    <x v="1"/>
    <s v="Lawrenceburg"/>
    <x v="32"/>
    <b v="0"/>
    <s v="other"/>
    <s v="Foot"/>
    <b v="0"/>
    <n v="30"/>
  </r>
  <r>
    <n v="3836"/>
    <s v="Steve Ballard"/>
    <d v="2018-06-29T00:00:00"/>
    <s v="shot"/>
    <b v="1"/>
    <m/>
    <m/>
    <m/>
    <m/>
    <m/>
    <m/>
    <s v="Projectile"/>
    <s v="gun"/>
    <n v="56"/>
    <s v="M"/>
    <x v="1"/>
    <s v="Waterford Township"/>
    <x v="30"/>
    <b v="1"/>
    <s v="attack"/>
    <s v="Car"/>
    <b v="0"/>
    <n v="55"/>
  </r>
  <r>
    <n v="3814"/>
    <s v="TK TK"/>
    <d v="2018-07-01T00:00:00"/>
    <s v="shot"/>
    <m/>
    <b v="1"/>
    <m/>
    <m/>
    <m/>
    <m/>
    <m/>
    <s v="Blunt"/>
    <s v="metal object"/>
    <m/>
    <s v="M"/>
    <x v="5"/>
    <s v="Santa Ana"/>
    <x v="3"/>
    <b v="0"/>
    <s v="undetermined"/>
    <s v="Not fleeing"/>
    <b v="0"/>
    <s v=""/>
  </r>
  <r>
    <n v="3816"/>
    <s v="Daniel Norris"/>
    <d v="2018-07-01T00:00:00"/>
    <s v="shot"/>
    <b v="1"/>
    <m/>
    <m/>
    <m/>
    <m/>
    <m/>
    <m/>
    <s v="Projectile"/>
    <s v="gun"/>
    <n v="33"/>
    <s v="M"/>
    <x v="1"/>
    <s v="Boise"/>
    <x v="27"/>
    <b v="0"/>
    <s v="attack"/>
    <s v="Foot"/>
    <b v="0"/>
    <n v="30"/>
  </r>
  <r>
    <n v="3817"/>
    <s v="Larry San Nicolas"/>
    <d v="2018-07-01T00:00:00"/>
    <s v="shot"/>
    <m/>
    <b v="1"/>
    <m/>
    <m/>
    <m/>
    <m/>
    <m/>
    <s v="Blunt"/>
    <s v="sword"/>
    <n v="60"/>
    <s v="M"/>
    <x v="0"/>
    <s v="Grandview"/>
    <x v="19"/>
    <b v="0"/>
    <s v="other"/>
    <s v="Not fleeing"/>
    <b v="0"/>
    <n v="60"/>
  </r>
  <r>
    <n v="3823"/>
    <s v="Joshua B. Reed"/>
    <d v="2018-07-01T00:00:00"/>
    <s v="shot"/>
    <m/>
    <b v="1"/>
    <m/>
    <m/>
    <m/>
    <m/>
    <m/>
    <s v="Blunt"/>
    <s v="knife"/>
    <n v="26"/>
    <s v="M"/>
    <x v="1"/>
    <s v="Panora"/>
    <x v="7"/>
    <b v="0"/>
    <s v="other"/>
    <s v="Not fleeing"/>
    <b v="0"/>
    <n v="25"/>
  </r>
  <r>
    <n v="3824"/>
    <s v="Frank Dripps"/>
    <d v="2018-07-03T00:00:00"/>
    <s v="shot"/>
    <b v="1"/>
    <m/>
    <m/>
    <m/>
    <m/>
    <m/>
    <m/>
    <s v="Projectile"/>
    <s v="gun"/>
    <n v="52"/>
    <s v="M"/>
    <x v="1"/>
    <s v="South Elgin"/>
    <x v="15"/>
    <b v="0"/>
    <s v="attack"/>
    <s v="Not fleeing"/>
    <b v="0"/>
    <n v="50"/>
  </r>
  <r>
    <n v="3930"/>
    <s v="Lemuel Bunn"/>
    <d v="2018-07-03T00:00:00"/>
    <s v="shot"/>
    <m/>
    <b v="1"/>
    <m/>
    <m/>
    <m/>
    <m/>
    <m/>
    <s v="Blunt"/>
    <s v="knife"/>
    <n v="40"/>
    <s v="M"/>
    <x v="3"/>
    <s v="Fayetteville"/>
    <x v="33"/>
    <b v="0"/>
    <s v="attack"/>
    <s v="Not fleeing"/>
    <b v="0"/>
    <n v="40"/>
  </r>
  <r>
    <n v="3970"/>
    <s v="Terrell Eason"/>
    <d v="2018-07-03T00:00:00"/>
    <s v="shot"/>
    <b v="1"/>
    <m/>
    <m/>
    <m/>
    <m/>
    <m/>
    <m/>
    <s v="Projectile"/>
    <s v="gun"/>
    <n v="33"/>
    <s v="M"/>
    <x v="3"/>
    <s v="Chicago"/>
    <x v="15"/>
    <b v="0"/>
    <s v="other"/>
    <s v="Foot"/>
    <b v="1"/>
    <n v="30"/>
  </r>
  <r>
    <n v="3969"/>
    <s v="Millard Clark"/>
    <d v="2018-07-03T00:00:00"/>
    <s v="shot and Tasered"/>
    <m/>
    <b v="1"/>
    <m/>
    <m/>
    <m/>
    <m/>
    <m/>
    <s v="Blunt"/>
    <s v="knife"/>
    <n v="41"/>
    <s v="M"/>
    <x v="1"/>
    <s v="Lawton"/>
    <x v="5"/>
    <b v="0"/>
    <s v="attack"/>
    <s v="Not fleeing"/>
    <b v="0"/>
    <n v="40"/>
  </r>
  <r>
    <n v="3821"/>
    <s v="Ryan Force"/>
    <d v="2018-07-04T00:00:00"/>
    <s v="shot"/>
    <b v="1"/>
    <m/>
    <m/>
    <m/>
    <m/>
    <m/>
    <m/>
    <s v="Projectile"/>
    <s v="gun"/>
    <n v="35"/>
    <s v="M"/>
    <x v="5"/>
    <s v="Spalding County"/>
    <x v="31"/>
    <b v="1"/>
    <s v="attack"/>
    <s v="Not fleeing"/>
    <b v="1"/>
    <n v="35"/>
  </r>
  <r>
    <n v="3822"/>
    <s v="Emmanuel Bitsuie"/>
    <d v="2018-07-04T00:00:00"/>
    <s v="shot"/>
    <m/>
    <b v="1"/>
    <m/>
    <m/>
    <m/>
    <m/>
    <m/>
    <s v="Blunt"/>
    <s v="knife"/>
    <n v="32"/>
    <s v="M"/>
    <x v="6"/>
    <s v="Pueblo"/>
    <x v="4"/>
    <b v="0"/>
    <s v="attack"/>
    <s v="Not fleeing"/>
    <b v="0"/>
    <n v="30"/>
  </r>
  <r>
    <n v="3834"/>
    <s v="Abraham Noe Flores"/>
    <d v="2018-07-04T00:00:00"/>
    <s v="shot"/>
    <b v="1"/>
    <m/>
    <m/>
    <m/>
    <m/>
    <m/>
    <m/>
    <s v="Projectile"/>
    <s v="gun"/>
    <n v="34"/>
    <s v="M"/>
    <x v="2"/>
    <s v="Red Bluff"/>
    <x v="3"/>
    <b v="1"/>
    <s v="attack"/>
    <s v="Not fleeing"/>
    <b v="0"/>
    <n v="30"/>
  </r>
  <r>
    <n v="3825"/>
    <s v="Daniel A. Fuller"/>
    <d v="2018-07-05T00:00:00"/>
    <s v="shot"/>
    <m/>
    <m/>
    <m/>
    <m/>
    <m/>
    <m/>
    <b v="1"/>
    <s v="Unarmed"/>
    <s v="unarmed"/>
    <n v="26"/>
    <s v="M"/>
    <x v="1"/>
    <s v="Devil's Lake"/>
    <x v="46"/>
    <b v="0"/>
    <s v="attack"/>
    <s v="Foot"/>
    <b v="1"/>
    <n v="25"/>
  </r>
  <r>
    <n v="3826"/>
    <s v="Raad Fakhri Salman"/>
    <d v="2018-07-05T00:00:00"/>
    <s v="shot"/>
    <m/>
    <b v="1"/>
    <m/>
    <m/>
    <m/>
    <m/>
    <m/>
    <s v="Blunt"/>
    <s v="knife"/>
    <n v="62"/>
    <s v="M"/>
    <x v="0"/>
    <s v="Louisville"/>
    <x v="23"/>
    <b v="0"/>
    <s v="other"/>
    <s v="Not fleeing"/>
    <b v="0"/>
    <n v="60"/>
  </r>
  <r>
    <n v="3827"/>
    <s v="Sylvia Marie Bejarano"/>
    <d v="2018-07-05T00:00:00"/>
    <s v="shot"/>
    <b v="1"/>
    <m/>
    <m/>
    <m/>
    <m/>
    <m/>
    <m/>
    <s v="Projectile"/>
    <s v="gun"/>
    <n v="33"/>
    <s v="F"/>
    <x v="2"/>
    <s v="Tempe"/>
    <x v="6"/>
    <b v="0"/>
    <s v="attack"/>
    <s v="Other"/>
    <b v="0"/>
    <n v="30"/>
  </r>
  <r>
    <n v="3971"/>
    <s v="Tracy A. Richards"/>
    <d v="2018-07-05T00:00:00"/>
    <s v="shot"/>
    <b v="1"/>
    <m/>
    <m/>
    <m/>
    <m/>
    <m/>
    <m/>
    <s v="Projectile"/>
    <s v="gun"/>
    <n v="55"/>
    <s v="M"/>
    <x v="1"/>
    <s v="Eustis"/>
    <x v="26"/>
    <b v="1"/>
    <s v="other"/>
    <s v="Not fleeing"/>
    <b v="0"/>
    <n v="55"/>
  </r>
  <r>
    <n v="3972"/>
    <s v="John James Corrigan"/>
    <d v="2018-07-05T00:00:00"/>
    <s v="shot"/>
    <m/>
    <m/>
    <m/>
    <m/>
    <m/>
    <m/>
    <b v="1"/>
    <s v="Unarmed"/>
    <s v="toy weapon"/>
    <n v="38"/>
    <s v="M"/>
    <x v="1"/>
    <s v="Calaveras County"/>
    <x v="3"/>
    <b v="1"/>
    <s v="attack"/>
    <s v="Not fleeing"/>
    <b v="0"/>
    <n v="35"/>
  </r>
  <r>
    <n v="3828"/>
    <s v="Charles Webb"/>
    <d v="2018-07-06T00:00:00"/>
    <s v="shot"/>
    <b v="1"/>
    <m/>
    <m/>
    <m/>
    <m/>
    <m/>
    <m/>
    <s v="Projectile"/>
    <s v="gun"/>
    <n v="43"/>
    <s v="M"/>
    <x v="3"/>
    <s v="Overland Park"/>
    <x v="2"/>
    <b v="0"/>
    <s v="attack"/>
    <s v="Not fleeing"/>
    <b v="0"/>
    <n v="40"/>
  </r>
  <r>
    <n v="3973"/>
    <s v="Eric Hash"/>
    <d v="2018-07-06T00:00:00"/>
    <s v="shot"/>
    <m/>
    <m/>
    <m/>
    <b v="1"/>
    <m/>
    <m/>
    <m/>
    <s v="Explosive"/>
    <s v="incendiary device"/>
    <n v="38"/>
    <s v="M"/>
    <x v="0"/>
    <s v="Copper Center"/>
    <x v="34"/>
    <b v="0"/>
    <s v="other"/>
    <m/>
    <b v="1"/>
    <n v="35"/>
  </r>
  <r>
    <n v="3830"/>
    <s v="Kelly Kenneth Sutton"/>
    <d v="2018-07-07T00:00:00"/>
    <s v="shot"/>
    <m/>
    <m/>
    <m/>
    <m/>
    <m/>
    <m/>
    <b v="1"/>
    <s v="Unarmed"/>
    <s v="unarmed"/>
    <n v="27"/>
    <s v="M"/>
    <x v="1"/>
    <s v="Amity"/>
    <x v="1"/>
    <b v="0"/>
    <s v="attack"/>
    <s v="Foot"/>
    <b v="0"/>
    <n v="25"/>
  </r>
  <r>
    <n v="3832"/>
    <s v="Harold Kraai"/>
    <d v="2018-07-07T00:00:00"/>
    <s v="shot"/>
    <m/>
    <b v="1"/>
    <m/>
    <m/>
    <m/>
    <m/>
    <m/>
    <s v="Blunt"/>
    <s v="knife"/>
    <n v="52"/>
    <s v="M"/>
    <x v="1"/>
    <s v="Jacksonville"/>
    <x v="26"/>
    <b v="1"/>
    <s v="attack"/>
    <s v="Not fleeing"/>
    <b v="0"/>
    <n v="50"/>
  </r>
  <r>
    <n v="3835"/>
    <s v="TK TK"/>
    <d v="2018-07-07T00:00:00"/>
    <s v="shot"/>
    <m/>
    <m/>
    <m/>
    <m/>
    <b v="1"/>
    <m/>
    <m/>
    <s v="Notspecified"/>
    <s v="unknown weapon"/>
    <m/>
    <s v="M"/>
    <x v="5"/>
    <s v="Adams County"/>
    <x v="4"/>
    <b v="0"/>
    <s v="attack"/>
    <s v="Other"/>
    <b v="0"/>
    <s v=""/>
  </r>
  <r>
    <n v="3865"/>
    <s v="Rashaun Washington"/>
    <d v="2018-07-07T00:00:00"/>
    <s v="shot"/>
    <m/>
    <m/>
    <m/>
    <m/>
    <m/>
    <m/>
    <b v="1"/>
    <s v="Unarmed"/>
    <s v="unarmed"/>
    <n v="37"/>
    <s v="M"/>
    <x v="3"/>
    <s v="Vineland"/>
    <x v="21"/>
    <b v="0"/>
    <s v="undetermined"/>
    <m/>
    <b v="0"/>
    <n v="35"/>
  </r>
  <r>
    <n v="3829"/>
    <s v="TK TK"/>
    <d v="2018-07-08T00:00:00"/>
    <s v="shot"/>
    <b v="1"/>
    <m/>
    <m/>
    <m/>
    <m/>
    <m/>
    <m/>
    <s v="Projectile"/>
    <s v="gun"/>
    <m/>
    <s v="M"/>
    <x v="5"/>
    <s v="Westminster"/>
    <x v="3"/>
    <b v="0"/>
    <s v="other"/>
    <s v="Other"/>
    <b v="0"/>
    <s v=""/>
  </r>
  <r>
    <n v="3831"/>
    <s v="Craig Yelton"/>
    <d v="2018-07-08T00:00:00"/>
    <s v="shot"/>
    <b v="1"/>
    <m/>
    <m/>
    <m/>
    <m/>
    <m/>
    <m/>
    <s v="Projectile"/>
    <s v="gun"/>
    <n v="34"/>
    <s v="M"/>
    <x v="1"/>
    <s v="Tucson"/>
    <x v="6"/>
    <b v="0"/>
    <s v="other"/>
    <s v="Not fleeing"/>
    <b v="0"/>
    <n v="30"/>
  </r>
  <r>
    <n v="3833"/>
    <s v="John Francis Murphy"/>
    <d v="2018-07-08T00:00:00"/>
    <s v="shot"/>
    <b v="1"/>
    <m/>
    <m/>
    <m/>
    <m/>
    <m/>
    <m/>
    <s v="Projectile"/>
    <s v="gun"/>
    <n v="41"/>
    <s v="M"/>
    <x v="1"/>
    <s v="Grand Forks"/>
    <x v="46"/>
    <b v="1"/>
    <s v="other"/>
    <s v="Not fleeing"/>
    <b v="0"/>
    <n v="40"/>
  </r>
  <r>
    <n v="3855"/>
    <s v="Shaun Gates"/>
    <d v="2018-07-10T00:00:00"/>
    <s v="shot"/>
    <m/>
    <b v="1"/>
    <m/>
    <m/>
    <m/>
    <m/>
    <m/>
    <s v="Blunt"/>
    <s v="knife"/>
    <n v="40"/>
    <s v="M"/>
    <x v="1"/>
    <s v="Garland"/>
    <x v="9"/>
    <b v="0"/>
    <s v="attack"/>
    <s v="Not fleeing"/>
    <b v="0"/>
    <n v="40"/>
  </r>
  <r>
    <n v="3856"/>
    <s v="Leonardo Cano"/>
    <d v="2018-07-10T00:00:00"/>
    <s v="shot"/>
    <b v="1"/>
    <m/>
    <m/>
    <m/>
    <m/>
    <m/>
    <m/>
    <s v="Projectile"/>
    <s v="gun"/>
    <n v="53"/>
    <s v="M"/>
    <x v="2"/>
    <s v="Miami"/>
    <x v="26"/>
    <b v="0"/>
    <s v="attack"/>
    <s v="Car"/>
    <b v="0"/>
    <n v="50"/>
  </r>
  <r>
    <n v="3976"/>
    <s v="William T. McCollum"/>
    <d v="2018-07-10T00:00:00"/>
    <s v="shot"/>
    <b v="1"/>
    <m/>
    <m/>
    <m/>
    <m/>
    <m/>
    <m/>
    <s v="Projectile"/>
    <s v="gun"/>
    <n v="21"/>
    <s v="M"/>
    <x v="1"/>
    <s v="Casper"/>
    <x v="45"/>
    <b v="1"/>
    <s v="other"/>
    <s v="Car"/>
    <b v="0"/>
    <n v="20"/>
  </r>
  <r>
    <n v="3852"/>
    <s v="Laura Mae Bond"/>
    <d v="2018-07-11T00:00:00"/>
    <s v="shot"/>
    <m/>
    <b v="1"/>
    <m/>
    <m/>
    <m/>
    <m/>
    <m/>
    <s v="Blunt"/>
    <s v="knife"/>
    <n v="45"/>
    <s v="F"/>
    <x v="1"/>
    <s v="Willis"/>
    <x v="9"/>
    <b v="0"/>
    <s v="other"/>
    <s v="Not fleeing"/>
    <b v="0"/>
    <n v="45"/>
  </r>
  <r>
    <n v="3853"/>
    <s v="Salome Ramirez"/>
    <d v="2018-07-11T00:00:00"/>
    <s v="shot"/>
    <m/>
    <m/>
    <m/>
    <m/>
    <m/>
    <m/>
    <b v="1"/>
    <s v="Unarmed"/>
    <s v="toy weapon"/>
    <n v="34"/>
    <s v="M"/>
    <x v="2"/>
    <s v="Los Banos"/>
    <x v="3"/>
    <b v="0"/>
    <s v="other"/>
    <s v="Not fleeing"/>
    <b v="0"/>
    <n v="30"/>
  </r>
  <r>
    <n v="3854"/>
    <s v="Fidel Miranda"/>
    <d v="2018-07-11T00:00:00"/>
    <s v="shot"/>
    <b v="1"/>
    <m/>
    <m/>
    <m/>
    <m/>
    <m/>
    <m/>
    <s v="Projectile"/>
    <s v="gun"/>
    <n v="22"/>
    <s v="M"/>
    <x v="2"/>
    <s v="Las Vegas"/>
    <x v="16"/>
    <b v="0"/>
    <s v="attack"/>
    <s v="Car"/>
    <b v="0"/>
    <n v="20"/>
  </r>
  <r>
    <n v="3862"/>
    <s v="Juan Luna"/>
    <d v="2018-07-13T00:00:00"/>
    <s v="shot"/>
    <b v="1"/>
    <m/>
    <m/>
    <m/>
    <m/>
    <m/>
    <m/>
    <s v="Projectile"/>
    <s v="gun"/>
    <n v="25"/>
    <s v="M"/>
    <x v="2"/>
    <s v="Dilley"/>
    <x v="9"/>
    <b v="0"/>
    <s v="attack"/>
    <s v="Not fleeing"/>
    <b v="1"/>
    <n v="25"/>
  </r>
  <r>
    <n v="3861"/>
    <s v="Archer Amorosi"/>
    <d v="2018-07-13T00:00:00"/>
    <s v="shot and Tasered"/>
    <m/>
    <b v="1"/>
    <m/>
    <m/>
    <m/>
    <m/>
    <m/>
    <s v="Blunt"/>
    <s v="knife"/>
    <n v="16"/>
    <s v="M"/>
    <x v="1"/>
    <s v="Chanhassen"/>
    <x v="18"/>
    <b v="1"/>
    <s v="attack"/>
    <s v="Not fleeing"/>
    <b v="1"/>
    <n v="15"/>
  </r>
  <r>
    <n v="3857"/>
    <s v="Harith Augustus"/>
    <d v="2018-07-14T00:00:00"/>
    <s v="shot"/>
    <b v="1"/>
    <m/>
    <m/>
    <m/>
    <m/>
    <m/>
    <m/>
    <s v="Projectile"/>
    <s v="gun"/>
    <n v="37"/>
    <s v="M"/>
    <x v="3"/>
    <s v="Chicago"/>
    <x v="15"/>
    <b v="0"/>
    <s v="other"/>
    <s v="Foot"/>
    <b v="1"/>
    <n v="35"/>
  </r>
  <r>
    <n v="3858"/>
    <s v="Jethro Benjamin"/>
    <d v="2018-07-14T00:00:00"/>
    <s v="shot"/>
    <b v="1"/>
    <m/>
    <m/>
    <m/>
    <m/>
    <m/>
    <m/>
    <s v="Projectile"/>
    <s v="gun"/>
    <n v="68"/>
    <s v="M"/>
    <x v="3"/>
    <s v="Florence"/>
    <x v="40"/>
    <b v="0"/>
    <s v="attack"/>
    <s v="Not fleeing"/>
    <b v="0"/>
    <n v="65"/>
  </r>
  <r>
    <n v="3859"/>
    <s v="Marlin Mack"/>
    <d v="2018-07-15T00:00:00"/>
    <s v="shot"/>
    <b v="1"/>
    <m/>
    <m/>
    <m/>
    <m/>
    <m/>
    <m/>
    <s v="Projectile"/>
    <s v="gun"/>
    <n v="25"/>
    <s v="M"/>
    <x v="3"/>
    <s v="Kansas City"/>
    <x v="19"/>
    <b v="0"/>
    <s v="attack"/>
    <s v="Not fleeing"/>
    <b v="0"/>
    <n v="25"/>
  </r>
  <r>
    <n v="3860"/>
    <s v="Isaac Chapa"/>
    <d v="2018-07-15T00:00:00"/>
    <s v="shot"/>
    <b v="1"/>
    <m/>
    <m/>
    <m/>
    <m/>
    <m/>
    <m/>
    <s v="Projectile"/>
    <s v="gun"/>
    <n v="34"/>
    <s v="M"/>
    <x v="1"/>
    <s v="Alvin"/>
    <x v="9"/>
    <b v="1"/>
    <s v="attack"/>
    <s v="Not fleeing"/>
    <b v="0"/>
    <n v="30"/>
  </r>
  <r>
    <n v="3941"/>
    <s v="Jonathan Molina"/>
    <d v="2018-07-15T00:00:00"/>
    <s v="shot"/>
    <b v="1"/>
    <m/>
    <m/>
    <m/>
    <m/>
    <m/>
    <m/>
    <s v="Projectile"/>
    <s v="gun"/>
    <n v="23"/>
    <s v="M"/>
    <x v="2"/>
    <s v="Albuquerque"/>
    <x v="17"/>
    <b v="0"/>
    <s v="attack"/>
    <s v="Not fleeing"/>
    <b v="0"/>
    <n v="20"/>
  </r>
  <r>
    <n v="3864"/>
    <s v="Isaiah Hayes"/>
    <d v="2018-07-17T00:00:00"/>
    <s v="shot"/>
    <m/>
    <m/>
    <m/>
    <m/>
    <b v="1"/>
    <m/>
    <m/>
    <s v="Notspecified"/>
    <s v="unknown weapon"/>
    <n v="25"/>
    <s v="M"/>
    <x v="1"/>
    <s v="Altoona"/>
    <x v="7"/>
    <b v="0"/>
    <s v="other"/>
    <s v="Car"/>
    <b v="0"/>
    <n v="25"/>
  </r>
  <r>
    <n v="3867"/>
    <s v="Rolando Brizuela"/>
    <d v="2018-07-17T00:00:00"/>
    <s v="shot"/>
    <b v="1"/>
    <m/>
    <m/>
    <m/>
    <m/>
    <m/>
    <m/>
    <s v="Projectile"/>
    <s v="gun"/>
    <n v="57"/>
    <s v="M"/>
    <x v="2"/>
    <s v="Sparks"/>
    <x v="16"/>
    <b v="0"/>
    <s v="other"/>
    <m/>
    <b v="0"/>
    <n v="55"/>
  </r>
  <r>
    <n v="3868"/>
    <s v="Juan Manuel Correa-Leyva"/>
    <d v="2018-07-17T00:00:00"/>
    <s v="shot"/>
    <b v="1"/>
    <m/>
    <m/>
    <m/>
    <m/>
    <m/>
    <m/>
    <s v="Projectile"/>
    <s v="gun"/>
    <n v="27"/>
    <s v="M"/>
    <x v="2"/>
    <s v="Tucson"/>
    <x v="6"/>
    <b v="0"/>
    <s v="attack"/>
    <s v="Car"/>
    <b v="0"/>
    <n v="25"/>
  </r>
  <r>
    <n v="3942"/>
    <s v="Kerry Edwin Townsend"/>
    <d v="2018-07-17T00:00:00"/>
    <s v="shot"/>
    <b v="1"/>
    <m/>
    <m/>
    <m/>
    <m/>
    <m/>
    <m/>
    <s v="Projectile"/>
    <s v="gun"/>
    <n v="51"/>
    <s v="M"/>
    <x v="1"/>
    <s v="Lenoir"/>
    <x v="33"/>
    <b v="0"/>
    <s v="attack"/>
    <s v="Not fleeing"/>
    <b v="0"/>
    <n v="50"/>
  </r>
  <r>
    <n v="3866"/>
    <s v="Arthur Lujan"/>
    <d v="2018-07-18T00:00:00"/>
    <s v="shot"/>
    <b v="1"/>
    <m/>
    <m/>
    <m/>
    <m/>
    <m/>
    <m/>
    <s v="Projectile"/>
    <s v="gun"/>
    <n v="30"/>
    <s v="M"/>
    <x v="2"/>
    <s v="Albuquerque"/>
    <x v="17"/>
    <b v="0"/>
    <s v="attack"/>
    <s v="Not fleeing"/>
    <b v="0"/>
    <n v="30"/>
  </r>
  <r>
    <n v="3869"/>
    <s v="Wesley Shelton"/>
    <d v="2018-07-18T00:00:00"/>
    <s v="shot"/>
    <b v="1"/>
    <m/>
    <m/>
    <m/>
    <m/>
    <m/>
    <m/>
    <s v="Projectile"/>
    <s v="gun"/>
    <n v="33"/>
    <s v="M"/>
    <x v="1"/>
    <s v="Fletcher"/>
    <x v="33"/>
    <b v="0"/>
    <s v="attack"/>
    <s v="Not fleeing"/>
    <b v="0"/>
    <n v="30"/>
  </r>
  <r>
    <n v="3872"/>
    <s v="Mickey Coy"/>
    <d v="2018-07-18T00:00:00"/>
    <s v="shot"/>
    <b v="1"/>
    <m/>
    <m/>
    <m/>
    <m/>
    <m/>
    <m/>
    <s v="Projectile"/>
    <s v="gun"/>
    <m/>
    <s v="M"/>
    <x v="1"/>
    <s v="Pattison"/>
    <x v="9"/>
    <b v="0"/>
    <s v="attack"/>
    <s v="Not fleeing"/>
    <b v="0"/>
    <s v=""/>
  </r>
  <r>
    <n v="3870"/>
    <s v="Luis Cruz"/>
    <d v="2018-07-19T00:00:00"/>
    <s v="shot"/>
    <b v="1"/>
    <m/>
    <m/>
    <m/>
    <m/>
    <m/>
    <m/>
    <s v="Projectile"/>
    <s v="gun"/>
    <n v="19"/>
    <s v="M"/>
    <x v="2"/>
    <s v="Peoria"/>
    <x v="15"/>
    <b v="0"/>
    <s v="other"/>
    <s v="Foot"/>
    <b v="0"/>
    <n v="15"/>
  </r>
  <r>
    <n v="3871"/>
    <s v="Carmen Pizarro"/>
    <d v="2018-07-19T00:00:00"/>
    <s v="shot"/>
    <b v="1"/>
    <m/>
    <m/>
    <m/>
    <m/>
    <m/>
    <m/>
    <s v="Projectile"/>
    <s v="gun"/>
    <n v="22"/>
    <s v="M"/>
    <x v="2"/>
    <s v="Pico Rivera"/>
    <x v="3"/>
    <b v="0"/>
    <s v="other"/>
    <s v="Other"/>
    <b v="0"/>
    <n v="20"/>
  </r>
  <r>
    <n v="3877"/>
    <s v="Ruben Maya"/>
    <d v="2018-07-20T00:00:00"/>
    <s v="shot"/>
    <m/>
    <m/>
    <m/>
    <m/>
    <m/>
    <m/>
    <b v="1"/>
    <s v="Unarmed"/>
    <s v="toy weapon"/>
    <n v="37"/>
    <s v="M"/>
    <x v="2"/>
    <s v="Fresno"/>
    <x v="3"/>
    <b v="0"/>
    <s v="attack"/>
    <s v="Not fleeing"/>
    <b v="0"/>
    <n v="35"/>
  </r>
  <r>
    <n v="3880"/>
    <s v="Javier Lopez"/>
    <d v="2018-07-20T00:00:00"/>
    <s v="shot"/>
    <b v="1"/>
    <m/>
    <m/>
    <m/>
    <m/>
    <m/>
    <m/>
    <s v="Projectile"/>
    <s v="gun"/>
    <n v="19"/>
    <s v="M"/>
    <x v="1"/>
    <s v="San Antonio"/>
    <x v="9"/>
    <b v="0"/>
    <s v="attack"/>
    <s v="Foot"/>
    <b v="0"/>
    <n v="15"/>
  </r>
  <r>
    <n v="3944"/>
    <s v="Justin Waiki"/>
    <d v="2018-07-20T00:00:00"/>
    <s v="shot"/>
    <b v="1"/>
    <m/>
    <m/>
    <m/>
    <m/>
    <m/>
    <m/>
    <s v="Projectile"/>
    <s v="gun"/>
    <n v="33"/>
    <s v="M"/>
    <x v="4"/>
    <s v="Puna"/>
    <x v="44"/>
    <b v="0"/>
    <s v="attack"/>
    <s v="Car"/>
    <b v="0"/>
    <n v="30"/>
  </r>
  <r>
    <n v="3945"/>
    <s v="Anthony Coleman"/>
    <d v="2018-07-20T00:00:00"/>
    <s v="shot"/>
    <b v="1"/>
    <m/>
    <m/>
    <m/>
    <m/>
    <m/>
    <m/>
    <s v="Projectile"/>
    <s v="gun"/>
    <n v="38"/>
    <s v="M"/>
    <x v="1"/>
    <s v="Lady Lake"/>
    <x v="26"/>
    <b v="0"/>
    <s v="attack"/>
    <s v="Not fleeing"/>
    <b v="0"/>
    <n v="35"/>
  </r>
  <r>
    <n v="3946"/>
    <s v="Arthur Levario"/>
    <d v="2018-07-20T00:00:00"/>
    <s v="shot"/>
    <b v="1"/>
    <m/>
    <m/>
    <m/>
    <m/>
    <m/>
    <m/>
    <s v="Projectile"/>
    <s v="gun"/>
    <n v="45"/>
    <s v="M"/>
    <x v="2"/>
    <s v="Riverside"/>
    <x v="3"/>
    <b v="0"/>
    <s v="attack"/>
    <s v="Car"/>
    <b v="0"/>
    <n v="45"/>
  </r>
  <r>
    <n v="3874"/>
    <s v="Vincent James Ewer"/>
    <d v="2018-07-21T00:00:00"/>
    <s v="shot"/>
    <b v="1"/>
    <m/>
    <m/>
    <m/>
    <m/>
    <m/>
    <m/>
    <s v="Projectile"/>
    <s v="gun and car"/>
    <n v="39"/>
    <s v="M"/>
    <x v="1"/>
    <s v="Tucson"/>
    <x v="6"/>
    <b v="0"/>
    <s v="attack"/>
    <s v="Foot"/>
    <b v="0"/>
    <n v="35"/>
  </r>
  <r>
    <n v="3878"/>
    <s v="Anthony C. Lopez"/>
    <d v="2018-07-21T00:00:00"/>
    <s v="shot"/>
    <m/>
    <m/>
    <m/>
    <m/>
    <m/>
    <b v="1"/>
    <m/>
    <s v="Vehicle"/>
    <s v="vehicle"/>
    <n v="21"/>
    <s v="M"/>
    <x v="2"/>
    <s v="Mesa"/>
    <x v="6"/>
    <b v="0"/>
    <s v="attack"/>
    <s v="Not fleeing"/>
    <b v="0"/>
    <n v="20"/>
  </r>
  <r>
    <n v="3879"/>
    <s v="Dale Slocum"/>
    <d v="2018-07-21T00:00:00"/>
    <s v="shot"/>
    <m/>
    <b v="1"/>
    <m/>
    <m/>
    <m/>
    <m/>
    <m/>
    <s v="Blunt"/>
    <s v="knife"/>
    <n v="56"/>
    <s v="M"/>
    <x v="1"/>
    <s v="Toledo"/>
    <x v="10"/>
    <b v="0"/>
    <s v="attack"/>
    <s v="Not fleeing"/>
    <b v="0"/>
    <n v="55"/>
  </r>
  <r>
    <n v="3895"/>
    <s v="Melyda Marciela Corado"/>
    <d v="2018-07-21T00:00:00"/>
    <s v="shot"/>
    <m/>
    <m/>
    <m/>
    <m/>
    <m/>
    <m/>
    <b v="1"/>
    <s v="Unarmed"/>
    <s v="unarmed"/>
    <n v="27"/>
    <s v="F"/>
    <x v="2"/>
    <s v="Los Angeles"/>
    <x v="3"/>
    <b v="0"/>
    <s v="other"/>
    <s v="Foot"/>
    <b v="1"/>
    <n v="25"/>
  </r>
  <r>
    <n v="3947"/>
    <s v="Eliuth Penaloza Nava"/>
    <d v="2018-07-21T00:00:00"/>
    <s v="shot"/>
    <m/>
    <m/>
    <m/>
    <m/>
    <m/>
    <m/>
    <b v="1"/>
    <s v="Unarmed"/>
    <s v="toy weapon"/>
    <n v="50"/>
    <s v="M"/>
    <x v="2"/>
    <s v="Anaheim"/>
    <x v="3"/>
    <b v="1"/>
    <s v="other"/>
    <s v="Foot"/>
    <b v="0"/>
    <n v="50"/>
  </r>
  <r>
    <n v="3873"/>
    <s v="Logan Simpson"/>
    <d v="2018-07-22T00:00:00"/>
    <s v="shot"/>
    <m/>
    <m/>
    <m/>
    <m/>
    <m/>
    <b v="1"/>
    <m/>
    <s v="Vehicle"/>
    <s v="vehicle"/>
    <n v="16"/>
    <s v="M"/>
    <x v="1"/>
    <s v="Bixby"/>
    <x v="5"/>
    <b v="0"/>
    <s v="attack"/>
    <s v="Car"/>
    <b v="0"/>
    <n v="15"/>
  </r>
  <r>
    <n v="3906"/>
    <s v="William Bacorn"/>
    <d v="2018-07-22T00:00:00"/>
    <s v="shot"/>
    <b v="1"/>
    <m/>
    <m/>
    <m/>
    <m/>
    <m/>
    <m/>
    <s v="Projectile"/>
    <s v="gun"/>
    <n v="18"/>
    <s v="M"/>
    <x v="1"/>
    <s v="Hanover"/>
    <x v="4"/>
    <b v="0"/>
    <s v="attack"/>
    <s v="Not fleeing"/>
    <b v="0"/>
    <n v="15"/>
  </r>
  <r>
    <n v="3957"/>
    <s v="Juan Garcia"/>
    <d v="2018-07-22T00:00:00"/>
    <s v="shot"/>
    <m/>
    <m/>
    <m/>
    <m/>
    <b v="1"/>
    <m/>
    <m/>
    <s v="Notspecified"/>
    <s v="unknown weapon"/>
    <n v="38"/>
    <s v="M"/>
    <x v="2"/>
    <s v="Riverside"/>
    <x v="3"/>
    <b v="0"/>
    <s v="other"/>
    <s v="Not fleeing"/>
    <b v="0"/>
    <n v="35"/>
  </r>
  <r>
    <n v="3958"/>
    <s v="Juan Ramon Ramos"/>
    <d v="2018-07-22T00:00:00"/>
    <s v="shot"/>
    <m/>
    <b v="1"/>
    <m/>
    <m/>
    <m/>
    <m/>
    <m/>
    <s v="Blunt"/>
    <s v="box cutter"/>
    <n v="32"/>
    <s v="M"/>
    <x v="2"/>
    <s v="Highland"/>
    <x v="3"/>
    <b v="0"/>
    <s v="attack"/>
    <s v="Foot"/>
    <b v="0"/>
    <n v="30"/>
  </r>
  <r>
    <n v="3881"/>
    <s v="Rosalio Hernandez Ortega"/>
    <d v="2018-07-23T00:00:00"/>
    <s v="shot"/>
    <m/>
    <b v="1"/>
    <m/>
    <m/>
    <m/>
    <m/>
    <m/>
    <s v="Blunt"/>
    <s v="machete"/>
    <n v="33"/>
    <s v="M"/>
    <x v="2"/>
    <s v="Burlington"/>
    <x v="33"/>
    <b v="1"/>
    <s v="other"/>
    <s v="Not fleeing"/>
    <b v="0"/>
    <n v="30"/>
  </r>
  <r>
    <n v="3883"/>
    <s v="Paul Meade"/>
    <d v="2018-07-23T00:00:00"/>
    <s v="shot"/>
    <b v="1"/>
    <m/>
    <m/>
    <m/>
    <m/>
    <m/>
    <m/>
    <s v="Projectile"/>
    <s v="gun"/>
    <n v="71"/>
    <s v="M"/>
    <x v="1"/>
    <s v="Bristol"/>
    <x v="20"/>
    <b v="1"/>
    <s v="attack"/>
    <s v="Not fleeing"/>
    <b v="0"/>
    <n v="70"/>
  </r>
  <r>
    <n v="3961"/>
    <s v="John Carlos Natera-Perez"/>
    <d v="2018-07-23T00:00:00"/>
    <s v="shot"/>
    <m/>
    <b v="1"/>
    <m/>
    <m/>
    <m/>
    <m/>
    <m/>
    <s v="Blunt"/>
    <s v="knife"/>
    <n v="30"/>
    <s v="M"/>
    <x v="2"/>
    <s v="Silver Spring"/>
    <x v="28"/>
    <b v="1"/>
    <s v="other"/>
    <s v="Not fleeing"/>
    <b v="0"/>
    <n v="30"/>
  </r>
  <r>
    <n v="3882"/>
    <s v="Donna Lynn Allen"/>
    <d v="2018-07-24T00:00:00"/>
    <s v="shot"/>
    <m/>
    <m/>
    <m/>
    <m/>
    <m/>
    <b v="1"/>
    <m/>
    <s v="Vehicle"/>
    <s v="vehicle"/>
    <n v="39"/>
    <s v="F"/>
    <x v="1"/>
    <s v="Soddy-Daisy"/>
    <x v="32"/>
    <b v="0"/>
    <s v="attack"/>
    <s v="Car"/>
    <b v="0"/>
    <n v="35"/>
  </r>
  <r>
    <n v="3886"/>
    <s v="Devaughdre Delsha Rogers"/>
    <d v="2018-07-24T00:00:00"/>
    <s v="shot"/>
    <b v="1"/>
    <m/>
    <m/>
    <m/>
    <m/>
    <m/>
    <m/>
    <s v="Projectile"/>
    <s v="gun"/>
    <n v="19"/>
    <s v="M"/>
    <x v="3"/>
    <s v="Starke"/>
    <x v="26"/>
    <b v="0"/>
    <s v="other"/>
    <s v="Car"/>
    <b v="0"/>
    <n v="15"/>
  </r>
  <r>
    <n v="3887"/>
    <s v="Cashus Dean Case"/>
    <d v="2018-07-24T00:00:00"/>
    <s v="shot"/>
    <b v="1"/>
    <m/>
    <m/>
    <m/>
    <m/>
    <m/>
    <m/>
    <s v="Projectile"/>
    <s v="gun"/>
    <n v="44"/>
    <s v="M"/>
    <x v="1"/>
    <s v="Seaside"/>
    <x v="1"/>
    <b v="0"/>
    <s v="other"/>
    <s v="Not fleeing"/>
    <b v="1"/>
    <n v="40"/>
  </r>
  <r>
    <n v="3885"/>
    <s v="Richard R. Bahr"/>
    <d v="2018-07-25T00:00:00"/>
    <s v="shot"/>
    <m/>
    <m/>
    <m/>
    <m/>
    <m/>
    <b v="1"/>
    <m/>
    <s v="Vehicle"/>
    <s v="vehicle"/>
    <n v="54"/>
    <s v="M"/>
    <x v="1"/>
    <s v="Spokane"/>
    <x v="0"/>
    <b v="0"/>
    <s v="attack"/>
    <s v="Car"/>
    <b v="0"/>
    <n v="50"/>
  </r>
  <r>
    <n v="3893"/>
    <s v="DMario Perkins"/>
    <d v="2018-07-25T00:00:00"/>
    <s v="shot"/>
    <b v="1"/>
    <m/>
    <m/>
    <m/>
    <m/>
    <m/>
    <m/>
    <s v="Projectile"/>
    <s v="gun"/>
    <n v="29"/>
    <s v="M"/>
    <x v="3"/>
    <s v="Memphis"/>
    <x v="32"/>
    <b v="1"/>
    <s v="attack"/>
    <s v="Not fleeing"/>
    <b v="1"/>
    <n v="25"/>
  </r>
  <r>
    <n v="3894"/>
    <s v="Jose Luis Rodriguez"/>
    <d v="2018-07-25T00:00:00"/>
    <s v="shot"/>
    <b v="1"/>
    <m/>
    <m/>
    <m/>
    <m/>
    <m/>
    <m/>
    <s v="Projectile"/>
    <s v="gun"/>
    <m/>
    <s v="M"/>
    <x v="2"/>
    <s v="Amarillo"/>
    <x v="9"/>
    <b v="0"/>
    <s v="other"/>
    <s v="Not fleeing"/>
    <b v="0"/>
    <s v=""/>
  </r>
  <r>
    <n v="3959"/>
    <s v="Brent C. Bowdon"/>
    <d v="2018-07-25T00:00:00"/>
    <s v="shot"/>
    <m/>
    <m/>
    <m/>
    <m/>
    <m/>
    <m/>
    <b v="1"/>
    <s v="Unarmed"/>
    <s v="unarmed"/>
    <n v="56"/>
    <s v="M"/>
    <x v="1"/>
    <s v="Lake Havasu"/>
    <x v="6"/>
    <b v="1"/>
    <s v="other"/>
    <s v="Not fleeing"/>
    <b v="1"/>
    <n v="55"/>
  </r>
  <r>
    <n v="3960"/>
    <s v="Michael Heatherly"/>
    <d v="2018-07-25T00:00:00"/>
    <s v="shot"/>
    <b v="1"/>
    <m/>
    <m/>
    <m/>
    <m/>
    <m/>
    <m/>
    <s v="Projectile"/>
    <s v="gun"/>
    <n v="64"/>
    <s v="M"/>
    <x v="1"/>
    <s v="LaFollette"/>
    <x v="32"/>
    <b v="1"/>
    <s v="attack"/>
    <s v="Not fleeing"/>
    <b v="0"/>
    <n v="60"/>
  </r>
  <r>
    <n v="3888"/>
    <s v="Daniel Hambrick"/>
    <d v="2018-07-26T00:00:00"/>
    <s v="shot"/>
    <b v="1"/>
    <m/>
    <m/>
    <m/>
    <m/>
    <m/>
    <m/>
    <s v="Projectile"/>
    <s v="gun"/>
    <n v="25"/>
    <s v="M"/>
    <x v="3"/>
    <s v="Nashville"/>
    <x v="32"/>
    <b v="0"/>
    <s v="other"/>
    <s v="Foot"/>
    <b v="1"/>
    <n v="25"/>
  </r>
  <r>
    <n v="3890"/>
    <s v="William Earnest Brooks"/>
    <d v="2018-07-26T00:00:00"/>
    <s v="shot"/>
    <b v="1"/>
    <m/>
    <m/>
    <m/>
    <m/>
    <m/>
    <m/>
    <s v="Projectile"/>
    <s v="gun"/>
    <n v="43"/>
    <s v="M"/>
    <x v="5"/>
    <s v="Walton County"/>
    <x v="31"/>
    <b v="0"/>
    <s v="attack"/>
    <s v="Foot"/>
    <b v="0"/>
    <n v="40"/>
  </r>
  <r>
    <n v="3891"/>
    <s v="Jesus Hernandez Murillo"/>
    <d v="2018-07-26T00:00:00"/>
    <s v="shot"/>
    <b v="1"/>
    <m/>
    <m/>
    <m/>
    <m/>
    <m/>
    <m/>
    <s v="Projectile"/>
    <s v="gun"/>
    <n v="18"/>
    <s v="M"/>
    <x v="2"/>
    <s v="Kent Station"/>
    <x v="0"/>
    <b v="0"/>
    <s v="other"/>
    <s v="Not fleeing"/>
    <b v="0"/>
    <n v="15"/>
  </r>
  <r>
    <n v="3892"/>
    <s v="Kenneth Edwin Martell"/>
    <d v="2018-07-26T00:00:00"/>
    <s v="shot"/>
    <b v="1"/>
    <m/>
    <m/>
    <m/>
    <m/>
    <m/>
    <m/>
    <s v="Projectile"/>
    <s v="gun"/>
    <n v="36"/>
    <s v="M"/>
    <x v="1"/>
    <s v="Lakemoor"/>
    <x v="15"/>
    <b v="0"/>
    <s v="other"/>
    <s v="Not fleeing"/>
    <b v="0"/>
    <n v="35"/>
  </r>
  <r>
    <n v="3901"/>
    <s v="Sergio Acosta"/>
    <d v="2018-07-26T00:00:00"/>
    <s v="shot"/>
    <m/>
    <m/>
    <m/>
    <m/>
    <m/>
    <m/>
    <b v="1"/>
    <s v="Unarmed"/>
    <s v="toy weapon"/>
    <n v="24"/>
    <s v="M"/>
    <x v="2"/>
    <s v="Redondo Beach"/>
    <x v="3"/>
    <b v="0"/>
    <s v="undetermined"/>
    <s v="Not fleeing"/>
    <b v="0"/>
    <n v="20"/>
  </r>
  <r>
    <n v="3905"/>
    <s v="Iman Joseph Buford"/>
    <d v="2018-07-26T00:00:00"/>
    <s v="shot"/>
    <b v="1"/>
    <m/>
    <m/>
    <m/>
    <m/>
    <m/>
    <m/>
    <s v="Projectile"/>
    <s v="gun"/>
    <n v="30"/>
    <s v="M"/>
    <x v="1"/>
    <s v="Springdale"/>
    <x v="14"/>
    <b v="0"/>
    <s v="attack"/>
    <s v="Not fleeing"/>
    <b v="0"/>
    <n v="30"/>
  </r>
  <r>
    <n v="3962"/>
    <s v="Gavalynn Mahuka"/>
    <d v="2018-07-26T00:00:00"/>
    <s v="shot"/>
    <b v="1"/>
    <m/>
    <m/>
    <m/>
    <m/>
    <m/>
    <m/>
    <s v="Projectile"/>
    <s v="gun"/>
    <n v="53"/>
    <s v="M"/>
    <x v="0"/>
    <s v="Nanakuli"/>
    <x v="44"/>
    <b v="1"/>
    <s v="attack"/>
    <s v="Not fleeing"/>
    <b v="0"/>
    <n v="50"/>
  </r>
  <r>
    <n v="3898"/>
    <s v="Cynthia Fields"/>
    <d v="2018-07-27T00:00:00"/>
    <s v="shot"/>
    <m/>
    <m/>
    <m/>
    <m/>
    <m/>
    <m/>
    <b v="1"/>
    <s v="Unarmed"/>
    <s v="unarmed"/>
    <n v="60"/>
    <s v="F"/>
    <x v="3"/>
    <s v="Savannah"/>
    <x v="31"/>
    <b v="0"/>
    <s v="other"/>
    <m/>
    <b v="0"/>
    <n v="60"/>
  </r>
  <r>
    <n v="4031"/>
    <s v="Richard Mendoza"/>
    <d v="2018-07-27T00:00:00"/>
    <s v="shot"/>
    <b v="1"/>
    <m/>
    <m/>
    <m/>
    <m/>
    <m/>
    <m/>
    <s v="Projectile"/>
    <s v="gun"/>
    <n v="32"/>
    <s v="M"/>
    <x v="2"/>
    <s v="Los Angeles"/>
    <x v="3"/>
    <b v="0"/>
    <s v="attack"/>
    <s v="Not fleeing"/>
    <b v="1"/>
    <n v="30"/>
  </r>
  <r>
    <n v="3896"/>
    <s v="Lamar C. Richardson"/>
    <d v="2018-07-28T00:00:00"/>
    <s v="shot"/>
    <b v="1"/>
    <m/>
    <m/>
    <m/>
    <m/>
    <m/>
    <m/>
    <s v="Projectile"/>
    <s v="gun"/>
    <n v="25"/>
    <s v="M"/>
    <x v="3"/>
    <s v="Toledo"/>
    <x v="10"/>
    <b v="0"/>
    <s v="other"/>
    <s v="Foot"/>
    <b v="1"/>
    <n v="25"/>
  </r>
  <r>
    <n v="3897"/>
    <s v="Joseph Santos"/>
    <d v="2018-07-28T00:00:00"/>
    <s v="shot"/>
    <m/>
    <m/>
    <m/>
    <m/>
    <m/>
    <m/>
    <b v="1"/>
    <s v="Unarmed"/>
    <s v="unarmed"/>
    <n v="44"/>
    <s v="M"/>
    <x v="2"/>
    <s v="South Whitehall Township"/>
    <x v="8"/>
    <b v="0"/>
    <s v="undetermined"/>
    <s v="Not fleeing"/>
    <b v="0"/>
    <n v="40"/>
  </r>
  <r>
    <n v="3902"/>
    <s v="Michael Neal"/>
    <d v="2018-07-28T00:00:00"/>
    <s v="shot"/>
    <m/>
    <m/>
    <m/>
    <m/>
    <b v="1"/>
    <m/>
    <m/>
    <s v="Notspecified"/>
    <s v="undetermined"/>
    <n v="32"/>
    <s v="M"/>
    <x v="1"/>
    <s v="Pineville"/>
    <x v="11"/>
    <b v="0"/>
    <s v="undetermined"/>
    <s v="Car"/>
    <b v="0"/>
    <n v="30"/>
  </r>
  <r>
    <n v="3904"/>
    <s v="Arthur Kenzie Garner"/>
    <d v="2018-07-28T00:00:00"/>
    <s v="shot"/>
    <b v="1"/>
    <m/>
    <m/>
    <m/>
    <m/>
    <m/>
    <m/>
    <s v="Projectile"/>
    <s v="gun"/>
    <n v="33"/>
    <s v="M"/>
    <x v="1"/>
    <s v="Aberdeen"/>
    <x v="33"/>
    <b v="0"/>
    <s v="attack"/>
    <s v="Not fleeing"/>
    <b v="0"/>
    <n v="30"/>
  </r>
  <r>
    <n v="3900"/>
    <s v="TK TK"/>
    <d v="2018-07-29T00:00:00"/>
    <s v="shot"/>
    <m/>
    <m/>
    <m/>
    <m/>
    <m/>
    <b v="1"/>
    <m/>
    <s v="Vehicle"/>
    <s v="vehicle"/>
    <m/>
    <s v="M"/>
    <x v="5"/>
    <s v="Adams County"/>
    <x v="4"/>
    <b v="0"/>
    <s v="attack"/>
    <s v="Car"/>
    <b v="0"/>
    <s v=""/>
  </r>
  <r>
    <n v="3899"/>
    <s v="Richard Gary Black"/>
    <d v="2018-07-30T00:00:00"/>
    <s v="shot"/>
    <b v="1"/>
    <m/>
    <m/>
    <m/>
    <m/>
    <m/>
    <m/>
    <s v="Projectile"/>
    <s v="gun"/>
    <m/>
    <s v="M"/>
    <x v="1"/>
    <s v="Aurora"/>
    <x v="4"/>
    <b v="0"/>
    <s v="other"/>
    <s v="Not fleeing"/>
    <b v="0"/>
    <s v=""/>
  </r>
  <r>
    <n v="3908"/>
    <s v="James Edward Blackmon"/>
    <d v="2018-07-31T00:00:00"/>
    <s v="shot"/>
    <b v="1"/>
    <m/>
    <m/>
    <m/>
    <m/>
    <m/>
    <m/>
    <s v="Projectile"/>
    <s v="gun"/>
    <n v="35"/>
    <s v="M"/>
    <x v="3"/>
    <s v="Mississippi County"/>
    <x v="14"/>
    <b v="0"/>
    <s v="attack"/>
    <s v="Foot"/>
    <b v="0"/>
    <n v="35"/>
  </r>
  <r>
    <n v="3963"/>
    <s v="Skyler Martin"/>
    <d v="2018-07-31T00:00:00"/>
    <s v="shot"/>
    <b v="1"/>
    <m/>
    <m/>
    <m/>
    <m/>
    <m/>
    <m/>
    <s v="Projectile"/>
    <s v="gun"/>
    <n v="23"/>
    <s v="M"/>
    <x v="2"/>
    <s v="Glendale"/>
    <x v="6"/>
    <b v="0"/>
    <s v="attack"/>
    <s v="Not fleeing"/>
    <b v="0"/>
    <n v="20"/>
  </r>
  <r>
    <n v="3907"/>
    <s v="David Edward Hall"/>
    <d v="2018-08-01T00:00:00"/>
    <s v="shot"/>
    <b v="1"/>
    <m/>
    <m/>
    <m/>
    <m/>
    <m/>
    <m/>
    <s v="Projectile"/>
    <s v="gun"/>
    <n v="27"/>
    <s v="M"/>
    <x v="3"/>
    <s v="Oxon Hill"/>
    <x v="28"/>
    <b v="0"/>
    <s v="other"/>
    <s v="Foot"/>
    <b v="0"/>
    <n v="25"/>
  </r>
  <r>
    <n v="3909"/>
    <s v="David Judge"/>
    <d v="2018-08-01T00:00:00"/>
    <s v="shot"/>
    <b v="1"/>
    <m/>
    <m/>
    <m/>
    <m/>
    <m/>
    <m/>
    <s v="Projectile"/>
    <s v="gun"/>
    <n v="53"/>
    <s v="M"/>
    <x v="1"/>
    <s v="Tucson"/>
    <x v="6"/>
    <b v="0"/>
    <s v="other"/>
    <s v="Not fleeing"/>
    <b v="0"/>
    <n v="50"/>
  </r>
  <r>
    <n v="3910"/>
    <s v="Jonathan Joey Mendoza"/>
    <d v="2018-08-01T00:00:00"/>
    <s v="shot"/>
    <b v="1"/>
    <m/>
    <m/>
    <m/>
    <m/>
    <m/>
    <m/>
    <s v="Projectile"/>
    <s v="gun"/>
    <n v="35"/>
    <s v="M"/>
    <x v="2"/>
    <s v="Hereford"/>
    <x v="9"/>
    <b v="0"/>
    <s v="attack"/>
    <s v="Not fleeing"/>
    <b v="0"/>
    <n v="35"/>
  </r>
  <r>
    <n v="3911"/>
    <s v="Tramaine Marquese Poole"/>
    <d v="2018-08-01T00:00:00"/>
    <s v="shot"/>
    <b v="1"/>
    <m/>
    <m/>
    <m/>
    <m/>
    <m/>
    <m/>
    <s v="Projectile"/>
    <s v="gun"/>
    <n v="41"/>
    <s v="M"/>
    <x v="3"/>
    <s v="Sussex County"/>
    <x v="20"/>
    <b v="0"/>
    <s v="attack"/>
    <s v="Car"/>
    <b v="0"/>
    <n v="40"/>
  </r>
  <r>
    <n v="3924"/>
    <s v="Michael Gonzalez"/>
    <d v="2018-08-02T00:00:00"/>
    <s v="shot"/>
    <m/>
    <m/>
    <m/>
    <m/>
    <m/>
    <b v="1"/>
    <m/>
    <s v="Vehicle"/>
    <s v="vehicle"/>
    <n v="57"/>
    <s v="M"/>
    <x v="5"/>
    <s v="Westminster"/>
    <x v="4"/>
    <b v="0"/>
    <s v="attack"/>
    <s v="Car"/>
    <b v="0"/>
    <n v="55"/>
  </r>
  <r>
    <n v="3925"/>
    <s v="Landon Christopher Wooten"/>
    <d v="2018-08-02T00:00:00"/>
    <s v="shot"/>
    <m/>
    <m/>
    <m/>
    <m/>
    <m/>
    <m/>
    <b v="1"/>
    <s v="Unarmed"/>
    <s v="toy weapon"/>
    <n v="18"/>
    <s v="M"/>
    <x v="1"/>
    <s v="Apopka"/>
    <x v="26"/>
    <b v="0"/>
    <s v="attack"/>
    <s v="Not fleeing"/>
    <b v="0"/>
    <n v="15"/>
  </r>
  <r>
    <n v="3919"/>
    <s v="Danny Lee"/>
    <d v="2018-08-03T00:00:00"/>
    <s v="shot"/>
    <b v="1"/>
    <m/>
    <m/>
    <m/>
    <m/>
    <m/>
    <m/>
    <s v="Projectile"/>
    <s v="gun"/>
    <n v="34"/>
    <s v="M"/>
    <x v="3"/>
    <s v="Pine Bluff"/>
    <x v="14"/>
    <b v="0"/>
    <s v="attack"/>
    <s v="Not fleeing"/>
    <b v="0"/>
    <n v="30"/>
  </r>
  <r>
    <n v="3920"/>
    <s v="Johnny Kelley"/>
    <d v="2018-08-03T00:00:00"/>
    <s v="shot"/>
    <b v="1"/>
    <m/>
    <m/>
    <m/>
    <m/>
    <m/>
    <m/>
    <s v="Projectile"/>
    <s v="gun"/>
    <n v="49"/>
    <s v="M"/>
    <x v="1"/>
    <s v="Trumann"/>
    <x v="14"/>
    <b v="1"/>
    <s v="attack"/>
    <s v="Not fleeing"/>
    <b v="0"/>
    <n v="45"/>
  </r>
  <r>
    <n v="3923"/>
    <s v="Josh Martin"/>
    <d v="2018-08-03T00:00:00"/>
    <s v="shot"/>
    <b v="1"/>
    <m/>
    <m/>
    <m/>
    <m/>
    <m/>
    <m/>
    <s v="Projectile"/>
    <s v="gun"/>
    <n v="31"/>
    <s v="M"/>
    <x v="1"/>
    <s v="Deer Park"/>
    <x v="0"/>
    <b v="1"/>
    <s v="attack"/>
    <s v="Not fleeing"/>
    <b v="0"/>
    <n v="30"/>
  </r>
  <r>
    <n v="3926"/>
    <s v="Emmanuel Alquisiras"/>
    <d v="2018-08-03T00:00:00"/>
    <s v="shot"/>
    <b v="1"/>
    <m/>
    <m/>
    <m/>
    <m/>
    <m/>
    <m/>
    <s v="Projectile"/>
    <s v="Taser"/>
    <n v="29"/>
    <s v="M"/>
    <x v="2"/>
    <s v="Seville"/>
    <x v="26"/>
    <b v="1"/>
    <s v="other"/>
    <s v="Not fleeing"/>
    <b v="1"/>
    <n v="25"/>
  </r>
  <r>
    <n v="3921"/>
    <s v="Eric Benjamen Richards"/>
    <d v="2018-08-04T00:00:00"/>
    <s v="shot"/>
    <b v="1"/>
    <m/>
    <m/>
    <m/>
    <m/>
    <m/>
    <m/>
    <s v="Projectile"/>
    <s v="gun"/>
    <n v="33"/>
    <s v="M"/>
    <x v="1"/>
    <s v="Liberty"/>
    <x v="19"/>
    <b v="1"/>
    <s v="attack"/>
    <s v="Not fleeing"/>
    <b v="0"/>
    <n v="30"/>
  </r>
  <r>
    <n v="3922"/>
    <s v="John Randolph"/>
    <d v="2018-08-04T00:00:00"/>
    <s v="shot"/>
    <b v="1"/>
    <m/>
    <m/>
    <m/>
    <m/>
    <m/>
    <m/>
    <s v="Projectile"/>
    <s v="gun"/>
    <n v="38"/>
    <s v="M"/>
    <x v="1"/>
    <s v="Delray Beach"/>
    <x v="26"/>
    <b v="1"/>
    <s v="other"/>
    <s v="Not fleeing"/>
    <b v="0"/>
    <n v="35"/>
  </r>
  <r>
    <n v="3913"/>
    <s v="William &quot;Billy&quot; James Hughes"/>
    <d v="2018-08-05T00:00:00"/>
    <s v="shot"/>
    <b v="1"/>
    <m/>
    <m/>
    <m/>
    <m/>
    <m/>
    <m/>
    <s v="Projectile"/>
    <s v="gun"/>
    <n v="43"/>
    <s v="M"/>
    <x v="6"/>
    <s v="St. Paul"/>
    <x v="18"/>
    <b v="0"/>
    <s v="other"/>
    <s v="Not fleeing"/>
    <b v="1"/>
    <n v="40"/>
  </r>
  <r>
    <n v="3914"/>
    <s v="Kevin Rhinehart"/>
    <d v="2018-08-05T00:00:00"/>
    <s v="shot"/>
    <b v="1"/>
    <m/>
    <m/>
    <m/>
    <m/>
    <m/>
    <m/>
    <s v="Projectile"/>
    <s v="gun"/>
    <n v="58"/>
    <s v="M"/>
    <x v="5"/>
    <s v="Hesperia"/>
    <x v="3"/>
    <b v="0"/>
    <s v="other"/>
    <s v="Not fleeing"/>
    <b v="0"/>
    <n v="55"/>
  </r>
  <r>
    <n v="3916"/>
    <s v="James Bishop"/>
    <d v="2018-08-05T00:00:00"/>
    <s v="shot"/>
    <m/>
    <m/>
    <m/>
    <m/>
    <m/>
    <m/>
    <m/>
    <s v="Unknown"/>
    <s v="baseball bat"/>
    <n v="29"/>
    <s v="M"/>
    <x v="1"/>
    <s v="Las Cruces"/>
    <x v="17"/>
    <b v="1"/>
    <s v="attack"/>
    <s v="Not fleeing"/>
    <b v="0"/>
    <n v="25"/>
  </r>
  <r>
    <n v="3918"/>
    <s v="Johnny Fisher"/>
    <d v="2018-08-05T00:00:00"/>
    <s v="shot"/>
    <b v="1"/>
    <m/>
    <m/>
    <m/>
    <m/>
    <m/>
    <m/>
    <s v="Projectile"/>
    <s v="gun"/>
    <n v="68"/>
    <s v="M"/>
    <x v="1"/>
    <s v="Van Buren"/>
    <x v="14"/>
    <b v="0"/>
    <s v="attack"/>
    <s v="Not fleeing"/>
    <b v="0"/>
    <n v="65"/>
  </r>
  <r>
    <n v="3912"/>
    <s v="Spurgeon Daniels"/>
    <d v="2018-08-06T00:00:00"/>
    <s v="shot"/>
    <m/>
    <b v="1"/>
    <m/>
    <m/>
    <m/>
    <m/>
    <m/>
    <s v="Blunt"/>
    <s v="knife"/>
    <n v="62"/>
    <s v="M"/>
    <x v="3"/>
    <s v="Las Vegas"/>
    <x v="16"/>
    <b v="1"/>
    <s v="attack"/>
    <s v="Not fleeing"/>
    <b v="1"/>
    <n v="60"/>
  </r>
  <r>
    <n v="3927"/>
    <s v="Levester Taylor"/>
    <d v="2018-08-06T00:00:00"/>
    <s v="shot"/>
    <m/>
    <m/>
    <b v="1"/>
    <m/>
    <m/>
    <m/>
    <m/>
    <s v="Small"/>
    <s v="metal pipe"/>
    <n v="39"/>
    <s v="M"/>
    <x v="3"/>
    <s v="Atlanta"/>
    <x v="31"/>
    <b v="0"/>
    <s v="attack"/>
    <s v="Not fleeing"/>
    <b v="0"/>
    <n v="35"/>
  </r>
  <r>
    <n v="3928"/>
    <s v="Ricardo Giddings"/>
    <d v="2018-08-06T00:00:00"/>
    <s v="shot"/>
    <b v="1"/>
    <m/>
    <m/>
    <m/>
    <m/>
    <m/>
    <m/>
    <s v="Projectile"/>
    <s v="gun"/>
    <n v="59"/>
    <s v="M"/>
    <x v="3"/>
    <s v="Philadelphia"/>
    <x v="8"/>
    <b v="0"/>
    <s v="attack"/>
    <s v="Not fleeing"/>
    <b v="0"/>
    <n v="55"/>
  </r>
  <r>
    <n v="3929"/>
    <s v="Daniel Boyer"/>
    <d v="2018-08-07T00:00:00"/>
    <s v="shot"/>
    <b v="1"/>
    <m/>
    <m/>
    <m/>
    <m/>
    <m/>
    <m/>
    <s v="Projectile"/>
    <s v="gun"/>
    <n v="24"/>
    <s v="M"/>
    <x v="1"/>
    <s v="Monroe County"/>
    <x v="22"/>
    <b v="0"/>
    <s v="attack"/>
    <s v="Not fleeing"/>
    <b v="1"/>
    <n v="20"/>
  </r>
  <r>
    <n v="3932"/>
    <s v="Daniel Valdez"/>
    <d v="2018-08-07T00:00:00"/>
    <s v="shot"/>
    <b v="1"/>
    <m/>
    <m/>
    <m/>
    <m/>
    <m/>
    <m/>
    <s v="Projectile"/>
    <s v="gun"/>
    <n v="70"/>
    <s v="M"/>
    <x v="2"/>
    <s v="Los Angeles"/>
    <x v="3"/>
    <b v="0"/>
    <s v="other"/>
    <m/>
    <b v="0"/>
    <n v="70"/>
  </r>
  <r>
    <n v="3933"/>
    <s v="Pedro Lucero"/>
    <d v="2018-08-07T00:00:00"/>
    <s v="shot"/>
    <b v="1"/>
    <m/>
    <m/>
    <m/>
    <m/>
    <m/>
    <m/>
    <s v="Projectile"/>
    <s v="gun"/>
    <n v="42"/>
    <s v="M"/>
    <x v="2"/>
    <s v="Salt River Reservation"/>
    <x v="6"/>
    <b v="0"/>
    <s v="other"/>
    <s v="Other"/>
    <b v="0"/>
    <n v="40"/>
  </r>
  <r>
    <n v="3934"/>
    <s v="Michael Ducote"/>
    <d v="2018-08-07T00:00:00"/>
    <s v="shot"/>
    <m/>
    <m/>
    <m/>
    <m/>
    <m/>
    <b v="1"/>
    <m/>
    <s v="Vehicle"/>
    <s v="vehicle"/>
    <n v="26"/>
    <s v="M"/>
    <x v="1"/>
    <s v="Shreveport"/>
    <x v="11"/>
    <b v="0"/>
    <s v="other"/>
    <s v="Car"/>
    <b v="0"/>
    <n v="25"/>
  </r>
  <r>
    <n v="3931"/>
    <s v="Joseph Robbins"/>
    <d v="2018-08-08T00:00:00"/>
    <s v="shot"/>
    <m/>
    <m/>
    <m/>
    <m/>
    <m/>
    <b v="1"/>
    <m/>
    <s v="Vehicle"/>
    <s v="vehicle"/>
    <n v="24"/>
    <s v="M"/>
    <x v="1"/>
    <s v="Carthage"/>
    <x v="32"/>
    <b v="0"/>
    <s v="attack"/>
    <s v="Not fleeing"/>
    <b v="0"/>
    <n v="20"/>
  </r>
  <r>
    <n v="3936"/>
    <s v="Vaughn Denham"/>
    <d v="2018-08-08T00:00:00"/>
    <s v="shot"/>
    <m/>
    <m/>
    <b v="1"/>
    <m/>
    <m/>
    <m/>
    <m/>
    <s v="Small"/>
    <s v="chain"/>
    <n v="48"/>
    <s v="M"/>
    <x v="3"/>
    <s v="San Diego"/>
    <x v="3"/>
    <b v="0"/>
    <s v="attack"/>
    <s v="Not fleeing"/>
    <b v="0"/>
    <n v="45"/>
  </r>
  <r>
    <n v="3938"/>
    <s v="TK TK"/>
    <d v="2018-08-08T00:00:00"/>
    <s v="shot"/>
    <m/>
    <b v="1"/>
    <m/>
    <m/>
    <m/>
    <m/>
    <m/>
    <s v="Blunt"/>
    <s v="knife"/>
    <m/>
    <s v="M"/>
    <x v="5"/>
    <s v="Las Vegas"/>
    <x v="16"/>
    <b v="1"/>
    <s v="attack"/>
    <s v="Not fleeing"/>
    <b v="1"/>
    <s v=""/>
  </r>
  <r>
    <n v="3940"/>
    <s v="Stephen L. Caldwell"/>
    <d v="2018-08-08T00:00:00"/>
    <s v="shot"/>
    <m/>
    <b v="1"/>
    <m/>
    <m/>
    <m/>
    <m/>
    <m/>
    <s v="Blunt"/>
    <s v="knife"/>
    <n v="54"/>
    <s v="M"/>
    <x v="3"/>
    <s v="Omaha"/>
    <x v="29"/>
    <b v="0"/>
    <s v="attack"/>
    <s v="Not fleeing"/>
    <b v="0"/>
    <n v="50"/>
  </r>
  <r>
    <n v="3935"/>
    <s v="Charles Meadows"/>
    <d v="2018-08-09T00:00:00"/>
    <s v="shot"/>
    <b v="1"/>
    <m/>
    <m/>
    <m/>
    <m/>
    <m/>
    <m/>
    <s v="Projectile"/>
    <s v="gun"/>
    <n v="48"/>
    <s v="M"/>
    <x v="3"/>
    <s v="Philadelphia"/>
    <x v="8"/>
    <b v="0"/>
    <s v="attack"/>
    <s v="Foot"/>
    <b v="0"/>
    <n v="45"/>
  </r>
  <r>
    <n v="3937"/>
    <s v="Shaun Jeffery Christy"/>
    <d v="2018-08-09T00:00:00"/>
    <s v="shot"/>
    <b v="1"/>
    <m/>
    <m/>
    <m/>
    <m/>
    <m/>
    <m/>
    <s v="Projectile"/>
    <s v="gun"/>
    <n v="37"/>
    <s v="M"/>
    <x v="1"/>
    <s v="Durham"/>
    <x v="33"/>
    <b v="1"/>
    <s v="attack"/>
    <s v="Not fleeing"/>
    <b v="1"/>
    <n v="35"/>
  </r>
  <r>
    <n v="3950"/>
    <s v="Gregory Campfield"/>
    <d v="2018-08-09T00:00:00"/>
    <s v="shot"/>
    <b v="1"/>
    <m/>
    <m/>
    <m/>
    <m/>
    <m/>
    <m/>
    <s v="Projectile"/>
    <s v="gun"/>
    <n v="40"/>
    <s v="M"/>
    <x v="3"/>
    <s v="Landover"/>
    <x v="28"/>
    <b v="0"/>
    <s v="other"/>
    <s v="Foot"/>
    <b v="0"/>
    <n v="40"/>
  </r>
  <r>
    <n v="3951"/>
    <s v="Montae Shackleford"/>
    <d v="2018-08-09T00:00:00"/>
    <s v="shot"/>
    <b v="1"/>
    <m/>
    <m/>
    <m/>
    <m/>
    <m/>
    <m/>
    <s v="Projectile"/>
    <s v="gun"/>
    <n v="28"/>
    <s v="M"/>
    <x v="3"/>
    <s v="Columbus"/>
    <x v="10"/>
    <b v="0"/>
    <s v="attack"/>
    <s v="Foot"/>
    <b v="0"/>
    <n v="25"/>
  </r>
  <r>
    <n v="3948"/>
    <s v="Jackey Sampson"/>
    <d v="2018-08-10T00:00:00"/>
    <s v="shot"/>
    <b v="1"/>
    <m/>
    <m/>
    <m/>
    <m/>
    <m/>
    <m/>
    <s v="Projectile"/>
    <s v="gun"/>
    <n v="43"/>
    <s v="M"/>
    <x v="1"/>
    <s v="Denham Springs"/>
    <x v="11"/>
    <b v="0"/>
    <s v="attack"/>
    <m/>
    <b v="0"/>
    <n v="40"/>
  </r>
  <r>
    <n v="3952"/>
    <s v="TK TK"/>
    <d v="2018-08-11T00:00:00"/>
    <s v="shot"/>
    <b v="1"/>
    <m/>
    <m/>
    <m/>
    <m/>
    <m/>
    <m/>
    <s v="Projectile"/>
    <s v="gun"/>
    <n v="49"/>
    <s v="M"/>
    <x v="5"/>
    <s v="Akron"/>
    <x v="10"/>
    <b v="1"/>
    <s v="attack"/>
    <s v="Foot"/>
    <b v="0"/>
    <n v="45"/>
  </r>
  <r>
    <n v="3954"/>
    <s v="Adam Knowlton"/>
    <d v="2018-08-12T00:00:00"/>
    <s v="shot"/>
    <m/>
    <b v="1"/>
    <m/>
    <m/>
    <m/>
    <m/>
    <m/>
    <s v="Blunt"/>
    <s v="knife"/>
    <n v="35"/>
    <s v="M"/>
    <x v="1"/>
    <s v="Hawkins"/>
    <x v="39"/>
    <b v="1"/>
    <s v="undetermined"/>
    <s v="Not fleeing"/>
    <b v="0"/>
    <n v="35"/>
  </r>
  <r>
    <n v="3955"/>
    <s v="Anthony Daniel Vargas"/>
    <d v="2018-08-12T00:00:00"/>
    <s v="shot"/>
    <b v="1"/>
    <m/>
    <m/>
    <m/>
    <m/>
    <m/>
    <m/>
    <s v="Projectile"/>
    <s v="gun"/>
    <n v="21"/>
    <s v="M"/>
    <x v="2"/>
    <s v="Los Angeles"/>
    <x v="3"/>
    <b v="0"/>
    <s v="attack"/>
    <s v="Foot"/>
    <b v="0"/>
    <n v="20"/>
  </r>
  <r>
    <n v="3956"/>
    <s v="Anthony Makai Hutchinson"/>
    <d v="2018-08-12T00:00:00"/>
    <s v="shot"/>
    <b v="1"/>
    <m/>
    <m/>
    <m/>
    <m/>
    <m/>
    <m/>
    <s v="Projectile"/>
    <s v="gun"/>
    <n v="40"/>
    <s v="M"/>
    <x v="3"/>
    <s v="Waynesboro"/>
    <x v="20"/>
    <b v="0"/>
    <s v="attack"/>
    <s v="Car"/>
    <b v="0"/>
    <n v="40"/>
  </r>
  <r>
    <n v="3953"/>
    <s v="Christopher Anthony Stone"/>
    <d v="2018-08-13T00:00:00"/>
    <s v="shot"/>
    <b v="1"/>
    <m/>
    <m/>
    <m/>
    <m/>
    <m/>
    <m/>
    <s v="Projectile"/>
    <s v="gun"/>
    <n v="32"/>
    <s v="M"/>
    <x v="3"/>
    <s v="Oklahoma City"/>
    <x v="5"/>
    <b v="0"/>
    <s v="attack"/>
    <s v="Foot"/>
    <b v="0"/>
    <n v="30"/>
  </r>
  <r>
    <n v="3964"/>
    <s v="Mario Hobson"/>
    <d v="2018-08-13T00:00:00"/>
    <s v="shot"/>
    <b v="1"/>
    <m/>
    <m/>
    <m/>
    <m/>
    <m/>
    <m/>
    <s v="Projectile"/>
    <s v="gun"/>
    <n v="48"/>
    <s v="M"/>
    <x v="3"/>
    <s v="Milwaukee"/>
    <x v="39"/>
    <b v="1"/>
    <s v="other"/>
    <s v="Not fleeing"/>
    <b v="1"/>
    <n v="45"/>
  </r>
  <r>
    <n v="3965"/>
    <s v="Mark Harvey"/>
    <d v="2018-08-13T00:00:00"/>
    <s v="shot"/>
    <b v="1"/>
    <m/>
    <m/>
    <m/>
    <m/>
    <m/>
    <m/>
    <s v="Projectile"/>
    <s v="gun"/>
    <n v="32"/>
    <s v="M"/>
    <x v="5"/>
    <s v="Richton Park"/>
    <x v="15"/>
    <b v="0"/>
    <s v="attack"/>
    <s v="Foot"/>
    <b v="1"/>
    <n v="30"/>
  </r>
  <r>
    <n v="3966"/>
    <s v="Chris Cameron"/>
    <d v="2018-08-13T00:00:00"/>
    <s v="shot"/>
    <b v="1"/>
    <m/>
    <m/>
    <m/>
    <m/>
    <m/>
    <m/>
    <s v="Projectile"/>
    <s v="gun"/>
    <n v="31"/>
    <s v="M"/>
    <x v="1"/>
    <s v="Creston"/>
    <x v="7"/>
    <b v="1"/>
    <s v="other"/>
    <s v="Not fleeing"/>
    <b v="0"/>
    <n v="30"/>
  </r>
  <r>
    <n v="3967"/>
    <s v="TK TK"/>
    <d v="2018-08-14T00:00:00"/>
    <s v="shot"/>
    <b v="1"/>
    <m/>
    <m/>
    <m/>
    <m/>
    <m/>
    <m/>
    <s v="Projectile"/>
    <s v="gun and knife"/>
    <m/>
    <s v="M"/>
    <x v="2"/>
    <s v="Fresno"/>
    <x v="3"/>
    <b v="1"/>
    <s v="attack"/>
    <s v="Not fleeing"/>
    <b v="1"/>
    <s v=""/>
  </r>
  <r>
    <n v="3968"/>
    <s v="Charlie &quot;Lee&quot; Hodges"/>
    <d v="2018-08-16T00:00:00"/>
    <s v="shot"/>
    <b v="1"/>
    <m/>
    <m/>
    <m/>
    <m/>
    <m/>
    <m/>
    <s v="Projectile"/>
    <s v="gun"/>
    <n v="58"/>
    <s v="M"/>
    <x v="1"/>
    <s v="Olustee"/>
    <x v="26"/>
    <b v="0"/>
    <s v="attack"/>
    <s v="Not fleeing"/>
    <b v="0"/>
    <n v="55"/>
  </r>
  <r>
    <n v="3974"/>
    <s v="Adrian Herron"/>
    <d v="2018-08-16T00:00:00"/>
    <s v="shot"/>
    <m/>
    <b v="1"/>
    <m/>
    <m/>
    <m/>
    <m/>
    <m/>
    <s v="Blunt"/>
    <s v="knife"/>
    <n v="30"/>
    <s v="M"/>
    <x v="3"/>
    <s v="Wasilla"/>
    <x v="34"/>
    <b v="0"/>
    <s v="attack"/>
    <s v="Not fleeing"/>
    <b v="0"/>
    <n v="30"/>
  </r>
  <r>
    <n v="3975"/>
    <s v="Aquantis Givens"/>
    <d v="2018-08-17T00:00:00"/>
    <s v="shot and Tasered"/>
    <b v="1"/>
    <m/>
    <m/>
    <m/>
    <m/>
    <m/>
    <m/>
    <s v="Projectile"/>
    <s v="gun"/>
    <n v="21"/>
    <s v="M"/>
    <x v="3"/>
    <s v="Austin"/>
    <x v="9"/>
    <b v="0"/>
    <s v="attack"/>
    <m/>
    <b v="0"/>
    <n v="20"/>
  </r>
  <r>
    <n v="3977"/>
    <s v="Spencer Mendez"/>
    <d v="2018-08-18T00:00:00"/>
    <s v="shot"/>
    <b v="1"/>
    <m/>
    <m/>
    <m/>
    <m/>
    <m/>
    <m/>
    <s v="Projectile"/>
    <s v="gun"/>
    <n v="15"/>
    <s v="M"/>
    <x v="2"/>
    <s v="Ceres"/>
    <x v="3"/>
    <b v="0"/>
    <s v="other"/>
    <s v="Other"/>
    <b v="1"/>
    <n v="15"/>
  </r>
  <r>
    <n v="3984"/>
    <s v="Michael Harrison"/>
    <d v="2018-08-18T00:00:00"/>
    <s v="shot"/>
    <m/>
    <b v="1"/>
    <m/>
    <m/>
    <m/>
    <m/>
    <m/>
    <s v="Blunt"/>
    <s v="knife"/>
    <n v="30"/>
    <s v="M"/>
    <x v="1"/>
    <s v="Los Angeles"/>
    <x v="3"/>
    <b v="0"/>
    <s v="other"/>
    <s v="Not fleeing"/>
    <b v="0"/>
    <n v="30"/>
  </r>
  <r>
    <n v="3982"/>
    <s v="Andres Arteaga"/>
    <d v="2018-08-18T00:00:00"/>
    <s v="shot and Tasered"/>
    <b v="1"/>
    <m/>
    <m/>
    <m/>
    <m/>
    <m/>
    <m/>
    <s v="Projectile"/>
    <s v="gun"/>
    <n v="28"/>
    <s v="M"/>
    <x v="2"/>
    <s v="Phoenix"/>
    <x v="6"/>
    <b v="0"/>
    <s v="other"/>
    <s v="Foot"/>
    <b v="0"/>
    <n v="25"/>
  </r>
  <r>
    <n v="3978"/>
    <s v="Christopher Alexander Okamoto"/>
    <d v="2018-08-19T00:00:00"/>
    <s v="shot"/>
    <m/>
    <m/>
    <m/>
    <m/>
    <m/>
    <m/>
    <b v="1"/>
    <s v="Unarmed"/>
    <s v="toy weapon"/>
    <n v="21"/>
    <s v="M"/>
    <x v="3"/>
    <s v="Bakersfield"/>
    <x v="3"/>
    <b v="0"/>
    <s v="other"/>
    <s v="Not fleeing"/>
    <b v="0"/>
    <n v="20"/>
  </r>
  <r>
    <n v="3980"/>
    <s v="Bryan C. Bayne"/>
    <d v="2018-08-19T00:00:00"/>
    <s v="shot"/>
    <b v="1"/>
    <m/>
    <m/>
    <m/>
    <m/>
    <m/>
    <m/>
    <s v="Projectile"/>
    <s v="gun"/>
    <n v="42"/>
    <s v="M"/>
    <x v="5"/>
    <s v="Spokane"/>
    <x v="0"/>
    <b v="1"/>
    <s v="attack"/>
    <s v="Not fleeing"/>
    <b v="0"/>
    <n v="40"/>
  </r>
  <r>
    <n v="3981"/>
    <s v="Jeremiah Perdue"/>
    <d v="2018-08-19T00:00:00"/>
    <s v="shot"/>
    <b v="1"/>
    <m/>
    <m/>
    <m/>
    <m/>
    <m/>
    <m/>
    <s v="Projectile"/>
    <s v="gun"/>
    <n v="33"/>
    <s v="M"/>
    <x v="3"/>
    <s v="Atlanta"/>
    <x v="31"/>
    <b v="0"/>
    <s v="attack"/>
    <s v="Not fleeing"/>
    <b v="0"/>
    <n v="30"/>
  </r>
  <r>
    <n v="3983"/>
    <s v="Charles Marcotte"/>
    <d v="2018-08-19T00:00:00"/>
    <s v="shot"/>
    <b v="1"/>
    <m/>
    <m/>
    <m/>
    <m/>
    <m/>
    <m/>
    <s v="Projectile"/>
    <s v="gun"/>
    <m/>
    <s v="M"/>
    <x v="1"/>
    <s v="Great Falls"/>
    <x v="12"/>
    <b v="0"/>
    <s v="other"/>
    <s v="Not fleeing"/>
    <b v="0"/>
    <s v=""/>
  </r>
  <r>
    <n v="3985"/>
    <s v="Jeffrey Dennis"/>
    <d v="2018-08-20T00:00:00"/>
    <s v="shot"/>
    <m/>
    <m/>
    <m/>
    <m/>
    <m/>
    <b v="1"/>
    <m/>
    <s v="Vehicle"/>
    <s v="vehicle"/>
    <n v="36"/>
    <s v="M"/>
    <x v="3"/>
    <s v="Philadelphia"/>
    <x v="8"/>
    <b v="0"/>
    <s v="attack"/>
    <s v="Car"/>
    <b v="0"/>
    <n v="35"/>
  </r>
  <r>
    <n v="3986"/>
    <s v="Douglas Heath"/>
    <d v="2018-08-20T00:00:00"/>
    <s v="shot"/>
    <b v="1"/>
    <m/>
    <m/>
    <m/>
    <m/>
    <m/>
    <m/>
    <s v="Projectile"/>
    <s v="gun"/>
    <n v="38"/>
    <s v="M"/>
    <x v="1"/>
    <s v="Gonic"/>
    <x v="25"/>
    <b v="0"/>
    <s v="attack"/>
    <s v="Not fleeing"/>
    <b v="0"/>
    <n v="35"/>
  </r>
  <r>
    <n v="3988"/>
    <s v="Virginia Romero"/>
    <d v="2018-08-23T00:00:00"/>
    <s v="shot"/>
    <m/>
    <m/>
    <m/>
    <m/>
    <m/>
    <b v="1"/>
    <m/>
    <s v="Vehicle"/>
    <s v="vehicle"/>
    <n v="34"/>
    <s v="F"/>
    <x v="2"/>
    <s v="Los Lunas"/>
    <x v="17"/>
    <b v="0"/>
    <s v="other"/>
    <s v="Not fleeing"/>
    <b v="0"/>
    <n v="30"/>
  </r>
  <r>
    <n v="3993"/>
    <s v="Donna Castleberry"/>
    <d v="2018-08-23T00:00:00"/>
    <s v="shot"/>
    <m/>
    <b v="1"/>
    <m/>
    <m/>
    <m/>
    <m/>
    <m/>
    <s v="Blunt"/>
    <s v="sharp object"/>
    <n v="23"/>
    <s v="F"/>
    <x v="1"/>
    <s v="Columbus"/>
    <x v="10"/>
    <b v="0"/>
    <s v="attack"/>
    <s v="Not fleeing"/>
    <b v="0"/>
    <n v="20"/>
  </r>
  <r>
    <n v="3987"/>
    <s v="Jeffery Paul Fabio"/>
    <d v="2018-08-24T00:00:00"/>
    <s v="shot"/>
    <b v="1"/>
    <m/>
    <m/>
    <m/>
    <m/>
    <m/>
    <m/>
    <s v="Projectile"/>
    <s v="crossbow"/>
    <n v="44"/>
    <s v="M"/>
    <x v="1"/>
    <s v="Enoree"/>
    <x v="40"/>
    <b v="1"/>
    <s v="attack"/>
    <s v="Not fleeing"/>
    <b v="0"/>
    <n v="40"/>
  </r>
  <r>
    <n v="3989"/>
    <s v="James Clay"/>
    <d v="2018-08-24T00:00:00"/>
    <s v="shot"/>
    <m/>
    <m/>
    <m/>
    <m/>
    <m/>
    <m/>
    <b v="1"/>
    <s v="Unarmed"/>
    <s v="toy weapon"/>
    <n v="20"/>
    <s v="M"/>
    <x v="3"/>
    <s v="Cincinnati"/>
    <x v="10"/>
    <b v="0"/>
    <s v="attack"/>
    <s v="Not fleeing"/>
    <b v="1"/>
    <n v="20"/>
  </r>
  <r>
    <n v="3992"/>
    <s v="Felipe Perez Casas"/>
    <d v="2018-08-24T00:00:00"/>
    <s v="shot"/>
    <m/>
    <b v="1"/>
    <m/>
    <m/>
    <m/>
    <m/>
    <m/>
    <s v="Blunt"/>
    <s v="knife"/>
    <n v="41"/>
    <s v="M"/>
    <x v="2"/>
    <s v="Bakersfield"/>
    <x v="3"/>
    <b v="0"/>
    <s v="other"/>
    <m/>
    <b v="0"/>
    <n v="40"/>
  </r>
  <r>
    <n v="3994"/>
    <s v="Taylor K.E. Tincher"/>
    <d v="2018-08-25T00:00:00"/>
    <s v="shot"/>
    <b v="1"/>
    <m/>
    <m/>
    <m/>
    <m/>
    <m/>
    <m/>
    <s v="Projectile"/>
    <s v="gun"/>
    <n v="18"/>
    <s v="M"/>
    <x v="1"/>
    <s v="Montgomery County"/>
    <x v="20"/>
    <b v="1"/>
    <s v="other"/>
    <s v="Not fleeing"/>
    <b v="0"/>
    <n v="15"/>
  </r>
  <r>
    <n v="3995"/>
    <s v="Logan Montgomery"/>
    <d v="2018-08-25T00:00:00"/>
    <s v="shot"/>
    <b v="1"/>
    <m/>
    <m/>
    <m/>
    <m/>
    <m/>
    <m/>
    <s v="Projectile"/>
    <s v="gun"/>
    <n v="29"/>
    <s v="M"/>
    <x v="1"/>
    <s v="Manchester Township"/>
    <x v="8"/>
    <b v="0"/>
    <s v="attack"/>
    <s v="Not fleeing"/>
    <b v="0"/>
    <n v="25"/>
  </r>
  <r>
    <n v="3998"/>
    <s v="Jennifer Sharp"/>
    <d v="2018-08-25T00:00:00"/>
    <s v="shot"/>
    <b v="1"/>
    <m/>
    <m/>
    <m/>
    <m/>
    <m/>
    <m/>
    <s v="Projectile"/>
    <s v="gun"/>
    <n v="37"/>
    <s v="F"/>
    <x v="1"/>
    <s v="Alamosa"/>
    <x v="4"/>
    <b v="0"/>
    <s v="attack"/>
    <s v="Car"/>
    <b v="0"/>
    <n v="35"/>
  </r>
  <r>
    <n v="3996"/>
    <s v="Stephanie B. Owens"/>
    <d v="2018-08-26T00:00:00"/>
    <s v="shot"/>
    <b v="1"/>
    <m/>
    <m/>
    <m/>
    <m/>
    <m/>
    <m/>
    <s v="Projectile"/>
    <s v="gun"/>
    <n v="41"/>
    <s v="F"/>
    <x v="1"/>
    <s v="Blacksburg"/>
    <x v="40"/>
    <b v="1"/>
    <s v="attack"/>
    <s v="Not fleeing"/>
    <b v="0"/>
    <n v="40"/>
  </r>
  <r>
    <n v="3990"/>
    <s v="Fabian Ortiz Adame"/>
    <d v="2018-08-27T00:00:00"/>
    <s v="shot"/>
    <b v="1"/>
    <m/>
    <m/>
    <m/>
    <m/>
    <m/>
    <m/>
    <s v="Projectile"/>
    <s v="gun and vehicle"/>
    <n v="25"/>
    <s v="M"/>
    <x v="1"/>
    <s v="Phoenix"/>
    <x v="6"/>
    <b v="0"/>
    <s v="attack"/>
    <s v="Car"/>
    <b v="0"/>
    <n v="25"/>
  </r>
  <r>
    <n v="3991"/>
    <s v="Bryce Schenkenberg"/>
    <d v="2018-08-27T00:00:00"/>
    <s v="shot"/>
    <b v="1"/>
    <m/>
    <m/>
    <m/>
    <m/>
    <m/>
    <m/>
    <s v="Projectile"/>
    <s v="gun"/>
    <n v="20"/>
    <s v="M"/>
    <x v="1"/>
    <s v="Phoenix"/>
    <x v="6"/>
    <b v="0"/>
    <s v="attack"/>
    <s v="Not fleeing"/>
    <b v="0"/>
    <n v="20"/>
  </r>
  <r>
    <n v="4004"/>
    <s v="Eric Jay Hames"/>
    <d v="2018-08-27T00:00:00"/>
    <s v="shot"/>
    <m/>
    <b v="1"/>
    <m/>
    <m/>
    <m/>
    <m/>
    <m/>
    <s v="Blunt"/>
    <s v="knife"/>
    <n v="34"/>
    <s v="M"/>
    <x v="1"/>
    <s v="Redding"/>
    <x v="3"/>
    <b v="1"/>
    <s v="other"/>
    <s v="Not fleeing"/>
    <b v="0"/>
    <n v="30"/>
  </r>
  <r>
    <n v="3999"/>
    <s v="Sebastian Siney Chamale"/>
    <d v="2018-08-28T00:00:00"/>
    <s v="shot"/>
    <m/>
    <m/>
    <m/>
    <m/>
    <b v="1"/>
    <m/>
    <m/>
    <s v="Notspecified"/>
    <s v="unknown weapon"/>
    <n v="37"/>
    <s v="M"/>
    <x v="2"/>
    <s v="Tarboro"/>
    <x v="33"/>
    <b v="0"/>
    <s v="other"/>
    <s v="Not fleeing"/>
    <b v="0"/>
    <n v="35"/>
  </r>
  <r>
    <n v="4002"/>
    <s v="Tyler Hodge"/>
    <d v="2018-08-28T00:00:00"/>
    <s v="shot"/>
    <b v="1"/>
    <m/>
    <m/>
    <m/>
    <m/>
    <m/>
    <m/>
    <s v="Projectile"/>
    <s v="gun"/>
    <n v="18"/>
    <s v="M"/>
    <x v="1"/>
    <s v="Redlands"/>
    <x v="3"/>
    <b v="1"/>
    <s v="attack"/>
    <s v="Not fleeing"/>
    <b v="0"/>
    <n v="15"/>
  </r>
  <r>
    <n v="4000"/>
    <s v="Randall McKenzie"/>
    <d v="2018-08-29T00:00:00"/>
    <s v="shot"/>
    <b v="1"/>
    <m/>
    <m/>
    <m/>
    <m/>
    <m/>
    <m/>
    <s v="Projectile"/>
    <s v="gun"/>
    <n v="72"/>
    <s v="M"/>
    <x v="1"/>
    <s v="Washington Court House"/>
    <x v="10"/>
    <b v="0"/>
    <s v="other"/>
    <s v="Not fleeing"/>
    <b v="0"/>
    <n v="70"/>
  </r>
  <r>
    <n v="4001"/>
    <s v="Jalon Johnson"/>
    <d v="2018-08-29T00:00:00"/>
    <s v="shot"/>
    <m/>
    <m/>
    <m/>
    <m/>
    <m/>
    <b v="1"/>
    <m/>
    <s v="Vehicle"/>
    <s v="vehicle"/>
    <n v="17"/>
    <s v="M"/>
    <x v="3"/>
    <s v="Houston"/>
    <x v="9"/>
    <b v="0"/>
    <s v="attack"/>
    <s v="Car"/>
    <b v="0"/>
    <n v="15"/>
  </r>
  <r>
    <n v="4005"/>
    <s v="Jessica Cribbs"/>
    <d v="2018-08-30T00:00:00"/>
    <s v="shot"/>
    <b v="1"/>
    <m/>
    <m/>
    <m/>
    <m/>
    <m/>
    <m/>
    <s v="Projectile"/>
    <s v="gun"/>
    <n v="45"/>
    <s v="F"/>
    <x v="1"/>
    <s v="Beverly Hills"/>
    <x v="26"/>
    <b v="0"/>
    <s v="attack"/>
    <s v="Not fleeing"/>
    <b v="0"/>
    <n v="45"/>
  </r>
  <r>
    <n v="4006"/>
    <s v="Vanessa Marquez"/>
    <d v="2018-08-30T00:00:00"/>
    <s v="shot"/>
    <m/>
    <m/>
    <m/>
    <m/>
    <m/>
    <m/>
    <b v="1"/>
    <s v="Unarmed"/>
    <s v="toy weapon"/>
    <n v="49"/>
    <s v="F"/>
    <x v="2"/>
    <s v="Pasadena"/>
    <x v="3"/>
    <b v="1"/>
    <s v="other"/>
    <s v="Not fleeing"/>
    <b v="1"/>
    <n v="45"/>
  </r>
  <r>
    <n v="4010"/>
    <s v="Dennis Ray Blalock"/>
    <d v="2018-08-31T00:00:00"/>
    <s v="shot"/>
    <b v="1"/>
    <m/>
    <m/>
    <m/>
    <m/>
    <m/>
    <m/>
    <s v="Projectile"/>
    <s v="gun"/>
    <n v="64"/>
    <s v="M"/>
    <x v="1"/>
    <s v="Floral City"/>
    <x v="26"/>
    <b v="1"/>
    <s v="attack"/>
    <s v="Not fleeing"/>
    <b v="0"/>
    <n v="60"/>
  </r>
  <r>
    <n v="4012"/>
    <s v="Chase Sullivan"/>
    <d v="2018-08-31T00:00:00"/>
    <s v="shot"/>
    <m/>
    <b v="1"/>
    <m/>
    <m/>
    <m/>
    <m/>
    <m/>
    <s v="Blunt"/>
    <s v="knife"/>
    <n v="36"/>
    <s v="M"/>
    <x v="1"/>
    <s v="Fairview"/>
    <x v="32"/>
    <b v="1"/>
    <s v="other"/>
    <s v="Not fleeing"/>
    <b v="0"/>
    <n v="35"/>
  </r>
  <r>
    <n v="4044"/>
    <s v="Paul Askins"/>
    <d v="2018-08-31T00:00:00"/>
    <s v="shot"/>
    <b v="1"/>
    <m/>
    <m/>
    <m/>
    <m/>
    <m/>
    <m/>
    <s v="Projectile"/>
    <s v="gun"/>
    <n v="61"/>
    <s v="M"/>
    <x v="1"/>
    <s v="Sedalia"/>
    <x v="4"/>
    <b v="0"/>
    <s v="attack"/>
    <s v="Not fleeing"/>
    <b v="1"/>
    <n v="60"/>
  </r>
  <r>
    <n v="4011"/>
    <s v="Oshae Terry"/>
    <d v="2018-09-01T00:00:00"/>
    <s v="shot"/>
    <m/>
    <m/>
    <m/>
    <m/>
    <m/>
    <b v="1"/>
    <m/>
    <s v="Vehicle"/>
    <s v="vehicle"/>
    <n v="24"/>
    <s v="M"/>
    <x v="3"/>
    <s v="Arlington"/>
    <x v="9"/>
    <b v="0"/>
    <s v="attack"/>
    <s v="Car"/>
    <b v="0"/>
    <n v="20"/>
  </r>
  <r>
    <n v="4007"/>
    <s v="Fernand &quot;Fred&quot; Lete"/>
    <d v="2018-09-03T00:00:00"/>
    <s v="shot"/>
    <b v="1"/>
    <m/>
    <m/>
    <m/>
    <m/>
    <m/>
    <m/>
    <s v="Projectile"/>
    <s v="gun"/>
    <n v="70"/>
    <s v="M"/>
    <x v="2"/>
    <s v="Bernalillo"/>
    <x v="17"/>
    <b v="0"/>
    <s v="other"/>
    <m/>
    <b v="0"/>
    <n v="70"/>
  </r>
  <r>
    <n v="4008"/>
    <s v="Steve L. Anderson"/>
    <d v="2018-09-03T00:00:00"/>
    <s v="shot"/>
    <m/>
    <b v="1"/>
    <m/>
    <m/>
    <m/>
    <m/>
    <m/>
    <s v="Blunt"/>
    <s v="knife"/>
    <n v="40"/>
    <s v="M"/>
    <x v="1"/>
    <s v="Cheney"/>
    <x v="0"/>
    <b v="1"/>
    <s v="other"/>
    <s v="Not fleeing"/>
    <b v="0"/>
    <n v="40"/>
  </r>
  <r>
    <n v="4009"/>
    <s v="Aaron Demonta Fleming"/>
    <d v="2018-09-03T00:00:00"/>
    <s v="shot"/>
    <b v="1"/>
    <m/>
    <m/>
    <m/>
    <m/>
    <m/>
    <m/>
    <s v="Projectile"/>
    <s v="gun"/>
    <n v="21"/>
    <s v="M"/>
    <x v="3"/>
    <s v="Covington"/>
    <x v="31"/>
    <b v="0"/>
    <s v="attack"/>
    <s v="Foot"/>
    <b v="0"/>
    <n v="20"/>
  </r>
  <r>
    <n v="4015"/>
    <s v="Timmy Henley"/>
    <d v="2018-09-04T00:00:00"/>
    <s v="shot"/>
    <m/>
    <b v="1"/>
    <m/>
    <m/>
    <m/>
    <m/>
    <m/>
    <s v="Blunt"/>
    <s v="knife"/>
    <n v="27"/>
    <s v="M"/>
    <x v="1"/>
    <s v="Westminster"/>
    <x v="4"/>
    <b v="0"/>
    <s v="attack"/>
    <s v="Not fleeing"/>
    <b v="0"/>
    <n v="25"/>
  </r>
  <r>
    <n v="4013"/>
    <s v="James Leatherwood"/>
    <d v="2018-09-05T00:00:00"/>
    <s v="shot"/>
    <m/>
    <m/>
    <m/>
    <m/>
    <m/>
    <m/>
    <b v="1"/>
    <s v="Unarmed"/>
    <s v="unarmed"/>
    <n v="23"/>
    <s v="M"/>
    <x v="3"/>
    <s v="Hollywood"/>
    <x v="26"/>
    <b v="0"/>
    <s v="undetermined"/>
    <s v="Not fleeing"/>
    <b v="0"/>
    <n v="20"/>
  </r>
  <r>
    <n v="4014"/>
    <s v="Mitchell Owen Buel"/>
    <d v="2018-09-05T00:00:00"/>
    <s v="shot"/>
    <m/>
    <m/>
    <m/>
    <m/>
    <b v="1"/>
    <m/>
    <m/>
    <s v="Notspecified"/>
    <s v="undetermined"/>
    <n v="33"/>
    <s v="M"/>
    <x v="1"/>
    <s v="Morris"/>
    <x v="37"/>
    <b v="0"/>
    <s v="undetermined"/>
    <s v="Car"/>
    <b v="0"/>
    <n v="30"/>
  </r>
  <r>
    <n v="4018"/>
    <s v="Christopher Sage"/>
    <d v="2018-09-05T00:00:00"/>
    <s v="shot"/>
    <b v="1"/>
    <m/>
    <m/>
    <m/>
    <m/>
    <m/>
    <m/>
    <s v="Projectile"/>
    <s v="gun"/>
    <n v="45"/>
    <s v="M"/>
    <x v="1"/>
    <s v="Jonesville"/>
    <x v="33"/>
    <b v="0"/>
    <s v="attack"/>
    <s v="Not fleeing"/>
    <b v="0"/>
    <n v="45"/>
  </r>
  <r>
    <n v="4017"/>
    <s v="Darell Richards"/>
    <d v="2018-09-06T00:00:00"/>
    <s v="shot"/>
    <m/>
    <m/>
    <m/>
    <m/>
    <m/>
    <m/>
    <b v="1"/>
    <s v="Unarmed"/>
    <s v="toy weapon"/>
    <n v="19"/>
    <s v="M"/>
    <x v="3"/>
    <s v="Sacramento"/>
    <x v="3"/>
    <b v="0"/>
    <s v="attack"/>
    <s v="Foot"/>
    <b v="0"/>
    <n v="15"/>
  </r>
  <r>
    <n v="4023"/>
    <s v="DaShawn Cole"/>
    <d v="2018-09-07T00:00:00"/>
    <s v="shot"/>
    <b v="1"/>
    <m/>
    <m/>
    <m/>
    <m/>
    <m/>
    <m/>
    <s v="Projectile"/>
    <s v="gun"/>
    <n v="28"/>
    <s v="M"/>
    <x v="3"/>
    <s v="Pawtucket"/>
    <x v="50"/>
    <b v="0"/>
    <s v="attack"/>
    <m/>
    <b v="0"/>
    <n v="25"/>
  </r>
  <r>
    <n v="4024"/>
    <s v="Elman Jerald Roberts"/>
    <d v="2018-09-08T00:00:00"/>
    <s v="shot"/>
    <b v="1"/>
    <m/>
    <m/>
    <m/>
    <m/>
    <m/>
    <m/>
    <s v="Projectile"/>
    <s v="gun"/>
    <n v="63"/>
    <s v="M"/>
    <x v="1"/>
    <s v="Citronelle"/>
    <x v="37"/>
    <b v="0"/>
    <s v="attack"/>
    <s v="Not fleeing"/>
    <b v="0"/>
    <n v="60"/>
  </r>
  <r>
    <n v="4021"/>
    <s v="Brandon Joyner"/>
    <d v="2018-09-09T00:00:00"/>
    <s v="shot"/>
    <b v="1"/>
    <m/>
    <m/>
    <m/>
    <m/>
    <m/>
    <m/>
    <s v="Projectile"/>
    <s v="gun"/>
    <m/>
    <s v="M"/>
    <x v="3"/>
    <s v="Greenville"/>
    <x v="33"/>
    <b v="0"/>
    <s v="attack"/>
    <s v="Not fleeing"/>
    <b v="0"/>
    <s v=""/>
  </r>
  <r>
    <n v="4022"/>
    <s v="Adam Jensen"/>
    <d v="2018-09-09T00:00:00"/>
    <s v="shot"/>
    <m/>
    <b v="1"/>
    <m/>
    <m/>
    <m/>
    <m/>
    <m/>
    <s v="Blunt"/>
    <s v="knife"/>
    <n v="43"/>
    <s v="M"/>
    <x v="5"/>
    <s v="Stanwood"/>
    <x v="0"/>
    <b v="0"/>
    <s v="other"/>
    <s v="Not fleeing"/>
    <b v="0"/>
    <n v="40"/>
  </r>
  <r>
    <n v="4020"/>
    <s v="Dereshia Blackwell"/>
    <d v="2018-09-09T00:00:00"/>
    <s v="shot and Tasered"/>
    <b v="1"/>
    <m/>
    <m/>
    <m/>
    <m/>
    <m/>
    <m/>
    <s v="Projectile"/>
    <s v="gun and knife"/>
    <n v="39"/>
    <s v="F"/>
    <x v="3"/>
    <s v="Missouri City"/>
    <x v="9"/>
    <b v="0"/>
    <s v="other"/>
    <s v="Not fleeing"/>
    <b v="0"/>
    <n v="35"/>
  </r>
  <r>
    <n v="4025"/>
    <s v="Joel R. Andrade"/>
    <d v="2018-09-10T00:00:00"/>
    <s v="shot"/>
    <b v="1"/>
    <m/>
    <m/>
    <m/>
    <m/>
    <m/>
    <m/>
    <s v="Projectile"/>
    <s v="gun and knife"/>
    <n v="53"/>
    <s v="M"/>
    <x v="5"/>
    <s v="Tucson"/>
    <x v="6"/>
    <b v="1"/>
    <s v="other"/>
    <s v="Not fleeing"/>
    <b v="0"/>
    <n v="50"/>
  </r>
  <r>
    <n v="4027"/>
    <s v="Edward Reynolds"/>
    <d v="2018-09-11T00:00:00"/>
    <s v="shot"/>
    <b v="1"/>
    <m/>
    <m/>
    <m/>
    <m/>
    <m/>
    <m/>
    <s v="Projectile"/>
    <s v="gun"/>
    <n v="57"/>
    <s v="M"/>
    <x v="1"/>
    <s v="Georgetown"/>
    <x v="23"/>
    <b v="0"/>
    <s v="attack"/>
    <m/>
    <b v="0"/>
    <n v="55"/>
  </r>
  <r>
    <n v="4026"/>
    <s v="Rafael Rivera"/>
    <d v="2018-09-12T00:00:00"/>
    <s v="shot"/>
    <b v="1"/>
    <m/>
    <m/>
    <m/>
    <m/>
    <m/>
    <m/>
    <s v="Projectile"/>
    <s v="gun"/>
    <n v="32"/>
    <s v="M"/>
    <x v="2"/>
    <s v="Buffalo"/>
    <x v="35"/>
    <b v="0"/>
    <s v="attack"/>
    <s v="Not fleeing"/>
    <b v="1"/>
    <n v="30"/>
  </r>
  <r>
    <n v="4029"/>
    <s v="Thomas Watkins"/>
    <d v="2018-09-12T00:00:00"/>
    <s v="shot"/>
    <b v="1"/>
    <m/>
    <m/>
    <m/>
    <m/>
    <m/>
    <m/>
    <s v="Projectile"/>
    <s v="gun"/>
    <n v="38"/>
    <s v="M"/>
    <x v="3"/>
    <s v="Gary"/>
    <x v="22"/>
    <b v="0"/>
    <s v="attack"/>
    <s v="Not fleeing"/>
    <b v="0"/>
    <n v="35"/>
  </r>
  <r>
    <n v="4028"/>
    <s v="Ryan Yamasaki"/>
    <d v="2018-09-13T00:00:00"/>
    <s v="shot"/>
    <m/>
    <b v="1"/>
    <m/>
    <m/>
    <m/>
    <m/>
    <m/>
    <s v="Blunt"/>
    <s v="box cutter"/>
    <n v="36"/>
    <s v="M"/>
    <x v="5"/>
    <s v="Henderson"/>
    <x v="16"/>
    <b v="0"/>
    <s v="attack"/>
    <s v="Not fleeing"/>
    <b v="1"/>
    <n v="35"/>
  </r>
  <r>
    <n v="4030"/>
    <s v="Detric Driver"/>
    <d v="2018-09-14T00:00:00"/>
    <s v="shot"/>
    <b v="1"/>
    <m/>
    <m/>
    <m/>
    <m/>
    <m/>
    <m/>
    <s v="Projectile"/>
    <s v="gun"/>
    <n v="46"/>
    <s v="M"/>
    <x v="3"/>
    <s v="Detroit"/>
    <x v="30"/>
    <b v="0"/>
    <s v="attack"/>
    <s v="Not fleeing"/>
    <b v="1"/>
    <n v="45"/>
  </r>
  <r>
    <n v="4032"/>
    <s v="Garrett Finley Mitchell"/>
    <d v="2018-09-14T00:00:00"/>
    <s v="shot"/>
    <b v="1"/>
    <m/>
    <m/>
    <m/>
    <m/>
    <m/>
    <m/>
    <s v="Projectile"/>
    <s v="gun"/>
    <n v="31"/>
    <s v="M"/>
    <x v="1"/>
    <s v="Cumming"/>
    <x v="31"/>
    <b v="0"/>
    <s v="attack"/>
    <s v="Not fleeing"/>
    <b v="0"/>
    <n v="30"/>
  </r>
  <r>
    <n v="4041"/>
    <s v="David Huffines"/>
    <d v="2018-09-14T00:00:00"/>
    <s v="shot"/>
    <b v="1"/>
    <m/>
    <m/>
    <m/>
    <m/>
    <m/>
    <m/>
    <s v="Projectile"/>
    <s v="gun"/>
    <n v="40"/>
    <s v="M"/>
    <x v="1"/>
    <s v="Mesa"/>
    <x v="6"/>
    <b v="1"/>
    <s v="attack"/>
    <s v="Not fleeing"/>
    <b v="0"/>
    <n v="40"/>
  </r>
  <r>
    <n v="4034"/>
    <s v="Christopher Lee Leonard"/>
    <d v="2018-09-15T00:00:00"/>
    <s v="shot"/>
    <b v="1"/>
    <m/>
    <m/>
    <m/>
    <m/>
    <m/>
    <m/>
    <s v="Projectile"/>
    <s v="gun"/>
    <n v="31"/>
    <s v="M"/>
    <x v="1"/>
    <s v="Ankeny"/>
    <x v="7"/>
    <b v="0"/>
    <s v="attack"/>
    <s v="Not fleeing"/>
    <b v="1"/>
    <n v="30"/>
  </r>
  <r>
    <n v="4042"/>
    <s v="Stephen Dove"/>
    <d v="2018-09-15T00:00:00"/>
    <s v="shot"/>
    <m/>
    <b v="1"/>
    <m/>
    <m/>
    <m/>
    <m/>
    <m/>
    <s v="Blunt"/>
    <s v="knife"/>
    <n v="50"/>
    <s v="M"/>
    <x v="1"/>
    <s v="Jacksonville"/>
    <x v="14"/>
    <b v="0"/>
    <s v="attack"/>
    <s v="Not fleeing"/>
    <b v="1"/>
    <n v="50"/>
  </r>
  <r>
    <n v="4035"/>
    <s v="Ricardo Avenia"/>
    <d v="2018-09-16T00:00:00"/>
    <s v="shot"/>
    <b v="1"/>
    <m/>
    <m/>
    <m/>
    <m/>
    <m/>
    <m/>
    <s v="Projectile"/>
    <s v="gun"/>
    <n v="29"/>
    <s v="M"/>
    <x v="2"/>
    <s v="Lancaster"/>
    <x v="8"/>
    <b v="0"/>
    <s v="attack"/>
    <s v="Not fleeing"/>
    <b v="0"/>
    <n v="25"/>
  </r>
  <r>
    <n v="4036"/>
    <s v="Christopher Adam Borland"/>
    <d v="2018-09-16T00:00:00"/>
    <s v="shot"/>
    <b v="1"/>
    <m/>
    <m/>
    <m/>
    <m/>
    <m/>
    <m/>
    <s v="Projectile"/>
    <s v="gun"/>
    <n v="40"/>
    <s v="M"/>
    <x v="5"/>
    <s v="Walla Walla"/>
    <x v="0"/>
    <b v="1"/>
    <s v="other"/>
    <s v="Not fleeing"/>
    <b v="0"/>
    <n v="40"/>
  </r>
  <r>
    <n v="4037"/>
    <s v="Bruce Smith"/>
    <d v="2018-09-16T00:00:00"/>
    <s v="shot"/>
    <m/>
    <m/>
    <m/>
    <m/>
    <b v="1"/>
    <m/>
    <m/>
    <s v="Notspecified"/>
    <s v="unknown weapon"/>
    <n v="25"/>
    <s v="M"/>
    <x v="1"/>
    <s v="Manitowoc"/>
    <x v="39"/>
    <b v="0"/>
    <s v="other"/>
    <s v="Not fleeing"/>
    <b v="0"/>
    <n v="25"/>
  </r>
  <r>
    <n v="4043"/>
    <s v="Jerry Foster"/>
    <d v="2018-09-16T00:00:00"/>
    <s v="shot"/>
    <b v="1"/>
    <m/>
    <m/>
    <m/>
    <m/>
    <m/>
    <m/>
    <s v="Projectile"/>
    <s v="gun"/>
    <n v="31"/>
    <s v="M"/>
    <x v="3"/>
    <s v="Shreveport"/>
    <x v="11"/>
    <b v="0"/>
    <s v="attack"/>
    <s v="Not fleeing"/>
    <b v="0"/>
    <n v="30"/>
  </r>
  <r>
    <n v="4038"/>
    <s v="Jose Alvarez"/>
    <d v="2018-09-17T00:00:00"/>
    <s v="shot"/>
    <b v="1"/>
    <m/>
    <m/>
    <m/>
    <m/>
    <m/>
    <m/>
    <s v="Projectile"/>
    <s v="gun"/>
    <n v="23"/>
    <s v="M"/>
    <x v="2"/>
    <s v="Temple Hills"/>
    <x v="28"/>
    <b v="0"/>
    <s v="other"/>
    <s v="Foot"/>
    <b v="0"/>
    <n v="20"/>
  </r>
  <r>
    <n v="4039"/>
    <s v="Susan Muller"/>
    <d v="2018-09-17T00:00:00"/>
    <s v="shot"/>
    <m/>
    <b v="1"/>
    <m/>
    <m/>
    <m/>
    <m/>
    <m/>
    <s v="Blunt"/>
    <s v="knife"/>
    <n v="54"/>
    <s v="F"/>
    <x v="1"/>
    <s v="Maspeth"/>
    <x v="35"/>
    <b v="1"/>
    <s v="attack"/>
    <s v="Not fleeing"/>
    <b v="1"/>
    <n v="50"/>
  </r>
  <r>
    <n v="4040"/>
    <s v="Damon Christopher Gayheart"/>
    <d v="2018-09-17T00:00:00"/>
    <s v="shot"/>
    <m/>
    <m/>
    <m/>
    <m/>
    <m/>
    <b v="1"/>
    <m/>
    <s v="Vehicle"/>
    <s v="vehicle"/>
    <n v="44"/>
    <s v="M"/>
    <x v="1"/>
    <s v="Christian County"/>
    <x v="23"/>
    <b v="0"/>
    <s v="attack"/>
    <s v="Car"/>
    <b v="0"/>
    <n v="40"/>
  </r>
  <r>
    <n v="4033"/>
    <s v="Michael James Murphy"/>
    <d v="2018-09-18T00:00:00"/>
    <s v="shot"/>
    <b v="1"/>
    <m/>
    <m/>
    <m/>
    <m/>
    <m/>
    <m/>
    <s v="Projectile"/>
    <s v="gun"/>
    <n v="43"/>
    <s v="M"/>
    <x v="1"/>
    <s v="Virginia Beach"/>
    <x v="20"/>
    <b v="0"/>
    <s v="attack"/>
    <s v="Foot"/>
    <b v="0"/>
    <n v="40"/>
  </r>
  <r>
    <n v="4045"/>
    <s v="Jeffrey Sims"/>
    <d v="2018-09-18T00:00:00"/>
    <s v="shot"/>
    <m/>
    <b v="1"/>
    <m/>
    <m/>
    <m/>
    <m/>
    <m/>
    <s v="Blunt"/>
    <s v="knife"/>
    <n v="37"/>
    <s v="M"/>
    <x v="1"/>
    <s v="Marysville"/>
    <x v="0"/>
    <b v="1"/>
    <s v="attack"/>
    <s v="Not fleeing"/>
    <b v="0"/>
    <n v="35"/>
  </r>
  <r>
    <n v="4050"/>
    <s v="Freddie Joe Whitmore"/>
    <d v="2018-09-20T00:00:00"/>
    <s v="shot"/>
    <b v="1"/>
    <m/>
    <m/>
    <m/>
    <m/>
    <m/>
    <m/>
    <s v="Projectile"/>
    <s v="gun"/>
    <n v="55"/>
    <s v="M"/>
    <x v="1"/>
    <s v="Honolulu"/>
    <x v="44"/>
    <b v="0"/>
    <s v="attack"/>
    <s v="Not fleeing"/>
    <b v="0"/>
    <n v="55"/>
  </r>
  <r>
    <n v="4051"/>
    <s v="Alexander Carballido"/>
    <d v="2018-09-20T00:00:00"/>
    <s v="shot"/>
    <b v="1"/>
    <m/>
    <m/>
    <m/>
    <m/>
    <m/>
    <m/>
    <s v="Projectile"/>
    <s v="gun"/>
    <n v="40"/>
    <s v="M"/>
    <x v="2"/>
    <s v="Miami"/>
    <x v="26"/>
    <b v="0"/>
    <s v="attack"/>
    <s v="Car"/>
    <b v="0"/>
    <n v="40"/>
  </r>
  <r>
    <n v="4048"/>
    <s v="Joshua Works"/>
    <d v="2018-09-22T00:00:00"/>
    <s v="shot"/>
    <b v="1"/>
    <m/>
    <m/>
    <m/>
    <m/>
    <m/>
    <m/>
    <s v="Projectile"/>
    <s v="gun"/>
    <n v="26"/>
    <s v="M"/>
    <x v="1"/>
    <s v="Henderson"/>
    <x v="16"/>
    <b v="0"/>
    <s v="attack"/>
    <s v="Foot"/>
    <b v="1"/>
    <n v="25"/>
  </r>
  <r>
    <n v="4053"/>
    <s v="Nathaniel Sassafras"/>
    <d v="2018-09-23T00:00:00"/>
    <s v="shot"/>
    <b v="1"/>
    <m/>
    <m/>
    <m/>
    <m/>
    <m/>
    <m/>
    <s v="Projectile"/>
    <s v="gun"/>
    <n v="29"/>
    <s v="M"/>
    <x v="3"/>
    <s v="Baltimore"/>
    <x v="28"/>
    <b v="0"/>
    <s v="attack"/>
    <s v="Not fleeing"/>
    <b v="1"/>
    <n v="25"/>
  </r>
  <r>
    <n v="4047"/>
    <s v="Ronald W. Leach"/>
    <d v="2018-09-24T00:00:00"/>
    <s v="shot"/>
    <m/>
    <b v="1"/>
    <m/>
    <m/>
    <m/>
    <m/>
    <m/>
    <s v="Blunt"/>
    <s v="box cutter"/>
    <n v="29"/>
    <s v="M"/>
    <x v="1"/>
    <s v="Williamsburg"/>
    <x v="23"/>
    <b v="0"/>
    <s v="attack"/>
    <s v="Not fleeing"/>
    <b v="0"/>
    <n v="25"/>
  </r>
  <r>
    <n v="4052"/>
    <s v="Phillip Serrano"/>
    <d v="2018-09-24T00:00:00"/>
    <s v="shot"/>
    <m/>
    <m/>
    <m/>
    <m/>
    <m/>
    <b v="1"/>
    <m/>
    <s v="Vehicle"/>
    <s v="vehicle"/>
    <n v="44"/>
    <s v="M"/>
    <x v="5"/>
    <s v="Stead"/>
    <x v="16"/>
    <b v="1"/>
    <s v="other"/>
    <s v="Not fleeing"/>
    <b v="1"/>
    <n v="40"/>
  </r>
  <r>
    <n v="4054"/>
    <s v="Ivan Pena"/>
    <d v="2018-09-24T00:00:00"/>
    <s v="shot"/>
    <b v="1"/>
    <m/>
    <m/>
    <m/>
    <m/>
    <m/>
    <m/>
    <s v="Projectile"/>
    <s v="gun"/>
    <n v="42"/>
    <s v="M"/>
    <x v="2"/>
    <s v="East Los Angeles"/>
    <x v="3"/>
    <b v="0"/>
    <s v="attack"/>
    <s v="Not fleeing"/>
    <b v="0"/>
    <n v="40"/>
  </r>
  <r>
    <n v="4082"/>
    <s v="Michael Stout"/>
    <d v="2018-09-24T00:00:00"/>
    <s v="shot"/>
    <b v="1"/>
    <m/>
    <m/>
    <m/>
    <m/>
    <m/>
    <m/>
    <s v="Projectile"/>
    <s v="gun"/>
    <n v="20"/>
    <s v="M"/>
    <x v="1"/>
    <s v="Peoria"/>
    <x v="6"/>
    <b v="0"/>
    <s v="attack"/>
    <s v="Not fleeing"/>
    <b v="0"/>
    <n v="20"/>
  </r>
  <r>
    <n v="4055"/>
    <s v="Dravious Burch"/>
    <d v="2018-09-25T00:00:00"/>
    <s v="shot"/>
    <b v="1"/>
    <m/>
    <m/>
    <m/>
    <m/>
    <m/>
    <m/>
    <s v="Projectile"/>
    <s v="gun"/>
    <n v="34"/>
    <s v="M"/>
    <x v="3"/>
    <s v="Orlando"/>
    <x v="26"/>
    <b v="0"/>
    <s v="other"/>
    <s v="Not fleeing"/>
    <b v="0"/>
    <n v="30"/>
  </r>
  <r>
    <n v="4056"/>
    <s v="Jaime Lopez"/>
    <d v="2018-09-25T00:00:00"/>
    <s v="shot"/>
    <m/>
    <b v="1"/>
    <m/>
    <m/>
    <m/>
    <m/>
    <m/>
    <s v="Blunt"/>
    <s v="knife"/>
    <n v="41"/>
    <s v="M"/>
    <x v="2"/>
    <s v="Stanfordville"/>
    <x v="35"/>
    <b v="0"/>
    <s v="other"/>
    <s v="Not fleeing"/>
    <b v="0"/>
    <n v="40"/>
  </r>
  <r>
    <n v="4065"/>
    <s v="Paul Braswell"/>
    <d v="2018-09-26T00:00:00"/>
    <s v="shot"/>
    <m/>
    <m/>
    <m/>
    <m/>
    <m/>
    <b v="1"/>
    <m/>
    <s v="Vehicle"/>
    <s v="vehicle"/>
    <n v="29"/>
    <s v="M"/>
    <x v="3"/>
    <s v="Newark"/>
    <x v="21"/>
    <b v="0"/>
    <s v="attack"/>
    <s v="Car"/>
    <b v="0"/>
    <n v="25"/>
  </r>
  <r>
    <n v="4063"/>
    <s v="Joey Leon Nelson"/>
    <d v="2018-09-27T00:00:00"/>
    <s v="shot"/>
    <b v="1"/>
    <m/>
    <m/>
    <m/>
    <m/>
    <m/>
    <m/>
    <s v="Projectile"/>
    <s v="gun and knife"/>
    <n v="19"/>
    <s v="M"/>
    <x v="1"/>
    <s v="Enid"/>
    <x v="5"/>
    <b v="0"/>
    <s v="attack"/>
    <s v="Car"/>
    <b v="0"/>
    <n v="15"/>
  </r>
  <r>
    <n v="4066"/>
    <s v="Juan Angel Pinedo"/>
    <d v="2018-09-27T00:00:00"/>
    <s v="shot"/>
    <b v="1"/>
    <m/>
    <m/>
    <m/>
    <m/>
    <m/>
    <m/>
    <s v="Projectile"/>
    <s v="gun"/>
    <n v="32"/>
    <s v="M"/>
    <x v="2"/>
    <s v="Las Cruces"/>
    <x v="17"/>
    <b v="0"/>
    <s v="other"/>
    <s v="Foot"/>
    <b v="0"/>
    <n v="30"/>
  </r>
  <r>
    <n v="4068"/>
    <s v="Coltin Brennan Leblanc"/>
    <d v="2018-09-27T00:00:00"/>
    <s v="shot"/>
    <m/>
    <m/>
    <m/>
    <m/>
    <m/>
    <b v="1"/>
    <m/>
    <s v="Vehicle"/>
    <s v="vehicle"/>
    <n v="23"/>
    <s v="M"/>
    <x v="1"/>
    <s v="Hammond"/>
    <x v="11"/>
    <b v="0"/>
    <s v="other"/>
    <s v="Not fleeing"/>
    <b v="1"/>
    <n v="20"/>
  </r>
  <r>
    <n v="4069"/>
    <s v="Datwan Keyo Lewis"/>
    <d v="2018-09-27T00:00:00"/>
    <s v="shot"/>
    <b v="1"/>
    <m/>
    <m/>
    <m/>
    <m/>
    <m/>
    <m/>
    <s v="Projectile"/>
    <s v="gun"/>
    <n v="41"/>
    <s v="M"/>
    <x v="3"/>
    <s v="Palatka"/>
    <x v="26"/>
    <b v="0"/>
    <s v="other"/>
    <s v="Not fleeing"/>
    <b v="0"/>
    <n v="40"/>
  </r>
  <r>
    <n v="4064"/>
    <s v="Michael Perez"/>
    <d v="2018-09-27T00:00:00"/>
    <s v="shot and Tasered"/>
    <m/>
    <b v="1"/>
    <m/>
    <m/>
    <m/>
    <m/>
    <m/>
    <s v="Blunt"/>
    <s v="knife"/>
    <n v="37"/>
    <s v="M"/>
    <x v="2"/>
    <s v="Honolulu"/>
    <x v="44"/>
    <b v="0"/>
    <s v="other"/>
    <s v="Not fleeing"/>
    <b v="0"/>
    <n v="35"/>
  </r>
  <r>
    <n v="4067"/>
    <s v="Joseph Dawson"/>
    <d v="2018-09-28T00:00:00"/>
    <s v="shot"/>
    <b v="1"/>
    <m/>
    <m/>
    <m/>
    <m/>
    <m/>
    <m/>
    <s v="Projectile"/>
    <s v="gun"/>
    <n v="24"/>
    <s v="M"/>
    <x v="1"/>
    <s v="Johns Island"/>
    <x v="40"/>
    <b v="0"/>
    <s v="attack"/>
    <s v="Not fleeing"/>
    <b v="0"/>
    <n v="20"/>
  </r>
  <r>
    <n v="4059"/>
    <s v="Justin Snelson"/>
    <d v="2018-09-29T00:00:00"/>
    <s v="shot"/>
    <m/>
    <m/>
    <m/>
    <m/>
    <b v="1"/>
    <m/>
    <m/>
    <s v="Notspecified"/>
    <s v="undetermined"/>
    <n v="54"/>
    <s v="M"/>
    <x v="1"/>
    <s v="Okmulgee"/>
    <x v="5"/>
    <b v="0"/>
    <s v="undetermined"/>
    <s v="Car"/>
    <b v="0"/>
    <n v="50"/>
  </r>
  <r>
    <n v="4060"/>
    <s v="Thomas Howard Luedtke"/>
    <d v="2018-09-29T00:00:00"/>
    <s v="shot"/>
    <b v="1"/>
    <m/>
    <m/>
    <m/>
    <m/>
    <m/>
    <m/>
    <s v="Projectile"/>
    <s v="crossbow"/>
    <n v="58"/>
    <s v="M"/>
    <x v="1"/>
    <s v="Nampa"/>
    <x v="27"/>
    <b v="1"/>
    <s v="attack"/>
    <m/>
    <b v="0"/>
    <n v="55"/>
  </r>
  <r>
    <n v="4062"/>
    <s v="Walter Welch"/>
    <d v="2018-09-29T00:00:00"/>
    <s v="shot"/>
    <b v="1"/>
    <m/>
    <m/>
    <m/>
    <m/>
    <m/>
    <m/>
    <s v="Projectile"/>
    <s v="gun"/>
    <n v="40"/>
    <s v="M"/>
    <x v="1"/>
    <s v="Epping"/>
    <x v="25"/>
    <b v="0"/>
    <s v="undetermined"/>
    <s v="Not fleeing"/>
    <b v="0"/>
    <n v="40"/>
  </r>
  <r>
    <n v="4058"/>
    <s v="Patrick K. Kimmons"/>
    <d v="2018-09-30T00:00:00"/>
    <s v="shot"/>
    <b v="1"/>
    <m/>
    <m/>
    <m/>
    <m/>
    <m/>
    <m/>
    <s v="Projectile"/>
    <s v="gun"/>
    <n v="27"/>
    <s v="M"/>
    <x v="3"/>
    <s v="Portland"/>
    <x v="1"/>
    <b v="0"/>
    <s v="attack"/>
    <m/>
    <b v="0"/>
    <n v="25"/>
  </r>
  <r>
    <n v="4103"/>
    <s v="Brian Lee Rogers"/>
    <d v="2018-09-30T00:00:00"/>
    <s v="shot"/>
    <m/>
    <b v="1"/>
    <m/>
    <m/>
    <m/>
    <m/>
    <m/>
    <s v="Blunt"/>
    <s v="ax"/>
    <n v="40"/>
    <s v="M"/>
    <x v="1"/>
    <s v="Greenback"/>
    <x v="32"/>
    <b v="1"/>
    <s v="other"/>
    <s v="Not fleeing"/>
    <b v="0"/>
    <n v="40"/>
  </r>
  <r>
    <n v="4070"/>
    <s v="Keagan Johnson"/>
    <d v="2018-10-01T00:00:00"/>
    <s v="shot"/>
    <m/>
    <b v="1"/>
    <m/>
    <m/>
    <m/>
    <m/>
    <m/>
    <s v="Blunt"/>
    <s v="knife"/>
    <n v="23"/>
    <s v="M"/>
    <x v="1"/>
    <s v="Hastings"/>
    <x v="18"/>
    <b v="0"/>
    <s v="attack"/>
    <s v="Foot"/>
    <b v="1"/>
    <n v="20"/>
  </r>
  <r>
    <n v="4073"/>
    <s v="Brian Baker"/>
    <d v="2018-10-01T00:00:00"/>
    <s v="shot"/>
    <m/>
    <m/>
    <m/>
    <m/>
    <m/>
    <m/>
    <b v="1"/>
    <s v="Unarmed"/>
    <s v="unarmed"/>
    <n v="33"/>
    <s v="M"/>
    <x v="1"/>
    <s v="Orlando"/>
    <x v="26"/>
    <b v="1"/>
    <s v="other"/>
    <s v="Not fleeing"/>
    <b v="0"/>
    <n v="30"/>
  </r>
  <r>
    <n v="4072"/>
    <s v="James &quot;Cody&quot; Martin"/>
    <d v="2018-10-02T00:00:00"/>
    <s v="shot"/>
    <b v="1"/>
    <m/>
    <m/>
    <m/>
    <m/>
    <m/>
    <m/>
    <s v="Projectile"/>
    <s v="gun"/>
    <n v="26"/>
    <s v="M"/>
    <x v="1"/>
    <s v="Mableton"/>
    <x v="31"/>
    <b v="1"/>
    <s v="attack"/>
    <s v="Not fleeing"/>
    <b v="0"/>
    <n v="25"/>
  </r>
  <r>
    <n v="4074"/>
    <s v="LaJuana Philips"/>
    <d v="2018-10-02T00:00:00"/>
    <s v="shot"/>
    <m/>
    <m/>
    <m/>
    <m/>
    <m/>
    <b v="1"/>
    <m/>
    <s v="Vehicle"/>
    <s v="vehicle"/>
    <n v="36"/>
    <s v="F"/>
    <x v="3"/>
    <s v="Victorville"/>
    <x v="3"/>
    <b v="0"/>
    <s v="attack"/>
    <s v="Not fleeing"/>
    <b v="0"/>
    <n v="35"/>
  </r>
  <r>
    <n v="4071"/>
    <s v="Toby Bailey"/>
    <d v="2018-10-03T00:00:00"/>
    <s v="shot"/>
    <b v="1"/>
    <m/>
    <m/>
    <m/>
    <m/>
    <m/>
    <m/>
    <s v="Projectile"/>
    <s v="gun"/>
    <n v="38"/>
    <s v="M"/>
    <x v="3"/>
    <s v="Bartlett"/>
    <x v="32"/>
    <b v="1"/>
    <s v="attack"/>
    <s v="Not fleeing"/>
    <b v="0"/>
    <n v="35"/>
  </r>
  <r>
    <n v="4151"/>
    <s v="Arthur Harbison"/>
    <d v="2018-10-04T00:00:00"/>
    <s v="shot"/>
    <m/>
    <b v="1"/>
    <m/>
    <m/>
    <m/>
    <m/>
    <m/>
    <s v="Blunt"/>
    <s v="knife"/>
    <n v="25"/>
    <s v="M"/>
    <x v="1"/>
    <s v="Greenville"/>
    <x v="38"/>
    <b v="0"/>
    <s v="attack"/>
    <m/>
    <b v="0"/>
    <n v="25"/>
  </r>
  <r>
    <n v="4153"/>
    <s v="William Cox"/>
    <d v="2018-10-04T00:00:00"/>
    <s v="shot"/>
    <b v="1"/>
    <m/>
    <m/>
    <m/>
    <m/>
    <m/>
    <m/>
    <s v="Projectile"/>
    <s v="gun"/>
    <n v="45"/>
    <s v="M"/>
    <x v="5"/>
    <s v="Scarbo"/>
    <x v="43"/>
    <b v="0"/>
    <s v="attack"/>
    <s v="Not fleeing"/>
    <b v="0"/>
    <n v="45"/>
  </r>
  <r>
    <n v="4080"/>
    <s v="TK TK"/>
    <d v="2018-10-05T00:00:00"/>
    <s v="shot"/>
    <b v="1"/>
    <m/>
    <m/>
    <m/>
    <m/>
    <m/>
    <m/>
    <s v="Projectile"/>
    <s v="gun"/>
    <m/>
    <s v="M"/>
    <x v="5"/>
    <s v="Hayti"/>
    <x v="19"/>
    <b v="0"/>
    <s v="attack"/>
    <s v="Not fleeing"/>
    <b v="0"/>
    <s v=""/>
  </r>
  <r>
    <n v="4156"/>
    <s v="Sershawn Martez Dillon"/>
    <d v="2018-10-05T00:00:00"/>
    <s v="shot"/>
    <b v="1"/>
    <m/>
    <m/>
    <m/>
    <m/>
    <m/>
    <m/>
    <s v="Projectile"/>
    <s v="gun"/>
    <n v="31"/>
    <s v="M"/>
    <x v="3"/>
    <s v="Nashville"/>
    <x v="32"/>
    <b v="0"/>
    <s v="attack"/>
    <s v="Not fleeing"/>
    <b v="0"/>
    <n v="30"/>
  </r>
  <r>
    <n v="4157"/>
    <s v="Phillip Samuel Moskios"/>
    <d v="2018-10-05T00:00:00"/>
    <s v="shot"/>
    <b v="1"/>
    <m/>
    <m/>
    <m/>
    <m/>
    <m/>
    <m/>
    <s v="Projectile"/>
    <s v="gun"/>
    <n v="48"/>
    <s v="M"/>
    <x v="1"/>
    <s v="Klamath Falls"/>
    <x v="1"/>
    <b v="0"/>
    <s v="attack"/>
    <s v="Foot"/>
    <b v="0"/>
    <n v="45"/>
  </r>
  <r>
    <n v="4160"/>
    <s v="Venson Kee Yazzie"/>
    <d v="2018-10-05T00:00:00"/>
    <s v="shot"/>
    <m/>
    <b v="1"/>
    <m/>
    <m/>
    <m/>
    <m/>
    <m/>
    <s v="Blunt"/>
    <s v="knife"/>
    <n v="43"/>
    <s v="M"/>
    <x v="6"/>
    <s v="Chinle"/>
    <x v="6"/>
    <b v="0"/>
    <s v="other"/>
    <s v="Not fleeing"/>
    <b v="0"/>
    <n v="40"/>
  </r>
  <r>
    <n v="4076"/>
    <s v="Tison Dinney"/>
    <d v="2018-10-07T00:00:00"/>
    <s v="shot"/>
    <m/>
    <b v="1"/>
    <m/>
    <m/>
    <m/>
    <m/>
    <m/>
    <s v="Blunt"/>
    <s v="machete"/>
    <n v="51"/>
    <s v="M"/>
    <x v="5"/>
    <s v="Honolulu"/>
    <x v="44"/>
    <b v="1"/>
    <s v="attack"/>
    <s v="Not fleeing"/>
    <b v="1"/>
    <n v="50"/>
  </r>
  <r>
    <n v="4077"/>
    <s v="Nicholas Salisbury"/>
    <d v="2018-10-07T00:00:00"/>
    <s v="shot"/>
    <m/>
    <m/>
    <m/>
    <m/>
    <m/>
    <m/>
    <b v="1"/>
    <s v="Unarmed"/>
    <s v="toy weapon"/>
    <n v="36"/>
    <s v="M"/>
    <x v="1"/>
    <s v="Auburn"/>
    <x v="3"/>
    <b v="1"/>
    <s v="attack"/>
    <s v="Not fleeing"/>
    <b v="0"/>
    <n v="35"/>
  </r>
  <r>
    <n v="4078"/>
    <s v="Anthony Lee Hodges"/>
    <d v="2018-10-07T00:00:00"/>
    <s v="shot"/>
    <b v="1"/>
    <m/>
    <m/>
    <m/>
    <m/>
    <m/>
    <m/>
    <s v="Projectile"/>
    <s v="gun"/>
    <n v="39"/>
    <s v="M"/>
    <x v="1"/>
    <s v="Lawtey"/>
    <x v="26"/>
    <b v="1"/>
    <s v="attack"/>
    <s v="Not fleeing"/>
    <b v="0"/>
    <n v="35"/>
  </r>
  <r>
    <n v="4075"/>
    <s v="Aaron Joseph Chavez"/>
    <d v="2018-10-08T00:00:00"/>
    <s v="shot"/>
    <m/>
    <b v="1"/>
    <m/>
    <m/>
    <m/>
    <m/>
    <m/>
    <s v="Blunt"/>
    <s v="knife"/>
    <n v="22"/>
    <s v="M"/>
    <x v="2"/>
    <s v="Clovis"/>
    <x v="17"/>
    <b v="0"/>
    <s v="other"/>
    <s v="Foot"/>
    <b v="0"/>
    <n v="20"/>
  </r>
  <r>
    <n v="4079"/>
    <s v="Alexander G. Lindahl"/>
    <d v="2018-10-08T00:00:00"/>
    <s v="shot"/>
    <m/>
    <m/>
    <m/>
    <m/>
    <m/>
    <b v="1"/>
    <m/>
    <s v="Vehicle"/>
    <s v="vehicle"/>
    <n v="24"/>
    <s v="M"/>
    <x v="1"/>
    <s v="Okarche"/>
    <x v="5"/>
    <b v="0"/>
    <s v="attack"/>
    <s v="Car"/>
    <b v="0"/>
    <n v="20"/>
  </r>
  <r>
    <n v="4081"/>
    <s v="Isaiah Ramirez"/>
    <d v="2018-10-08T00:00:00"/>
    <s v="shot"/>
    <m/>
    <m/>
    <m/>
    <m/>
    <m/>
    <b v="1"/>
    <m/>
    <s v="Vehicle"/>
    <s v="vehicle"/>
    <n v="36"/>
    <s v="M"/>
    <x v="1"/>
    <s v="Oak Ridge"/>
    <x v="32"/>
    <b v="0"/>
    <s v="attack"/>
    <s v="Car"/>
    <b v="0"/>
    <n v="35"/>
  </r>
  <r>
    <n v="4097"/>
    <s v="Travis N. Craven"/>
    <d v="2018-10-08T00:00:00"/>
    <s v="shot"/>
    <b v="1"/>
    <m/>
    <m/>
    <m/>
    <m/>
    <m/>
    <m/>
    <s v="Projectile"/>
    <s v="gun"/>
    <n v="25"/>
    <s v="M"/>
    <x v="1"/>
    <s v="Larimer County"/>
    <x v="4"/>
    <b v="0"/>
    <s v="other"/>
    <s v="Car"/>
    <b v="0"/>
    <n v="25"/>
  </r>
  <r>
    <n v="4083"/>
    <s v="Samuel E. Rice"/>
    <d v="2018-10-10T00:00:00"/>
    <s v="shot"/>
    <m/>
    <b v="1"/>
    <m/>
    <m/>
    <m/>
    <m/>
    <m/>
    <s v="Blunt"/>
    <s v="knife"/>
    <n v="30"/>
    <s v="M"/>
    <x v="1"/>
    <s v="Portland"/>
    <x v="1"/>
    <b v="0"/>
    <s v="other"/>
    <s v="Not fleeing"/>
    <b v="0"/>
    <n v="30"/>
  </r>
  <r>
    <n v="4085"/>
    <s v="Richard Palafox"/>
    <d v="2018-10-10T00:00:00"/>
    <s v="shot"/>
    <b v="1"/>
    <m/>
    <m/>
    <m/>
    <m/>
    <m/>
    <m/>
    <s v="Projectile"/>
    <s v="gun"/>
    <n v="76"/>
    <s v="M"/>
    <x v="1"/>
    <s v="El Paso"/>
    <x v="9"/>
    <b v="0"/>
    <s v="attack"/>
    <s v="Not fleeing"/>
    <b v="0"/>
    <n v="75"/>
  </r>
  <r>
    <n v="4086"/>
    <s v="Terrell Blake"/>
    <d v="2018-10-10T00:00:00"/>
    <s v="shot"/>
    <b v="1"/>
    <m/>
    <m/>
    <m/>
    <m/>
    <m/>
    <m/>
    <s v="Projectile"/>
    <s v="gun"/>
    <n v="39"/>
    <s v="M"/>
    <x v="3"/>
    <s v="Rochester"/>
    <x v="35"/>
    <b v="0"/>
    <s v="attack"/>
    <s v="Car"/>
    <b v="0"/>
    <n v="35"/>
  </r>
  <r>
    <n v="4087"/>
    <s v="Michael Johnson"/>
    <d v="2018-10-10T00:00:00"/>
    <s v="shot"/>
    <m/>
    <b v="1"/>
    <m/>
    <m/>
    <m/>
    <m/>
    <m/>
    <s v="Blunt"/>
    <s v="knife"/>
    <n v="26"/>
    <s v="M"/>
    <x v="5"/>
    <s v="Thousand Oaks"/>
    <x v="3"/>
    <b v="1"/>
    <s v="other"/>
    <s v="Not fleeing"/>
    <b v="1"/>
    <n v="25"/>
  </r>
  <r>
    <n v="4090"/>
    <s v="Leslie Shayne Miller"/>
    <d v="2018-10-10T00:00:00"/>
    <s v="shot"/>
    <b v="1"/>
    <m/>
    <m/>
    <m/>
    <m/>
    <m/>
    <m/>
    <s v="Projectile"/>
    <s v="gun"/>
    <n v="49"/>
    <s v="F"/>
    <x v="1"/>
    <s v="Sullivan"/>
    <x v="22"/>
    <b v="0"/>
    <s v="attack"/>
    <s v="Not fleeing"/>
    <b v="0"/>
    <n v="45"/>
  </r>
  <r>
    <n v="4092"/>
    <s v="Kenneth Ryan Busse"/>
    <d v="2018-10-10T00:00:00"/>
    <s v="shot"/>
    <b v="1"/>
    <m/>
    <m/>
    <m/>
    <m/>
    <m/>
    <m/>
    <s v="Projectile"/>
    <s v="gun"/>
    <n v="21"/>
    <s v="M"/>
    <x v="1"/>
    <s v="Las Vegas"/>
    <x v="16"/>
    <b v="1"/>
    <s v="attack"/>
    <s v="Foot"/>
    <b v="1"/>
    <n v="20"/>
  </r>
  <r>
    <n v="4125"/>
    <s v="Alonzo L. Smith"/>
    <d v="2018-10-10T00:00:00"/>
    <s v="shot"/>
    <b v="1"/>
    <m/>
    <m/>
    <m/>
    <m/>
    <m/>
    <m/>
    <s v="Projectile"/>
    <s v="gun"/>
    <n v="31"/>
    <s v="M"/>
    <x v="3"/>
    <s v="Milwaukee"/>
    <x v="39"/>
    <b v="0"/>
    <s v="attack"/>
    <s v="Not fleeing"/>
    <b v="1"/>
    <n v="30"/>
  </r>
  <r>
    <n v="4084"/>
    <s v="TK TK"/>
    <d v="2018-10-11T00:00:00"/>
    <s v="shot"/>
    <b v="1"/>
    <m/>
    <m/>
    <m/>
    <m/>
    <m/>
    <m/>
    <s v="Projectile"/>
    <s v="gun"/>
    <m/>
    <s v="M"/>
    <x v="5"/>
    <s v="Huntington Beach"/>
    <x v="3"/>
    <b v="0"/>
    <s v="other"/>
    <s v="Car"/>
    <b v="0"/>
    <s v=""/>
  </r>
  <r>
    <n v="4089"/>
    <s v="Diamonte Riviore"/>
    <d v="2018-10-11T00:00:00"/>
    <s v="shot"/>
    <m/>
    <b v="1"/>
    <m/>
    <m/>
    <m/>
    <m/>
    <m/>
    <s v="Blunt"/>
    <s v="knife"/>
    <n v="22"/>
    <s v="M"/>
    <x v="3"/>
    <s v="West Jordan"/>
    <x v="13"/>
    <b v="0"/>
    <s v="other"/>
    <m/>
    <b v="0"/>
    <n v="20"/>
  </r>
  <r>
    <n v="4088"/>
    <s v="Matthew Chambers"/>
    <d v="2018-10-12T00:00:00"/>
    <s v="shot"/>
    <b v="1"/>
    <m/>
    <m/>
    <m/>
    <m/>
    <m/>
    <m/>
    <s v="Projectile"/>
    <s v="gun"/>
    <n v="34"/>
    <s v="M"/>
    <x v="5"/>
    <s v="Cobb County"/>
    <x v="31"/>
    <b v="0"/>
    <s v="attack"/>
    <m/>
    <b v="0"/>
    <n v="30"/>
  </r>
  <r>
    <n v="4098"/>
    <s v="Samuel Morris"/>
    <d v="2018-10-12T00:00:00"/>
    <s v="shot"/>
    <m/>
    <b v="1"/>
    <m/>
    <m/>
    <m/>
    <m/>
    <m/>
    <s v="Blunt"/>
    <s v="knife"/>
    <n v="27"/>
    <s v="M"/>
    <x v="3"/>
    <s v="Fort Smith"/>
    <x v="14"/>
    <b v="0"/>
    <s v="other"/>
    <s v="Not fleeing"/>
    <b v="0"/>
    <n v="25"/>
  </r>
  <r>
    <n v="4099"/>
    <s v="Ashley Elisna Grammer"/>
    <d v="2018-10-12T00:00:00"/>
    <s v="shot"/>
    <m/>
    <m/>
    <m/>
    <m/>
    <m/>
    <b v="1"/>
    <m/>
    <s v="Vehicle"/>
    <s v="vehicle"/>
    <n v="26"/>
    <s v="F"/>
    <x v="4"/>
    <s v="Puna"/>
    <x v="44"/>
    <b v="0"/>
    <s v="attack"/>
    <s v="Not fleeing"/>
    <b v="0"/>
    <n v="25"/>
  </r>
  <r>
    <n v="4100"/>
    <s v="Kay Kenniker"/>
    <d v="2018-10-12T00:00:00"/>
    <s v="shot"/>
    <b v="1"/>
    <m/>
    <m/>
    <m/>
    <m/>
    <m/>
    <m/>
    <s v="Projectile"/>
    <s v="gun"/>
    <n v="84"/>
    <s v="M"/>
    <x v="1"/>
    <s v="Chandler"/>
    <x v="6"/>
    <b v="1"/>
    <s v="attack"/>
    <s v="Not fleeing"/>
    <b v="0"/>
    <n v="80"/>
  </r>
  <r>
    <n v="4096"/>
    <s v="Jacob E. Albrethsen"/>
    <d v="2018-10-12T00:00:00"/>
    <s v="shot and Tasered"/>
    <m/>
    <b v="1"/>
    <m/>
    <m/>
    <m/>
    <m/>
    <m/>
    <s v="Blunt"/>
    <s v="knife"/>
    <n v="17"/>
    <s v="M"/>
    <x v="1"/>
    <s v="Orem"/>
    <x v="13"/>
    <b v="0"/>
    <s v="other"/>
    <s v="Not fleeing"/>
    <b v="0"/>
    <n v="15"/>
  </r>
  <r>
    <n v="4091"/>
    <s v="Umberto Sanchez Ramoz"/>
    <d v="2018-10-14T00:00:00"/>
    <s v="shot"/>
    <m/>
    <b v="1"/>
    <m/>
    <m/>
    <m/>
    <m/>
    <m/>
    <s v="Blunt"/>
    <s v="knife"/>
    <n v="17"/>
    <s v="M"/>
    <x v="2"/>
    <s v="Woodville"/>
    <x v="3"/>
    <b v="1"/>
    <s v="attack"/>
    <s v="Not fleeing"/>
    <b v="0"/>
    <n v="15"/>
  </r>
  <r>
    <n v="4093"/>
    <s v="Gregory Allen Tilly"/>
    <d v="2018-10-14T00:00:00"/>
    <s v="shot"/>
    <b v="1"/>
    <m/>
    <m/>
    <m/>
    <m/>
    <m/>
    <m/>
    <s v="Projectile"/>
    <s v="gun"/>
    <n v="55"/>
    <s v="M"/>
    <x v="5"/>
    <s v="Alamogordo"/>
    <x v="17"/>
    <b v="0"/>
    <s v="other"/>
    <s v="Not fleeing"/>
    <b v="0"/>
    <n v="55"/>
  </r>
  <r>
    <n v="4101"/>
    <s v="Eric Jamar Lupain Stromer"/>
    <d v="2018-10-14T00:00:00"/>
    <s v="shot"/>
    <b v="1"/>
    <m/>
    <m/>
    <m/>
    <m/>
    <m/>
    <m/>
    <s v="Projectile"/>
    <s v="gun"/>
    <n v="22"/>
    <s v="M"/>
    <x v="3"/>
    <s v="Jeffersonville"/>
    <x v="10"/>
    <b v="0"/>
    <s v="attack"/>
    <s v="Not fleeing"/>
    <b v="0"/>
    <n v="20"/>
  </r>
  <r>
    <n v="4102"/>
    <s v="James Christopher Manus"/>
    <d v="2018-10-14T00:00:00"/>
    <s v="shot"/>
    <b v="1"/>
    <m/>
    <m/>
    <m/>
    <m/>
    <m/>
    <m/>
    <s v="Projectile"/>
    <s v="gun"/>
    <n v="41"/>
    <s v="M"/>
    <x v="1"/>
    <s v="Hall County"/>
    <x v="31"/>
    <b v="0"/>
    <s v="attack"/>
    <s v="Not fleeing"/>
    <b v="0"/>
    <n v="40"/>
  </r>
  <r>
    <n v="4108"/>
    <s v="Hustes Davila"/>
    <d v="2018-10-15T00:00:00"/>
    <s v="shot"/>
    <b v="1"/>
    <m/>
    <m/>
    <m/>
    <m/>
    <m/>
    <m/>
    <s v="Projectile"/>
    <s v="gun"/>
    <n v="58"/>
    <s v="M"/>
    <x v="2"/>
    <s v="Hilltop"/>
    <x v="10"/>
    <b v="0"/>
    <s v="attack"/>
    <m/>
    <b v="0"/>
    <n v="55"/>
  </r>
  <r>
    <n v="4107"/>
    <s v="Donald Judd"/>
    <d v="2018-10-16T00:00:00"/>
    <s v="shot"/>
    <m/>
    <m/>
    <m/>
    <m/>
    <m/>
    <b v="1"/>
    <m/>
    <s v="Vehicle"/>
    <s v="vehicle"/>
    <n v="45"/>
    <s v="M"/>
    <x v="5"/>
    <s v="Tacoma"/>
    <x v="0"/>
    <b v="0"/>
    <s v="attack"/>
    <s v="Not fleeing"/>
    <b v="0"/>
    <n v="45"/>
  </r>
  <r>
    <n v="4104"/>
    <s v="Weston Willow Well Cole"/>
    <d v="2018-10-17T00:00:00"/>
    <s v="shot"/>
    <b v="1"/>
    <m/>
    <m/>
    <m/>
    <m/>
    <m/>
    <m/>
    <s v="Projectile"/>
    <s v="gun"/>
    <n v="29"/>
    <s v="M"/>
    <x v="1"/>
    <s v="Longview"/>
    <x v="0"/>
    <b v="0"/>
    <s v="attack"/>
    <s v="Foot"/>
    <b v="0"/>
    <n v="25"/>
  </r>
  <r>
    <n v="4105"/>
    <s v="Keyshon Parham"/>
    <d v="2018-10-17T00:00:00"/>
    <s v="shot"/>
    <b v="1"/>
    <m/>
    <m/>
    <m/>
    <m/>
    <m/>
    <m/>
    <s v="Projectile"/>
    <s v="gun"/>
    <n v="19"/>
    <s v="M"/>
    <x v="3"/>
    <s v="Memphis"/>
    <x v="32"/>
    <b v="0"/>
    <s v="attack"/>
    <s v="Foot"/>
    <b v="0"/>
    <n v="15"/>
  </r>
  <r>
    <n v="4106"/>
    <s v="Charles Roundtree"/>
    <d v="2018-10-17T00:00:00"/>
    <s v="shot"/>
    <m/>
    <m/>
    <m/>
    <m/>
    <m/>
    <m/>
    <b v="1"/>
    <s v="Unarmed"/>
    <s v="unarmed"/>
    <n v="18"/>
    <s v="M"/>
    <x v="3"/>
    <s v="San Antonio"/>
    <x v="9"/>
    <b v="0"/>
    <s v="other"/>
    <s v="Not fleeing"/>
    <b v="0"/>
    <n v="15"/>
  </r>
  <r>
    <n v="4112"/>
    <s v="TK TK"/>
    <d v="2018-10-17T00:00:00"/>
    <s v="shot"/>
    <m/>
    <b v="1"/>
    <m/>
    <m/>
    <m/>
    <m/>
    <m/>
    <s v="Blunt"/>
    <s v="knife"/>
    <m/>
    <s v="M"/>
    <x v="5"/>
    <s v="Quinlan"/>
    <x v="9"/>
    <b v="0"/>
    <s v="other"/>
    <s v="Not fleeing"/>
    <b v="0"/>
    <s v=""/>
  </r>
  <r>
    <n v="4129"/>
    <s v="James Lyle Kuehn"/>
    <d v="2018-10-17T00:00:00"/>
    <s v="shot and Tasered"/>
    <m/>
    <b v="1"/>
    <m/>
    <m/>
    <m/>
    <m/>
    <m/>
    <s v="Blunt"/>
    <s v="knife"/>
    <n v="61"/>
    <s v="M"/>
    <x v="1"/>
    <s v="Kearns"/>
    <x v="13"/>
    <b v="0"/>
    <s v="other"/>
    <m/>
    <b v="0"/>
    <n v="60"/>
  </r>
  <r>
    <n v="4113"/>
    <s v="Bailey Greek"/>
    <d v="2018-10-18T00:00:00"/>
    <s v="shot"/>
    <b v="1"/>
    <m/>
    <m/>
    <m/>
    <m/>
    <m/>
    <m/>
    <s v="Projectile"/>
    <s v="gun"/>
    <n v="18"/>
    <s v="M"/>
    <x v="1"/>
    <s v="Arvada"/>
    <x v="4"/>
    <b v="0"/>
    <s v="attack"/>
    <s v="Other"/>
    <b v="0"/>
    <n v="15"/>
  </r>
  <r>
    <n v="4114"/>
    <s v="Andrey Tkachenko"/>
    <d v="2018-10-18T00:00:00"/>
    <s v="shot"/>
    <b v="1"/>
    <m/>
    <m/>
    <m/>
    <m/>
    <m/>
    <m/>
    <s v="Projectile"/>
    <s v="gun"/>
    <n v="23"/>
    <s v="M"/>
    <x v="1"/>
    <s v="Salt Lake City"/>
    <x v="13"/>
    <b v="0"/>
    <s v="other"/>
    <s v="Car"/>
    <b v="0"/>
    <n v="20"/>
  </r>
  <r>
    <n v="4115"/>
    <s v="Sean Dutcher"/>
    <d v="2018-10-18T00:00:00"/>
    <s v="shot"/>
    <m/>
    <m/>
    <m/>
    <m/>
    <m/>
    <b v="1"/>
    <m/>
    <s v="Vehicle"/>
    <s v="vehicle"/>
    <n v="38"/>
    <s v="M"/>
    <x v="1"/>
    <s v="Elkhorn"/>
    <x v="39"/>
    <b v="0"/>
    <s v="attack"/>
    <s v="Car"/>
    <b v="0"/>
    <n v="35"/>
  </r>
  <r>
    <n v="4117"/>
    <s v="Jacob Servais"/>
    <d v="2018-10-18T00:00:00"/>
    <s v="shot"/>
    <m/>
    <m/>
    <m/>
    <m/>
    <m/>
    <m/>
    <b v="1"/>
    <s v="Unarmed"/>
    <s v="unarmed"/>
    <n v="19"/>
    <s v="M"/>
    <x v="3"/>
    <s v="Vineland"/>
    <x v="21"/>
    <b v="0"/>
    <s v="other"/>
    <s v="Not fleeing"/>
    <b v="0"/>
    <n v="15"/>
  </r>
  <r>
    <n v="4161"/>
    <s v="Mahlon Edward Summerour"/>
    <d v="2018-10-18T00:00:00"/>
    <s v="shot"/>
    <m/>
    <m/>
    <m/>
    <m/>
    <m/>
    <m/>
    <b v="1"/>
    <s v="Unarmed"/>
    <s v="toy weapon"/>
    <n v="63"/>
    <s v="M"/>
    <x v="3"/>
    <s v="Monroe"/>
    <x v="31"/>
    <b v="1"/>
    <s v="attack"/>
    <s v="Not fleeing"/>
    <b v="0"/>
    <n v="60"/>
  </r>
  <r>
    <n v="4116"/>
    <s v="Neico Crooks, Jr"/>
    <d v="2018-10-19T00:00:00"/>
    <s v="shot"/>
    <m/>
    <m/>
    <m/>
    <m/>
    <m/>
    <b v="1"/>
    <m/>
    <s v="Vehicle"/>
    <s v="vehicle"/>
    <n v="21"/>
    <s v="M"/>
    <x v="3"/>
    <s v="Miami"/>
    <x v="26"/>
    <b v="0"/>
    <s v="attack"/>
    <s v="Car"/>
    <b v="0"/>
    <n v="20"/>
  </r>
  <r>
    <n v="4124"/>
    <s v="Christopher Calabro"/>
    <d v="2018-10-19T00:00:00"/>
    <s v="shot"/>
    <m/>
    <b v="1"/>
    <m/>
    <m/>
    <m/>
    <m/>
    <m/>
    <s v="Blunt"/>
    <s v="knife"/>
    <n v="25"/>
    <s v="M"/>
    <x v="1"/>
    <s v="Brockton"/>
    <x v="24"/>
    <b v="1"/>
    <s v="other"/>
    <s v="Not fleeing"/>
    <b v="0"/>
    <n v="25"/>
  </r>
  <r>
    <n v="4122"/>
    <s v="Edward Paul Zumski"/>
    <d v="2018-10-20T00:00:00"/>
    <s v="shot"/>
    <b v="1"/>
    <m/>
    <m/>
    <m/>
    <m/>
    <m/>
    <m/>
    <s v="Projectile"/>
    <s v="gun"/>
    <n v="35"/>
    <s v="M"/>
    <x v="1"/>
    <s v="Paris"/>
    <x v="9"/>
    <b v="0"/>
    <s v="attack"/>
    <s v="Not fleeing"/>
    <b v="0"/>
    <n v="35"/>
  </r>
  <r>
    <n v="4126"/>
    <s v="Robert Smith"/>
    <d v="2018-10-20T00:00:00"/>
    <s v="shot"/>
    <b v="1"/>
    <m/>
    <m/>
    <m/>
    <m/>
    <m/>
    <m/>
    <s v="Projectile"/>
    <s v="gun"/>
    <n v="50"/>
    <s v="M"/>
    <x v="1"/>
    <s v="Spanaway"/>
    <x v="0"/>
    <b v="0"/>
    <s v="other"/>
    <s v="Not fleeing"/>
    <b v="0"/>
    <n v="50"/>
  </r>
  <r>
    <n v="4132"/>
    <s v="Kimberly Norris"/>
    <d v="2018-10-20T00:00:00"/>
    <s v="shot"/>
    <b v="1"/>
    <m/>
    <m/>
    <m/>
    <m/>
    <m/>
    <m/>
    <s v="Projectile"/>
    <s v="gun"/>
    <n v="34"/>
    <s v="F"/>
    <x v="1"/>
    <s v="Darlington County"/>
    <x v="40"/>
    <b v="0"/>
    <s v="attack"/>
    <s v="Not fleeing"/>
    <b v="1"/>
    <n v="30"/>
  </r>
  <r>
    <n v="4118"/>
    <s v="Cedric Pritchard"/>
    <d v="2018-10-21T00:00:00"/>
    <s v="shot"/>
    <b v="1"/>
    <m/>
    <m/>
    <m/>
    <m/>
    <m/>
    <m/>
    <s v="Projectile"/>
    <s v="gun"/>
    <m/>
    <s v="M"/>
    <x v="3"/>
    <s v="Washington"/>
    <x v="33"/>
    <b v="0"/>
    <s v="other"/>
    <s v="Not fleeing"/>
    <b v="1"/>
    <s v=""/>
  </r>
  <r>
    <n v="4119"/>
    <s v="TK TK"/>
    <d v="2018-10-21T00:00:00"/>
    <s v="shot"/>
    <m/>
    <m/>
    <m/>
    <m/>
    <b v="1"/>
    <m/>
    <m/>
    <s v="Notspecified"/>
    <s v="undetermined"/>
    <m/>
    <s v="M"/>
    <x v="5"/>
    <s v="Quincy"/>
    <x v="26"/>
    <b v="0"/>
    <s v="undetermined"/>
    <s v="Car"/>
    <b v="0"/>
    <s v=""/>
  </r>
  <r>
    <n v="4121"/>
    <s v="Jason Whittle"/>
    <d v="2018-10-22T00:00:00"/>
    <s v="shot"/>
    <m/>
    <b v="1"/>
    <m/>
    <m/>
    <m/>
    <m/>
    <m/>
    <s v="Blunt"/>
    <s v="knife"/>
    <n v="26"/>
    <s v="M"/>
    <x v="1"/>
    <s v="Riverton"/>
    <x v="13"/>
    <b v="0"/>
    <s v="attack"/>
    <s v="Not fleeing"/>
    <b v="0"/>
    <n v="25"/>
  </r>
  <r>
    <n v="4123"/>
    <s v="William David Williamson"/>
    <d v="2018-10-22T00:00:00"/>
    <s v="shot"/>
    <m/>
    <m/>
    <m/>
    <m/>
    <b v="1"/>
    <m/>
    <m/>
    <s v="Notspecified"/>
    <s v="unknown weapon"/>
    <n v="61"/>
    <s v="M"/>
    <x v="1"/>
    <s v="Newport"/>
    <x v="32"/>
    <b v="0"/>
    <s v="attack"/>
    <s v="Not fleeing"/>
    <b v="0"/>
    <n v="60"/>
  </r>
  <r>
    <n v="4120"/>
    <s v="Tafahree Maynard"/>
    <d v="2018-10-22T00:00:00"/>
    <s v="shot and Tasered"/>
    <m/>
    <b v="1"/>
    <m/>
    <m/>
    <m/>
    <m/>
    <m/>
    <s v="Blunt"/>
    <s v="lawn mower blade"/>
    <n v="18"/>
    <s v="M"/>
    <x v="3"/>
    <s v="Snellville"/>
    <x v="31"/>
    <b v="0"/>
    <s v="other"/>
    <s v="Not fleeing"/>
    <b v="0"/>
    <n v="15"/>
  </r>
  <r>
    <n v="4127"/>
    <s v="Shaunday Mullins"/>
    <d v="2018-10-23T00:00:00"/>
    <s v="shot"/>
    <b v="1"/>
    <m/>
    <m/>
    <m/>
    <m/>
    <m/>
    <m/>
    <s v="Projectile"/>
    <s v="gun"/>
    <n v="37"/>
    <s v="M"/>
    <x v="6"/>
    <s v="Tulsa"/>
    <x v="5"/>
    <b v="0"/>
    <s v="attack"/>
    <s v="Not fleeing"/>
    <b v="0"/>
    <n v="35"/>
  </r>
  <r>
    <n v="4131"/>
    <s v="Robert Mitchell"/>
    <d v="2018-10-23T00:00:00"/>
    <s v="shot"/>
    <m/>
    <m/>
    <m/>
    <m/>
    <b v="1"/>
    <m/>
    <m/>
    <s v="Notspecified"/>
    <s v="undetermined"/>
    <n v="27"/>
    <s v="M"/>
    <x v="1"/>
    <s v="Davenport"/>
    <x v="7"/>
    <b v="0"/>
    <s v="undetermined"/>
    <s v="Car"/>
    <b v="0"/>
    <n v="25"/>
  </r>
  <r>
    <n v="4133"/>
    <s v="Nickolas Michael Peters"/>
    <d v="2018-10-23T00:00:00"/>
    <s v="shot"/>
    <m/>
    <m/>
    <m/>
    <m/>
    <m/>
    <m/>
    <b v="1"/>
    <s v="Unarmed"/>
    <s v="unarmed"/>
    <n v="24"/>
    <s v="M"/>
    <x v="1"/>
    <s v="Alderwood Manor"/>
    <x v="0"/>
    <b v="0"/>
    <s v="attack"/>
    <s v="Car"/>
    <b v="0"/>
    <n v="20"/>
  </r>
  <r>
    <n v="4162"/>
    <s v="Salvador Morales"/>
    <d v="2018-10-23T00:00:00"/>
    <s v="shot"/>
    <b v="1"/>
    <m/>
    <m/>
    <m/>
    <m/>
    <m/>
    <m/>
    <s v="Projectile"/>
    <s v="gun"/>
    <n v="37"/>
    <s v="M"/>
    <x v="2"/>
    <s v="Pittsburg"/>
    <x v="3"/>
    <b v="0"/>
    <s v="attack"/>
    <s v="Car"/>
    <b v="1"/>
    <n v="35"/>
  </r>
  <r>
    <n v="4142"/>
    <s v="TK TK"/>
    <d v="2018-10-24T00:00:00"/>
    <s v="shot"/>
    <b v="1"/>
    <m/>
    <m/>
    <m/>
    <m/>
    <m/>
    <m/>
    <s v="Projectile"/>
    <s v="gun and knife"/>
    <n v="45"/>
    <s v="M"/>
    <x v="5"/>
    <s v="Detroit"/>
    <x v="30"/>
    <b v="0"/>
    <s v="other"/>
    <s v="Not fleeing"/>
    <b v="1"/>
    <n v="45"/>
  </r>
  <r>
    <n v="4141"/>
    <s v="Armond Beckwith-Bell"/>
    <d v="2018-10-25T00:00:00"/>
    <s v="shot"/>
    <b v="1"/>
    <m/>
    <m/>
    <m/>
    <m/>
    <m/>
    <m/>
    <s v="Projectile"/>
    <s v="vehicle and gun"/>
    <n v="28"/>
    <s v="M"/>
    <x v="3"/>
    <s v="St. Louis"/>
    <x v="19"/>
    <b v="0"/>
    <s v="attack"/>
    <s v="Not fleeing"/>
    <b v="0"/>
    <n v="25"/>
  </r>
  <r>
    <n v="4135"/>
    <s v="Lloyd Gerald Napouk"/>
    <d v="2018-10-27T00:00:00"/>
    <s v="shot"/>
    <m/>
    <m/>
    <m/>
    <m/>
    <b v="1"/>
    <m/>
    <m/>
    <s v="Notspecified"/>
    <s v="unknown weapon"/>
    <n v="44"/>
    <s v="M"/>
    <x v="0"/>
    <s v="Las Vegas"/>
    <x v="16"/>
    <b v="1"/>
    <s v="other"/>
    <s v="Not fleeing"/>
    <b v="1"/>
    <n v="40"/>
  </r>
  <r>
    <n v="4140"/>
    <s v="Christopher Carroll"/>
    <d v="2018-10-27T00:00:00"/>
    <s v="shot"/>
    <b v="1"/>
    <m/>
    <m/>
    <m/>
    <m/>
    <m/>
    <m/>
    <s v="Projectile"/>
    <s v="gun"/>
    <n v="30"/>
    <s v="M"/>
    <x v="3"/>
    <s v="Houston"/>
    <x v="9"/>
    <b v="1"/>
    <s v="attack"/>
    <s v="Not fleeing"/>
    <b v="0"/>
    <n v="30"/>
  </r>
  <r>
    <n v="4134"/>
    <s v="Albert Ramon Dorsey"/>
    <d v="2018-10-29T00:00:00"/>
    <s v="shot"/>
    <b v="1"/>
    <m/>
    <m/>
    <m/>
    <m/>
    <m/>
    <m/>
    <s v="Projectile"/>
    <s v="Taser"/>
    <n v="30"/>
    <s v="M"/>
    <x v="3"/>
    <s v="Hollywood"/>
    <x v="3"/>
    <b v="0"/>
    <s v="other"/>
    <s v="Not fleeing"/>
    <b v="1"/>
    <n v="30"/>
  </r>
  <r>
    <n v="4136"/>
    <s v="Billy Jo Johnson"/>
    <d v="2018-10-29T00:00:00"/>
    <s v="shot"/>
    <b v="1"/>
    <m/>
    <m/>
    <m/>
    <m/>
    <m/>
    <m/>
    <s v="Projectile"/>
    <s v="gun"/>
    <n v="34"/>
    <s v="M"/>
    <x v="1"/>
    <s v="South Lake Tahoe"/>
    <x v="3"/>
    <b v="0"/>
    <s v="attack"/>
    <s v="Car"/>
    <b v="0"/>
    <n v="30"/>
  </r>
  <r>
    <n v="4137"/>
    <s v="Arnaldo Caraveo"/>
    <d v="2018-10-29T00:00:00"/>
    <s v="shot"/>
    <b v="1"/>
    <m/>
    <m/>
    <m/>
    <m/>
    <m/>
    <m/>
    <s v="Projectile"/>
    <s v="gun"/>
    <n v="27"/>
    <s v="M"/>
    <x v="2"/>
    <s v="Phoenix"/>
    <x v="6"/>
    <b v="0"/>
    <s v="attack"/>
    <s v="Car"/>
    <b v="0"/>
    <n v="25"/>
  </r>
  <r>
    <n v="4138"/>
    <s v="Derrick Alexander Sellman"/>
    <d v="2018-10-29T00:00:00"/>
    <s v="shot"/>
    <m/>
    <m/>
    <m/>
    <m/>
    <m/>
    <b v="1"/>
    <m/>
    <s v="Vehicle"/>
    <s v="vehicle"/>
    <n v="28"/>
    <s v="M"/>
    <x v="3"/>
    <s v="Parkville"/>
    <x v="28"/>
    <b v="0"/>
    <s v="attack"/>
    <s v="Car"/>
    <b v="0"/>
    <n v="25"/>
  </r>
  <r>
    <n v="4139"/>
    <s v="Ida Christy Stiles"/>
    <d v="2018-10-29T00:00:00"/>
    <s v="shot"/>
    <m/>
    <m/>
    <m/>
    <m/>
    <m/>
    <m/>
    <b v="1"/>
    <s v="Unarmed"/>
    <s v="toy weapon"/>
    <n v="42"/>
    <s v="F"/>
    <x v="1"/>
    <s v="Jackson"/>
    <x v="31"/>
    <b v="1"/>
    <s v="attack"/>
    <s v="Not fleeing"/>
    <b v="0"/>
    <n v="40"/>
  </r>
  <r>
    <n v="4143"/>
    <s v="John Wurms"/>
    <d v="2018-10-31T00:00:00"/>
    <s v="shot"/>
    <b v="1"/>
    <m/>
    <m/>
    <m/>
    <m/>
    <m/>
    <m/>
    <s v="Projectile"/>
    <s v="gun"/>
    <n v="32"/>
    <s v="M"/>
    <x v="1"/>
    <s v="Port Orange"/>
    <x v="26"/>
    <b v="0"/>
    <s v="attack"/>
    <s v="Not fleeing"/>
    <b v="1"/>
    <n v="30"/>
  </r>
  <r>
    <n v="4144"/>
    <s v="Tony Bernard Smith"/>
    <d v="2018-10-31T00:00:00"/>
    <s v="shot"/>
    <b v="1"/>
    <m/>
    <m/>
    <m/>
    <m/>
    <m/>
    <m/>
    <s v="Projectile"/>
    <s v="gun"/>
    <n v="24"/>
    <s v="M"/>
    <x v="3"/>
    <s v="Jacksonville"/>
    <x v="26"/>
    <b v="0"/>
    <s v="other"/>
    <s v="Foot"/>
    <b v="0"/>
    <n v="20"/>
  </r>
  <r>
    <n v="4145"/>
    <s v="Jose Centeno, Jr."/>
    <d v="2018-10-31T00:00:00"/>
    <s v="shot"/>
    <m/>
    <m/>
    <m/>
    <m/>
    <m/>
    <m/>
    <b v="1"/>
    <s v="Unarmed"/>
    <s v="toy weapon"/>
    <n v="17"/>
    <s v="M"/>
    <x v="2"/>
    <s v="Houston"/>
    <x v="9"/>
    <b v="0"/>
    <s v="attack"/>
    <s v="Car"/>
    <b v="1"/>
    <n v="15"/>
  </r>
  <r>
    <n v="4146"/>
    <s v="Gonzalo Rico-Jimenez"/>
    <d v="2018-10-31T00:00:00"/>
    <s v="shot"/>
    <m/>
    <m/>
    <m/>
    <m/>
    <m/>
    <b v="1"/>
    <m/>
    <s v="Vehicle"/>
    <s v="vehicle"/>
    <n v="26"/>
    <s v="M"/>
    <x v="2"/>
    <s v="North Las Vegas"/>
    <x v="16"/>
    <b v="0"/>
    <s v="attack"/>
    <s v="Car"/>
    <b v="0"/>
    <n v="25"/>
  </r>
  <r>
    <n v="4158"/>
    <s v="Jesse J. Quinton"/>
    <d v="2018-11-02T00:00:00"/>
    <s v="shot"/>
    <m/>
    <m/>
    <m/>
    <m/>
    <m/>
    <m/>
    <b v="1"/>
    <s v="Unarmed"/>
    <s v="unarmed"/>
    <n v="35"/>
    <s v="M"/>
    <x v="3"/>
    <s v="Idaho Falls"/>
    <x v="27"/>
    <b v="0"/>
    <s v="attack"/>
    <s v="Foot"/>
    <b v="0"/>
    <n v="35"/>
  </r>
  <r>
    <n v="4159"/>
    <s v="Andrew Moore"/>
    <d v="2018-11-02T00:00:00"/>
    <s v="shot"/>
    <m/>
    <b v="1"/>
    <m/>
    <m/>
    <m/>
    <m/>
    <m/>
    <s v="Blunt"/>
    <s v="knife"/>
    <n v="25"/>
    <s v="M"/>
    <x v="1"/>
    <s v="Charleston"/>
    <x v="43"/>
    <b v="0"/>
    <s v="attack"/>
    <s v="Not fleeing"/>
    <b v="0"/>
    <n v="25"/>
  </r>
  <r>
    <n v="4147"/>
    <s v="Robert Charles Foster"/>
    <d v="2018-11-03T00:00:00"/>
    <s v="shot"/>
    <b v="1"/>
    <m/>
    <m/>
    <m/>
    <m/>
    <m/>
    <m/>
    <s v="Projectile"/>
    <s v="gun"/>
    <n v="65"/>
    <s v="M"/>
    <x v="5"/>
    <s v="Bandon"/>
    <x v="1"/>
    <b v="1"/>
    <s v="attack"/>
    <s v="Not fleeing"/>
    <b v="0"/>
    <n v="65"/>
  </r>
  <r>
    <n v="4150"/>
    <s v="Laudemer Arboleda"/>
    <d v="2018-11-03T00:00:00"/>
    <s v="shot"/>
    <m/>
    <m/>
    <m/>
    <m/>
    <m/>
    <b v="1"/>
    <m/>
    <s v="Vehicle"/>
    <s v="vehicle"/>
    <n v="33"/>
    <s v="M"/>
    <x v="3"/>
    <s v="Danville"/>
    <x v="3"/>
    <b v="1"/>
    <s v="other"/>
    <s v="Not fleeing"/>
    <b v="1"/>
    <n v="30"/>
  </r>
  <r>
    <n v="4228"/>
    <s v="Kanwarbir Malhi"/>
    <d v="2018-11-03T00:00:00"/>
    <s v="shot"/>
    <m/>
    <m/>
    <m/>
    <m/>
    <b v="1"/>
    <m/>
    <m/>
    <s v="Notspecified"/>
    <s v="unknown weapon"/>
    <n v="25"/>
    <s v="M"/>
    <x v="0"/>
    <s v="Shelby Township"/>
    <x v="30"/>
    <b v="0"/>
    <s v="other"/>
    <s v="Not fleeing"/>
    <b v="0"/>
    <n v="25"/>
  </r>
  <r>
    <n v="4148"/>
    <s v="Theoddeus Gray"/>
    <d v="2018-11-04T00:00:00"/>
    <s v="shot"/>
    <b v="1"/>
    <m/>
    <m/>
    <m/>
    <m/>
    <m/>
    <m/>
    <s v="Projectile"/>
    <s v="gun"/>
    <n v="29"/>
    <s v="M"/>
    <x v="3"/>
    <s v="St. Clair Shores"/>
    <x v="30"/>
    <b v="0"/>
    <s v="attack"/>
    <s v="Foot"/>
    <b v="0"/>
    <n v="25"/>
  </r>
  <r>
    <n v="4154"/>
    <s v="Anthony David Chavez"/>
    <d v="2018-11-04T00:00:00"/>
    <s v="shot"/>
    <b v="1"/>
    <m/>
    <m/>
    <m/>
    <m/>
    <m/>
    <m/>
    <s v="Projectile"/>
    <s v="gun"/>
    <n v="18"/>
    <s v="M"/>
    <x v="2"/>
    <s v="Albuquerque"/>
    <x v="17"/>
    <b v="0"/>
    <s v="other"/>
    <s v="Not fleeing"/>
    <b v="0"/>
    <n v="15"/>
  </r>
  <r>
    <n v="4164"/>
    <s v="Ryan Millsap"/>
    <d v="2018-11-04T00:00:00"/>
    <s v="shot"/>
    <m/>
    <m/>
    <m/>
    <m/>
    <m/>
    <b v="1"/>
    <m/>
    <s v="Vehicle"/>
    <s v="vehicle"/>
    <n v="19"/>
    <s v="M"/>
    <x v="1"/>
    <s v="Clear Creek Canyon"/>
    <x v="4"/>
    <b v="0"/>
    <s v="attack"/>
    <s v="Car"/>
    <b v="0"/>
    <n v="15"/>
  </r>
  <r>
    <n v="4229"/>
    <s v="Robbie Ramirez"/>
    <d v="2018-11-04T00:00:00"/>
    <s v="shot"/>
    <m/>
    <m/>
    <m/>
    <m/>
    <m/>
    <m/>
    <b v="1"/>
    <s v="Unarmed"/>
    <s v="unarmed"/>
    <n v="39"/>
    <s v="M"/>
    <x v="2"/>
    <s v="Laramie"/>
    <x v="45"/>
    <b v="1"/>
    <s v="undetermined"/>
    <s v="Foot"/>
    <b v="0"/>
    <n v="35"/>
  </r>
  <r>
    <n v="4149"/>
    <s v="Gary J. Willis"/>
    <d v="2018-11-05T00:00:00"/>
    <s v="shot"/>
    <b v="1"/>
    <m/>
    <m/>
    <m/>
    <m/>
    <m/>
    <m/>
    <s v="Projectile"/>
    <s v="gun"/>
    <n v="61"/>
    <s v="M"/>
    <x v="1"/>
    <s v="Glen Burnie"/>
    <x v="28"/>
    <b v="0"/>
    <s v="attack"/>
    <s v="Not fleeing"/>
    <b v="0"/>
    <n v="60"/>
  </r>
  <r>
    <n v="4152"/>
    <s v="Henry Gregory Stroud"/>
    <d v="2018-11-05T00:00:00"/>
    <s v="shot"/>
    <b v="1"/>
    <m/>
    <m/>
    <m/>
    <m/>
    <m/>
    <m/>
    <s v="Projectile"/>
    <s v="gun"/>
    <n v="36"/>
    <s v="M"/>
    <x v="1"/>
    <s v="Cocke County"/>
    <x v="32"/>
    <b v="1"/>
    <s v="attack"/>
    <s v="Not fleeing"/>
    <b v="0"/>
    <n v="35"/>
  </r>
  <r>
    <n v="4155"/>
    <s v="George Smith"/>
    <d v="2018-11-05T00:00:00"/>
    <s v="shot"/>
    <b v="1"/>
    <m/>
    <m/>
    <m/>
    <m/>
    <m/>
    <m/>
    <s v="Projectile"/>
    <s v="gun"/>
    <n v="72"/>
    <s v="M"/>
    <x v="1"/>
    <s v="Port Charlotte"/>
    <x v="26"/>
    <b v="1"/>
    <s v="attack"/>
    <s v="Not fleeing"/>
    <b v="0"/>
    <n v="70"/>
  </r>
  <r>
    <n v="4163"/>
    <s v="Anovath Troy Kongvongxay"/>
    <d v="2018-11-05T00:00:00"/>
    <s v="shot"/>
    <m/>
    <b v="1"/>
    <m/>
    <m/>
    <m/>
    <m/>
    <m/>
    <s v="Blunt"/>
    <s v="ax"/>
    <n v="48"/>
    <s v="M"/>
    <x v="0"/>
    <s v="Camp Croft"/>
    <x v="40"/>
    <b v="1"/>
    <s v="attack"/>
    <s v="Not fleeing"/>
    <b v="0"/>
    <n v="45"/>
  </r>
  <r>
    <n v="4230"/>
    <s v="TK TK"/>
    <d v="2018-11-06T00:00:00"/>
    <s v="shot"/>
    <b v="1"/>
    <m/>
    <m/>
    <m/>
    <m/>
    <m/>
    <m/>
    <s v="Projectile"/>
    <s v="gun"/>
    <n v="67"/>
    <s v="M"/>
    <x v="5"/>
    <s v="St. Cloud"/>
    <x v="26"/>
    <b v="1"/>
    <s v="attack"/>
    <s v="Not fleeing"/>
    <b v="0"/>
    <n v="65"/>
  </r>
  <r>
    <n v="4165"/>
    <s v="Delson Silva"/>
    <d v="2018-11-07T00:00:00"/>
    <s v="shot"/>
    <b v="1"/>
    <m/>
    <m/>
    <m/>
    <m/>
    <m/>
    <m/>
    <s v="Projectile"/>
    <s v="gun"/>
    <n v="68"/>
    <s v="M"/>
    <x v="5"/>
    <s v="Corona"/>
    <x v="3"/>
    <b v="0"/>
    <s v="attack"/>
    <s v="Not fleeing"/>
    <b v="0"/>
    <n v="65"/>
  </r>
  <r>
    <n v="4166"/>
    <s v="TK TK"/>
    <d v="2018-11-07T00:00:00"/>
    <s v="shot and Tasered"/>
    <b v="1"/>
    <m/>
    <m/>
    <m/>
    <m/>
    <m/>
    <m/>
    <s v="Projectile"/>
    <s v="gun"/>
    <m/>
    <s v="M"/>
    <x v="5"/>
    <s v="San Antonio"/>
    <x v="9"/>
    <b v="0"/>
    <s v="attack"/>
    <s v="Not fleeing"/>
    <b v="0"/>
    <s v=""/>
  </r>
  <r>
    <n v="4231"/>
    <s v="Jesus &quot;Chuy&quot; Guzman"/>
    <d v="2018-11-08T00:00:00"/>
    <s v="shot"/>
    <b v="1"/>
    <m/>
    <m/>
    <m/>
    <m/>
    <m/>
    <m/>
    <s v="Projectile"/>
    <s v="gun"/>
    <n v="34"/>
    <s v="M"/>
    <x v="2"/>
    <s v="Charleston View"/>
    <x v="3"/>
    <b v="0"/>
    <s v="attack"/>
    <s v="Foot"/>
    <b v="0"/>
    <n v="30"/>
  </r>
  <r>
    <n v="4168"/>
    <s v="Travis Jordan"/>
    <d v="2018-11-09T00:00:00"/>
    <s v="shot"/>
    <m/>
    <m/>
    <m/>
    <m/>
    <b v="1"/>
    <m/>
    <m/>
    <s v="Notspecified"/>
    <s v="unknown weapon"/>
    <n v="36"/>
    <s v="M"/>
    <x v="3"/>
    <s v="Minneapolis"/>
    <x v="18"/>
    <b v="1"/>
    <s v="undetermined"/>
    <s v="Not fleeing"/>
    <b v="1"/>
    <n v="35"/>
  </r>
  <r>
    <n v="4170"/>
    <s v="Christopher William Parrish"/>
    <d v="2018-11-09T00:00:00"/>
    <s v="shot"/>
    <m/>
    <m/>
    <b v="1"/>
    <m/>
    <m/>
    <m/>
    <m/>
    <s v="Small"/>
    <s v="rock"/>
    <n v="33"/>
    <s v="M"/>
    <x v="1"/>
    <s v="Ogden"/>
    <x v="13"/>
    <b v="0"/>
    <s v="attack"/>
    <s v="Car"/>
    <b v="0"/>
    <n v="30"/>
  </r>
  <r>
    <n v="4171"/>
    <s v="Cody Paris Belgard"/>
    <d v="2018-11-09T00:00:00"/>
    <s v="shot"/>
    <m/>
    <m/>
    <m/>
    <m/>
    <m/>
    <m/>
    <b v="1"/>
    <s v="Unarmed"/>
    <s v="unarmed"/>
    <n v="30"/>
    <s v="M"/>
    <x v="1"/>
    <s v="Salt Lake City"/>
    <x v="13"/>
    <b v="0"/>
    <s v="undetermined"/>
    <s v="Car"/>
    <b v="1"/>
    <n v="30"/>
  </r>
  <r>
    <n v="4173"/>
    <s v="James Hanchett"/>
    <d v="2018-11-09T00:00:00"/>
    <s v="shot"/>
    <b v="1"/>
    <m/>
    <m/>
    <m/>
    <m/>
    <m/>
    <m/>
    <s v="Projectile"/>
    <s v="gun"/>
    <n v="61"/>
    <s v="M"/>
    <x v="1"/>
    <s v="Shakopee"/>
    <x v="18"/>
    <b v="0"/>
    <s v="attack"/>
    <s v="Not fleeing"/>
    <b v="0"/>
    <n v="60"/>
  </r>
  <r>
    <n v="4167"/>
    <s v="Patrick Bryant"/>
    <d v="2018-11-10T00:00:00"/>
    <s v="shot"/>
    <b v="1"/>
    <m/>
    <m/>
    <m/>
    <m/>
    <m/>
    <m/>
    <s v="Projectile"/>
    <s v="gun"/>
    <n v="41"/>
    <s v="M"/>
    <x v="3"/>
    <s v="Clarksdale"/>
    <x v="38"/>
    <b v="0"/>
    <s v="attack"/>
    <s v="Not fleeing"/>
    <b v="0"/>
    <n v="40"/>
  </r>
  <r>
    <n v="4169"/>
    <s v="Elisha Edward Kelley"/>
    <d v="2018-11-11T00:00:00"/>
    <s v="shot"/>
    <m/>
    <m/>
    <m/>
    <m/>
    <m/>
    <m/>
    <b v="1"/>
    <s v="Unarmed"/>
    <s v="unarmed"/>
    <n v="52"/>
    <s v="M"/>
    <x v="1"/>
    <s v="Wagoner"/>
    <x v="5"/>
    <b v="0"/>
    <s v="other"/>
    <s v="Not fleeing"/>
    <b v="0"/>
    <n v="50"/>
  </r>
  <r>
    <n v="4172"/>
    <s v="Jemel Roberson"/>
    <d v="2018-11-11T00:00:00"/>
    <s v="shot"/>
    <b v="1"/>
    <m/>
    <m/>
    <m/>
    <m/>
    <m/>
    <m/>
    <s v="Projectile"/>
    <s v="gun"/>
    <n v="26"/>
    <s v="M"/>
    <x v="3"/>
    <s v="Robbins"/>
    <x v="15"/>
    <b v="0"/>
    <s v="other"/>
    <s v="Not fleeing"/>
    <b v="0"/>
    <n v="25"/>
  </r>
  <r>
    <n v="4232"/>
    <s v="TK TK"/>
    <d v="2018-11-11T00:00:00"/>
    <s v="shot"/>
    <b v="1"/>
    <m/>
    <m/>
    <m/>
    <m/>
    <m/>
    <m/>
    <s v="Projectile"/>
    <s v="gun"/>
    <m/>
    <s v="M"/>
    <x v="2"/>
    <s v="Hemet"/>
    <x v="3"/>
    <b v="0"/>
    <s v="attack"/>
    <s v="Foot"/>
    <b v="0"/>
    <s v=""/>
  </r>
  <r>
    <n v="4177"/>
    <s v="Edward M. Walsh"/>
    <d v="2018-11-12T00:00:00"/>
    <s v="shot"/>
    <m/>
    <b v="1"/>
    <m/>
    <m/>
    <m/>
    <m/>
    <m/>
    <s v="Blunt"/>
    <s v="knife"/>
    <n v="39"/>
    <s v="M"/>
    <x v="1"/>
    <s v="Mantoloking"/>
    <x v="21"/>
    <b v="0"/>
    <s v="attack"/>
    <s v="Not fleeing"/>
    <b v="0"/>
    <n v="35"/>
  </r>
  <r>
    <n v="4179"/>
    <s v="Andrew Kana"/>
    <d v="2018-11-12T00:00:00"/>
    <s v="shot"/>
    <b v="1"/>
    <m/>
    <m/>
    <m/>
    <m/>
    <m/>
    <m/>
    <s v="Projectile"/>
    <s v="gun"/>
    <n v="36"/>
    <s v="M"/>
    <x v="0"/>
    <s v="Catoosa"/>
    <x v="5"/>
    <b v="0"/>
    <s v="other"/>
    <s v="Not fleeing"/>
    <b v="0"/>
    <n v="35"/>
  </r>
  <r>
    <n v="4180"/>
    <s v="Tony Mathis"/>
    <d v="2018-11-12T00:00:00"/>
    <s v="shot"/>
    <b v="1"/>
    <m/>
    <m/>
    <m/>
    <m/>
    <m/>
    <m/>
    <s v="Projectile"/>
    <s v="gun"/>
    <n v="47"/>
    <s v="M"/>
    <x v="3"/>
    <s v="Oklahoma City"/>
    <x v="5"/>
    <b v="0"/>
    <s v="undetermined"/>
    <s v="Other"/>
    <b v="0"/>
    <n v="45"/>
  </r>
  <r>
    <n v="4181"/>
    <s v="Danny Ayala"/>
    <d v="2018-11-12T00:00:00"/>
    <s v="shot"/>
    <m/>
    <b v="1"/>
    <m/>
    <m/>
    <m/>
    <m/>
    <m/>
    <s v="Blunt"/>
    <s v="knife"/>
    <m/>
    <s v="M"/>
    <x v="2"/>
    <s v="Alpine"/>
    <x v="3"/>
    <b v="0"/>
    <s v="other"/>
    <s v="Not fleeing"/>
    <b v="1"/>
    <s v=""/>
  </r>
  <r>
    <n v="4224"/>
    <s v="Cesar Alehandro Ramos"/>
    <d v="2018-11-12T00:00:00"/>
    <s v="shot"/>
    <b v="1"/>
    <m/>
    <m/>
    <m/>
    <m/>
    <m/>
    <m/>
    <s v="Projectile"/>
    <s v="gun"/>
    <n v="25"/>
    <s v="M"/>
    <x v="2"/>
    <s v="Chattanooga"/>
    <x v="32"/>
    <b v="0"/>
    <s v="attack"/>
    <s v="Not fleeing"/>
    <b v="0"/>
    <n v="25"/>
  </r>
  <r>
    <n v="4178"/>
    <s v="Marty West"/>
    <d v="2018-11-12T00:00:00"/>
    <s v="shot and Tasered"/>
    <m/>
    <b v="1"/>
    <m/>
    <m/>
    <m/>
    <m/>
    <m/>
    <s v="Blunt"/>
    <s v="knife"/>
    <n v="63"/>
    <s v="M"/>
    <x v="1"/>
    <s v="Fresno"/>
    <x v="3"/>
    <b v="1"/>
    <s v="attack"/>
    <s v="Not fleeing"/>
    <b v="1"/>
    <n v="60"/>
  </r>
  <r>
    <n v="4175"/>
    <s v="Timothy Leon"/>
    <d v="2018-11-13T00:00:00"/>
    <s v="shot"/>
    <m/>
    <m/>
    <m/>
    <m/>
    <b v="1"/>
    <m/>
    <m/>
    <s v="Notspecified"/>
    <s v="unknown weapon"/>
    <n v="24"/>
    <s v="M"/>
    <x v="3"/>
    <s v="Phoenix"/>
    <x v="6"/>
    <b v="0"/>
    <s v="attack"/>
    <s v="Car"/>
    <b v="0"/>
    <n v="20"/>
  </r>
  <r>
    <n v="4196"/>
    <s v="Rene Prieto"/>
    <d v="2018-11-13T00:00:00"/>
    <s v="shot"/>
    <b v="1"/>
    <m/>
    <m/>
    <m/>
    <m/>
    <m/>
    <m/>
    <s v="Projectile"/>
    <s v="gun"/>
    <n v="38"/>
    <s v="M"/>
    <x v="2"/>
    <s v="Pratt"/>
    <x v="2"/>
    <b v="1"/>
    <s v="attack"/>
    <s v="Not fleeing"/>
    <b v="0"/>
    <n v="35"/>
  </r>
  <r>
    <n v="4174"/>
    <s v="Olajuwon Murphy"/>
    <d v="2018-11-14T00:00:00"/>
    <s v="shot"/>
    <b v="1"/>
    <m/>
    <m/>
    <m/>
    <m/>
    <m/>
    <m/>
    <s v="Projectile"/>
    <s v="gun"/>
    <n v="22"/>
    <s v="M"/>
    <x v="3"/>
    <s v="Wythe County"/>
    <x v="20"/>
    <b v="0"/>
    <s v="attack"/>
    <s v="Not fleeing"/>
    <b v="0"/>
    <n v="20"/>
  </r>
  <r>
    <n v="4213"/>
    <s v="Joseph Loughery"/>
    <d v="2018-11-14T00:00:00"/>
    <s v="shot"/>
    <b v="1"/>
    <m/>
    <m/>
    <m/>
    <m/>
    <m/>
    <m/>
    <s v="Projectile"/>
    <s v="gun"/>
    <n v="59"/>
    <s v="M"/>
    <x v="1"/>
    <s v="Auburn"/>
    <x v="24"/>
    <b v="0"/>
    <s v="attack"/>
    <s v="Not fleeing"/>
    <b v="0"/>
    <n v="55"/>
  </r>
  <r>
    <n v="4233"/>
    <s v="George Crenshaw"/>
    <d v="2018-11-14T00:00:00"/>
    <s v="shot"/>
    <m/>
    <b v="1"/>
    <m/>
    <m/>
    <m/>
    <m/>
    <m/>
    <s v="Blunt"/>
    <s v="knife"/>
    <n v="55"/>
    <s v="M"/>
    <x v="5"/>
    <s v="Haynesville"/>
    <x v="37"/>
    <b v="0"/>
    <s v="attack"/>
    <s v="Not fleeing"/>
    <b v="0"/>
    <n v="55"/>
  </r>
  <r>
    <n v="4234"/>
    <s v="John David Manning"/>
    <d v="2018-11-14T00:00:00"/>
    <s v="shot"/>
    <m/>
    <b v="1"/>
    <m/>
    <m/>
    <m/>
    <m/>
    <m/>
    <s v="Blunt"/>
    <s v="knife"/>
    <n v="29"/>
    <s v="M"/>
    <x v="1"/>
    <s v="Spartanburg"/>
    <x v="40"/>
    <b v="0"/>
    <s v="attack"/>
    <s v="Not fleeing"/>
    <b v="0"/>
    <n v="25"/>
  </r>
  <r>
    <n v="4186"/>
    <s v="Allen Fanning"/>
    <d v="2018-11-15T00:00:00"/>
    <s v="shot"/>
    <b v="1"/>
    <m/>
    <m/>
    <m/>
    <m/>
    <m/>
    <m/>
    <s v="Projectile"/>
    <s v="gun"/>
    <n v="18"/>
    <s v="M"/>
    <x v="3"/>
    <s v="Centennial"/>
    <x v="4"/>
    <b v="0"/>
    <s v="other"/>
    <s v="Not fleeing"/>
    <b v="0"/>
    <n v="15"/>
  </r>
  <r>
    <n v="4187"/>
    <s v="Agustin Gonsalez"/>
    <d v="2018-11-15T00:00:00"/>
    <s v="shot"/>
    <m/>
    <b v="1"/>
    <m/>
    <m/>
    <m/>
    <m/>
    <m/>
    <s v="Blunt"/>
    <s v="straight edge razor"/>
    <n v="29"/>
    <s v="M"/>
    <x v="2"/>
    <s v="Hayward"/>
    <x v="3"/>
    <b v="1"/>
    <s v="other"/>
    <s v="Not fleeing"/>
    <b v="0"/>
    <n v="25"/>
  </r>
  <r>
    <n v="4189"/>
    <s v="Jack Fields, Jr."/>
    <d v="2018-11-15T00:00:00"/>
    <s v="shot"/>
    <m/>
    <b v="1"/>
    <m/>
    <m/>
    <m/>
    <m/>
    <m/>
    <s v="Blunt"/>
    <s v="knife"/>
    <n v="25"/>
    <s v="M"/>
    <x v="3"/>
    <s v="Augusta"/>
    <x v="31"/>
    <b v="1"/>
    <s v="attack"/>
    <s v="Not fleeing"/>
    <b v="0"/>
    <n v="25"/>
  </r>
  <r>
    <n v="4190"/>
    <s v="GD Hendrix"/>
    <d v="2018-11-15T00:00:00"/>
    <s v="shot"/>
    <m/>
    <m/>
    <b v="1"/>
    <m/>
    <m/>
    <m/>
    <m/>
    <s v="Small"/>
    <s v="metal pipe"/>
    <n v="48"/>
    <s v="M"/>
    <x v="1"/>
    <s v="Paradise"/>
    <x v="3"/>
    <b v="1"/>
    <s v="other"/>
    <s v="Car"/>
    <b v="0"/>
    <n v="45"/>
  </r>
  <r>
    <n v="4235"/>
    <s v="Steven Smith"/>
    <d v="2018-11-15T00:00:00"/>
    <s v="shot"/>
    <b v="1"/>
    <m/>
    <m/>
    <m/>
    <m/>
    <m/>
    <m/>
    <s v="Projectile"/>
    <s v="gun"/>
    <n v="60"/>
    <s v="M"/>
    <x v="1"/>
    <s v="Demopolis"/>
    <x v="37"/>
    <b v="0"/>
    <s v="attack"/>
    <s v="Not fleeing"/>
    <b v="0"/>
    <n v="60"/>
  </r>
  <r>
    <n v="4191"/>
    <s v="TK TK"/>
    <d v="2018-11-16T00:00:00"/>
    <s v="shot"/>
    <b v="1"/>
    <m/>
    <m/>
    <m/>
    <m/>
    <m/>
    <m/>
    <s v="Projectile"/>
    <s v="gun"/>
    <m/>
    <s v="M"/>
    <x v="5"/>
    <s v="Houston"/>
    <x v="9"/>
    <b v="0"/>
    <s v="attack"/>
    <s v="Not fleeing"/>
    <b v="0"/>
    <s v=""/>
  </r>
  <r>
    <n v="4182"/>
    <s v="Jenessa M. Cooper"/>
    <d v="2018-11-17T00:00:00"/>
    <s v="shot"/>
    <b v="1"/>
    <m/>
    <m/>
    <m/>
    <m/>
    <m/>
    <m/>
    <s v="Projectile"/>
    <s v="gun"/>
    <n v="49"/>
    <s v="F"/>
    <x v="1"/>
    <s v="Missoula"/>
    <x v="12"/>
    <b v="1"/>
    <s v="attack"/>
    <s v="Not fleeing"/>
    <b v="0"/>
    <n v="45"/>
  </r>
  <r>
    <n v="4185"/>
    <s v="Rio Antwuan Thomas"/>
    <d v="2018-11-17T00:00:00"/>
    <s v="shot"/>
    <m/>
    <m/>
    <m/>
    <m/>
    <m/>
    <b v="1"/>
    <m/>
    <s v="Vehicle"/>
    <s v="vehicle"/>
    <n v="27"/>
    <s v="M"/>
    <x v="3"/>
    <s v="Fort Pierce"/>
    <x v="26"/>
    <b v="0"/>
    <s v="attack"/>
    <s v="Car"/>
    <b v="0"/>
    <n v="25"/>
  </r>
  <r>
    <n v="4184"/>
    <s v="TK TK"/>
    <d v="2018-11-18T00:00:00"/>
    <s v="shot"/>
    <b v="1"/>
    <m/>
    <m/>
    <m/>
    <m/>
    <m/>
    <m/>
    <s v="Projectile"/>
    <s v="gun"/>
    <m/>
    <s v="M"/>
    <x v="5"/>
    <s v="Los Angeles"/>
    <x v="3"/>
    <b v="0"/>
    <s v="attack"/>
    <s v="Not fleeing"/>
    <b v="0"/>
    <s v=""/>
  </r>
  <r>
    <n v="4183"/>
    <s v="Daniel Cedars"/>
    <d v="2018-11-19T00:00:00"/>
    <s v="shot"/>
    <b v="1"/>
    <m/>
    <m/>
    <m/>
    <m/>
    <m/>
    <m/>
    <s v="Projectile"/>
    <s v="gun"/>
    <n v="65"/>
    <s v="M"/>
    <x v="1"/>
    <s v="Indianapolis"/>
    <x v="22"/>
    <b v="0"/>
    <s v="attack"/>
    <s v="Not fleeing"/>
    <b v="0"/>
    <n v="65"/>
  </r>
  <r>
    <n v="4192"/>
    <s v="Christopher Williams"/>
    <d v="2018-11-19T00:00:00"/>
    <s v="shot"/>
    <m/>
    <m/>
    <m/>
    <m/>
    <m/>
    <b v="1"/>
    <m/>
    <s v="Vehicle"/>
    <s v="vehicle"/>
    <n v="41"/>
    <s v="M"/>
    <x v="1"/>
    <s v="Meridian"/>
    <x v="27"/>
    <b v="0"/>
    <s v="attack"/>
    <s v="Car"/>
    <b v="0"/>
    <n v="40"/>
  </r>
  <r>
    <n v="4236"/>
    <s v="Craig Allen"/>
    <d v="2018-11-20T00:00:00"/>
    <s v="shot"/>
    <b v="1"/>
    <m/>
    <m/>
    <m/>
    <m/>
    <m/>
    <m/>
    <s v="Projectile"/>
    <s v="gun"/>
    <n v="71"/>
    <s v="M"/>
    <x v="5"/>
    <s v="Phoenix"/>
    <x v="6"/>
    <b v="0"/>
    <s v="attack"/>
    <s v="Not fleeing"/>
    <b v="0"/>
    <n v="70"/>
  </r>
  <r>
    <n v="4237"/>
    <s v="Roderick McDaniel"/>
    <d v="2018-11-20T00:00:00"/>
    <s v="shot"/>
    <m/>
    <m/>
    <m/>
    <m/>
    <m/>
    <b v="1"/>
    <m/>
    <s v="Vehicle"/>
    <s v="vehicle"/>
    <n v="33"/>
    <s v="M"/>
    <x v="3"/>
    <s v="Magnolia"/>
    <x v="14"/>
    <b v="0"/>
    <s v="attack"/>
    <s v="Not fleeing"/>
    <b v="0"/>
    <n v="30"/>
  </r>
  <r>
    <n v="4193"/>
    <s v="Keaton James Larson"/>
    <d v="2018-11-21T00:00:00"/>
    <s v="shot"/>
    <m/>
    <b v="1"/>
    <m/>
    <m/>
    <m/>
    <m/>
    <m/>
    <s v="Blunt"/>
    <s v="knife"/>
    <n v="22"/>
    <s v="M"/>
    <x v="1"/>
    <s v="Stillwater"/>
    <x v="18"/>
    <b v="1"/>
    <s v="other"/>
    <s v="Not fleeing"/>
    <b v="1"/>
    <n v="20"/>
  </r>
  <r>
    <n v="4194"/>
    <s v="Billy G. Heeter"/>
    <d v="2018-11-21T00:00:00"/>
    <s v="shot"/>
    <b v="1"/>
    <m/>
    <m/>
    <m/>
    <m/>
    <m/>
    <m/>
    <s v="Projectile"/>
    <s v="gun"/>
    <n v="52"/>
    <s v="M"/>
    <x v="1"/>
    <s v="Franklinton"/>
    <x v="10"/>
    <b v="1"/>
    <s v="other"/>
    <s v="Not fleeing"/>
    <b v="0"/>
    <n v="50"/>
  </r>
  <r>
    <n v="4197"/>
    <s v="Robert William Reid"/>
    <d v="2018-11-21T00:00:00"/>
    <s v="shot"/>
    <b v="1"/>
    <m/>
    <m/>
    <m/>
    <m/>
    <m/>
    <m/>
    <s v="Projectile"/>
    <s v="gun"/>
    <n v="42"/>
    <s v="M"/>
    <x v="1"/>
    <s v="Lincoln Township"/>
    <x v="30"/>
    <b v="1"/>
    <s v="attack"/>
    <s v="Not fleeing"/>
    <b v="0"/>
    <n v="40"/>
  </r>
  <r>
    <n v="4212"/>
    <s v="Eugene Benjamin Weathers"/>
    <d v="2018-11-21T00:00:00"/>
    <s v="shot"/>
    <b v="1"/>
    <m/>
    <m/>
    <m/>
    <m/>
    <m/>
    <m/>
    <s v="Projectile"/>
    <s v="gun"/>
    <n v="48"/>
    <s v="M"/>
    <x v="3"/>
    <s v="Talladega"/>
    <x v="37"/>
    <b v="0"/>
    <s v="attack"/>
    <s v="Not fleeing"/>
    <b v="0"/>
    <n v="45"/>
  </r>
  <r>
    <n v="4214"/>
    <s v="Martin Lopez"/>
    <d v="2018-11-21T00:00:00"/>
    <s v="shot"/>
    <m/>
    <b v="1"/>
    <m/>
    <m/>
    <m/>
    <m/>
    <m/>
    <s v="Blunt"/>
    <s v="knife"/>
    <n v="24"/>
    <s v="M"/>
    <x v="2"/>
    <s v="Bell Gardens"/>
    <x v="3"/>
    <b v="0"/>
    <s v="attack"/>
    <s v="Not fleeing"/>
    <b v="0"/>
    <n v="20"/>
  </r>
  <r>
    <n v="4238"/>
    <s v="TK TK"/>
    <d v="2018-11-21T00:00:00"/>
    <s v="shot"/>
    <m/>
    <m/>
    <m/>
    <m/>
    <b v="1"/>
    <m/>
    <m/>
    <s v="Notspecified"/>
    <s v="undetermined"/>
    <m/>
    <s v="M"/>
    <x v="5"/>
    <s v="Pasadena"/>
    <x v="9"/>
    <b v="0"/>
    <s v="attack"/>
    <s v="Foot"/>
    <b v="0"/>
    <s v=""/>
  </r>
  <r>
    <n v="4199"/>
    <s v="Emantic Fitzgerald Bradford"/>
    <d v="2018-11-22T00:00:00"/>
    <s v="shot"/>
    <b v="1"/>
    <m/>
    <m/>
    <m/>
    <m/>
    <m/>
    <m/>
    <s v="Projectile"/>
    <s v="gun"/>
    <n v="21"/>
    <s v="M"/>
    <x v="3"/>
    <s v="Hoover"/>
    <x v="37"/>
    <b v="0"/>
    <s v="other"/>
    <s v="Not fleeing"/>
    <b v="0"/>
    <n v="20"/>
  </r>
  <r>
    <n v="4201"/>
    <s v="Cameron McCarthy"/>
    <d v="2018-11-22T00:00:00"/>
    <s v="shot"/>
    <m/>
    <b v="1"/>
    <m/>
    <m/>
    <m/>
    <m/>
    <m/>
    <s v="Blunt"/>
    <s v="machete"/>
    <n v="20"/>
    <s v="M"/>
    <x v="1"/>
    <s v="Palmer"/>
    <x v="34"/>
    <b v="0"/>
    <s v="other"/>
    <s v="Foot"/>
    <b v="0"/>
    <n v="20"/>
  </r>
  <r>
    <n v="4205"/>
    <s v="Patrick Michael Langhoff"/>
    <d v="2018-11-22T00:00:00"/>
    <s v="shot"/>
    <b v="1"/>
    <m/>
    <m/>
    <m/>
    <m/>
    <m/>
    <m/>
    <s v="Projectile"/>
    <s v="gun"/>
    <n v="59"/>
    <s v="M"/>
    <x v="1"/>
    <s v="Gunnison County"/>
    <x v="4"/>
    <b v="0"/>
    <s v="attack"/>
    <s v="Not fleeing"/>
    <b v="0"/>
    <n v="55"/>
  </r>
  <r>
    <n v="4203"/>
    <s v="Christopher L. Anderson"/>
    <d v="2018-11-23T00:00:00"/>
    <s v="shot"/>
    <b v="1"/>
    <m/>
    <m/>
    <m/>
    <m/>
    <m/>
    <m/>
    <s v="Projectile"/>
    <s v="gun"/>
    <n v="46"/>
    <s v="M"/>
    <x v="1"/>
    <s v="Bremen"/>
    <x v="23"/>
    <b v="0"/>
    <s v="attack"/>
    <s v="Not fleeing"/>
    <b v="0"/>
    <n v="45"/>
  </r>
  <r>
    <n v="4225"/>
    <s v="Martez Webb"/>
    <d v="2018-11-23T00:00:00"/>
    <s v="shot"/>
    <b v="1"/>
    <m/>
    <m/>
    <m/>
    <m/>
    <m/>
    <m/>
    <s v="Projectile"/>
    <s v="gun"/>
    <n v="23"/>
    <s v="M"/>
    <x v="3"/>
    <s v="Detroit"/>
    <x v="30"/>
    <b v="0"/>
    <s v="attack"/>
    <s v="Not fleeing"/>
    <b v="0"/>
    <n v="20"/>
  </r>
  <r>
    <n v="4202"/>
    <s v="Felix Anthony Calata"/>
    <d v="2018-11-24T00:00:00"/>
    <s v="shot"/>
    <m/>
    <m/>
    <m/>
    <m/>
    <m/>
    <b v="1"/>
    <m/>
    <s v="Vehicle"/>
    <s v="vehicle"/>
    <n v="32"/>
    <s v="M"/>
    <x v="2"/>
    <s v="South Salt Lake"/>
    <x v="13"/>
    <b v="1"/>
    <s v="attack"/>
    <s v="Car"/>
    <b v="0"/>
    <n v="30"/>
  </r>
  <r>
    <n v="4223"/>
    <s v="Sierra McCauley"/>
    <d v="2018-11-26T00:00:00"/>
    <s v="shot"/>
    <m/>
    <b v="1"/>
    <m/>
    <m/>
    <m/>
    <m/>
    <m/>
    <s v="Blunt"/>
    <s v="knife"/>
    <n v="23"/>
    <s v="F"/>
    <x v="5"/>
    <s v="South Knoxville"/>
    <x v="32"/>
    <b v="1"/>
    <s v="attack"/>
    <s v="Not fleeing"/>
    <b v="0"/>
    <n v="20"/>
  </r>
  <r>
    <n v="4206"/>
    <s v="Nicholas Charles Ryan"/>
    <d v="2018-11-27T00:00:00"/>
    <s v="shot"/>
    <b v="1"/>
    <m/>
    <m/>
    <m/>
    <m/>
    <m/>
    <m/>
    <s v="Projectile"/>
    <s v="gun"/>
    <n v="19"/>
    <s v="M"/>
    <x v="1"/>
    <s v="Centennial"/>
    <x v="4"/>
    <b v="0"/>
    <s v="attack"/>
    <s v="Car"/>
    <b v="1"/>
    <n v="15"/>
  </r>
  <r>
    <n v="4209"/>
    <s v="Allen Scott Culpepper"/>
    <d v="2018-11-27T00:00:00"/>
    <s v="shot"/>
    <b v="1"/>
    <m/>
    <m/>
    <m/>
    <m/>
    <m/>
    <m/>
    <s v="Projectile"/>
    <s v="gun"/>
    <n v="64"/>
    <s v="M"/>
    <x v="1"/>
    <s v="Clinton"/>
    <x v="13"/>
    <b v="1"/>
    <s v="undetermined"/>
    <s v="Not fleeing"/>
    <b v="0"/>
    <n v="60"/>
  </r>
  <r>
    <n v="4210"/>
    <s v="Jarmane Logan"/>
    <d v="2018-11-27T00:00:00"/>
    <s v="shot"/>
    <m/>
    <m/>
    <m/>
    <m/>
    <m/>
    <b v="1"/>
    <m/>
    <s v="Vehicle"/>
    <s v="vehicle"/>
    <n v="35"/>
    <s v="M"/>
    <x v="3"/>
    <s v="Topeka"/>
    <x v="2"/>
    <b v="0"/>
    <s v="attack"/>
    <s v="Car"/>
    <b v="0"/>
    <n v="35"/>
  </r>
  <r>
    <n v="4216"/>
    <s v="J Scot Alan Widmark"/>
    <d v="2018-11-27T00:00:00"/>
    <s v="shot"/>
    <m/>
    <b v="1"/>
    <m/>
    <m/>
    <m/>
    <m/>
    <m/>
    <s v="Blunt"/>
    <s v="knife"/>
    <n v="41"/>
    <s v="M"/>
    <x v="1"/>
    <s v="Virginia"/>
    <x v="18"/>
    <b v="0"/>
    <s v="attack"/>
    <m/>
    <b v="0"/>
    <n v="40"/>
  </r>
  <r>
    <n v="4220"/>
    <s v="Bert E. Mercado"/>
    <d v="2018-11-27T00:00:00"/>
    <s v="shot"/>
    <b v="1"/>
    <m/>
    <m/>
    <m/>
    <m/>
    <m/>
    <m/>
    <s v="Projectile"/>
    <s v="gun"/>
    <n v="42"/>
    <s v="M"/>
    <x v="0"/>
    <s v="Honolulu"/>
    <x v="44"/>
    <b v="1"/>
    <s v="attack"/>
    <s v="Not fleeing"/>
    <b v="0"/>
    <n v="40"/>
  </r>
  <r>
    <n v="4217"/>
    <s v="TK TK"/>
    <d v="2018-11-28T00:00:00"/>
    <s v="shot"/>
    <b v="1"/>
    <m/>
    <m/>
    <m/>
    <m/>
    <m/>
    <m/>
    <s v="Projectile"/>
    <s v="gun"/>
    <m/>
    <s v="M"/>
    <x v="5"/>
    <s v="Lakewood"/>
    <x v="4"/>
    <b v="0"/>
    <s v="attack"/>
    <s v="Foot"/>
    <b v="0"/>
    <s v=""/>
  </r>
  <r>
    <n v="4219"/>
    <s v="Benjamin Kennedy"/>
    <d v="2018-11-28T00:00:00"/>
    <s v="shot"/>
    <b v="1"/>
    <m/>
    <m/>
    <m/>
    <m/>
    <m/>
    <m/>
    <s v="Projectile"/>
    <s v="gun"/>
    <n v="35"/>
    <s v="M"/>
    <x v="1"/>
    <s v="Louisville"/>
    <x v="23"/>
    <b v="0"/>
    <s v="attack"/>
    <m/>
    <b v="1"/>
    <n v="35"/>
  </r>
  <r>
    <n v="4221"/>
    <s v="David Villagran"/>
    <d v="2018-11-28T00:00:00"/>
    <s v="shot"/>
    <m/>
    <m/>
    <m/>
    <m/>
    <m/>
    <b v="1"/>
    <m/>
    <s v="Vehicle"/>
    <s v="vehicle"/>
    <n v="33"/>
    <s v="M"/>
    <x v="2"/>
    <s v="Vancouver"/>
    <x v="0"/>
    <b v="0"/>
    <s v="attack"/>
    <s v="Car"/>
    <b v="0"/>
    <n v="30"/>
  </r>
  <r>
    <n v="4218"/>
    <s v="Vernon May"/>
    <d v="2018-11-29T00:00:00"/>
    <s v="shot"/>
    <b v="1"/>
    <m/>
    <m/>
    <m/>
    <m/>
    <m/>
    <m/>
    <s v="Projectile"/>
    <s v="gun"/>
    <n v="32"/>
    <s v="M"/>
    <x v="6"/>
    <s v="Bemidji"/>
    <x v="18"/>
    <b v="0"/>
    <s v="other"/>
    <s v="Not fleeing"/>
    <b v="1"/>
    <n v="30"/>
  </r>
  <r>
    <n v="4222"/>
    <s v="Adrian Bunker"/>
    <d v="2018-11-29T00:00:00"/>
    <s v="shot"/>
    <m/>
    <m/>
    <m/>
    <m/>
    <b v="1"/>
    <m/>
    <m/>
    <s v="Notspecified"/>
    <s v="unknown weapon"/>
    <n v="37"/>
    <s v="M"/>
    <x v="1"/>
    <s v="Old Town"/>
    <x v="36"/>
    <b v="0"/>
    <s v="undetermined"/>
    <s v="Not fleeing"/>
    <b v="0"/>
    <n v="35"/>
  </r>
  <r>
    <n v="4227"/>
    <s v="TK TK"/>
    <d v="2018-11-30T00:00:00"/>
    <s v="shot"/>
    <b v="1"/>
    <m/>
    <m/>
    <m/>
    <m/>
    <m/>
    <m/>
    <s v="Projectile"/>
    <s v="gun"/>
    <n v="46"/>
    <s v="M"/>
    <x v="5"/>
    <s v="Phoenix"/>
    <x v="6"/>
    <b v="0"/>
    <s v="attack"/>
    <s v="Not fleeing"/>
    <b v="0"/>
    <n v="45"/>
  </r>
  <r>
    <n v="4241"/>
    <s v="Ricardo Galvan"/>
    <d v="2018-11-30T00:00:00"/>
    <s v="shot"/>
    <b v="1"/>
    <m/>
    <m/>
    <m/>
    <m/>
    <m/>
    <m/>
    <s v="Projectile"/>
    <s v="gun"/>
    <n v="37"/>
    <s v="M"/>
    <x v="2"/>
    <s v="Ogden"/>
    <x v="13"/>
    <b v="0"/>
    <s v="attack"/>
    <s v="Not fleeing"/>
    <b v="1"/>
    <n v="35"/>
  </r>
  <r>
    <n v="4331"/>
    <s v="Matthew Lorenzen"/>
    <d v="2018-11-30T00:00:00"/>
    <s v="shot"/>
    <b v="1"/>
    <m/>
    <m/>
    <m/>
    <m/>
    <m/>
    <m/>
    <s v="Projectile"/>
    <s v="gun"/>
    <n v="19"/>
    <s v="M"/>
    <x v="5"/>
    <s v="New Underwood"/>
    <x v="48"/>
    <b v="1"/>
    <s v="attack"/>
    <s v="Car"/>
    <b v="0"/>
    <n v="15"/>
  </r>
  <r>
    <n v="4240"/>
    <s v="John Young"/>
    <d v="2018-12-01T00:00:00"/>
    <s v="shot"/>
    <m/>
    <b v="1"/>
    <m/>
    <m/>
    <m/>
    <m/>
    <m/>
    <s v="Blunt"/>
    <s v="meat cleaver"/>
    <n v="65"/>
    <s v="M"/>
    <x v="3"/>
    <s v="Pensacola"/>
    <x v="26"/>
    <b v="0"/>
    <s v="attack"/>
    <s v="Not fleeing"/>
    <b v="0"/>
    <n v="65"/>
  </r>
  <r>
    <n v="4272"/>
    <s v="Jarvis Randall"/>
    <d v="2018-12-01T00:00:00"/>
    <s v="shot"/>
    <m/>
    <b v="1"/>
    <m/>
    <m/>
    <m/>
    <m/>
    <m/>
    <s v="Blunt"/>
    <s v="straight edge razor"/>
    <n v="30"/>
    <s v="M"/>
    <x v="3"/>
    <s v="Tamarac"/>
    <x v="26"/>
    <b v="1"/>
    <s v="attack"/>
    <s v="Not fleeing"/>
    <b v="0"/>
    <n v="30"/>
  </r>
  <r>
    <n v="4239"/>
    <s v="Demontry Floytra Boyd"/>
    <d v="2018-12-01T00:00:00"/>
    <s v="shot and Tasered"/>
    <m/>
    <b v="1"/>
    <m/>
    <m/>
    <m/>
    <m/>
    <m/>
    <s v="Blunt"/>
    <s v="knife"/>
    <n v="43"/>
    <s v="M"/>
    <x v="3"/>
    <s v="Las Vegas"/>
    <x v="16"/>
    <b v="0"/>
    <s v="attack"/>
    <s v="Not fleeing"/>
    <b v="1"/>
    <n v="40"/>
  </r>
  <r>
    <n v="4269"/>
    <s v="Anthony Ray Borden-Cortez"/>
    <d v="2018-12-04T00:00:00"/>
    <s v="shot"/>
    <m/>
    <m/>
    <m/>
    <m/>
    <m/>
    <m/>
    <b v="1"/>
    <s v="Unarmed"/>
    <s v="toy weapon"/>
    <n v="18"/>
    <s v="M"/>
    <x v="2"/>
    <s v="Ogden"/>
    <x v="13"/>
    <b v="0"/>
    <s v="attack"/>
    <s v="Not fleeing"/>
    <b v="1"/>
    <n v="15"/>
  </r>
  <r>
    <n v="4270"/>
    <s v="David Alejandro Molina"/>
    <d v="2018-12-05T00:00:00"/>
    <s v="shot"/>
    <b v="1"/>
    <m/>
    <m/>
    <m/>
    <m/>
    <m/>
    <m/>
    <s v="Projectile"/>
    <s v="gun"/>
    <n v="27"/>
    <s v="M"/>
    <x v="2"/>
    <s v="Napa"/>
    <x v="3"/>
    <b v="1"/>
    <s v="attack"/>
    <s v="Foot"/>
    <b v="0"/>
    <n v="25"/>
  </r>
  <r>
    <n v="4271"/>
    <s v="Justin Smith"/>
    <d v="2018-12-05T00:00:00"/>
    <s v="shot"/>
    <m/>
    <b v="1"/>
    <m/>
    <m/>
    <m/>
    <m/>
    <m/>
    <s v="Blunt"/>
    <s v="knife"/>
    <n v="41"/>
    <s v="M"/>
    <x v="1"/>
    <s v="Philadephia"/>
    <x v="8"/>
    <b v="0"/>
    <s v="attack"/>
    <s v="Not fleeing"/>
    <b v="0"/>
    <n v="40"/>
  </r>
  <r>
    <n v="4276"/>
    <s v="Paul Ridgeway"/>
    <d v="2018-12-05T00:00:00"/>
    <s v="shot"/>
    <b v="1"/>
    <m/>
    <m/>
    <m/>
    <m/>
    <m/>
    <m/>
    <s v="Projectile"/>
    <s v="gun"/>
    <n v="41"/>
    <s v="M"/>
    <x v="1"/>
    <s v="Martinez"/>
    <x v="3"/>
    <b v="0"/>
    <s v="attack"/>
    <s v="Foot"/>
    <b v="0"/>
    <n v="40"/>
  </r>
  <r>
    <n v="4279"/>
    <s v="Anthony M. Edwards"/>
    <d v="2018-12-05T00:00:00"/>
    <s v="shot"/>
    <m/>
    <b v="1"/>
    <m/>
    <m/>
    <m/>
    <m/>
    <m/>
    <s v="Blunt"/>
    <s v="knife"/>
    <n v="33"/>
    <s v="M"/>
    <x v="3"/>
    <s v="Richmond"/>
    <x v="20"/>
    <b v="0"/>
    <s v="attack"/>
    <s v="Not fleeing"/>
    <b v="0"/>
    <n v="30"/>
  </r>
  <r>
    <n v="4275"/>
    <s v="Dimaggio McNelly"/>
    <d v="2018-12-06T00:00:00"/>
    <s v="shot"/>
    <b v="1"/>
    <m/>
    <m/>
    <m/>
    <m/>
    <m/>
    <m/>
    <s v="Projectile"/>
    <s v="gun"/>
    <n v="53"/>
    <s v="M"/>
    <x v="3"/>
    <s v="Henry County"/>
    <x v="31"/>
    <b v="1"/>
    <s v="attack"/>
    <s v="Not fleeing"/>
    <b v="0"/>
    <n v="50"/>
  </r>
  <r>
    <n v="4277"/>
    <s v="Benjamin David Larson"/>
    <d v="2018-12-06T00:00:00"/>
    <s v="shot"/>
    <b v="1"/>
    <m/>
    <m/>
    <m/>
    <m/>
    <m/>
    <m/>
    <s v="Projectile"/>
    <s v="gun"/>
    <n v="42"/>
    <s v="M"/>
    <x v="1"/>
    <s v="Redding"/>
    <x v="3"/>
    <b v="0"/>
    <s v="attack"/>
    <s v="Car"/>
    <b v="0"/>
    <n v="40"/>
  </r>
  <r>
    <n v="4287"/>
    <s v="Jason O'Bannon"/>
    <d v="2018-12-06T00:00:00"/>
    <s v="shot"/>
    <b v="1"/>
    <m/>
    <m/>
    <m/>
    <m/>
    <m/>
    <m/>
    <s v="Projectile"/>
    <s v="gun"/>
    <n v="46"/>
    <s v="M"/>
    <x v="1"/>
    <s v="Pahrump"/>
    <x v="16"/>
    <b v="1"/>
    <s v="attack"/>
    <s v="Not fleeing"/>
    <b v="1"/>
    <n v="45"/>
  </r>
  <r>
    <n v="4281"/>
    <s v="Jesus Lainez"/>
    <d v="2018-12-07T00:00:00"/>
    <s v="shot"/>
    <m/>
    <m/>
    <m/>
    <m/>
    <b v="1"/>
    <m/>
    <m/>
    <s v="Notspecified"/>
    <s v="unknown weapon"/>
    <n v="51"/>
    <s v="M"/>
    <x v="2"/>
    <s v="Fort Pierce"/>
    <x v="26"/>
    <b v="0"/>
    <s v="attack"/>
    <s v="Not fleeing"/>
    <b v="0"/>
    <n v="50"/>
  </r>
  <r>
    <n v="4315"/>
    <s v="Julius Ervin Tate"/>
    <d v="2018-12-07T00:00:00"/>
    <s v="shot"/>
    <b v="1"/>
    <m/>
    <m/>
    <m/>
    <m/>
    <m/>
    <m/>
    <s v="Projectile"/>
    <s v="gun"/>
    <n v="16"/>
    <s v="M"/>
    <x v="3"/>
    <s v="Columbus"/>
    <x v="10"/>
    <b v="0"/>
    <s v="attack"/>
    <s v="Not fleeing"/>
    <b v="0"/>
    <n v="15"/>
  </r>
  <r>
    <n v="4286"/>
    <s v="James N. Robertson"/>
    <d v="2018-12-08T00:00:00"/>
    <s v="shot"/>
    <m/>
    <b v="1"/>
    <m/>
    <m/>
    <m/>
    <m/>
    <m/>
    <s v="Blunt"/>
    <s v="knife"/>
    <n v="41"/>
    <s v="M"/>
    <x v="1"/>
    <s v="West Wendover"/>
    <x v="16"/>
    <b v="0"/>
    <s v="other"/>
    <s v="Car"/>
    <b v="0"/>
    <n v="40"/>
  </r>
  <r>
    <n v="4282"/>
    <s v="Joshua Boyd"/>
    <d v="2018-12-09T00:00:00"/>
    <s v="shot"/>
    <b v="1"/>
    <m/>
    <m/>
    <m/>
    <m/>
    <m/>
    <m/>
    <s v="Projectile"/>
    <s v="gun"/>
    <n v="24"/>
    <s v="M"/>
    <x v="3"/>
    <s v="Savannah"/>
    <x v="31"/>
    <b v="0"/>
    <s v="attack"/>
    <s v="Not fleeing"/>
    <b v="0"/>
    <n v="20"/>
  </r>
  <r>
    <n v="4283"/>
    <s v="Christopher Deandre Mitchell"/>
    <d v="2018-12-09T00:00:00"/>
    <s v="shot"/>
    <b v="1"/>
    <m/>
    <m/>
    <m/>
    <m/>
    <m/>
    <m/>
    <s v="Projectile"/>
    <s v="gun"/>
    <n v="23"/>
    <s v="M"/>
    <x v="3"/>
    <s v="Torrance"/>
    <x v="3"/>
    <b v="0"/>
    <s v="undetermined"/>
    <s v="Not fleeing"/>
    <b v="0"/>
    <n v="20"/>
  </r>
  <r>
    <n v="4284"/>
    <s v="Terry Don King"/>
    <d v="2018-12-09T00:00:00"/>
    <s v="shot"/>
    <b v="1"/>
    <m/>
    <m/>
    <m/>
    <m/>
    <m/>
    <m/>
    <s v="Projectile"/>
    <s v="gun"/>
    <n v="50"/>
    <s v="M"/>
    <x v="1"/>
    <s v="Springdale"/>
    <x v="14"/>
    <b v="0"/>
    <s v="attack"/>
    <s v="Not fleeing"/>
    <b v="0"/>
    <n v="50"/>
  </r>
  <r>
    <n v="4285"/>
    <s v="Shane Wentling"/>
    <d v="2018-12-10T00:00:00"/>
    <s v="shot"/>
    <b v="1"/>
    <m/>
    <m/>
    <m/>
    <m/>
    <m/>
    <m/>
    <s v="Projectile"/>
    <s v="gun"/>
    <n v="41"/>
    <s v="M"/>
    <x v="1"/>
    <s v="Noble County"/>
    <x v="5"/>
    <b v="0"/>
    <s v="attack"/>
    <s v="Car"/>
    <b v="0"/>
    <n v="40"/>
  </r>
  <r>
    <n v="4289"/>
    <s v="George Penev"/>
    <d v="2018-12-10T00:00:00"/>
    <s v="shot"/>
    <m/>
    <b v="1"/>
    <m/>
    <m/>
    <m/>
    <m/>
    <m/>
    <s v="Blunt"/>
    <s v="knife"/>
    <n v="23"/>
    <s v="M"/>
    <x v="1"/>
    <s v="Fredonia"/>
    <x v="35"/>
    <b v="1"/>
    <s v="attack"/>
    <s v="Not fleeing"/>
    <b v="0"/>
    <n v="20"/>
  </r>
  <r>
    <n v="4290"/>
    <s v="Kyle Hart"/>
    <d v="2018-12-10T00:00:00"/>
    <s v="shot"/>
    <m/>
    <b v="1"/>
    <m/>
    <m/>
    <m/>
    <m/>
    <m/>
    <s v="Blunt"/>
    <s v="knife"/>
    <n v="33"/>
    <s v="M"/>
    <x v="1"/>
    <s v="Redwood City"/>
    <x v="3"/>
    <b v="1"/>
    <s v="other"/>
    <s v="Not fleeing"/>
    <b v="0"/>
    <n v="30"/>
  </r>
  <r>
    <n v="4288"/>
    <s v="Kaley Gay"/>
    <d v="2018-12-11T00:00:00"/>
    <s v="shot"/>
    <b v="1"/>
    <m/>
    <m/>
    <m/>
    <m/>
    <m/>
    <m/>
    <s v="Projectile"/>
    <s v="gun"/>
    <n v="25"/>
    <s v="F"/>
    <x v="1"/>
    <s v="Bibb County"/>
    <x v="31"/>
    <b v="0"/>
    <s v="attack"/>
    <s v="Not fleeing"/>
    <b v="0"/>
    <n v="25"/>
  </r>
  <r>
    <n v="4291"/>
    <s v="Tori Kaneshiro"/>
    <d v="2018-12-11T00:00:00"/>
    <s v="shot"/>
    <b v="1"/>
    <m/>
    <m/>
    <m/>
    <m/>
    <m/>
    <m/>
    <s v="Projectile"/>
    <s v="gun"/>
    <n v="30"/>
    <s v="F"/>
    <x v="0"/>
    <s v="Pahoa"/>
    <x v="44"/>
    <b v="0"/>
    <s v="attack"/>
    <s v="Not fleeing"/>
    <b v="0"/>
    <n v="30"/>
  </r>
  <r>
    <n v="4292"/>
    <s v="Daniel Pierce"/>
    <d v="2018-12-11T00:00:00"/>
    <s v="shot"/>
    <b v="1"/>
    <m/>
    <m/>
    <m/>
    <m/>
    <m/>
    <m/>
    <s v="Projectile"/>
    <s v="gun"/>
    <n v="58"/>
    <s v="M"/>
    <x v="1"/>
    <s v="Rangley"/>
    <x v="4"/>
    <b v="1"/>
    <s v="other"/>
    <s v="Not fleeing"/>
    <b v="1"/>
    <n v="55"/>
  </r>
  <r>
    <n v="4293"/>
    <s v="Marcus Neal"/>
    <d v="2018-12-11T00:00:00"/>
    <s v="shot"/>
    <m/>
    <b v="1"/>
    <m/>
    <m/>
    <m/>
    <m/>
    <m/>
    <s v="Blunt"/>
    <s v="knife"/>
    <n v="47"/>
    <s v="M"/>
    <x v="3"/>
    <s v="Buffalo"/>
    <x v="35"/>
    <b v="1"/>
    <s v="attack"/>
    <s v="Foot"/>
    <b v="0"/>
    <n v="45"/>
  </r>
  <r>
    <n v="4295"/>
    <s v="Haze Connor Martin"/>
    <d v="2018-12-11T00:00:00"/>
    <s v="shot"/>
    <m/>
    <b v="1"/>
    <m/>
    <m/>
    <m/>
    <m/>
    <m/>
    <s v="Blunt"/>
    <s v="knife"/>
    <n v="22"/>
    <s v="M"/>
    <x v="1"/>
    <s v="Pope County"/>
    <x v="14"/>
    <b v="0"/>
    <s v="other"/>
    <s v="Car"/>
    <b v="0"/>
    <n v="20"/>
  </r>
  <r>
    <n v="4296"/>
    <s v="Tameka LaShay Simpson"/>
    <d v="2018-12-11T00:00:00"/>
    <s v="shot"/>
    <b v="1"/>
    <m/>
    <m/>
    <m/>
    <m/>
    <m/>
    <m/>
    <s v="Projectile"/>
    <s v="gun"/>
    <n v="27"/>
    <s v="F"/>
    <x v="3"/>
    <s v="Calhoun"/>
    <x v="31"/>
    <b v="0"/>
    <s v="attack"/>
    <s v="Not fleeing"/>
    <b v="0"/>
    <n v="25"/>
  </r>
  <r>
    <n v="4297"/>
    <s v="Demario Bass"/>
    <d v="2018-12-12T00:00:00"/>
    <s v="shot"/>
    <m/>
    <m/>
    <m/>
    <m/>
    <m/>
    <b v="1"/>
    <m/>
    <s v="Vehicle"/>
    <s v="vehicle"/>
    <n v="29"/>
    <s v="M"/>
    <x v="3"/>
    <s v="St. Louis"/>
    <x v="19"/>
    <b v="0"/>
    <s v="attack"/>
    <s v="Car"/>
    <b v="0"/>
    <n v="25"/>
  </r>
  <r>
    <n v="4298"/>
    <s v="Jason Emerson Connell"/>
    <d v="2018-12-12T00:00:00"/>
    <s v="shot"/>
    <b v="1"/>
    <m/>
    <m/>
    <m/>
    <m/>
    <m/>
    <m/>
    <s v="Projectile"/>
    <s v="gun"/>
    <n v="43"/>
    <s v="M"/>
    <x v="1"/>
    <s v="Jacksonville"/>
    <x v="26"/>
    <b v="0"/>
    <s v="attack"/>
    <s v="Not fleeing"/>
    <b v="0"/>
    <n v="40"/>
  </r>
  <r>
    <n v="4299"/>
    <s v="Dylan Parker Thomas"/>
    <d v="2018-12-12T00:00:00"/>
    <s v="shot"/>
    <m/>
    <m/>
    <m/>
    <m/>
    <m/>
    <m/>
    <b v="1"/>
    <s v="Unarmed"/>
    <s v="toy weapon"/>
    <n v="18"/>
    <s v="M"/>
    <x v="1"/>
    <s v="Jacksonville"/>
    <x v="26"/>
    <b v="0"/>
    <s v="attack"/>
    <s v="Not fleeing"/>
    <b v="0"/>
    <n v="15"/>
  </r>
  <r>
    <n v="4300"/>
    <s v="Gabriel Romero"/>
    <d v="2018-12-12T00:00:00"/>
    <s v="shot"/>
    <b v="1"/>
    <m/>
    <m/>
    <m/>
    <m/>
    <m/>
    <m/>
    <s v="Projectile"/>
    <s v="gun"/>
    <n v="19"/>
    <s v="M"/>
    <x v="2"/>
    <s v="Albuquerque"/>
    <x v="17"/>
    <b v="1"/>
    <s v="attack"/>
    <s v="Foot"/>
    <b v="0"/>
    <n v="15"/>
  </r>
  <r>
    <n v="4309"/>
    <s v="Joshua Myers"/>
    <d v="2018-12-13T00:00:00"/>
    <s v="shot"/>
    <b v="1"/>
    <m/>
    <m/>
    <m/>
    <m/>
    <m/>
    <m/>
    <s v="Projectile"/>
    <s v="gun"/>
    <n v="37"/>
    <s v="M"/>
    <x v="1"/>
    <s v="Bushnell"/>
    <x v="26"/>
    <b v="0"/>
    <s v="attack"/>
    <s v="Car"/>
    <b v="0"/>
    <n v="35"/>
  </r>
  <r>
    <n v="4317"/>
    <s v="Andre Horton"/>
    <d v="2018-12-13T00:00:00"/>
    <s v="shot"/>
    <b v="1"/>
    <m/>
    <m/>
    <m/>
    <m/>
    <m/>
    <m/>
    <s v="Projectile"/>
    <s v="gun"/>
    <n v="42"/>
    <s v="M"/>
    <x v="3"/>
    <s v="Memphis"/>
    <x v="32"/>
    <b v="1"/>
    <s v="attack"/>
    <s v="Not fleeing"/>
    <b v="0"/>
    <n v="40"/>
  </r>
  <r>
    <n v="4306"/>
    <s v="Walter Kellogg"/>
    <d v="2018-12-15T00:00:00"/>
    <s v="shot"/>
    <m/>
    <b v="1"/>
    <m/>
    <m/>
    <m/>
    <m/>
    <m/>
    <s v="Blunt"/>
    <s v="knife"/>
    <n v="57"/>
    <s v="M"/>
    <x v="5"/>
    <s v="Shirley"/>
    <x v="35"/>
    <b v="1"/>
    <s v="other"/>
    <s v="Not fleeing"/>
    <b v="0"/>
    <n v="55"/>
  </r>
  <r>
    <n v="4308"/>
    <s v="Edgar Espinoza"/>
    <d v="2018-12-15T00:00:00"/>
    <s v="shot"/>
    <m/>
    <b v="1"/>
    <m/>
    <m/>
    <m/>
    <m/>
    <m/>
    <s v="Blunt"/>
    <s v="knife"/>
    <n v="35"/>
    <s v="M"/>
    <x v="2"/>
    <s v="Hanford"/>
    <x v="3"/>
    <b v="0"/>
    <s v="attack"/>
    <s v="Not fleeing"/>
    <b v="0"/>
    <n v="35"/>
  </r>
  <r>
    <n v="4304"/>
    <s v="Edward Rudhman"/>
    <d v="2018-12-16T00:00:00"/>
    <s v="shot"/>
    <b v="1"/>
    <m/>
    <m/>
    <m/>
    <m/>
    <m/>
    <m/>
    <s v="Projectile"/>
    <s v="gun"/>
    <n v="50"/>
    <s v="M"/>
    <x v="1"/>
    <s v="Mesa"/>
    <x v="6"/>
    <b v="1"/>
    <s v="attack"/>
    <s v="Not fleeing"/>
    <b v="0"/>
    <n v="50"/>
  </r>
  <r>
    <n v="4305"/>
    <s v="Rodney J. Geiser"/>
    <d v="2018-12-16T00:00:00"/>
    <s v="shot"/>
    <b v="1"/>
    <m/>
    <m/>
    <m/>
    <m/>
    <m/>
    <m/>
    <s v="Projectile"/>
    <s v="gun"/>
    <n v="60"/>
    <s v="M"/>
    <x v="1"/>
    <s v="Apple Creek"/>
    <x v="10"/>
    <b v="1"/>
    <s v="other"/>
    <m/>
    <b v="1"/>
    <n v="60"/>
  </r>
  <r>
    <n v="4307"/>
    <s v="Jacob Mohow"/>
    <d v="2018-12-16T00:00:00"/>
    <s v="shot"/>
    <m/>
    <b v="1"/>
    <m/>
    <m/>
    <m/>
    <m/>
    <m/>
    <s v="Blunt"/>
    <s v="knife"/>
    <n v="35"/>
    <s v="M"/>
    <x v="1"/>
    <s v="Oklahoma City"/>
    <x v="5"/>
    <b v="1"/>
    <s v="other"/>
    <s v="Not fleeing"/>
    <b v="0"/>
    <n v="35"/>
  </r>
  <r>
    <n v="4316"/>
    <s v="Richard L. Johnson"/>
    <d v="2018-12-16T00:00:00"/>
    <s v="shot"/>
    <b v="1"/>
    <m/>
    <m/>
    <m/>
    <m/>
    <m/>
    <m/>
    <s v="Projectile"/>
    <s v="gun"/>
    <n v="46"/>
    <s v="M"/>
    <x v="5"/>
    <s v="Kansas City"/>
    <x v="2"/>
    <b v="0"/>
    <s v="attack"/>
    <s v="Not fleeing"/>
    <b v="0"/>
    <n v="45"/>
  </r>
  <r>
    <n v="4321"/>
    <s v="April Webster"/>
    <d v="2018-12-16T00:00:00"/>
    <s v="shot"/>
    <m/>
    <b v="1"/>
    <m/>
    <m/>
    <m/>
    <m/>
    <m/>
    <s v="Blunt"/>
    <s v="knife"/>
    <n v="47"/>
    <s v="F"/>
    <x v="3"/>
    <s v="Darlington County"/>
    <x v="40"/>
    <b v="1"/>
    <s v="other"/>
    <s v="Not fleeing"/>
    <b v="0"/>
    <n v="45"/>
  </r>
  <r>
    <n v="4301"/>
    <s v="TK TK"/>
    <d v="2018-12-17T00:00:00"/>
    <s v="shot"/>
    <b v="1"/>
    <m/>
    <m/>
    <m/>
    <m/>
    <m/>
    <m/>
    <s v="Projectile"/>
    <s v="gun"/>
    <m/>
    <s v="M"/>
    <x v="5"/>
    <s v="Phoenix"/>
    <x v="6"/>
    <b v="0"/>
    <s v="attack"/>
    <s v="Not fleeing"/>
    <b v="0"/>
    <s v=""/>
  </r>
  <r>
    <n v="4303"/>
    <s v="TK TK"/>
    <d v="2018-12-17T00:00:00"/>
    <s v="shot"/>
    <b v="1"/>
    <m/>
    <m/>
    <m/>
    <m/>
    <m/>
    <m/>
    <s v="Projectile"/>
    <s v="gun"/>
    <m/>
    <s v="M"/>
    <x v="1"/>
    <s v="Natomas"/>
    <x v="3"/>
    <b v="0"/>
    <s v="other"/>
    <s v="Not fleeing"/>
    <b v="0"/>
    <s v=""/>
  </r>
  <r>
    <n v="4302"/>
    <s v="Angel Viola Decarlo"/>
    <d v="2018-12-18T00:00:00"/>
    <s v="shot"/>
    <b v="1"/>
    <m/>
    <m/>
    <m/>
    <m/>
    <m/>
    <m/>
    <s v="Projectile"/>
    <s v="gun"/>
    <n v="31"/>
    <s v="F"/>
    <x v="3"/>
    <s v="Hopewell"/>
    <x v="20"/>
    <b v="0"/>
    <s v="attack"/>
    <s v="Foot"/>
    <b v="0"/>
    <n v="30"/>
  </r>
  <r>
    <n v="4311"/>
    <s v="David Frederick"/>
    <d v="2018-12-18T00:00:00"/>
    <s v="shot"/>
    <b v="1"/>
    <m/>
    <m/>
    <m/>
    <m/>
    <m/>
    <m/>
    <s v="Projectile"/>
    <s v="gun"/>
    <n v="24"/>
    <s v="M"/>
    <x v="1"/>
    <s v="Terre Haute"/>
    <x v="22"/>
    <b v="0"/>
    <s v="attack"/>
    <s v="Car"/>
    <b v="0"/>
    <n v="20"/>
  </r>
  <r>
    <n v="4312"/>
    <s v="Danny Washington"/>
    <d v="2018-12-18T00:00:00"/>
    <s v="shot"/>
    <m/>
    <m/>
    <m/>
    <m/>
    <m/>
    <m/>
    <b v="1"/>
    <s v="Unarmed"/>
    <s v="unarmed"/>
    <n v="27"/>
    <s v="M"/>
    <x v="3"/>
    <s v="Franklin Township"/>
    <x v="8"/>
    <b v="0"/>
    <s v="attack"/>
    <s v="Car"/>
    <b v="0"/>
    <n v="25"/>
  </r>
  <r>
    <n v="4314"/>
    <s v="Keith A. Hawley"/>
    <d v="2018-12-18T00:00:00"/>
    <s v="shot"/>
    <b v="1"/>
    <m/>
    <m/>
    <m/>
    <m/>
    <m/>
    <m/>
    <s v="Projectile"/>
    <s v="gun"/>
    <n v="27"/>
    <s v="M"/>
    <x v="1"/>
    <s v="Union City"/>
    <x v="8"/>
    <b v="0"/>
    <s v="attack"/>
    <m/>
    <b v="0"/>
    <n v="25"/>
  </r>
  <r>
    <n v="4310"/>
    <s v="TK TK"/>
    <d v="2018-12-19T00:00:00"/>
    <s v="shot"/>
    <b v="1"/>
    <m/>
    <m/>
    <m/>
    <m/>
    <m/>
    <m/>
    <s v="Projectile"/>
    <s v="gun"/>
    <m/>
    <s v="M"/>
    <x v="5"/>
    <s v="Fort Worth"/>
    <x v="9"/>
    <b v="1"/>
    <s v="attack"/>
    <s v="Not fleeing"/>
    <b v="0"/>
    <s v=""/>
  </r>
  <r>
    <n v="4313"/>
    <s v="TK TK"/>
    <d v="2018-12-19T00:00:00"/>
    <s v="shot"/>
    <m/>
    <m/>
    <m/>
    <m/>
    <b v="1"/>
    <m/>
    <m/>
    <s v="Notspecified"/>
    <s v="undetermined"/>
    <m/>
    <s v="M"/>
    <x v="5"/>
    <s v="Phoenix"/>
    <x v="6"/>
    <b v="0"/>
    <s v="attack"/>
    <s v="Not fleeing"/>
    <b v="0"/>
    <s v=""/>
  </r>
  <r>
    <n v="4319"/>
    <s v="TK TK"/>
    <d v="2018-12-20T00:00:00"/>
    <s v="shot"/>
    <b v="1"/>
    <m/>
    <m/>
    <m/>
    <m/>
    <m/>
    <m/>
    <s v="Projectile"/>
    <s v="gun"/>
    <m/>
    <s v="M"/>
    <x v="5"/>
    <s v="Lake Elsinore"/>
    <x v="3"/>
    <b v="0"/>
    <s v="attack"/>
    <s v="Car"/>
    <b v="0"/>
    <s v=""/>
  </r>
  <r>
    <n v="4320"/>
    <s v="Damon Barstad"/>
    <d v="2018-12-20T00:00:00"/>
    <s v="shot"/>
    <b v="1"/>
    <m/>
    <m/>
    <m/>
    <m/>
    <m/>
    <m/>
    <s v="Projectile"/>
    <s v="Taser"/>
    <n v="23"/>
    <s v="M"/>
    <x v="1"/>
    <s v="Toledo"/>
    <x v="10"/>
    <b v="0"/>
    <s v="attack"/>
    <s v="Not fleeing"/>
    <b v="0"/>
    <n v="20"/>
  </r>
  <r>
    <n v="4330"/>
    <s v="Jose Lemus"/>
    <d v="2018-12-21T00:00:00"/>
    <s v="shot"/>
    <b v="1"/>
    <m/>
    <m/>
    <m/>
    <m/>
    <m/>
    <m/>
    <s v="Projectile"/>
    <s v="gun"/>
    <n v="57"/>
    <s v="M"/>
    <x v="2"/>
    <s v="Azusa"/>
    <x v="3"/>
    <b v="0"/>
    <s v="attack"/>
    <s v="Not fleeing"/>
    <b v="0"/>
    <n v="55"/>
  </r>
  <r>
    <n v="4410"/>
    <s v="David MacAdams"/>
    <d v="2018-12-21T00:00:00"/>
    <s v="shot"/>
    <m/>
    <b v="1"/>
    <m/>
    <m/>
    <m/>
    <m/>
    <m/>
    <s v="Blunt"/>
    <s v="knife"/>
    <n v="56"/>
    <s v="M"/>
    <x v="1"/>
    <s v="Springfield"/>
    <x v="26"/>
    <b v="0"/>
    <s v="other"/>
    <s v="Not fleeing"/>
    <b v="0"/>
    <n v="55"/>
  </r>
  <r>
    <n v="4326"/>
    <s v="Jason Delgado Perez"/>
    <d v="2018-12-23T00:00:00"/>
    <s v="shot"/>
    <b v="1"/>
    <m/>
    <m/>
    <m/>
    <m/>
    <m/>
    <m/>
    <s v="Projectile"/>
    <s v="gun"/>
    <n v="36"/>
    <s v="M"/>
    <x v="2"/>
    <s v="Albuquerque"/>
    <x v="17"/>
    <b v="1"/>
    <s v="attack"/>
    <s v="Not fleeing"/>
    <b v="0"/>
    <n v="35"/>
  </r>
  <r>
    <n v="4329"/>
    <s v="Kaulana &quot;Toji&quot; Reinhardt"/>
    <d v="2018-12-23T00:00:00"/>
    <s v="shot"/>
    <b v="1"/>
    <m/>
    <m/>
    <m/>
    <m/>
    <m/>
    <m/>
    <s v="Projectile"/>
    <s v="gun"/>
    <m/>
    <s v="M"/>
    <x v="4"/>
    <s v="Wailuku"/>
    <x v="44"/>
    <b v="0"/>
    <s v="attack"/>
    <s v="Car"/>
    <b v="1"/>
    <s v=""/>
  </r>
  <r>
    <n v="4327"/>
    <s v="Abdias Flores"/>
    <d v="2018-12-24T00:00:00"/>
    <s v="shot"/>
    <b v="1"/>
    <m/>
    <m/>
    <m/>
    <m/>
    <m/>
    <m/>
    <s v="Projectile"/>
    <s v="gun"/>
    <m/>
    <s v="M"/>
    <x v="2"/>
    <s v="Albuquerque"/>
    <x v="17"/>
    <b v="0"/>
    <s v="attack"/>
    <s v="Not fleeing"/>
    <b v="0"/>
    <s v=""/>
  </r>
  <r>
    <n v="4324"/>
    <s v="Jennifer Vasquez"/>
    <d v="2018-12-25T00:00:00"/>
    <s v="shot"/>
    <m/>
    <m/>
    <m/>
    <m/>
    <m/>
    <b v="1"/>
    <m/>
    <s v="Vehicle"/>
    <s v="vehicle"/>
    <n v="24"/>
    <s v="F"/>
    <x v="2"/>
    <s v="San Jose"/>
    <x v="3"/>
    <b v="0"/>
    <s v="attack"/>
    <s v="Car"/>
    <b v="0"/>
    <n v="20"/>
  </r>
  <r>
    <n v="4325"/>
    <s v="Antonio A. Ramos"/>
    <d v="2018-12-25T00:00:00"/>
    <s v="shot"/>
    <b v="1"/>
    <m/>
    <m/>
    <m/>
    <m/>
    <m/>
    <m/>
    <s v="Projectile"/>
    <s v="gun"/>
    <n v="34"/>
    <s v="M"/>
    <x v="2"/>
    <s v="Buckeye"/>
    <x v="6"/>
    <b v="0"/>
    <s v="attack"/>
    <s v="Not fleeing"/>
    <b v="0"/>
    <n v="30"/>
  </r>
  <r>
    <n v="4322"/>
    <s v="Michael Jerome Taylor"/>
    <d v="2018-12-26T00:00:00"/>
    <s v="shot"/>
    <m/>
    <m/>
    <m/>
    <m/>
    <m/>
    <b v="1"/>
    <m/>
    <s v="Vehicle"/>
    <s v="vehicle"/>
    <n v="17"/>
    <s v="M"/>
    <x v="3"/>
    <s v="Lakeland"/>
    <x v="26"/>
    <b v="0"/>
    <s v="attack"/>
    <s v="Car"/>
    <b v="0"/>
    <n v="15"/>
  </r>
  <r>
    <n v="4323"/>
    <s v="Gary Warbritton"/>
    <d v="2018-12-26T00:00:00"/>
    <s v="shot"/>
    <b v="1"/>
    <m/>
    <m/>
    <m/>
    <m/>
    <m/>
    <m/>
    <s v="Projectile"/>
    <s v="gun"/>
    <n v="21"/>
    <s v="M"/>
    <x v="1"/>
    <s v="Rector"/>
    <x v="14"/>
    <b v="0"/>
    <s v="attack"/>
    <s v="Not fleeing"/>
    <b v="0"/>
    <n v="20"/>
  </r>
  <r>
    <n v="4328"/>
    <s v="Wayne Falana"/>
    <d v="2018-12-26T00:00:00"/>
    <s v="shot"/>
    <b v="1"/>
    <m/>
    <m/>
    <m/>
    <m/>
    <m/>
    <m/>
    <s v="Projectile"/>
    <s v="gun"/>
    <n v="35"/>
    <s v="M"/>
    <x v="3"/>
    <s v="Clearwater"/>
    <x v="26"/>
    <b v="1"/>
    <s v="attack"/>
    <s v="Not fleeing"/>
    <b v="0"/>
    <n v="35"/>
  </r>
  <r>
    <n v="4333"/>
    <s v="Mark Wade &quot;Cornbread&quot; Luttrell"/>
    <d v="2018-12-28T00:00:00"/>
    <s v="shot"/>
    <b v="1"/>
    <m/>
    <m/>
    <m/>
    <m/>
    <m/>
    <m/>
    <s v="Projectile"/>
    <s v="gun"/>
    <n v="34"/>
    <s v="M"/>
    <x v="1"/>
    <s v="Tullahoma"/>
    <x v="32"/>
    <b v="0"/>
    <s v="attack"/>
    <s v="Not fleeing"/>
    <b v="0"/>
    <n v="30"/>
  </r>
  <r>
    <n v="4336"/>
    <s v="Glenn A. Rightsell"/>
    <d v="2018-12-28T00:00:00"/>
    <s v="shot"/>
    <b v="1"/>
    <m/>
    <m/>
    <m/>
    <m/>
    <m/>
    <m/>
    <s v="Projectile"/>
    <s v="gun"/>
    <n v="56"/>
    <s v="M"/>
    <x v="1"/>
    <s v="Crawfordsville"/>
    <x v="22"/>
    <b v="0"/>
    <s v="other"/>
    <s v="Not fleeing"/>
    <b v="0"/>
    <n v="55"/>
  </r>
  <r>
    <n v="4338"/>
    <s v="Shane Lyons"/>
    <d v="2018-12-28T00:00:00"/>
    <s v="shot"/>
    <m/>
    <b v="1"/>
    <m/>
    <m/>
    <m/>
    <m/>
    <m/>
    <s v="Blunt"/>
    <s v="machete"/>
    <n v="35"/>
    <s v="M"/>
    <x v="3"/>
    <s v="Port Arthur"/>
    <x v="9"/>
    <b v="0"/>
    <s v="other"/>
    <s v="Not fleeing"/>
    <b v="0"/>
    <n v="35"/>
  </r>
  <r>
    <n v="4346"/>
    <s v="Edwin C. Bundy"/>
    <d v="2018-12-28T00:00:00"/>
    <s v="shot"/>
    <b v="1"/>
    <m/>
    <m/>
    <m/>
    <m/>
    <m/>
    <m/>
    <s v="Projectile"/>
    <s v="gun"/>
    <n v="46"/>
    <s v="M"/>
    <x v="1"/>
    <s v="Phoenix"/>
    <x v="6"/>
    <b v="0"/>
    <s v="other"/>
    <s v="Not fleeing"/>
    <b v="0"/>
    <n v="45"/>
  </r>
  <r>
    <n v="4412"/>
    <s v="TK TK"/>
    <d v="2018-12-29T00:00:00"/>
    <s v="shot"/>
    <b v="1"/>
    <m/>
    <m/>
    <m/>
    <m/>
    <m/>
    <m/>
    <s v="Projectile"/>
    <s v="gun"/>
    <n v="42"/>
    <s v="M"/>
    <x v="1"/>
    <s v="St. Joseph"/>
    <x v="19"/>
    <b v="0"/>
    <s v="attack"/>
    <s v="Not fleeing"/>
    <b v="0"/>
    <n v="40"/>
  </r>
  <r>
    <n v="4339"/>
    <s v="Warren Jay Beaubien"/>
    <d v="2018-12-30T00:00:00"/>
    <s v="shot"/>
    <m/>
    <b v="1"/>
    <m/>
    <m/>
    <m/>
    <m/>
    <m/>
    <s v="Blunt"/>
    <s v="machete"/>
    <n v="49"/>
    <s v="M"/>
    <x v="1"/>
    <s v="Llano"/>
    <x v="9"/>
    <b v="0"/>
    <s v="other"/>
    <s v="Not fleeing"/>
    <b v="0"/>
    <n v="45"/>
  </r>
  <r>
    <n v="4341"/>
    <s v="Kerry D. Blake"/>
    <d v="2018-12-30T00:00:00"/>
    <s v="shot"/>
    <m/>
    <b v="1"/>
    <m/>
    <m/>
    <m/>
    <m/>
    <m/>
    <s v="Blunt"/>
    <s v="pole"/>
    <n v="44"/>
    <s v="M"/>
    <x v="3"/>
    <s v="Rockford"/>
    <x v="15"/>
    <b v="1"/>
    <s v="attack"/>
    <s v="Not fleeing"/>
    <b v="0"/>
    <n v="40"/>
  </r>
  <r>
    <n v="4411"/>
    <s v="Paul Arbitelle"/>
    <d v="2018-12-30T00:00:00"/>
    <s v="shot and Tasered"/>
    <m/>
    <b v="1"/>
    <m/>
    <m/>
    <m/>
    <m/>
    <m/>
    <s v="Blunt"/>
    <s v="knife"/>
    <n v="45"/>
    <s v="M"/>
    <x v="1"/>
    <s v="Danbury"/>
    <x v="47"/>
    <b v="0"/>
    <s v="other"/>
    <s v="Not fleeing"/>
    <b v="0"/>
    <n v="45"/>
  </r>
  <r>
    <n v="4332"/>
    <s v="Iosia Faletogo"/>
    <d v="2018-12-31T00:00:00"/>
    <s v="shot"/>
    <b v="1"/>
    <m/>
    <m/>
    <m/>
    <m/>
    <m/>
    <m/>
    <s v="Projectile"/>
    <s v="gun"/>
    <n v="36"/>
    <s v="M"/>
    <x v="0"/>
    <s v="Seattle"/>
    <x v="0"/>
    <b v="0"/>
    <s v="attack"/>
    <s v="Foot"/>
    <b v="1"/>
    <n v="35"/>
  </r>
  <r>
    <n v="4335"/>
    <s v="Matthew Hurley"/>
    <d v="2018-12-31T00:00:00"/>
    <s v="shot"/>
    <b v="1"/>
    <m/>
    <m/>
    <m/>
    <m/>
    <m/>
    <m/>
    <s v="Projectile"/>
    <s v="gun"/>
    <n v="45"/>
    <s v="M"/>
    <x v="1"/>
    <s v="Fort Dodge"/>
    <x v="7"/>
    <b v="0"/>
    <s v="attack"/>
    <s v="Car"/>
    <b v="0"/>
    <n v="45"/>
  </r>
  <r>
    <n v="4337"/>
    <s v="Jesus Ramos"/>
    <d v="2018-12-31T00:00:00"/>
    <s v="shot"/>
    <m/>
    <m/>
    <m/>
    <m/>
    <b v="1"/>
    <m/>
    <m/>
    <s v="Notspecified"/>
    <s v="undetermined"/>
    <n v="34"/>
    <s v="M"/>
    <x v="2"/>
    <s v="Longmont"/>
    <x v="4"/>
    <b v="1"/>
    <s v="other"/>
    <s v="Foot"/>
    <b v="0"/>
    <n v="30"/>
  </r>
  <r>
    <n v="4340"/>
    <s v="TK TK"/>
    <d v="2018-12-31T00:00:00"/>
    <s v="shot"/>
    <m/>
    <b v="1"/>
    <m/>
    <m/>
    <m/>
    <m/>
    <m/>
    <s v="Blunt"/>
    <s v="knife"/>
    <n v="18"/>
    <s v="M"/>
    <x v="5"/>
    <s v="Van Nuys"/>
    <x v="3"/>
    <b v="0"/>
    <s v="other"/>
    <s v="Not fleeing"/>
    <b v="1"/>
    <n v="15"/>
  </r>
  <r>
    <n v="4334"/>
    <s v="Dylan Michael Smith"/>
    <d v="2019-01-01T00:00:00"/>
    <s v="shot"/>
    <b v="1"/>
    <m/>
    <m/>
    <m/>
    <m/>
    <m/>
    <m/>
    <s v="Projectile"/>
    <s v="gun"/>
    <n v="26"/>
    <s v="M"/>
    <x v="1"/>
    <s v="Davidson County"/>
    <x v="33"/>
    <b v="0"/>
    <s v="attack"/>
    <s v="Foot"/>
    <b v="0"/>
    <n v="25"/>
  </r>
  <r>
    <n v="4504"/>
    <s v="Brandon Lovell Webster"/>
    <d v="2019-01-01T00:00:00"/>
    <s v="shot"/>
    <m/>
    <m/>
    <m/>
    <m/>
    <m/>
    <b v="1"/>
    <m/>
    <s v="Vehicle"/>
    <s v="vehicle"/>
    <n v="28"/>
    <s v="M"/>
    <x v="3"/>
    <s v="Shallotte"/>
    <x v="33"/>
    <b v="0"/>
    <s v="other"/>
    <s v="Car"/>
    <b v="0"/>
    <n v="25"/>
  </r>
  <r>
    <n v="4342"/>
    <s v="Matthew Burroughs"/>
    <d v="2019-01-02T00:00:00"/>
    <s v="shot"/>
    <m/>
    <m/>
    <m/>
    <m/>
    <m/>
    <b v="1"/>
    <m/>
    <s v="Vehicle"/>
    <s v="vehicle"/>
    <n v="35"/>
    <s v="M"/>
    <x v="3"/>
    <s v="Niles"/>
    <x v="10"/>
    <b v="0"/>
    <s v="attack"/>
    <s v="Foot"/>
    <b v="0"/>
    <n v="35"/>
  </r>
  <r>
    <n v="4343"/>
    <s v="Abdoulaye Thiam"/>
    <d v="2019-01-02T00:00:00"/>
    <s v="shot"/>
    <m/>
    <b v="1"/>
    <m/>
    <m/>
    <m/>
    <m/>
    <m/>
    <s v="Blunt"/>
    <s v="knife"/>
    <n v="20"/>
    <s v="M"/>
    <x v="3"/>
    <s v="Whitehaven"/>
    <x v="32"/>
    <b v="0"/>
    <s v="other"/>
    <s v="Not fleeing"/>
    <b v="1"/>
    <n v="20"/>
  </r>
  <r>
    <n v="4345"/>
    <s v="Arron Thomas Lambert"/>
    <d v="2019-01-02T00:00:00"/>
    <s v="shot"/>
    <b v="1"/>
    <m/>
    <m/>
    <m/>
    <m/>
    <m/>
    <m/>
    <s v="Projectile"/>
    <s v="Taser"/>
    <n v="33"/>
    <s v="M"/>
    <x v="1"/>
    <s v="San Antonio"/>
    <x v="9"/>
    <b v="0"/>
    <s v="attack"/>
    <s v="Other"/>
    <b v="0"/>
    <n v="30"/>
  </r>
  <r>
    <n v="4344"/>
    <s v="Samuel Garcia"/>
    <d v="2019-01-03T00:00:00"/>
    <s v="shot"/>
    <b v="1"/>
    <m/>
    <m/>
    <m/>
    <m/>
    <m/>
    <m/>
    <s v="Projectile"/>
    <s v="gun"/>
    <n v="39"/>
    <s v="M"/>
    <x v="2"/>
    <s v="San Antonio"/>
    <x v="9"/>
    <b v="0"/>
    <s v="attack"/>
    <m/>
    <b v="0"/>
    <n v="35"/>
  </r>
  <r>
    <n v="4347"/>
    <s v="Robert Myers"/>
    <d v="2019-01-03T00:00:00"/>
    <s v="shot"/>
    <b v="1"/>
    <m/>
    <m/>
    <m/>
    <m/>
    <m/>
    <m/>
    <s v="Projectile"/>
    <s v="gun"/>
    <n v="63"/>
    <s v="M"/>
    <x v="1"/>
    <s v="Greenport"/>
    <x v="35"/>
    <b v="1"/>
    <s v="attack"/>
    <s v="Not fleeing"/>
    <b v="0"/>
    <n v="60"/>
  </r>
  <r>
    <n v="4348"/>
    <s v="Joseph Roberts"/>
    <d v="2019-01-03T00:00:00"/>
    <s v="shot"/>
    <m/>
    <b v="1"/>
    <m/>
    <m/>
    <m/>
    <m/>
    <m/>
    <s v="Blunt"/>
    <s v="knife"/>
    <n v="27"/>
    <s v="M"/>
    <x v="1"/>
    <s v="Albert Lea"/>
    <x v="18"/>
    <b v="1"/>
    <s v="attack"/>
    <m/>
    <b v="0"/>
    <n v="25"/>
  </r>
  <r>
    <n v="4349"/>
    <s v="Abiel Innis De Joel Rios"/>
    <d v="2019-01-03T00:00:00"/>
    <s v="shot"/>
    <b v="1"/>
    <m/>
    <m/>
    <m/>
    <m/>
    <m/>
    <m/>
    <s v="Projectile"/>
    <s v="gun"/>
    <n v="33"/>
    <s v="M"/>
    <x v="2"/>
    <s v="Visalia"/>
    <x v="3"/>
    <b v="1"/>
    <s v="attack"/>
    <s v="Not fleeing"/>
    <b v="0"/>
    <n v="30"/>
  </r>
  <r>
    <n v="4350"/>
    <s v="Jae Wesley Hardy"/>
    <d v="2019-01-03T00:00:00"/>
    <s v="shot"/>
    <b v="1"/>
    <m/>
    <m/>
    <m/>
    <m/>
    <m/>
    <m/>
    <s v="Projectile"/>
    <s v="gun"/>
    <n v="27"/>
    <s v="M"/>
    <x v="3"/>
    <s v="Millbrook"/>
    <x v="37"/>
    <b v="0"/>
    <s v="other"/>
    <s v="Car"/>
    <b v="0"/>
    <n v="25"/>
  </r>
  <r>
    <n v="4505"/>
    <s v="Eric David Sauerhagen"/>
    <d v="2019-01-03T00:00:00"/>
    <s v="shot"/>
    <b v="1"/>
    <m/>
    <m/>
    <m/>
    <m/>
    <m/>
    <m/>
    <s v="Projectile"/>
    <s v="gun"/>
    <n v="31"/>
    <s v="M"/>
    <x v="1"/>
    <s v="Bozeman"/>
    <x v="12"/>
    <b v="0"/>
    <s v="other"/>
    <s v="Not fleeing"/>
    <b v="0"/>
    <n v="30"/>
  </r>
  <r>
    <n v="4367"/>
    <s v="Zonell Williams"/>
    <d v="2019-01-04T00:00:00"/>
    <s v="shot"/>
    <b v="1"/>
    <m/>
    <m/>
    <m/>
    <m/>
    <m/>
    <m/>
    <s v="Projectile"/>
    <s v="gun"/>
    <n v="33"/>
    <s v="M"/>
    <x v="3"/>
    <s v="Treme"/>
    <x v="11"/>
    <b v="1"/>
    <s v="attack"/>
    <s v="Not fleeing"/>
    <b v="1"/>
    <n v="30"/>
  </r>
  <r>
    <n v="4506"/>
    <s v="Jeremy Dean Duncan"/>
    <d v="2019-01-04T00:00:00"/>
    <s v="shot"/>
    <m/>
    <m/>
    <m/>
    <m/>
    <m/>
    <b v="1"/>
    <m/>
    <s v="Vehicle"/>
    <s v="vehicle"/>
    <n v="39"/>
    <s v="M"/>
    <x v="1"/>
    <s v="Amarillo"/>
    <x v="9"/>
    <b v="0"/>
    <s v="attack"/>
    <s v="Car"/>
    <b v="0"/>
    <n v="35"/>
  </r>
  <r>
    <n v="4507"/>
    <s v="John Richard Camacho"/>
    <d v="2019-01-04T00:00:00"/>
    <s v="shot"/>
    <m/>
    <m/>
    <m/>
    <m/>
    <m/>
    <m/>
    <b v="1"/>
    <s v="Unarmed"/>
    <s v="toy weapon"/>
    <n v="27"/>
    <s v="M"/>
    <x v="1"/>
    <s v="San Marcos"/>
    <x v="9"/>
    <b v="0"/>
    <s v="other"/>
    <s v="Car"/>
    <b v="0"/>
    <n v="25"/>
  </r>
  <r>
    <n v="4508"/>
    <s v="Lawrence Thompson III"/>
    <d v="2019-01-04T00:00:00"/>
    <s v="shot"/>
    <b v="1"/>
    <m/>
    <m/>
    <m/>
    <m/>
    <m/>
    <m/>
    <s v="Projectile"/>
    <s v="gun"/>
    <n v="32"/>
    <s v="M"/>
    <x v="3"/>
    <s v="Houston"/>
    <x v="9"/>
    <b v="1"/>
    <s v="attack"/>
    <s v="Not fleeing"/>
    <b v="0"/>
    <n v="30"/>
  </r>
  <r>
    <n v="4355"/>
    <s v="Oliver Hernandez"/>
    <d v="2019-01-05T00:00:00"/>
    <s v="shot"/>
    <m/>
    <b v="1"/>
    <m/>
    <m/>
    <m/>
    <m/>
    <m/>
    <s v="Blunt"/>
    <s v="ax"/>
    <n v="29"/>
    <s v="M"/>
    <x v="2"/>
    <s v="Fresno"/>
    <x v="3"/>
    <b v="0"/>
    <s v="other"/>
    <s v="Not fleeing"/>
    <b v="0"/>
    <n v="25"/>
  </r>
  <r>
    <n v="4356"/>
    <s v="Harold Thompson"/>
    <d v="2019-01-05T00:00:00"/>
    <s v="shot"/>
    <b v="1"/>
    <m/>
    <m/>
    <m/>
    <m/>
    <m/>
    <m/>
    <s v="Projectile"/>
    <s v="gun"/>
    <n v="81"/>
    <s v="M"/>
    <x v="5"/>
    <s v="Union County"/>
    <x v="40"/>
    <b v="0"/>
    <s v="attack"/>
    <s v="Not fleeing"/>
    <b v="0"/>
    <n v="80"/>
  </r>
  <r>
    <n v="4357"/>
    <s v="Adolfo Gonzalez"/>
    <d v="2019-01-05T00:00:00"/>
    <s v="shot"/>
    <b v="1"/>
    <m/>
    <m/>
    <m/>
    <m/>
    <m/>
    <m/>
    <s v="Projectile"/>
    <s v="gun"/>
    <n v="28"/>
    <s v="M"/>
    <x v="2"/>
    <s v="Lemon Grove"/>
    <x v="3"/>
    <b v="0"/>
    <s v="other"/>
    <s v="Not fleeing"/>
    <b v="0"/>
    <n v="25"/>
  </r>
  <r>
    <n v="4360"/>
    <s v="David John Engebretson"/>
    <d v="2019-01-05T00:00:00"/>
    <s v="shot"/>
    <b v="1"/>
    <m/>
    <m/>
    <m/>
    <m/>
    <m/>
    <m/>
    <s v="Projectile"/>
    <s v="gun"/>
    <n v="50"/>
    <s v="M"/>
    <x v="1"/>
    <s v="Milwaukie"/>
    <x v="1"/>
    <b v="0"/>
    <s v="attack"/>
    <s v="Not fleeing"/>
    <b v="0"/>
    <n v="50"/>
  </r>
  <r>
    <n v="4361"/>
    <s v="Shaun Kennedy"/>
    <d v="2019-01-05T00:00:00"/>
    <s v="shot"/>
    <b v="1"/>
    <m/>
    <m/>
    <m/>
    <m/>
    <m/>
    <m/>
    <s v="Projectile"/>
    <s v="gun"/>
    <n v="55"/>
    <s v="M"/>
    <x v="1"/>
    <s v="Santa Clara"/>
    <x v="3"/>
    <b v="0"/>
    <s v="attack"/>
    <s v="Not fleeing"/>
    <b v="0"/>
    <n v="55"/>
  </r>
  <r>
    <n v="4352"/>
    <s v="Kevin Shawn Hanson"/>
    <d v="2019-01-06T00:00:00"/>
    <s v="shot"/>
    <b v="1"/>
    <m/>
    <m/>
    <m/>
    <m/>
    <m/>
    <m/>
    <s v="Projectile"/>
    <s v="gun"/>
    <n v="42"/>
    <s v="M"/>
    <x v="3"/>
    <s v="Hurricane"/>
    <x v="43"/>
    <b v="0"/>
    <s v="attack"/>
    <s v="Car"/>
    <b v="0"/>
    <n v="40"/>
  </r>
  <r>
    <n v="4358"/>
    <s v="TK TK"/>
    <d v="2019-01-06T00:00:00"/>
    <s v="shot"/>
    <m/>
    <b v="1"/>
    <m/>
    <m/>
    <m/>
    <m/>
    <m/>
    <s v="Blunt"/>
    <s v="knife"/>
    <m/>
    <s v="M"/>
    <x v="5"/>
    <s v="Glen Valley"/>
    <x v="3"/>
    <b v="0"/>
    <s v="other"/>
    <s v="Not fleeing"/>
    <b v="0"/>
    <s v=""/>
  </r>
  <r>
    <n v="4359"/>
    <s v="James McDonald"/>
    <d v="2019-01-06T00:00:00"/>
    <s v="shot"/>
    <b v="1"/>
    <m/>
    <m/>
    <m/>
    <m/>
    <m/>
    <m/>
    <s v="Projectile"/>
    <s v="gun"/>
    <m/>
    <s v="M"/>
    <x v="5"/>
    <s v="Cache"/>
    <x v="5"/>
    <b v="0"/>
    <s v="attack"/>
    <s v="Not fleeing"/>
    <b v="0"/>
    <s v=""/>
  </r>
  <r>
    <n v="4353"/>
    <s v="Andre C. Gladen"/>
    <d v="2019-01-06T00:00:00"/>
    <s v="shot and Tasered"/>
    <m/>
    <b v="1"/>
    <m/>
    <m/>
    <m/>
    <m/>
    <m/>
    <s v="Blunt"/>
    <s v="knife"/>
    <n v="36"/>
    <s v="M"/>
    <x v="3"/>
    <s v="Portland"/>
    <x v="1"/>
    <b v="1"/>
    <s v="other"/>
    <s v="Not fleeing"/>
    <b v="0"/>
    <n v="35"/>
  </r>
  <r>
    <n v="5409"/>
    <s v="Nil Houer"/>
    <d v="2019-01-06T00:00:00"/>
    <s v="shot"/>
    <b v="1"/>
    <m/>
    <m/>
    <m/>
    <m/>
    <m/>
    <m/>
    <s v="Projectile"/>
    <s v="gun"/>
    <n v="38"/>
    <s v="M"/>
    <x v="0"/>
    <s v="Houston"/>
    <x v="9"/>
    <b v="0"/>
    <s v="other"/>
    <s v="Not fleeing"/>
    <b v="0"/>
    <n v="35"/>
  </r>
  <r>
    <n v="4351"/>
    <s v="Miguel Barraza-Lugo"/>
    <d v="2019-01-07T00:00:00"/>
    <s v="shot"/>
    <b v="1"/>
    <m/>
    <m/>
    <m/>
    <m/>
    <m/>
    <m/>
    <s v="Projectile"/>
    <s v="gun"/>
    <n v="38"/>
    <s v="M"/>
    <x v="2"/>
    <s v="Kent"/>
    <x v="0"/>
    <b v="0"/>
    <s v="attack"/>
    <s v="Car"/>
    <b v="0"/>
    <n v="35"/>
  </r>
  <r>
    <n v="4362"/>
    <s v="David Novak"/>
    <d v="2019-01-07T00:00:00"/>
    <s v="shot"/>
    <m/>
    <m/>
    <m/>
    <m/>
    <m/>
    <m/>
    <m/>
    <s v="Unknown"/>
    <s v="baseball bat"/>
    <n v="35"/>
    <s v="M"/>
    <x v="1"/>
    <s v="Spokane"/>
    <x v="0"/>
    <b v="0"/>
    <s v="attack"/>
    <s v="Not fleeing"/>
    <b v="1"/>
    <n v="35"/>
  </r>
  <r>
    <n v="4510"/>
    <s v="Jeremy Dale Edmonds"/>
    <d v="2019-01-07T00:00:00"/>
    <s v="shot"/>
    <m/>
    <b v="1"/>
    <m/>
    <m/>
    <m/>
    <m/>
    <m/>
    <s v="Blunt"/>
    <s v="knife"/>
    <n v="42"/>
    <s v="M"/>
    <x v="1"/>
    <s v="Tulsa"/>
    <x v="5"/>
    <b v="0"/>
    <s v="attack"/>
    <s v="Not fleeing"/>
    <b v="0"/>
    <n v="40"/>
  </r>
  <r>
    <n v="4364"/>
    <s v="Michael W. Mobley"/>
    <d v="2019-01-08T00:00:00"/>
    <s v="shot"/>
    <b v="1"/>
    <m/>
    <m/>
    <m/>
    <m/>
    <m/>
    <m/>
    <s v="Projectile"/>
    <s v="gun"/>
    <n v="53"/>
    <s v="M"/>
    <x v="5"/>
    <s v="Leadwood"/>
    <x v="19"/>
    <b v="0"/>
    <s v="attack"/>
    <s v="Not fleeing"/>
    <b v="0"/>
    <n v="50"/>
  </r>
  <r>
    <n v="4520"/>
    <s v="Jerald Wilson"/>
    <d v="2019-01-08T00:00:00"/>
    <s v="shot and Tasered"/>
    <m/>
    <m/>
    <b v="1"/>
    <m/>
    <m/>
    <m/>
    <m/>
    <s v="Small"/>
    <s v="beer bottle"/>
    <n v="33"/>
    <s v="M"/>
    <x v="5"/>
    <s v="Midland"/>
    <x v="9"/>
    <b v="0"/>
    <s v="attack"/>
    <s v="Not fleeing"/>
    <b v="0"/>
    <n v="30"/>
  </r>
  <r>
    <n v="4368"/>
    <s v="Johnny Lee Burney"/>
    <d v="2019-01-10T00:00:00"/>
    <s v="shot"/>
    <b v="1"/>
    <m/>
    <m/>
    <m/>
    <m/>
    <m/>
    <m/>
    <s v="Projectile"/>
    <s v="gun"/>
    <n v="70"/>
    <s v="M"/>
    <x v="3"/>
    <s v="Eclectic"/>
    <x v="37"/>
    <b v="0"/>
    <s v="other"/>
    <s v="Not fleeing"/>
    <b v="0"/>
    <n v="70"/>
  </r>
  <r>
    <n v="4374"/>
    <s v="Geoffrey Morris"/>
    <d v="2019-01-10T00:00:00"/>
    <s v="shot"/>
    <b v="1"/>
    <m/>
    <m/>
    <m/>
    <m/>
    <m/>
    <m/>
    <s v="Projectile"/>
    <s v="gun and vehicle"/>
    <n v="29"/>
    <s v="M"/>
    <x v="1"/>
    <s v="Wichita"/>
    <x v="2"/>
    <b v="0"/>
    <s v="attack"/>
    <s v="Car"/>
    <b v="0"/>
    <n v="25"/>
  </r>
  <r>
    <n v="4366"/>
    <s v="Juston Landry"/>
    <d v="2019-01-11T00:00:00"/>
    <s v="shot"/>
    <b v="1"/>
    <m/>
    <m/>
    <m/>
    <m/>
    <m/>
    <m/>
    <s v="Projectile"/>
    <s v="gun"/>
    <n v="26"/>
    <s v="M"/>
    <x v="3"/>
    <s v="Lake Charles"/>
    <x v="11"/>
    <b v="0"/>
    <s v="other"/>
    <s v="Other"/>
    <b v="0"/>
    <n v="25"/>
  </r>
  <r>
    <n v="4379"/>
    <s v="Treshun Symone Miller"/>
    <d v="2019-01-11T00:00:00"/>
    <s v="shot"/>
    <b v="1"/>
    <m/>
    <m/>
    <m/>
    <m/>
    <m/>
    <m/>
    <s v="Projectile"/>
    <s v="gun"/>
    <n v="20"/>
    <s v="M"/>
    <x v="3"/>
    <s v="Arlington"/>
    <x v="9"/>
    <b v="0"/>
    <s v="attack"/>
    <s v="Foot"/>
    <b v="0"/>
    <n v="20"/>
  </r>
  <r>
    <n v="4381"/>
    <s v="Charles Frederick Landeros"/>
    <d v="2019-01-11T00:00:00"/>
    <s v="shot"/>
    <b v="1"/>
    <m/>
    <m/>
    <m/>
    <m/>
    <m/>
    <m/>
    <s v="Projectile"/>
    <s v="gun"/>
    <n v="30"/>
    <s v="M"/>
    <x v="2"/>
    <s v="Eugene"/>
    <x v="1"/>
    <b v="0"/>
    <s v="attack"/>
    <s v="Not fleeing"/>
    <b v="1"/>
    <n v="30"/>
  </r>
  <r>
    <n v="4390"/>
    <s v="Jacob Michael Harris"/>
    <d v="2019-01-11T00:00:00"/>
    <s v="shot"/>
    <b v="1"/>
    <m/>
    <m/>
    <m/>
    <m/>
    <m/>
    <m/>
    <s v="Projectile"/>
    <s v="gun"/>
    <n v="19"/>
    <s v="M"/>
    <x v="3"/>
    <s v="Phoenix"/>
    <x v="6"/>
    <b v="0"/>
    <s v="other"/>
    <s v="Not fleeing"/>
    <b v="0"/>
    <n v="15"/>
  </r>
  <r>
    <n v="4522"/>
    <s v="TK TK"/>
    <d v="2019-01-11T00:00:00"/>
    <s v="shot and Tasered"/>
    <m/>
    <b v="1"/>
    <m/>
    <m/>
    <m/>
    <m/>
    <m/>
    <s v="Blunt"/>
    <s v="ax"/>
    <m/>
    <s v="M"/>
    <x v="5"/>
    <s v="Huntsville"/>
    <x v="9"/>
    <b v="0"/>
    <s v="other"/>
    <s v="Not fleeing"/>
    <b v="0"/>
    <s v=""/>
  </r>
  <r>
    <n v="4378"/>
    <s v="Bill Akes"/>
    <d v="2019-01-12T00:00:00"/>
    <s v="shot"/>
    <m/>
    <b v="1"/>
    <m/>
    <m/>
    <m/>
    <m/>
    <m/>
    <s v="Blunt"/>
    <s v="hatchet"/>
    <n v="48"/>
    <s v="M"/>
    <x v="1"/>
    <s v="Colorado Springs"/>
    <x v="4"/>
    <b v="0"/>
    <s v="other"/>
    <s v="Not fleeing"/>
    <b v="0"/>
    <n v="45"/>
  </r>
  <r>
    <n v="4382"/>
    <s v="Christopher A. Schmitt"/>
    <d v="2019-01-12T00:00:00"/>
    <s v="shot"/>
    <m/>
    <m/>
    <m/>
    <m/>
    <m/>
    <m/>
    <b v="1"/>
    <s v="Unarmed"/>
    <s v="toy weapon"/>
    <n v="58"/>
    <s v="M"/>
    <x v="1"/>
    <s v="Dearborn County"/>
    <x v="22"/>
    <b v="1"/>
    <s v="attack"/>
    <s v="Not fleeing"/>
    <b v="0"/>
    <n v="55"/>
  </r>
  <r>
    <n v="4375"/>
    <s v="Dimas Diaz"/>
    <d v="2019-01-13T00:00:00"/>
    <s v="shot"/>
    <m/>
    <m/>
    <m/>
    <m/>
    <m/>
    <m/>
    <b v="1"/>
    <s v="Unarmed"/>
    <s v="unarmed"/>
    <n v="38"/>
    <s v="M"/>
    <x v="2"/>
    <s v="Calabasas"/>
    <x v="3"/>
    <b v="0"/>
    <s v="other"/>
    <s v="Car"/>
    <b v="0"/>
    <n v="35"/>
  </r>
  <r>
    <n v="4376"/>
    <s v="Roberto Tapia"/>
    <d v="2019-01-13T00:00:00"/>
    <s v="shot"/>
    <b v="1"/>
    <m/>
    <m/>
    <m/>
    <m/>
    <m/>
    <m/>
    <s v="Projectile"/>
    <s v="gun"/>
    <n v="28"/>
    <s v="M"/>
    <x v="2"/>
    <s v="Cathedral City"/>
    <x v="3"/>
    <b v="0"/>
    <s v="attack"/>
    <s v="Not fleeing"/>
    <b v="0"/>
    <n v="25"/>
  </r>
  <r>
    <n v="4385"/>
    <s v="Nathan Thoe"/>
    <d v="2019-01-13T00:00:00"/>
    <s v="shot"/>
    <b v="1"/>
    <m/>
    <m/>
    <m/>
    <m/>
    <m/>
    <m/>
    <s v="Projectile"/>
    <s v="gun"/>
    <n v="34"/>
    <s v="M"/>
    <x v="1"/>
    <s v="White Lake"/>
    <x v="48"/>
    <b v="0"/>
    <s v="other"/>
    <s v="Not fleeing"/>
    <b v="0"/>
    <n v="30"/>
  </r>
  <r>
    <n v="4403"/>
    <s v="Keith Harvey"/>
    <d v="2019-01-13T00:00:00"/>
    <s v="shot"/>
    <m/>
    <b v="1"/>
    <m/>
    <m/>
    <m/>
    <m/>
    <m/>
    <s v="Blunt"/>
    <s v="knife"/>
    <n v="43"/>
    <s v="M"/>
    <x v="5"/>
    <s v="Lakewood"/>
    <x v="0"/>
    <b v="1"/>
    <s v="attack"/>
    <s v="Not fleeing"/>
    <b v="0"/>
    <n v="40"/>
  </r>
  <r>
    <n v="4370"/>
    <s v="Jahmal Derrick Stewart"/>
    <d v="2019-01-14T00:00:00"/>
    <s v="shot"/>
    <b v="1"/>
    <m/>
    <m/>
    <m/>
    <m/>
    <m/>
    <m/>
    <s v="Projectile"/>
    <s v="gun"/>
    <n v="45"/>
    <s v="M"/>
    <x v="3"/>
    <s v="Linda"/>
    <x v="3"/>
    <b v="0"/>
    <s v="attack"/>
    <s v="Not fleeing"/>
    <b v="0"/>
    <n v="45"/>
  </r>
  <r>
    <n v="4371"/>
    <s v="Rodney Hamilton"/>
    <d v="2019-01-14T00:00:00"/>
    <s v="shot"/>
    <b v="1"/>
    <m/>
    <m/>
    <m/>
    <m/>
    <m/>
    <m/>
    <s v="Projectile"/>
    <s v="gun"/>
    <n v="62"/>
    <s v="M"/>
    <x v="5"/>
    <s v="Gainesville"/>
    <x v="31"/>
    <b v="0"/>
    <s v="other"/>
    <s v="Not fleeing"/>
    <b v="0"/>
    <n v="60"/>
  </r>
  <r>
    <n v="4372"/>
    <s v="Amiliano Antonio Apodaca"/>
    <d v="2019-01-14T00:00:00"/>
    <s v="shot"/>
    <m/>
    <m/>
    <m/>
    <m/>
    <m/>
    <m/>
    <b v="1"/>
    <s v="Unarmed"/>
    <s v="unarmed"/>
    <n v="18"/>
    <s v="M"/>
    <x v="2"/>
    <s v="Pueblo"/>
    <x v="4"/>
    <b v="0"/>
    <s v="other"/>
    <s v="Car"/>
    <b v="0"/>
    <n v="15"/>
  </r>
  <r>
    <n v="4387"/>
    <s v="Louis Jose Burrus"/>
    <d v="2019-01-14T00:00:00"/>
    <s v="shot"/>
    <b v="1"/>
    <m/>
    <m/>
    <m/>
    <m/>
    <m/>
    <m/>
    <s v="Projectile"/>
    <s v="gun"/>
    <n v="25"/>
    <s v="M"/>
    <x v="2"/>
    <s v="El Paso"/>
    <x v="9"/>
    <b v="0"/>
    <s v="other"/>
    <s v="Foot"/>
    <b v="0"/>
    <n v="25"/>
  </r>
  <r>
    <n v="4517"/>
    <s v="Nathaniel Holland"/>
    <d v="2019-01-14T00:00:00"/>
    <s v="shot"/>
    <m/>
    <b v="1"/>
    <m/>
    <m/>
    <m/>
    <m/>
    <m/>
    <s v="Blunt"/>
    <s v="knife"/>
    <n v="38"/>
    <s v="M"/>
    <x v="3"/>
    <s v="Vacaville"/>
    <x v="3"/>
    <b v="0"/>
    <s v="attack"/>
    <s v="Foot"/>
    <b v="0"/>
    <n v="35"/>
  </r>
  <r>
    <n v="4518"/>
    <s v="Damon Murad Asad"/>
    <d v="2019-01-14T00:00:00"/>
    <s v="shot"/>
    <b v="1"/>
    <m/>
    <m/>
    <m/>
    <m/>
    <m/>
    <m/>
    <s v="Projectile"/>
    <s v="gun"/>
    <n v="33"/>
    <s v="M"/>
    <x v="1"/>
    <s v="Odessa"/>
    <x v="9"/>
    <b v="0"/>
    <s v="attack"/>
    <s v="Not fleeing"/>
    <b v="0"/>
    <n v="30"/>
  </r>
  <r>
    <n v="4519"/>
    <s v="William Owens"/>
    <d v="2019-01-14T00:00:00"/>
    <s v="shot"/>
    <b v="1"/>
    <m/>
    <m/>
    <m/>
    <m/>
    <m/>
    <m/>
    <s v="Projectile"/>
    <s v="gun"/>
    <n v="39"/>
    <s v="M"/>
    <x v="3"/>
    <s v="Logan Township"/>
    <x v="21"/>
    <b v="0"/>
    <s v="attack"/>
    <s v="Not fleeing"/>
    <b v="0"/>
    <n v="35"/>
  </r>
  <r>
    <n v="4369"/>
    <s v="Dean Heerdt"/>
    <d v="2019-01-15T00:00:00"/>
    <s v="shot"/>
    <b v="1"/>
    <m/>
    <m/>
    <m/>
    <m/>
    <m/>
    <m/>
    <s v="Projectile"/>
    <s v="gun"/>
    <n v="58"/>
    <s v="M"/>
    <x v="1"/>
    <s v="Aurora"/>
    <x v="4"/>
    <b v="0"/>
    <s v="other"/>
    <s v="Not fleeing"/>
    <b v="0"/>
    <n v="55"/>
  </r>
  <r>
    <n v="4383"/>
    <s v="Stanley Stepanski III"/>
    <d v="2019-01-15T00:00:00"/>
    <s v="shot"/>
    <b v="1"/>
    <m/>
    <m/>
    <m/>
    <m/>
    <m/>
    <m/>
    <s v="Projectile"/>
    <s v="gun"/>
    <n v="48"/>
    <s v="M"/>
    <x v="1"/>
    <s v="Roseville"/>
    <x v="3"/>
    <b v="0"/>
    <s v="attack"/>
    <s v="Car"/>
    <b v="0"/>
    <n v="45"/>
  </r>
  <r>
    <n v="4386"/>
    <s v="Antonio Arce"/>
    <d v="2019-01-15T00:00:00"/>
    <s v="shot"/>
    <m/>
    <m/>
    <m/>
    <m/>
    <m/>
    <m/>
    <b v="1"/>
    <s v="Unarmed"/>
    <s v="toy weapon"/>
    <n v="14"/>
    <s v="M"/>
    <x v="2"/>
    <s v="Tempe"/>
    <x v="6"/>
    <b v="0"/>
    <s v="other"/>
    <s v="Foot"/>
    <b v="1"/>
    <n v="10"/>
  </r>
  <r>
    <n v="4402"/>
    <s v="D'ettrick Griffin"/>
    <d v="2019-01-15T00:00:00"/>
    <s v="shot"/>
    <m/>
    <m/>
    <m/>
    <m/>
    <m/>
    <b v="1"/>
    <m/>
    <s v="Vehicle"/>
    <s v="vehicle"/>
    <n v="18"/>
    <s v="M"/>
    <x v="3"/>
    <s v="Atlanta"/>
    <x v="31"/>
    <b v="0"/>
    <s v="other"/>
    <s v="Car"/>
    <b v="0"/>
    <n v="15"/>
  </r>
  <r>
    <n v="4516"/>
    <s v="Quency Chavez Floyd"/>
    <d v="2019-01-15T00:00:00"/>
    <s v="shot"/>
    <b v="1"/>
    <m/>
    <m/>
    <m/>
    <m/>
    <m/>
    <m/>
    <s v="Projectile"/>
    <s v="gun"/>
    <n v="22"/>
    <s v="M"/>
    <x v="3"/>
    <s v="St. Louis"/>
    <x v="19"/>
    <b v="0"/>
    <s v="attack"/>
    <s v="Foot"/>
    <b v="0"/>
    <n v="20"/>
  </r>
  <r>
    <n v="4389"/>
    <s v="Shawn Joseph Billinger"/>
    <d v="2019-01-16T00:00:00"/>
    <s v="shot"/>
    <m/>
    <m/>
    <m/>
    <m/>
    <m/>
    <m/>
    <b v="1"/>
    <s v="Unarmed"/>
    <s v="unarmed"/>
    <n v="46"/>
    <s v="M"/>
    <x v="1"/>
    <s v="Fort Lupton"/>
    <x v="4"/>
    <b v="1"/>
    <s v="undetermined"/>
    <s v="Car"/>
    <b v="1"/>
    <n v="45"/>
  </r>
  <r>
    <n v="4391"/>
    <s v="D'Angelo Brown"/>
    <d v="2019-01-16T00:00:00"/>
    <s v="shot"/>
    <m/>
    <m/>
    <m/>
    <m/>
    <m/>
    <b v="1"/>
    <m/>
    <s v="Vehicle"/>
    <s v="vehicle"/>
    <m/>
    <s v="M"/>
    <x v="3"/>
    <s v="West Memphis"/>
    <x v="14"/>
    <b v="0"/>
    <s v="other"/>
    <s v="Car"/>
    <b v="0"/>
    <s v=""/>
  </r>
  <r>
    <n v="4392"/>
    <s v="Megan Rivera"/>
    <d v="2019-01-16T00:00:00"/>
    <s v="shot"/>
    <m/>
    <m/>
    <m/>
    <m/>
    <m/>
    <b v="1"/>
    <m/>
    <s v="Vehicle"/>
    <s v="vehicle"/>
    <m/>
    <s v="F"/>
    <x v="1"/>
    <s v="West Memphis"/>
    <x v="14"/>
    <b v="0"/>
    <s v="other"/>
    <s v="Car"/>
    <b v="0"/>
    <s v=""/>
  </r>
  <r>
    <n v="4393"/>
    <s v="Terry Lee Cockrell"/>
    <d v="2019-01-16T00:00:00"/>
    <s v="shot"/>
    <b v="1"/>
    <m/>
    <m/>
    <m/>
    <m/>
    <m/>
    <m/>
    <s v="Projectile"/>
    <s v="gun"/>
    <n v="57"/>
    <s v="M"/>
    <x v="1"/>
    <s v="Sperry"/>
    <x v="5"/>
    <b v="1"/>
    <s v="other"/>
    <s v="Foot"/>
    <b v="1"/>
    <n v="55"/>
  </r>
  <r>
    <n v="4401"/>
    <s v="Danny Kelley"/>
    <d v="2019-01-16T00:00:00"/>
    <s v="shot"/>
    <m/>
    <b v="1"/>
    <m/>
    <m/>
    <m/>
    <m/>
    <m/>
    <s v="Blunt"/>
    <s v="knife"/>
    <n v="32"/>
    <s v="M"/>
    <x v="1"/>
    <s v="Charlotte"/>
    <x v="33"/>
    <b v="0"/>
    <s v="other"/>
    <s v="Foot"/>
    <b v="0"/>
    <n v="30"/>
  </r>
  <r>
    <n v="4502"/>
    <s v="Mikyas Mehary Tegegne"/>
    <d v="2019-01-16T00:00:00"/>
    <s v="shot"/>
    <b v="1"/>
    <m/>
    <m/>
    <m/>
    <m/>
    <m/>
    <m/>
    <s v="Projectile"/>
    <s v="gun"/>
    <n v="31"/>
    <s v="M"/>
    <x v="3"/>
    <s v="Silver Spring"/>
    <x v="28"/>
    <b v="0"/>
    <s v="other"/>
    <s v="Foot"/>
    <b v="0"/>
    <n v="30"/>
  </r>
  <r>
    <n v="4400"/>
    <s v="Dale Weich"/>
    <d v="2019-01-18T00:00:00"/>
    <s v="shot"/>
    <b v="1"/>
    <m/>
    <m/>
    <m/>
    <m/>
    <m/>
    <m/>
    <s v="Projectile"/>
    <s v="gun"/>
    <n v="64"/>
    <s v="M"/>
    <x v="1"/>
    <s v="O'Fallon"/>
    <x v="19"/>
    <b v="1"/>
    <s v="attack"/>
    <s v="Not fleeing"/>
    <b v="0"/>
    <n v="60"/>
  </r>
  <r>
    <n v="4396"/>
    <s v="Matthew Neil Tuhkanen"/>
    <d v="2019-01-19T00:00:00"/>
    <s v="shot"/>
    <m/>
    <m/>
    <m/>
    <m/>
    <m/>
    <m/>
    <b v="1"/>
    <s v="Unarmed"/>
    <s v="unarmed"/>
    <n v="35"/>
    <s v="M"/>
    <x v="1"/>
    <s v="St. Louis Park"/>
    <x v="18"/>
    <b v="1"/>
    <s v="undetermined"/>
    <s v="Not fleeing"/>
    <b v="0"/>
    <n v="35"/>
  </r>
  <r>
    <n v="4398"/>
    <s v="Mark Leo Gregory Gago"/>
    <d v="2019-01-19T00:00:00"/>
    <s v="shot"/>
    <m/>
    <b v="1"/>
    <m/>
    <m/>
    <m/>
    <m/>
    <m/>
    <s v="Blunt"/>
    <s v="ax"/>
    <n v="42"/>
    <s v="M"/>
    <x v="1"/>
    <s v="Clackamas County"/>
    <x v="1"/>
    <b v="0"/>
    <s v="attack"/>
    <s v="Not fleeing"/>
    <b v="0"/>
    <n v="40"/>
  </r>
  <r>
    <n v="4399"/>
    <s v="Jason C. Minnick"/>
    <d v="2019-01-19T00:00:00"/>
    <s v="shot"/>
    <m/>
    <m/>
    <m/>
    <m/>
    <m/>
    <b v="1"/>
    <m/>
    <s v="Vehicle"/>
    <s v="vehicle"/>
    <n v="30"/>
    <s v="M"/>
    <x v="1"/>
    <s v="Knoxville"/>
    <x v="32"/>
    <b v="0"/>
    <s v="other"/>
    <s v="Car"/>
    <b v="0"/>
    <n v="30"/>
  </r>
  <r>
    <n v="4394"/>
    <s v="Chance Mavity"/>
    <d v="2019-01-20T00:00:00"/>
    <s v="shot"/>
    <b v="1"/>
    <m/>
    <m/>
    <m/>
    <m/>
    <m/>
    <m/>
    <s v="Projectile"/>
    <s v="gun"/>
    <n v="26"/>
    <s v="M"/>
    <x v="1"/>
    <s v="Billings"/>
    <x v="12"/>
    <b v="0"/>
    <s v="attack"/>
    <s v="Foot"/>
    <b v="0"/>
    <n v="25"/>
  </r>
  <r>
    <n v="4397"/>
    <s v="Horacio Ruiz-Rodriguez"/>
    <d v="2019-01-21T00:00:00"/>
    <s v="shot"/>
    <m/>
    <m/>
    <m/>
    <m/>
    <m/>
    <m/>
    <b v="1"/>
    <s v="Unarmed"/>
    <s v="unarmed"/>
    <n v="37"/>
    <s v="M"/>
    <x v="2"/>
    <s v="Las Vegas"/>
    <x v="16"/>
    <b v="1"/>
    <s v="other"/>
    <s v="Car"/>
    <b v="0"/>
    <n v="35"/>
  </r>
  <r>
    <n v="4395"/>
    <s v="Jimmy Atchison"/>
    <d v="2019-01-22T00:00:00"/>
    <s v="shot"/>
    <m/>
    <m/>
    <m/>
    <m/>
    <m/>
    <m/>
    <b v="1"/>
    <s v="Unarmed"/>
    <s v="unarmed"/>
    <n v="21"/>
    <s v="M"/>
    <x v="3"/>
    <s v="Atlanta"/>
    <x v="31"/>
    <b v="0"/>
    <s v="undetermined"/>
    <s v="Foot"/>
    <b v="0"/>
    <n v="20"/>
  </r>
  <r>
    <n v="4405"/>
    <s v="Preston Oszust"/>
    <d v="2019-01-23T00:00:00"/>
    <s v="shot"/>
    <m/>
    <m/>
    <m/>
    <m/>
    <m/>
    <m/>
    <b v="1"/>
    <s v="Unarmed"/>
    <s v="unarmed"/>
    <n v="20"/>
    <s v="M"/>
    <x v="1"/>
    <s v="Flagstaff"/>
    <x v="6"/>
    <b v="0"/>
    <s v="undetermined"/>
    <s v="Foot"/>
    <b v="0"/>
    <n v="20"/>
  </r>
  <r>
    <n v="4407"/>
    <s v="Dwight Steward"/>
    <d v="2019-01-23T00:00:00"/>
    <s v="shot"/>
    <m/>
    <b v="1"/>
    <m/>
    <m/>
    <m/>
    <m/>
    <m/>
    <s v="Blunt"/>
    <s v="knife"/>
    <n v="46"/>
    <s v="M"/>
    <x v="3"/>
    <s v="Spokane"/>
    <x v="0"/>
    <b v="0"/>
    <s v="other"/>
    <m/>
    <b v="0"/>
    <n v="45"/>
  </r>
  <r>
    <n v="4408"/>
    <s v="TK TK"/>
    <d v="2019-01-23T00:00:00"/>
    <s v="shot"/>
    <m/>
    <m/>
    <m/>
    <m/>
    <b v="1"/>
    <m/>
    <m/>
    <s v="Notspecified"/>
    <s v="undetermined"/>
    <m/>
    <s v="M"/>
    <x v="6"/>
    <s v="Naschitti"/>
    <x v="17"/>
    <b v="0"/>
    <s v="undetermined"/>
    <m/>
    <b v="0"/>
    <s v=""/>
  </r>
  <r>
    <n v="4414"/>
    <s v="Marcus Gishal"/>
    <d v="2019-01-23T00:00:00"/>
    <s v="shot"/>
    <b v="1"/>
    <m/>
    <m/>
    <m/>
    <m/>
    <m/>
    <m/>
    <s v="Projectile"/>
    <s v="gun"/>
    <n v="20"/>
    <s v="M"/>
    <x v="2"/>
    <s v="Flagstaff"/>
    <x v="6"/>
    <b v="0"/>
    <s v="attack"/>
    <s v="Foot"/>
    <b v="0"/>
    <n v="20"/>
  </r>
  <r>
    <n v="4406"/>
    <s v="Kevin Grant Vawter"/>
    <d v="2019-01-23T00:00:00"/>
    <s v="shot and Tasered"/>
    <m/>
    <b v="1"/>
    <m/>
    <m/>
    <m/>
    <m/>
    <m/>
    <s v="Blunt"/>
    <s v="knife"/>
    <n v="46"/>
    <s v="M"/>
    <x v="1"/>
    <s v="South Haven"/>
    <x v="22"/>
    <b v="1"/>
    <s v="attack"/>
    <s v="Not fleeing"/>
    <b v="1"/>
    <n v="45"/>
  </r>
  <r>
    <n v="4409"/>
    <s v="Katlyn Alix"/>
    <d v="2019-01-24T00:00:00"/>
    <s v="shot"/>
    <m/>
    <m/>
    <m/>
    <m/>
    <m/>
    <m/>
    <b v="1"/>
    <s v="Unarmed"/>
    <s v="unarmed"/>
    <n v="24"/>
    <s v="F"/>
    <x v="1"/>
    <s v="St. Louis"/>
    <x v="19"/>
    <b v="0"/>
    <s v="other"/>
    <s v="Not fleeing"/>
    <b v="0"/>
    <n v="20"/>
  </r>
  <r>
    <n v="4514"/>
    <s v="Christian Albarran"/>
    <d v="2019-01-24T00:00:00"/>
    <s v="shot"/>
    <m/>
    <m/>
    <m/>
    <m/>
    <m/>
    <m/>
    <b v="1"/>
    <s v="Unarmed"/>
    <s v="unarmed"/>
    <n v="26"/>
    <s v="M"/>
    <x v="2"/>
    <s v="Ehrenberg"/>
    <x v="6"/>
    <b v="0"/>
    <s v="other"/>
    <s v="Car"/>
    <b v="0"/>
    <n v="25"/>
  </r>
  <r>
    <n v="4417"/>
    <s v="Jeffrey Lynn Jones"/>
    <d v="2019-01-25T00:00:00"/>
    <s v="shot"/>
    <b v="1"/>
    <m/>
    <m/>
    <m/>
    <m/>
    <m/>
    <m/>
    <s v="Projectile"/>
    <s v="gun"/>
    <n v="60"/>
    <s v="M"/>
    <x v="1"/>
    <s v="Dyersburg"/>
    <x v="32"/>
    <b v="0"/>
    <s v="attack"/>
    <s v="Not fleeing"/>
    <b v="0"/>
    <n v="60"/>
  </r>
  <r>
    <n v="4418"/>
    <s v="Russ Allen McClellan"/>
    <d v="2019-01-25T00:00:00"/>
    <s v="shot"/>
    <b v="1"/>
    <m/>
    <m/>
    <m/>
    <m/>
    <m/>
    <m/>
    <s v="Projectile"/>
    <s v="gun"/>
    <n v="48"/>
    <s v="M"/>
    <x v="5"/>
    <s v="Garland"/>
    <x v="9"/>
    <b v="1"/>
    <s v="attack"/>
    <s v="Not fleeing"/>
    <b v="0"/>
    <n v="45"/>
  </r>
  <r>
    <n v="4419"/>
    <s v="Robert C. Martin"/>
    <d v="2019-01-25T00:00:00"/>
    <s v="shot"/>
    <b v="1"/>
    <m/>
    <m/>
    <m/>
    <m/>
    <m/>
    <m/>
    <s v="Projectile"/>
    <s v="gun"/>
    <n v="69"/>
    <s v="M"/>
    <x v="5"/>
    <s v="North Escambia"/>
    <x v="26"/>
    <b v="1"/>
    <s v="attack"/>
    <s v="Not fleeing"/>
    <b v="0"/>
    <n v="65"/>
  </r>
  <r>
    <n v="4429"/>
    <s v="Jacob Archambault"/>
    <d v="2019-01-27T00:00:00"/>
    <s v="shot"/>
    <m/>
    <m/>
    <m/>
    <m/>
    <m/>
    <b v="1"/>
    <m/>
    <s v="Vehicle"/>
    <s v="vehicle"/>
    <n v="25"/>
    <s v="M"/>
    <x v="6"/>
    <s v="Rosebud"/>
    <x v="48"/>
    <b v="0"/>
    <s v="attack"/>
    <s v="Car"/>
    <b v="0"/>
    <n v="25"/>
  </r>
  <r>
    <n v="4416"/>
    <s v="Joey Duane Ramirez"/>
    <d v="2019-01-28T00:00:00"/>
    <s v="shot"/>
    <b v="1"/>
    <m/>
    <m/>
    <m/>
    <m/>
    <m/>
    <m/>
    <s v="Projectile"/>
    <s v="gun"/>
    <n v="29"/>
    <s v="M"/>
    <x v="2"/>
    <s v="Jackson"/>
    <x v="30"/>
    <b v="0"/>
    <s v="attack"/>
    <s v="Foot"/>
    <b v="0"/>
    <n v="25"/>
  </r>
  <r>
    <n v="4420"/>
    <s v="Rhogena Nicholas"/>
    <d v="2019-01-28T00:00:00"/>
    <s v="shot"/>
    <m/>
    <m/>
    <m/>
    <m/>
    <m/>
    <m/>
    <b v="1"/>
    <s v="Unarmed"/>
    <s v="unarmed"/>
    <n v="58"/>
    <s v="F"/>
    <x v="1"/>
    <s v="Houston"/>
    <x v="9"/>
    <b v="0"/>
    <s v="attack"/>
    <s v="Not fleeing"/>
    <b v="0"/>
    <n v="55"/>
  </r>
  <r>
    <n v="4421"/>
    <s v="Dennis Tuttle"/>
    <d v="2019-01-28T00:00:00"/>
    <s v="shot"/>
    <b v="1"/>
    <m/>
    <m/>
    <m/>
    <m/>
    <m/>
    <m/>
    <s v="Projectile"/>
    <s v="gun"/>
    <n v="59"/>
    <s v="M"/>
    <x v="1"/>
    <s v="Houston"/>
    <x v="9"/>
    <b v="0"/>
    <s v="attack"/>
    <s v="Not fleeing"/>
    <b v="0"/>
    <n v="55"/>
  </r>
  <r>
    <n v="4422"/>
    <s v="Gregory Griffin"/>
    <d v="2019-01-28T00:00:00"/>
    <s v="shot"/>
    <m/>
    <m/>
    <m/>
    <m/>
    <m/>
    <m/>
    <b v="1"/>
    <s v="Unarmed"/>
    <s v="unarmed"/>
    <n v="46"/>
    <s v="M"/>
    <x v="3"/>
    <s v="Newark"/>
    <x v="21"/>
    <b v="0"/>
    <s v="other"/>
    <s v="Car"/>
    <b v="0"/>
    <n v="45"/>
  </r>
  <r>
    <n v="4424"/>
    <s v="David Michael Bosiljevac"/>
    <d v="2019-01-28T00:00:00"/>
    <s v="shot"/>
    <m/>
    <m/>
    <m/>
    <m/>
    <m/>
    <m/>
    <b v="1"/>
    <s v="Unarmed"/>
    <s v="toy weapon"/>
    <n v="55"/>
    <s v="M"/>
    <x v="1"/>
    <s v="Wichita"/>
    <x v="2"/>
    <b v="0"/>
    <s v="attack"/>
    <s v="Not fleeing"/>
    <b v="0"/>
    <n v="55"/>
  </r>
  <r>
    <n v="4426"/>
    <s v="Nekiylo Dawayne Graves"/>
    <d v="2019-01-28T00:00:00"/>
    <s v="shot"/>
    <m/>
    <m/>
    <m/>
    <m/>
    <b v="1"/>
    <m/>
    <m/>
    <s v="Notspecified"/>
    <s v="unknown weapon"/>
    <n v="27"/>
    <s v="M"/>
    <x v="3"/>
    <s v="Mercury"/>
    <x v="16"/>
    <b v="0"/>
    <s v="other"/>
    <s v="Car"/>
    <b v="0"/>
    <n v="25"/>
  </r>
  <r>
    <n v="4427"/>
    <s v="Nicholas Philhower"/>
    <d v="2019-01-28T00:00:00"/>
    <s v="shot"/>
    <b v="1"/>
    <m/>
    <m/>
    <m/>
    <m/>
    <m/>
    <m/>
    <s v="Projectile"/>
    <s v="gun"/>
    <n v="30"/>
    <s v="M"/>
    <x v="1"/>
    <s v="Kirkwood"/>
    <x v="35"/>
    <b v="0"/>
    <s v="attack"/>
    <s v="Car"/>
    <b v="0"/>
    <n v="30"/>
  </r>
  <r>
    <n v="4428"/>
    <s v="Richard Moulton"/>
    <d v="2019-01-28T00:00:00"/>
    <s v="shot"/>
    <b v="1"/>
    <m/>
    <m/>
    <m/>
    <m/>
    <m/>
    <m/>
    <s v="Projectile"/>
    <s v="gun"/>
    <n v="52"/>
    <s v="M"/>
    <x v="5"/>
    <s v="Butte County"/>
    <x v="3"/>
    <b v="0"/>
    <s v="attack"/>
    <s v="Car"/>
    <b v="0"/>
    <n v="50"/>
  </r>
  <r>
    <n v="4430"/>
    <s v="Carl Thayer"/>
    <d v="2019-01-28T00:00:00"/>
    <s v="shot and Tasered"/>
    <m/>
    <b v="1"/>
    <m/>
    <m/>
    <m/>
    <m/>
    <m/>
    <s v="Blunt"/>
    <s v="knife"/>
    <n v="45"/>
    <s v="M"/>
    <x v="1"/>
    <s v="Tehama County"/>
    <x v="3"/>
    <b v="0"/>
    <s v="other"/>
    <s v="Other"/>
    <b v="0"/>
    <n v="45"/>
  </r>
  <r>
    <n v="4423"/>
    <s v="Siatu'u Tauai"/>
    <d v="2019-01-29T00:00:00"/>
    <s v="shot"/>
    <m/>
    <m/>
    <m/>
    <m/>
    <m/>
    <b v="1"/>
    <m/>
    <s v="Vehicle"/>
    <s v="vehicle"/>
    <n v="51"/>
    <s v="M"/>
    <x v="4"/>
    <s v="Kalihi"/>
    <x v="44"/>
    <b v="0"/>
    <s v="attack"/>
    <s v="Car"/>
    <b v="0"/>
    <n v="50"/>
  </r>
  <r>
    <n v="4425"/>
    <s v="Paul Cantu"/>
    <d v="2019-01-29T00:00:00"/>
    <s v="shot"/>
    <b v="1"/>
    <m/>
    <m/>
    <m/>
    <m/>
    <m/>
    <m/>
    <s v="Projectile"/>
    <s v="gun"/>
    <n v="27"/>
    <s v="M"/>
    <x v="2"/>
    <s v="Austin"/>
    <x v="9"/>
    <b v="1"/>
    <s v="attack"/>
    <s v="Car"/>
    <b v="1"/>
    <n v="25"/>
  </r>
  <r>
    <n v="4511"/>
    <s v="Michael Joe Jolls"/>
    <d v="2019-01-30T00:00:00"/>
    <s v="shot"/>
    <b v="1"/>
    <m/>
    <m/>
    <m/>
    <m/>
    <m/>
    <m/>
    <s v="Projectile"/>
    <s v="gun"/>
    <n v="47"/>
    <s v="M"/>
    <x v="1"/>
    <s v="Phoenix"/>
    <x v="6"/>
    <b v="0"/>
    <s v="attack"/>
    <s v="Foot"/>
    <b v="0"/>
    <n v="45"/>
  </r>
  <r>
    <n v="4512"/>
    <s v="Anthony Patrick Pellissier"/>
    <d v="2019-01-30T00:00:00"/>
    <s v="shot"/>
    <m/>
    <m/>
    <m/>
    <m/>
    <b v="1"/>
    <m/>
    <m/>
    <s v="Notspecified"/>
    <s v="unknown weapon"/>
    <n v="52"/>
    <s v="M"/>
    <x v="1"/>
    <s v="Midland"/>
    <x v="9"/>
    <b v="0"/>
    <s v="attack"/>
    <s v="Not fleeing"/>
    <b v="0"/>
    <n v="50"/>
  </r>
  <r>
    <n v="4454"/>
    <s v="TK TK"/>
    <d v="2019-01-31T00:00:00"/>
    <s v="shot"/>
    <b v="1"/>
    <m/>
    <m/>
    <m/>
    <m/>
    <m/>
    <m/>
    <s v="Projectile"/>
    <s v="gun"/>
    <n v="24"/>
    <s v="M"/>
    <x v="5"/>
    <s v="Passaic"/>
    <x v="21"/>
    <b v="0"/>
    <s v="other"/>
    <s v="Foot"/>
    <b v="0"/>
    <n v="20"/>
  </r>
  <r>
    <n v="4434"/>
    <s v="Robert Martinez"/>
    <d v="2019-02-01T00:00:00"/>
    <s v="shot"/>
    <m/>
    <m/>
    <m/>
    <m/>
    <m/>
    <b v="1"/>
    <m/>
    <s v="Vehicle"/>
    <s v="vehicle"/>
    <n v="45"/>
    <s v="M"/>
    <x v="2"/>
    <s v="Denver"/>
    <x v="4"/>
    <b v="0"/>
    <s v="attack"/>
    <s v="Car"/>
    <b v="0"/>
    <n v="45"/>
  </r>
  <r>
    <n v="4432"/>
    <s v="Henry Harold Russell"/>
    <d v="2019-02-02T00:00:00"/>
    <s v="shot"/>
    <m/>
    <b v="1"/>
    <m/>
    <m/>
    <m/>
    <m/>
    <m/>
    <s v="Blunt"/>
    <s v="knife"/>
    <n v="47"/>
    <s v="M"/>
    <x v="1"/>
    <s v="Flagstaff"/>
    <x v="6"/>
    <b v="1"/>
    <s v="attack"/>
    <s v="Not fleeing"/>
    <b v="1"/>
    <n v="45"/>
  </r>
  <r>
    <n v="4438"/>
    <s v="Johnny Weeks"/>
    <d v="2019-02-02T00:00:00"/>
    <s v="shot"/>
    <b v="1"/>
    <m/>
    <m/>
    <m/>
    <m/>
    <m/>
    <m/>
    <s v="Projectile"/>
    <s v="gun"/>
    <n v="68"/>
    <s v="M"/>
    <x v="3"/>
    <s v="Buford"/>
    <x v="31"/>
    <b v="0"/>
    <s v="attack"/>
    <s v="Not fleeing"/>
    <b v="0"/>
    <n v="65"/>
  </r>
  <r>
    <n v="4481"/>
    <s v="Isaiah Thomas"/>
    <d v="2019-02-02T00:00:00"/>
    <s v="shot"/>
    <m/>
    <b v="1"/>
    <m/>
    <m/>
    <m/>
    <m/>
    <m/>
    <s v="Blunt"/>
    <s v="knife"/>
    <n v="40"/>
    <s v="M"/>
    <x v="3"/>
    <s v="Stockton"/>
    <x v="3"/>
    <b v="0"/>
    <s v="attack"/>
    <s v="Not fleeing"/>
    <b v="0"/>
    <n v="40"/>
  </r>
  <r>
    <n v="4435"/>
    <s v="Dylan Joseph-Mark Cross"/>
    <d v="2019-02-03T00:00:00"/>
    <s v="shot"/>
    <b v="1"/>
    <m/>
    <m/>
    <m/>
    <m/>
    <m/>
    <m/>
    <s v="Projectile"/>
    <s v="gun"/>
    <n v="18"/>
    <s v="M"/>
    <x v="1"/>
    <s v="Orange Park"/>
    <x v="26"/>
    <b v="0"/>
    <s v="other"/>
    <s v="Not fleeing"/>
    <b v="0"/>
    <n v="15"/>
  </r>
  <r>
    <n v="4439"/>
    <s v="Asuncion J. Gomez-Guerrero"/>
    <d v="2019-02-03T00:00:00"/>
    <s v="shot"/>
    <m/>
    <m/>
    <m/>
    <m/>
    <m/>
    <b v="1"/>
    <m/>
    <s v="Vehicle"/>
    <s v="vehicle"/>
    <n v="35"/>
    <s v="M"/>
    <x v="2"/>
    <s v="Waukegan"/>
    <x v="15"/>
    <b v="0"/>
    <s v="attack"/>
    <s v="Car"/>
    <b v="1"/>
    <n v="35"/>
  </r>
  <r>
    <n v="4431"/>
    <s v="Robert Matz"/>
    <d v="2019-02-04T00:00:00"/>
    <s v="shot"/>
    <b v="1"/>
    <m/>
    <m/>
    <m/>
    <m/>
    <m/>
    <m/>
    <s v="Projectile"/>
    <s v="gun"/>
    <n v="80"/>
    <s v="M"/>
    <x v="1"/>
    <s v="Clarksburg"/>
    <x v="43"/>
    <b v="0"/>
    <s v="attack"/>
    <s v="Not fleeing"/>
    <b v="0"/>
    <n v="80"/>
  </r>
  <r>
    <n v="4437"/>
    <s v="Corey Johnson"/>
    <d v="2019-02-04T00:00:00"/>
    <s v="shot"/>
    <b v="1"/>
    <m/>
    <m/>
    <m/>
    <m/>
    <m/>
    <m/>
    <s v="Projectile"/>
    <s v="gun"/>
    <n v="44"/>
    <s v="M"/>
    <x v="3"/>
    <s v="Farmville"/>
    <x v="20"/>
    <b v="0"/>
    <s v="attack"/>
    <s v="Not fleeing"/>
    <b v="0"/>
    <n v="40"/>
  </r>
  <r>
    <n v="4436"/>
    <s v="Anthony Dewayne Childs"/>
    <d v="2019-02-05T00:00:00"/>
    <s v="shot"/>
    <b v="1"/>
    <m/>
    <m/>
    <m/>
    <m/>
    <m/>
    <m/>
    <s v="Projectile"/>
    <s v="gun"/>
    <n v="31"/>
    <s v="M"/>
    <x v="3"/>
    <s v="Shreveport"/>
    <x v="11"/>
    <b v="0"/>
    <s v="attack"/>
    <s v="Foot"/>
    <b v="0"/>
    <n v="30"/>
  </r>
  <r>
    <n v="4455"/>
    <s v="Seth Keo Mallard"/>
    <d v="2019-02-06T00:00:00"/>
    <s v="shot"/>
    <b v="1"/>
    <m/>
    <m/>
    <m/>
    <m/>
    <m/>
    <m/>
    <s v="Projectile"/>
    <s v="gun"/>
    <n v="20"/>
    <s v="M"/>
    <x v="1"/>
    <s v="LaSalle"/>
    <x v="4"/>
    <b v="0"/>
    <s v="attack"/>
    <m/>
    <b v="0"/>
    <n v="20"/>
  </r>
  <r>
    <n v="4456"/>
    <s v="Hunter Alan"/>
    <d v="2019-02-06T00:00:00"/>
    <s v="shot and Tasered"/>
    <m/>
    <b v="1"/>
    <m/>
    <m/>
    <m/>
    <m/>
    <m/>
    <s v="Blunt"/>
    <s v="knife"/>
    <n v="48"/>
    <s v="M"/>
    <x v="5"/>
    <s v="Edinburg"/>
    <x v="9"/>
    <b v="1"/>
    <s v="attack"/>
    <s v="Not fleeing"/>
    <b v="0"/>
    <n v="45"/>
  </r>
  <r>
    <n v="4482"/>
    <s v="Allon Jones"/>
    <d v="2019-02-06T00:00:00"/>
    <s v="shot"/>
    <b v="1"/>
    <m/>
    <m/>
    <m/>
    <m/>
    <m/>
    <m/>
    <s v="Projectile"/>
    <s v="gun"/>
    <n v="43"/>
    <s v="M"/>
    <x v="3"/>
    <s v="Walter Hill"/>
    <x v="32"/>
    <b v="1"/>
    <s v="attack"/>
    <s v="Not fleeing"/>
    <b v="0"/>
    <n v="40"/>
  </r>
  <r>
    <n v="4483"/>
    <s v="Miles Dylan Cooper"/>
    <d v="2019-02-06T00:00:00"/>
    <s v="shot"/>
    <b v="1"/>
    <m/>
    <m/>
    <m/>
    <m/>
    <m/>
    <m/>
    <s v="Projectile"/>
    <s v="gun"/>
    <n v="25"/>
    <s v="M"/>
    <x v="1"/>
    <s v="Stone County"/>
    <x v="38"/>
    <b v="0"/>
    <s v="attack"/>
    <s v="Car"/>
    <b v="1"/>
    <n v="25"/>
  </r>
  <r>
    <n v="5410"/>
    <s v="Bruce Carter"/>
    <d v="2019-02-06T00:00:00"/>
    <s v="shot"/>
    <m/>
    <b v="1"/>
    <m/>
    <m/>
    <m/>
    <m/>
    <m/>
    <s v="Blunt"/>
    <s v="box cutter"/>
    <n v="38"/>
    <s v="M"/>
    <x v="3"/>
    <s v="Joilet"/>
    <x v="15"/>
    <b v="0"/>
    <s v="attack"/>
    <s v="Not fleeing"/>
    <b v="0"/>
    <n v="35"/>
  </r>
  <r>
    <n v="4446"/>
    <s v="Danny Rodriguez"/>
    <d v="2019-02-07T00:00:00"/>
    <s v="shot"/>
    <m/>
    <b v="1"/>
    <m/>
    <m/>
    <m/>
    <m/>
    <m/>
    <s v="Blunt"/>
    <s v="knife"/>
    <n v="34"/>
    <s v="M"/>
    <x v="2"/>
    <s v="Seattle"/>
    <x v="0"/>
    <b v="0"/>
    <s v="attack"/>
    <s v="Not fleeing"/>
    <b v="1"/>
    <n v="30"/>
  </r>
  <r>
    <n v="4448"/>
    <s v="Michael Robert Novak"/>
    <d v="2019-02-07T00:00:00"/>
    <s v="shot"/>
    <m/>
    <b v="1"/>
    <m/>
    <m/>
    <m/>
    <m/>
    <m/>
    <s v="Blunt"/>
    <s v="knife"/>
    <n v="58"/>
    <s v="M"/>
    <x v="1"/>
    <s v="Madera"/>
    <x v="3"/>
    <b v="1"/>
    <s v="attack"/>
    <s v="Not fleeing"/>
    <b v="1"/>
    <n v="55"/>
  </r>
  <r>
    <n v="4449"/>
    <s v="Morgan Shane West"/>
    <d v="2019-02-07T00:00:00"/>
    <s v="shot"/>
    <m/>
    <m/>
    <m/>
    <m/>
    <m/>
    <m/>
    <b v="1"/>
    <s v="Unarmed"/>
    <s v="unarmed"/>
    <n v="38"/>
    <s v="M"/>
    <x v="1"/>
    <s v="Snyder"/>
    <x v="9"/>
    <b v="0"/>
    <s v="undetermined"/>
    <s v="Not fleeing"/>
    <b v="0"/>
    <n v="35"/>
  </r>
  <r>
    <n v="4450"/>
    <s v="Nolan Hurtzig"/>
    <d v="2019-02-07T00:00:00"/>
    <s v="shot"/>
    <m/>
    <m/>
    <m/>
    <m/>
    <b v="1"/>
    <m/>
    <m/>
    <s v="Notspecified"/>
    <s v="undetermined"/>
    <n v="29"/>
    <s v="M"/>
    <x v="1"/>
    <s v="Banning"/>
    <x v="3"/>
    <b v="0"/>
    <s v="undetermined"/>
    <m/>
    <b v="0"/>
    <n v="25"/>
  </r>
  <r>
    <n v="4452"/>
    <s v="Jason Matthew Hill"/>
    <d v="2019-02-07T00:00:00"/>
    <s v="shot"/>
    <b v="1"/>
    <m/>
    <m/>
    <m/>
    <m/>
    <m/>
    <m/>
    <s v="Projectile"/>
    <s v="gun"/>
    <n v="40"/>
    <s v="M"/>
    <x v="1"/>
    <s v="Memphis"/>
    <x v="32"/>
    <b v="0"/>
    <s v="attack"/>
    <s v="Not fleeing"/>
    <b v="0"/>
    <n v="40"/>
  </r>
  <r>
    <n v="4484"/>
    <s v="Charles L. Cook"/>
    <d v="2019-02-07T00:00:00"/>
    <s v="shot"/>
    <b v="1"/>
    <m/>
    <m/>
    <m/>
    <m/>
    <m/>
    <m/>
    <s v="Projectile"/>
    <s v="gun"/>
    <n v="49"/>
    <s v="M"/>
    <x v="1"/>
    <s v="Barberton"/>
    <x v="10"/>
    <b v="0"/>
    <s v="attack"/>
    <s v="Not fleeing"/>
    <b v="0"/>
    <n v="45"/>
  </r>
  <r>
    <n v="4451"/>
    <s v="Aaron Allen Przekop"/>
    <d v="2019-02-08T00:00:00"/>
    <s v="shot"/>
    <m/>
    <m/>
    <m/>
    <m/>
    <m/>
    <m/>
    <b v="1"/>
    <s v="Unarmed"/>
    <s v="unarmed"/>
    <n v="25"/>
    <s v="M"/>
    <x v="1"/>
    <s v="Bakersfield"/>
    <x v="3"/>
    <b v="0"/>
    <s v="other"/>
    <s v="Not fleeing"/>
    <b v="0"/>
    <n v="25"/>
  </r>
  <r>
    <n v="4453"/>
    <s v="Joshua Rember Williams"/>
    <d v="2019-02-08T00:00:00"/>
    <s v="shot"/>
    <m/>
    <b v="1"/>
    <m/>
    <m/>
    <m/>
    <m/>
    <m/>
    <s v="Blunt"/>
    <s v="knife"/>
    <n v="32"/>
    <s v="M"/>
    <x v="5"/>
    <s v="New York"/>
    <x v="35"/>
    <b v="0"/>
    <s v="attack"/>
    <s v="Not fleeing"/>
    <b v="0"/>
    <n v="30"/>
  </r>
  <r>
    <n v="4441"/>
    <s v="Willie Bo McCoy"/>
    <d v="2019-02-09T00:00:00"/>
    <s v="shot"/>
    <b v="1"/>
    <m/>
    <m/>
    <m/>
    <m/>
    <m/>
    <m/>
    <s v="Projectile"/>
    <s v="gun"/>
    <n v="21"/>
    <s v="M"/>
    <x v="3"/>
    <s v="Vallejo"/>
    <x v="3"/>
    <b v="0"/>
    <s v="other"/>
    <s v="Not fleeing"/>
    <b v="0"/>
    <n v="20"/>
  </r>
  <r>
    <n v="4443"/>
    <s v="Jeffrey D. Tyree"/>
    <d v="2019-02-09T00:00:00"/>
    <s v="shot"/>
    <m/>
    <b v="1"/>
    <m/>
    <m/>
    <m/>
    <m/>
    <m/>
    <s v="Blunt"/>
    <s v="knife"/>
    <n v="57"/>
    <s v="M"/>
    <x v="1"/>
    <s v="Virginia Beach"/>
    <x v="20"/>
    <b v="1"/>
    <s v="attack"/>
    <s v="Not fleeing"/>
    <b v="0"/>
    <n v="55"/>
  </r>
  <r>
    <n v="4447"/>
    <s v="Jonathan Ramirez"/>
    <d v="2019-02-09T00:00:00"/>
    <s v="shot"/>
    <b v="1"/>
    <m/>
    <m/>
    <m/>
    <m/>
    <m/>
    <m/>
    <s v="Projectile"/>
    <s v="gun"/>
    <n v="28"/>
    <s v="M"/>
    <x v="2"/>
    <s v="Bailey"/>
    <x v="33"/>
    <b v="0"/>
    <s v="other"/>
    <s v="Not fleeing"/>
    <b v="1"/>
    <n v="25"/>
  </r>
  <r>
    <n v="4485"/>
    <s v="Gabriel Carter"/>
    <d v="2019-02-09T00:00:00"/>
    <s v="shot"/>
    <b v="1"/>
    <m/>
    <m/>
    <m/>
    <m/>
    <m/>
    <m/>
    <s v="Projectile"/>
    <s v="gun"/>
    <n v="25"/>
    <s v="M"/>
    <x v="1"/>
    <s v="Del City"/>
    <x v="5"/>
    <b v="0"/>
    <s v="attack"/>
    <s v="Not fleeing"/>
    <b v="0"/>
    <n v="25"/>
  </r>
  <r>
    <n v="4444"/>
    <s v="Ted Schmitz"/>
    <d v="2019-02-10T00:00:00"/>
    <s v="shot"/>
    <m/>
    <b v="1"/>
    <m/>
    <m/>
    <m/>
    <m/>
    <m/>
    <s v="Blunt"/>
    <s v="knife"/>
    <n v="58"/>
    <s v="M"/>
    <x v="1"/>
    <s v="Waukesha"/>
    <x v="39"/>
    <b v="1"/>
    <s v="attack"/>
    <s v="Not fleeing"/>
    <b v="0"/>
    <n v="55"/>
  </r>
  <r>
    <n v="4445"/>
    <s v="Willie Jermaine Robinson"/>
    <d v="2019-02-10T00:00:00"/>
    <s v="shot"/>
    <b v="1"/>
    <m/>
    <m/>
    <m/>
    <m/>
    <m/>
    <m/>
    <s v="Projectile"/>
    <s v="gun"/>
    <n v="34"/>
    <s v="M"/>
    <x v="3"/>
    <s v="Greenville County"/>
    <x v="40"/>
    <b v="1"/>
    <s v="attack"/>
    <s v="Not fleeing"/>
    <b v="1"/>
    <n v="30"/>
  </r>
  <r>
    <n v="4442"/>
    <s v="Eric Young"/>
    <d v="2019-02-11T00:00:00"/>
    <s v="shot"/>
    <m/>
    <m/>
    <m/>
    <m/>
    <m/>
    <m/>
    <b v="1"/>
    <s v="Unarmed"/>
    <s v="unarmed"/>
    <n v="34"/>
    <s v="M"/>
    <x v="1"/>
    <s v="Montgomery"/>
    <x v="43"/>
    <b v="1"/>
    <s v="other"/>
    <s v="Not fleeing"/>
    <b v="0"/>
    <n v="30"/>
  </r>
  <r>
    <n v="4457"/>
    <s v="Ty'rell Pounds"/>
    <d v="2019-02-11T00:00:00"/>
    <s v="shot"/>
    <b v="1"/>
    <m/>
    <m/>
    <m/>
    <m/>
    <m/>
    <m/>
    <s v="Projectile"/>
    <s v="gun"/>
    <n v="24"/>
    <s v="M"/>
    <x v="3"/>
    <s v="Crestwood"/>
    <x v="23"/>
    <b v="0"/>
    <s v="attack"/>
    <s v="Car"/>
    <b v="0"/>
    <n v="20"/>
  </r>
  <r>
    <n v="4461"/>
    <s v="Phayvanh Inthavong"/>
    <d v="2019-02-11T00:00:00"/>
    <s v="shot"/>
    <b v="1"/>
    <m/>
    <m/>
    <m/>
    <m/>
    <m/>
    <m/>
    <s v="Projectile"/>
    <s v="gun"/>
    <n v="32"/>
    <s v="M"/>
    <x v="0"/>
    <s v="Redding"/>
    <x v="3"/>
    <b v="0"/>
    <s v="attack"/>
    <s v="Foot"/>
    <b v="0"/>
    <n v="30"/>
  </r>
  <r>
    <n v="4458"/>
    <s v="Alex Johnson"/>
    <d v="2019-02-12T00:00:00"/>
    <s v="shot"/>
    <m/>
    <b v="1"/>
    <m/>
    <m/>
    <m/>
    <m/>
    <m/>
    <s v="Blunt"/>
    <s v="knife"/>
    <n v="58"/>
    <s v="M"/>
    <x v="3"/>
    <s v="Defiance"/>
    <x v="10"/>
    <b v="0"/>
    <s v="other"/>
    <s v="Not fleeing"/>
    <b v="0"/>
    <n v="55"/>
  </r>
  <r>
    <n v="4459"/>
    <s v="Christopher Brimsey"/>
    <d v="2019-02-12T00:00:00"/>
    <s v="shot"/>
    <b v="1"/>
    <m/>
    <m/>
    <m/>
    <m/>
    <m/>
    <m/>
    <s v="Projectile"/>
    <s v="gun"/>
    <n v="20"/>
    <s v="M"/>
    <x v="3"/>
    <s v="Cinco Ranch"/>
    <x v="9"/>
    <b v="0"/>
    <s v="attack"/>
    <s v="Car"/>
    <b v="0"/>
    <n v="20"/>
  </r>
  <r>
    <n v="4460"/>
    <s v="Patrick Reed"/>
    <d v="2019-02-12T00:00:00"/>
    <s v="shot"/>
    <b v="1"/>
    <m/>
    <m/>
    <m/>
    <m/>
    <m/>
    <m/>
    <s v="Projectile"/>
    <s v="gun"/>
    <n v="19"/>
    <s v="M"/>
    <x v="3"/>
    <s v="Cinco Ranch"/>
    <x v="9"/>
    <b v="0"/>
    <s v="attack"/>
    <s v="Car"/>
    <b v="0"/>
    <n v="15"/>
  </r>
  <r>
    <n v="4464"/>
    <s v="Johnny Mathis"/>
    <d v="2019-02-12T00:00:00"/>
    <s v="shot"/>
    <b v="1"/>
    <m/>
    <m/>
    <m/>
    <m/>
    <m/>
    <m/>
    <s v="Projectile"/>
    <s v="gun"/>
    <n v="46"/>
    <s v="M"/>
    <x v="1"/>
    <s v="Fresno"/>
    <x v="3"/>
    <b v="0"/>
    <s v="attack"/>
    <s v="Not fleeing"/>
    <b v="0"/>
    <n v="45"/>
  </r>
  <r>
    <n v="4465"/>
    <s v="Garrett James Ebenal"/>
    <d v="2019-02-13T00:00:00"/>
    <s v="shot"/>
    <b v="1"/>
    <m/>
    <m/>
    <m/>
    <m/>
    <m/>
    <m/>
    <s v="Projectile"/>
    <s v="gun"/>
    <n v="28"/>
    <s v="M"/>
    <x v="1"/>
    <s v="Fairbanks"/>
    <x v="34"/>
    <b v="0"/>
    <s v="attack"/>
    <s v="Not fleeing"/>
    <b v="0"/>
    <n v="25"/>
  </r>
  <r>
    <n v="4479"/>
    <s v="Greg Alyn Carlson"/>
    <d v="2019-02-13T00:00:00"/>
    <s v="shot"/>
    <b v="1"/>
    <m/>
    <m/>
    <m/>
    <m/>
    <m/>
    <m/>
    <s v="Projectile"/>
    <s v="gun"/>
    <n v="47"/>
    <s v="M"/>
    <x v="1"/>
    <s v="Apex"/>
    <x v="33"/>
    <b v="0"/>
    <s v="attack"/>
    <s v="Not fleeing"/>
    <b v="0"/>
    <n v="45"/>
  </r>
  <r>
    <n v="4462"/>
    <s v="Wilfredo Hernandez"/>
    <d v="2019-02-14T00:00:00"/>
    <s v="shot"/>
    <m/>
    <b v="1"/>
    <m/>
    <m/>
    <m/>
    <m/>
    <m/>
    <s v="Blunt"/>
    <s v="knife"/>
    <n v="47"/>
    <s v="M"/>
    <x v="2"/>
    <s v="Los Angeles"/>
    <x v="3"/>
    <b v="0"/>
    <s v="other"/>
    <s v="Not fleeing"/>
    <b v="0"/>
    <n v="45"/>
  </r>
  <r>
    <n v="4463"/>
    <s v="Michael Drayer"/>
    <d v="2019-02-14T00:00:00"/>
    <s v="shot"/>
    <m/>
    <b v="1"/>
    <m/>
    <m/>
    <m/>
    <m/>
    <m/>
    <s v="Blunt"/>
    <s v="knife"/>
    <n v="34"/>
    <s v="M"/>
    <x v="1"/>
    <s v="Aspers"/>
    <x v="8"/>
    <b v="0"/>
    <s v="attack"/>
    <s v="Not fleeing"/>
    <b v="0"/>
    <n v="30"/>
  </r>
  <r>
    <n v="4477"/>
    <s v="Mark Morasky"/>
    <d v="2019-02-14T00:00:00"/>
    <s v="shot"/>
    <b v="1"/>
    <m/>
    <m/>
    <m/>
    <m/>
    <m/>
    <m/>
    <s v="Projectile"/>
    <s v="gun"/>
    <m/>
    <s v="M"/>
    <x v="1"/>
    <s v="San Jose"/>
    <x v="3"/>
    <b v="0"/>
    <s v="attack"/>
    <s v="Car"/>
    <b v="0"/>
    <s v=""/>
  </r>
  <r>
    <n v="4476"/>
    <s v="Gary Marin"/>
    <d v="2019-02-15T00:00:00"/>
    <s v="shot"/>
    <b v="1"/>
    <m/>
    <m/>
    <m/>
    <m/>
    <m/>
    <m/>
    <s v="Projectile"/>
    <s v="gun"/>
    <n v="45"/>
    <s v="M"/>
    <x v="3"/>
    <s v="Aurora"/>
    <x v="15"/>
    <b v="0"/>
    <s v="attack"/>
    <s v="Not fleeing"/>
    <b v="0"/>
    <n v="45"/>
  </r>
  <r>
    <n v="4470"/>
    <s v="Michael Elam"/>
    <d v="2019-02-16T00:00:00"/>
    <s v="shot"/>
    <b v="1"/>
    <m/>
    <m/>
    <m/>
    <m/>
    <m/>
    <m/>
    <s v="Projectile"/>
    <s v="gun"/>
    <n v="17"/>
    <s v="M"/>
    <x v="3"/>
    <s v="Chicago"/>
    <x v="15"/>
    <b v="0"/>
    <s v="other"/>
    <s v="Car"/>
    <b v="0"/>
    <n v="15"/>
  </r>
  <r>
    <n v="4478"/>
    <s v="Nam Quang Le"/>
    <d v="2019-02-16T00:00:00"/>
    <s v="shot"/>
    <b v="1"/>
    <m/>
    <m/>
    <m/>
    <m/>
    <m/>
    <m/>
    <s v="Projectile"/>
    <s v="gun"/>
    <n v="34"/>
    <s v="M"/>
    <x v="0"/>
    <s v="Clinton"/>
    <x v="38"/>
    <b v="0"/>
    <s v="attack"/>
    <s v="Not fleeing"/>
    <b v="0"/>
    <n v="30"/>
  </r>
  <r>
    <n v="4467"/>
    <s v="Javier Hernandez Morales"/>
    <d v="2019-02-17T00:00:00"/>
    <s v="shot"/>
    <b v="1"/>
    <m/>
    <m/>
    <m/>
    <m/>
    <m/>
    <m/>
    <s v="Projectile"/>
    <s v="gun"/>
    <n v="48"/>
    <s v="M"/>
    <x v="2"/>
    <s v="Napa Valley"/>
    <x v="3"/>
    <b v="0"/>
    <s v="attack"/>
    <s v="Not fleeing"/>
    <b v="1"/>
    <n v="45"/>
  </r>
  <r>
    <n v="4468"/>
    <s v="Elizabeth Ann Stropp"/>
    <d v="2019-02-17T00:00:00"/>
    <s v="shot"/>
    <b v="1"/>
    <m/>
    <m/>
    <m/>
    <m/>
    <m/>
    <m/>
    <s v="Projectile"/>
    <s v="gun"/>
    <n v="37"/>
    <s v="F"/>
    <x v="5"/>
    <s v="Claiborne County"/>
    <x v="32"/>
    <b v="0"/>
    <s v="attack"/>
    <s v="Foot"/>
    <b v="0"/>
    <n v="35"/>
  </r>
  <r>
    <n v="4475"/>
    <s v="Reginald Romero Bursey"/>
    <d v="2019-02-17T00:00:00"/>
    <s v="shot"/>
    <b v="1"/>
    <m/>
    <m/>
    <m/>
    <m/>
    <m/>
    <m/>
    <s v="Projectile"/>
    <s v="gun"/>
    <n v="32"/>
    <s v="M"/>
    <x v="3"/>
    <s v="New Orleans"/>
    <x v="11"/>
    <b v="0"/>
    <s v="attack"/>
    <s v="Not fleeing"/>
    <b v="0"/>
    <n v="30"/>
  </r>
  <r>
    <n v="4466"/>
    <s v="Delmar Espejo"/>
    <d v="2019-02-18T00:00:00"/>
    <s v="shot"/>
    <m/>
    <m/>
    <m/>
    <m/>
    <m/>
    <m/>
    <b v="1"/>
    <s v="Unarmed"/>
    <s v="unarmed"/>
    <n v="20"/>
    <s v="M"/>
    <x v="0"/>
    <s v="Honolulu"/>
    <x v="44"/>
    <b v="0"/>
    <s v="attack"/>
    <s v="Not fleeing"/>
    <b v="0"/>
    <n v="20"/>
  </r>
  <r>
    <n v="4469"/>
    <s v="Pierre Woods"/>
    <d v="2019-02-18T00:00:00"/>
    <s v="shot"/>
    <b v="1"/>
    <m/>
    <m/>
    <m/>
    <m/>
    <m/>
    <m/>
    <s v="Projectile"/>
    <s v="gun"/>
    <n v="31"/>
    <s v="M"/>
    <x v="3"/>
    <s v="Pelehatchie"/>
    <x v="38"/>
    <b v="1"/>
    <s v="attack"/>
    <s v="Not fleeing"/>
    <b v="0"/>
    <n v="30"/>
  </r>
  <r>
    <n v="4473"/>
    <s v="Clayton Joseph"/>
    <d v="2019-02-19T00:00:00"/>
    <s v="shot"/>
    <m/>
    <b v="1"/>
    <m/>
    <m/>
    <m/>
    <m/>
    <m/>
    <s v="Blunt"/>
    <s v="knife"/>
    <n v="16"/>
    <s v="M"/>
    <x v="0"/>
    <s v="Vancouver"/>
    <x v="0"/>
    <b v="0"/>
    <s v="attack"/>
    <s v="Not fleeing"/>
    <b v="0"/>
    <n v="15"/>
  </r>
  <r>
    <n v="4498"/>
    <s v="Emanuel David Joshua Oates"/>
    <d v="2019-02-19T00:00:00"/>
    <s v="shot"/>
    <m/>
    <b v="1"/>
    <m/>
    <m/>
    <m/>
    <m/>
    <m/>
    <s v="Blunt"/>
    <s v="machete"/>
    <n v="24"/>
    <s v="M"/>
    <x v="3"/>
    <s v="Baltimore"/>
    <x v="28"/>
    <b v="0"/>
    <s v="other"/>
    <s v="Not fleeing"/>
    <b v="0"/>
    <n v="20"/>
  </r>
  <r>
    <n v="4474"/>
    <s v="Kyron Marcell Sands"/>
    <d v="2019-02-20T00:00:00"/>
    <s v="shot"/>
    <b v="1"/>
    <m/>
    <m/>
    <m/>
    <m/>
    <m/>
    <m/>
    <s v="Projectile"/>
    <s v="gun"/>
    <n v="39"/>
    <s v="M"/>
    <x v="3"/>
    <s v="Norwich"/>
    <x v="47"/>
    <b v="1"/>
    <s v="attack"/>
    <s v="Car"/>
    <b v="0"/>
    <n v="35"/>
  </r>
  <r>
    <n v="4490"/>
    <s v="Kyle Thomas"/>
    <d v="2019-02-20T00:00:00"/>
    <s v="shot"/>
    <m/>
    <m/>
    <m/>
    <m/>
    <m/>
    <b v="1"/>
    <m/>
    <s v="Vehicle"/>
    <s v="vehicle"/>
    <n v="26"/>
    <s v="M"/>
    <x v="1"/>
    <s v="Honolulu"/>
    <x v="44"/>
    <b v="0"/>
    <s v="attack"/>
    <s v="Car"/>
    <b v="0"/>
    <n v="25"/>
  </r>
  <r>
    <n v="4471"/>
    <s v="Bradley Blackshire"/>
    <d v="2019-02-22T00:00:00"/>
    <s v="shot"/>
    <m/>
    <m/>
    <m/>
    <m/>
    <m/>
    <b v="1"/>
    <m/>
    <s v="Vehicle"/>
    <s v="vehicle"/>
    <n v="30"/>
    <s v="M"/>
    <x v="3"/>
    <s v="Little Rock"/>
    <x v="14"/>
    <b v="0"/>
    <s v="attack"/>
    <s v="Car"/>
    <b v="1"/>
    <n v="30"/>
  </r>
  <r>
    <n v="4472"/>
    <s v="Kasim Kahrim"/>
    <d v="2019-02-22T00:00:00"/>
    <s v="shot"/>
    <b v="1"/>
    <m/>
    <m/>
    <m/>
    <m/>
    <m/>
    <m/>
    <s v="Projectile"/>
    <s v="gun"/>
    <n v="36"/>
    <s v="M"/>
    <x v="4"/>
    <s v="Boston"/>
    <x v="24"/>
    <b v="0"/>
    <s v="attack"/>
    <s v="Car"/>
    <b v="0"/>
    <n v="35"/>
  </r>
  <r>
    <n v="4489"/>
    <s v="Timothy Rhodes"/>
    <d v="2019-02-22T00:00:00"/>
    <s v="shot"/>
    <b v="1"/>
    <m/>
    <m/>
    <m/>
    <m/>
    <m/>
    <m/>
    <s v="Projectile"/>
    <s v="gun"/>
    <n v="28"/>
    <s v="M"/>
    <x v="1"/>
    <s v="Walton"/>
    <x v="43"/>
    <b v="0"/>
    <s v="attack"/>
    <s v="Not fleeing"/>
    <b v="0"/>
    <n v="25"/>
  </r>
  <r>
    <n v="4493"/>
    <s v="Neico Crooks"/>
    <d v="2019-02-22T00:00:00"/>
    <s v="shot"/>
    <m/>
    <m/>
    <m/>
    <m/>
    <m/>
    <b v="1"/>
    <m/>
    <s v="Vehicle"/>
    <s v="vehicle"/>
    <n v="21"/>
    <s v="M"/>
    <x v="3"/>
    <s v="Miami Gardens"/>
    <x v="26"/>
    <b v="0"/>
    <s v="attack"/>
    <s v="Car"/>
    <b v="0"/>
    <n v="20"/>
  </r>
  <r>
    <n v="4499"/>
    <s v="Felipe Martinez"/>
    <d v="2019-02-22T00:00:00"/>
    <s v="shot"/>
    <m/>
    <b v="1"/>
    <m/>
    <m/>
    <m/>
    <m/>
    <m/>
    <s v="Blunt"/>
    <s v="knife"/>
    <n v="36"/>
    <s v="M"/>
    <x v="2"/>
    <s v="Poteet"/>
    <x v="9"/>
    <b v="0"/>
    <s v="other"/>
    <s v="Car"/>
    <b v="0"/>
    <n v="35"/>
  </r>
  <r>
    <n v="4486"/>
    <s v="Sterling Durant Humbert"/>
    <d v="2019-02-23T00:00:00"/>
    <s v="shot"/>
    <b v="1"/>
    <m/>
    <m/>
    <m/>
    <m/>
    <m/>
    <m/>
    <s v="Projectile"/>
    <s v="gun"/>
    <n v="28"/>
    <s v="M"/>
    <x v="1"/>
    <s v="Carrollton"/>
    <x v="9"/>
    <b v="0"/>
    <s v="attack"/>
    <s v="Car"/>
    <b v="1"/>
    <n v="25"/>
  </r>
  <r>
    <n v="4487"/>
    <s v="Daniel David Messmer"/>
    <d v="2019-02-23T00:00:00"/>
    <s v="shot"/>
    <b v="1"/>
    <m/>
    <m/>
    <m/>
    <m/>
    <m/>
    <m/>
    <s v="Projectile"/>
    <s v="gun"/>
    <n v="24"/>
    <s v="M"/>
    <x v="1"/>
    <s v="Victorville"/>
    <x v="3"/>
    <b v="1"/>
    <s v="attack"/>
    <s v="Not fleeing"/>
    <b v="0"/>
    <n v="20"/>
  </r>
  <r>
    <n v="4488"/>
    <s v="Angel Burke"/>
    <d v="2019-02-23T00:00:00"/>
    <s v="shot"/>
    <b v="1"/>
    <m/>
    <m/>
    <m/>
    <m/>
    <m/>
    <m/>
    <s v="Projectile"/>
    <s v="gun"/>
    <n v="29"/>
    <s v="M"/>
    <x v="1"/>
    <s v="Clarksville"/>
    <x v="32"/>
    <b v="0"/>
    <s v="other"/>
    <s v="Foot"/>
    <b v="0"/>
    <n v="25"/>
  </r>
  <r>
    <n v="4501"/>
    <s v="Jackie Scott Pendergrass"/>
    <d v="2019-02-23T00:00:00"/>
    <s v="shot"/>
    <b v="1"/>
    <m/>
    <m/>
    <m/>
    <m/>
    <m/>
    <m/>
    <s v="Projectile"/>
    <s v="gun"/>
    <n v="44"/>
    <s v="M"/>
    <x v="1"/>
    <s v="Blountville"/>
    <x v="32"/>
    <b v="0"/>
    <s v="attack"/>
    <s v="Not fleeing"/>
    <b v="0"/>
    <n v="40"/>
  </r>
  <r>
    <n v="4480"/>
    <s v="Tommy Kirby"/>
    <d v="2019-02-24T00:00:00"/>
    <s v="shot"/>
    <m/>
    <m/>
    <m/>
    <m/>
    <b v="1"/>
    <m/>
    <m/>
    <s v="Notspecified"/>
    <s v="undetermined"/>
    <n v="41"/>
    <s v="M"/>
    <x v="1"/>
    <s v="Flint"/>
    <x v="30"/>
    <b v="0"/>
    <s v="undetermined"/>
    <s v="Car"/>
    <b v="0"/>
    <n v="40"/>
  </r>
  <r>
    <n v="4494"/>
    <s v="Bryan A. Ryder"/>
    <d v="2019-02-25T00:00:00"/>
    <s v="shot"/>
    <m/>
    <b v="1"/>
    <m/>
    <m/>
    <m/>
    <m/>
    <m/>
    <s v="Blunt"/>
    <s v="knife"/>
    <n v="38"/>
    <s v="M"/>
    <x v="1"/>
    <s v="Springfield"/>
    <x v="19"/>
    <b v="1"/>
    <s v="other"/>
    <m/>
    <b v="0"/>
    <n v="35"/>
  </r>
  <r>
    <n v="4548"/>
    <s v="David Litton"/>
    <d v="2019-02-25T00:00:00"/>
    <s v="shot"/>
    <b v="1"/>
    <m/>
    <m/>
    <m/>
    <m/>
    <m/>
    <m/>
    <s v="Projectile"/>
    <s v="gun"/>
    <n v="40"/>
    <s v="M"/>
    <x v="1"/>
    <s v="Denver"/>
    <x v="4"/>
    <b v="0"/>
    <s v="other"/>
    <s v="Not fleeing"/>
    <b v="0"/>
    <n v="40"/>
  </r>
  <r>
    <n v="4492"/>
    <s v="Sasha Ann Pishko"/>
    <d v="2019-02-26T00:00:00"/>
    <s v="shot"/>
    <m/>
    <m/>
    <m/>
    <m/>
    <m/>
    <b v="1"/>
    <m/>
    <s v="Vehicle"/>
    <s v="vehicle"/>
    <n v="20"/>
    <s v="F"/>
    <x v="1"/>
    <s v="McIntosh County"/>
    <x v="31"/>
    <b v="0"/>
    <s v="attack"/>
    <s v="Car"/>
    <b v="0"/>
    <n v="20"/>
  </r>
  <r>
    <n v="4496"/>
    <s v="Tyler Schmidtbauer"/>
    <d v="2019-02-26T00:00:00"/>
    <s v="shot"/>
    <b v="1"/>
    <m/>
    <m/>
    <m/>
    <m/>
    <m/>
    <m/>
    <s v="Projectile"/>
    <s v="gun"/>
    <n v="27"/>
    <s v="M"/>
    <x v="1"/>
    <s v="Miltona"/>
    <x v="18"/>
    <b v="0"/>
    <s v="other"/>
    <s v="Not fleeing"/>
    <b v="1"/>
    <n v="25"/>
  </r>
  <r>
    <n v="4497"/>
    <s v="Joseph Hart"/>
    <d v="2019-02-26T00:00:00"/>
    <s v="shot"/>
    <b v="1"/>
    <m/>
    <m/>
    <m/>
    <m/>
    <m/>
    <m/>
    <s v="Projectile"/>
    <s v="gun"/>
    <n v="51"/>
    <s v="M"/>
    <x v="1"/>
    <s v="Huger"/>
    <x v="40"/>
    <b v="0"/>
    <s v="attack"/>
    <s v="Not fleeing"/>
    <b v="0"/>
    <n v="50"/>
  </r>
  <r>
    <n v="4549"/>
    <s v="Brandon Schmitt"/>
    <d v="2019-02-26T00:00:00"/>
    <s v="shot"/>
    <b v="1"/>
    <m/>
    <m/>
    <m/>
    <m/>
    <m/>
    <m/>
    <s v="Projectile"/>
    <s v="gun"/>
    <n v="48"/>
    <s v="M"/>
    <x v="1"/>
    <s v="Struthers"/>
    <x v="10"/>
    <b v="0"/>
    <s v="attack"/>
    <s v="Not fleeing"/>
    <b v="0"/>
    <n v="45"/>
  </r>
  <r>
    <n v="4495"/>
    <s v="James Scott Reed"/>
    <d v="2019-02-27T00:00:00"/>
    <s v="shot"/>
    <b v="1"/>
    <m/>
    <m/>
    <m/>
    <m/>
    <m/>
    <m/>
    <s v="Projectile"/>
    <s v="gun"/>
    <n v="40"/>
    <s v="M"/>
    <x v="3"/>
    <s v="Killeen"/>
    <x v="9"/>
    <b v="0"/>
    <s v="attack"/>
    <s v="Not fleeing"/>
    <b v="0"/>
    <n v="40"/>
  </r>
  <r>
    <n v="4531"/>
    <s v="Gary Clark"/>
    <d v="2019-02-27T00:00:00"/>
    <s v="shot"/>
    <m/>
    <m/>
    <m/>
    <m/>
    <b v="1"/>
    <m/>
    <m/>
    <s v="Notspecified"/>
    <s v="unknown weapon"/>
    <n v="21"/>
    <s v="M"/>
    <x v="5"/>
    <s v="DeRidder"/>
    <x v="11"/>
    <b v="0"/>
    <s v="other"/>
    <m/>
    <b v="0"/>
    <n v="20"/>
  </r>
  <r>
    <n v="4524"/>
    <s v="Michael Pierce"/>
    <d v="2019-02-28T00:00:00"/>
    <s v="shot"/>
    <b v="1"/>
    <m/>
    <m/>
    <m/>
    <m/>
    <m/>
    <m/>
    <s v="Projectile"/>
    <s v="gun"/>
    <n v="29"/>
    <s v="M"/>
    <x v="1"/>
    <s v="Vancouver"/>
    <x v="0"/>
    <b v="1"/>
    <s v="attack"/>
    <s v="Not fleeing"/>
    <b v="0"/>
    <n v="25"/>
  </r>
  <r>
    <n v="4528"/>
    <s v="Kenneth Joseph Sisneros"/>
    <d v="2019-02-28T00:00:00"/>
    <s v="shot"/>
    <b v="1"/>
    <m/>
    <m/>
    <m/>
    <m/>
    <m/>
    <m/>
    <s v="Projectile"/>
    <s v="gun"/>
    <n v="34"/>
    <s v="M"/>
    <x v="2"/>
    <s v="Lone Tree"/>
    <x v="4"/>
    <b v="0"/>
    <s v="other"/>
    <s v="Foot"/>
    <b v="0"/>
    <n v="30"/>
  </r>
  <r>
    <n v="4536"/>
    <s v="Brenda Rodriguez Mendoza"/>
    <d v="2019-03-01T00:00:00"/>
    <s v="shot"/>
    <b v="1"/>
    <m/>
    <m/>
    <m/>
    <m/>
    <m/>
    <m/>
    <s v="Projectile"/>
    <s v="gun"/>
    <n v="20"/>
    <s v="F"/>
    <x v="2"/>
    <s v="Salinas"/>
    <x v="3"/>
    <b v="0"/>
    <s v="other"/>
    <m/>
    <b v="0"/>
    <n v="20"/>
  </r>
  <r>
    <n v="4550"/>
    <s v="Maurice Arrisgado"/>
    <d v="2019-03-01T00:00:00"/>
    <s v="shot"/>
    <m/>
    <m/>
    <m/>
    <m/>
    <m/>
    <m/>
    <b v="1"/>
    <s v="Unarmed"/>
    <s v="unarmed"/>
    <n v="47"/>
    <s v="M"/>
    <x v="0"/>
    <s v="Honolulu"/>
    <x v="44"/>
    <b v="0"/>
    <s v="other"/>
    <s v="Foot"/>
    <b v="0"/>
    <n v="45"/>
  </r>
  <r>
    <n v="4523"/>
    <s v="Eduardo Munoz"/>
    <d v="2019-03-01T00:00:00"/>
    <s v="shot and Tasered"/>
    <m/>
    <m/>
    <m/>
    <m/>
    <m/>
    <m/>
    <b v="1"/>
    <s v="Unarmed"/>
    <s v="unarmed"/>
    <n v="29"/>
    <s v="M"/>
    <x v="2"/>
    <s v="Fairfield"/>
    <x v="9"/>
    <b v="0"/>
    <s v="other"/>
    <s v="Not fleeing"/>
    <b v="0"/>
    <n v="25"/>
  </r>
  <r>
    <n v="4525"/>
    <s v="Ricky Lee Prichard"/>
    <d v="2019-03-02T00:00:00"/>
    <s v="shot"/>
    <b v="1"/>
    <m/>
    <m/>
    <m/>
    <m/>
    <m/>
    <m/>
    <s v="Projectile"/>
    <s v="gun"/>
    <n v="49"/>
    <s v="M"/>
    <x v="5"/>
    <s v="Sebewaing"/>
    <x v="30"/>
    <b v="1"/>
    <s v="attack"/>
    <s v="Not fleeing"/>
    <b v="0"/>
    <n v="45"/>
  </r>
  <r>
    <n v="4538"/>
    <s v="Larry Todd Hoover"/>
    <d v="2019-03-02T00:00:00"/>
    <s v="shot"/>
    <m/>
    <b v="1"/>
    <m/>
    <m/>
    <m/>
    <m/>
    <m/>
    <s v="Blunt"/>
    <s v="sword"/>
    <n v="33"/>
    <s v="M"/>
    <x v="1"/>
    <s v="Mount Holly"/>
    <x v="33"/>
    <b v="1"/>
    <s v="other"/>
    <s v="Not fleeing"/>
    <b v="0"/>
    <n v="30"/>
  </r>
  <r>
    <n v="4541"/>
    <s v="Tyler J. Meier"/>
    <d v="2019-03-02T00:00:00"/>
    <s v="shot"/>
    <m/>
    <m/>
    <m/>
    <m/>
    <m/>
    <m/>
    <b v="1"/>
    <s v="Unarmed"/>
    <s v="unarmed"/>
    <n v="46"/>
    <s v="M"/>
    <x v="1"/>
    <s v="Fairchild"/>
    <x v="39"/>
    <b v="0"/>
    <s v="attack"/>
    <s v="Not fleeing"/>
    <b v="0"/>
    <n v="45"/>
  </r>
  <r>
    <n v="4542"/>
    <s v="Clair Jewell"/>
    <d v="2019-03-02T00:00:00"/>
    <s v="shot"/>
    <m/>
    <m/>
    <m/>
    <m/>
    <b v="1"/>
    <m/>
    <m/>
    <s v="Notspecified"/>
    <s v="undetermined"/>
    <n v="35"/>
    <s v="F"/>
    <x v="1"/>
    <s v="Carter County"/>
    <x v="23"/>
    <b v="0"/>
    <s v="other"/>
    <s v="Foot"/>
    <b v="0"/>
    <n v="35"/>
  </r>
  <r>
    <n v="4543"/>
    <s v="TK TK"/>
    <d v="2019-03-02T00:00:00"/>
    <s v="shot"/>
    <m/>
    <b v="1"/>
    <m/>
    <m/>
    <m/>
    <m/>
    <m/>
    <s v="Blunt"/>
    <s v="knife"/>
    <m/>
    <s v="M"/>
    <x v="5"/>
    <s v="Waco"/>
    <x v="9"/>
    <b v="0"/>
    <s v="attack"/>
    <s v="Not fleeing"/>
    <b v="0"/>
    <s v=""/>
  </r>
  <r>
    <n v="4551"/>
    <s v="Robert D. Richardson"/>
    <d v="2019-03-03T00:00:00"/>
    <s v="shot"/>
    <m/>
    <m/>
    <m/>
    <m/>
    <m/>
    <m/>
    <b v="1"/>
    <s v="Unarmed"/>
    <s v="toy weapon"/>
    <n v="40"/>
    <s v="M"/>
    <x v="5"/>
    <s v="Glenoma"/>
    <x v="0"/>
    <b v="0"/>
    <s v="attack"/>
    <s v="Not fleeing"/>
    <b v="0"/>
    <n v="40"/>
  </r>
  <r>
    <n v="4526"/>
    <s v="Luke Anthony Swann"/>
    <d v="2019-03-04T00:00:00"/>
    <s v="shot"/>
    <b v="1"/>
    <m/>
    <m/>
    <m/>
    <m/>
    <m/>
    <m/>
    <s v="Projectile"/>
    <s v="gun"/>
    <n v="36"/>
    <s v="M"/>
    <x v="3"/>
    <s v="Des Moines"/>
    <x v="7"/>
    <b v="0"/>
    <s v="attack"/>
    <s v="Foot"/>
    <b v="0"/>
    <n v="35"/>
  </r>
  <r>
    <n v="4534"/>
    <s v="Stephen Kaylor"/>
    <d v="2019-03-04T00:00:00"/>
    <s v="shot"/>
    <b v="1"/>
    <m/>
    <m/>
    <m/>
    <m/>
    <m/>
    <m/>
    <s v="Projectile"/>
    <s v="gun"/>
    <n v="63"/>
    <s v="M"/>
    <x v="1"/>
    <s v="Rancho Mirage"/>
    <x v="3"/>
    <b v="1"/>
    <s v="attack"/>
    <m/>
    <b v="0"/>
    <n v="60"/>
  </r>
  <r>
    <n v="4539"/>
    <s v="Daniel Moncada"/>
    <d v="2019-03-04T00:00:00"/>
    <s v="shot"/>
    <b v="1"/>
    <m/>
    <m/>
    <m/>
    <m/>
    <m/>
    <m/>
    <s v="Projectile"/>
    <s v="gun"/>
    <n v="27"/>
    <s v="M"/>
    <x v="2"/>
    <s v="San Antonio"/>
    <x v="9"/>
    <b v="0"/>
    <s v="attack"/>
    <s v="Not fleeing"/>
    <b v="0"/>
    <n v="25"/>
  </r>
  <r>
    <n v="4540"/>
    <s v="Jeremy Ponce"/>
    <d v="2019-03-04T00:00:00"/>
    <s v="shot"/>
    <b v="1"/>
    <m/>
    <m/>
    <m/>
    <m/>
    <m/>
    <m/>
    <s v="Projectile"/>
    <s v="gun"/>
    <n v="17"/>
    <s v="M"/>
    <x v="2"/>
    <s v="San Antonio"/>
    <x v="9"/>
    <b v="0"/>
    <s v="attack"/>
    <s v="Car"/>
    <b v="0"/>
    <n v="15"/>
  </r>
  <r>
    <n v="4547"/>
    <s v="Shamikle Jackson"/>
    <d v="2019-03-04T00:00:00"/>
    <s v="shot"/>
    <m/>
    <b v="1"/>
    <m/>
    <m/>
    <m/>
    <m/>
    <m/>
    <s v="Blunt"/>
    <s v="machete"/>
    <n v="22"/>
    <s v="M"/>
    <x v="3"/>
    <s v="Aurora"/>
    <x v="4"/>
    <b v="0"/>
    <s v="other"/>
    <s v="Not fleeing"/>
    <b v="1"/>
    <n v="20"/>
  </r>
  <r>
    <n v="4530"/>
    <s v="Steven Louis Goins"/>
    <d v="2019-03-05T00:00:00"/>
    <s v="shot"/>
    <b v="1"/>
    <m/>
    <m/>
    <m/>
    <m/>
    <m/>
    <m/>
    <s v="Projectile"/>
    <s v="gun"/>
    <n v="22"/>
    <s v="M"/>
    <x v="5"/>
    <s v="DeKalb County"/>
    <x v="31"/>
    <b v="0"/>
    <s v="attack"/>
    <s v="Foot"/>
    <b v="0"/>
    <n v="20"/>
  </r>
  <r>
    <n v="4535"/>
    <s v="Jared D. Kelly"/>
    <d v="2019-03-05T00:00:00"/>
    <s v="shot"/>
    <b v="1"/>
    <m/>
    <m/>
    <m/>
    <m/>
    <m/>
    <m/>
    <s v="Projectile"/>
    <s v="gun"/>
    <n v="36"/>
    <s v="M"/>
    <x v="5"/>
    <s v="Springfield"/>
    <x v="19"/>
    <b v="0"/>
    <s v="other"/>
    <m/>
    <b v="0"/>
    <n v="35"/>
  </r>
  <r>
    <n v="4567"/>
    <s v="Stephanie Areanda Quiroz"/>
    <d v="2019-03-05T00:00:00"/>
    <s v="shot"/>
    <m/>
    <m/>
    <m/>
    <m/>
    <m/>
    <m/>
    <b v="1"/>
    <s v="Unarmed"/>
    <s v="unarmed"/>
    <n v="21"/>
    <s v="F"/>
    <x v="2"/>
    <s v="Bakersfield"/>
    <x v="3"/>
    <b v="0"/>
    <s v="other"/>
    <s v="Car"/>
    <b v="0"/>
    <n v="20"/>
  </r>
  <r>
    <n v="4679"/>
    <s v="Joshua Worth"/>
    <d v="2019-03-05T00:00:00"/>
    <s v="shot"/>
    <m/>
    <m/>
    <m/>
    <m/>
    <b v="1"/>
    <m/>
    <m/>
    <s v="Notspecified"/>
    <s v="undetermined"/>
    <n v="31"/>
    <s v="M"/>
    <x v="1"/>
    <s v="Greenville"/>
    <x v="38"/>
    <b v="1"/>
    <s v="undetermined"/>
    <m/>
    <b v="0"/>
    <n v="30"/>
  </r>
  <r>
    <n v="4529"/>
    <s v="Danny Brogdon"/>
    <d v="2019-03-05T00:00:00"/>
    <s v="shot and Tasered"/>
    <m/>
    <b v="1"/>
    <m/>
    <m/>
    <m/>
    <m/>
    <m/>
    <s v="Blunt"/>
    <s v="knife"/>
    <n v="56"/>
    <s v="M"/>
    <x v="1"/>
    <s v="Muskogee"/>
    <x v="5"/>
    <b v="0"/>
    <s v="other"/>
    <s v="Not fleeing"/>
    <b v="0"/>
    <n v="55"/>
  </r>
  <r>
    <n v="4537"/>
    <s v="Antonio Joseph Valentine"/>
    <d v="2019-03-05T00:00:00"/>
    <s v="shot and Tasered"/>
    <b v="1"/>
    <m/>
    <m/>
    <m/>
    <m/>
    <m/>
    <m/>
    <s v="Projectile"/>
    <s v="gun"/>
    <n v="32"/>
    <s v="M"/>
    <x v="3"/>
    <s v="Jacksonville"/>
    <x v="26"/>
    <b v="0"/>
    <s v="other"/>
    <s v="Not fleeing"/>
    <b v="0"/>
    <n v="30"/>
  </r>
  <r>
    <n v="4678"/>
    <s v="Donqaule Maurice Gray"/>
    <d v="2019-03-06T00:00:00"/>
    <s v="shot"/>
    <b v="1"/>
    <m/>
    <m/>
    <m/>
    <m/>
    <m/>
    <m/>
    <s v="Projectile"/>
    <s v="gun"/>
    <n v="25"/>
    <s v="M"/>
    <x v="3"/>
    <s v="Morgantown"/>
    <x v="43"/>
    <b v="0"/>
    <s v="attack"/>
    <s v="Foot"/>
    <b v="0"/>
    <n v="25"/>
  </r>
  <r>
    <n v="4544"/>
    <s v="Rodney Fisher"/>
    <d v="2019-03-07T00:00:00"/>
    <s v="shot"/>
    <b v="1"/>
    <m/>
    <m/>
    <m/>
    <m/>
    <m/>
    <m/>
    <s v="Projectile"/>
    <s v="gun"/>
    <n v="47"/>
    <s v="M"/>
    <x v="1"/>
    <s v="Jonesboro"/>
    <x v="14"/>
    <b v="0"/>
    <s v="other"/>
    <s v="Not fleeing"/>
    <b v="0"/>
    <n v="45"/>
  </r>
  <r>
    <n v="4545"/>
    <s v="Carlos Hunter"/>
    <d v="2019-03-07T00:00:00"/>
    <s v="shot"/>
    <b v="1"/>
    <m/>
    <m/>
    <m/>
    <m/>
    <m/>
    <m/>
    <s v="Projectile"/>
    <s v="gun"/>
    <m/>
    <s v="M"/>
    <x v="2"/>
    <s v="Vancouver"/>
    <x v="0"/>
    <b v="0"/>
    <s v="other"/>
    <s v="Not fleeing"/>
    <b v="0"/>
    <s v=""/>
  </r>
  <r>
    <n v="4546"/>
    <s v="Dylan Aikey"/>
    <d v="2019-03-07T00:00:00"/>
    <s v="shot"/>
    <b v="1"/>
    <m/>
    <m/>
    <m/>
    <m/>
    <m/>
    <m/>
    <s v="Projectile"/>
    <s v="gun"/>
    <n v="23"/>
    <s v="M"/>
    <x v="1"/>
    <s v="Anchorage"/>
    <x v="34"/>
    <b v="0"/>
    <s v="attack"/>
    <s v="Foot"/>
    <b v="0"/>
    <n v="20"/>
  </r>
  <r>
    <n v="4556"/>
    <s v="Thomas Wayne Swinford"/>
    <d v="2019-03-08T00:00:00"/>
    <s v="shot"/>
    <m/>
    <m/>
    <m/>
    <m/>
    <m/>
    <m/>
    <b v="1"/>
    <s v="Unarmed"/>
    <s v="toy weapon"/>
    <n v="34"/>
    <s v="M"/>
    <x v="1"/>
    <s v="Athens"/>
    <x v="31"/>
    <b v="1"/>
    <s v="attack"/>
    <m/>
    <b v="1"/>
    <n v="30"/>
  </r>
  <r>
    <n v="4554"/>
    <s v="Beth Plant"/>
    <d v="2019-03-09T00:00:00"/>
    <s v="shot"/>
    <m/>
    <b v="1"/>
    <m/>
    <m/>
    <m/>
    <m/>
    <m/>
    <s v="Blunt"/>
    <s v="knife"/>
    <n v="51"/>
    <s v="F"/>
    <x v="1"/>
    <s v="Cheatham County"/>
    <x v="32"/>
    <b v="0"/>
    <s v="attack"/>
    <s v="Not fleeing"/>
    <b v="0"/>
    <n v="50"/>
  </r>
  <r>
    <n v="4557"/>
    <s v="Eric Hagstrom"/>
    <d v="2019-03-09T00:00:00"/>
    <s v="shot"/>
    <b v="1"/>
    <m/>
    <m/>
    <m/>
    <m/>
    <m/>
    <m/>
    <s v="Projectile"/>
    <s v="gun"/>
    <n v="35"/>
    <s v="M"/>
    <x v="1"/>
    <s v="Phoenix"/>
    <x v="6"/>
    <b v="0"/>
    <s v="attack"/>
    <s v="Not fleeing"/>
    <b v="0"/>
    <n v="35"/>
  </r>
  <r>
    <n v="4558"/>
    <s v="Joel David Kellay"/>
    <d v="2019-03-09T00:00:00"/>
    <s v="shot"/>
    <b v="1"/>
    <m/>
    <m/>
    <m/>
    <m/>
    <m/>
    <m/>
    <s v="Projectile"/>
    <s v="gun"/>
    <n v="46"/>
    <s v="M"/>
    <x v="1"/>
    <s v="Pennfield Township"/>
    <x v="30"/>
    <b v="0"/>
    <s v="attack"/>
    <s v="Not fleeing"/>
    <b v="0"/>
    <n v="45"/>
  </r>
  <r>
    <n v="4559"/>
    <s v="Tommy Wayne Welch"/>
    <d v="2019-03-09T00:00:00"/>
    <s v="shot"/>
    <m/>
    <b v="1"/>
    <m/>
    <m/>
    <m/>
    <m/>
    <m/>
    <s v="Blunt"/>
    <s v="knife"/>
    <n v="59"/>
    <s v="M"/>
    <x v="1"/>
    <s v="Quanah"/>
    <x v="9"/>
    <b v="0"/>
    <s v="undetermined"/>
    <s v="Not fleeing"/>
    <b v="0"/>
    <n v="55"/>
  </r>
  <r>
    <n v="4676"/>
    <s v="Jose German"/>
    <d v="2019-03-09T00:00:00"/>
    <s v="shot"/>
    <b v="1"/>
    <m/>
    <m/>
    <m/>
    <m/>
    <m/>
    <m/>
    <s v="Projectile"/>
    <s v="gun"/>
    <n v="40"/>
    <s v="M"/>
    <x v="5"/>
    <s v="Buckeye"/>
    <x v="6"/>
    <b v="0"/>
    <s v="attack"/>
    <s v="Car"/>
    <b v="0"/>
    <n v="40"/>
  </r>
  <r>
    <n v="4677"/>
    <s v="Rodney Lassiter"/>
    <d v="2019-03-09T00:00:00"/>
    <s v="shot"/>
    <b v="1"/>
    <m/>
    <m/>
    <m/>
    <m/>
    <m/>
    <m/>
    <s v="Projectile"/>
    <s v="gun"/>
    <n v="30"/>
    <s v="M"/>
    <x v="3"/>
    <s v="Monahans"/>
    <x v="9"/>
    <b v="1"/>
    <s v="attack"/>
    <s v="Not fleeing"/>
    <b v="0"/>
    <n v="30"/>
  </r>
  <r>
    <n v="4552"/>
    <s v="Brandon Robertson"/>
    <d v="2019-03-10T00:00:00"/>
    <s v="shot"/>
    <b v="1"/>
    <m/>
    <m/>
    <m/>
    <m/>
    <m/>
    <m/>
    <s v="Projectile"/>
    <s v="gun"/>
    <n v="34"/>
    <s v="M"/>
    <x v="6"/>
    <s v="Redding"/>
    <x v="3"/>
    <b v="0"/>
    <s v="attack"/>
    <s v="Foot"/>
    <b v="0"/>
    <n v="30"/>
  </r>
  <r>
    <n v="4553"/>
    <s v="Phillip Wayne Outland"/>
    <d v="2019-03-10T00:00:00"/>
    <s v="shot"/>
    <b v="1"/>
    <m/>
    <m/>
    <m/>
    <m/>
    <m/>
    <m/>
    <s v="Projectile"/>
    <s v="gun"/>
    <n v="44"/>
    <s v="M"/>
    <x v="1"/>
    <s v="Cofield"/>
    <x v="33"/>
    <b v="0"/>
    <s v="attack"/>
    <s v="Not fleeing"/>
    <b v="0"/>
    <n v="40"/>
  </r>
  <r>
    <n v="4555"/>
    <s v="Sokhom Hon"/>
    <d v="2019-03-10T00:00:00"/>
    <s v="shot"/>
    <m/>
    <m/>
    <m/>
    <m/>
    <b v="1"/>
    <m/>
    <m/>
    <s v="Notspecified"/>
    <s v="unknown weapon"/>
    <n v="31"/>
    <s v="M"/>
    <x v="0"/>
    <s v="San Bernardino"/>
    <x v="3"/>
    <b v="1"/>
    <s v="attack"/>
    <s v="Not fleeing"/>
    <b v="0"/>
    <n v="30"/>
  </r>
  <r>
    <n v="4674"/>
    <s v="Anthony Lee Montoya"/>
    <d v="2019-03-10T00:00:00"/>
    <s v="shot"/>
    <b v="1"/>
    <m/>
    <m/>
    <m/>
    <m/>
    <m/>
    <m/>
    <s v="Projectile"/>
    <s v="gun"/>
    <n v="51"/>
    <s v="M"/>
    <x v="2"/>
    <s v="Lakewood"/>
    <x v="4"/>
    <b v="0"/>
    <s v="attack"/>
    <s v="Car"/>
    <b v="0"/>
    <n v="50"/>
  </r>
  <r>
    <n v="4675"/>
    <s v="Michael J. D'Angelo"/>
    <d v="2019-03-11T00:00:00"/>
    <s v="shot"/>
    <m/>
    <b v="1"/>
    <m/>
    <m/>
    <m/>
    <m/>
    <m/>
    <s v="Blunt"/>
    <s v="knife"/>
    <n v="34"/>
    <s v="M"/>
    <x v="1"/>
    <s v="Westminster"/>
    <x v="28"/>
    <b v="0"/>
    <s v="attack"/>
    <s v="Not fleeing"/>
    <b v="0"/>
    <n v="30"/>
  </r>
  <r>
    <n v="4560"/>
    <s v="Robert Mark Frady"/>
    <d v="2019-03-12T00:00:00"/>
    <s v="shot"/>
    <b v="1"/>
    <m/>
    <m/>
    <m/>
    <m/>
    <m/>
    <m/>
    <s v="Projectile"/>
    <s v="gun"/>
    <n v="45"/>
    <s v="M"/>
    <x v="1"/>
    <s v="Salacoa"/>
    <x v="31"/>
    <b v="0"/>
    <s v="attack"/>
    <s v="Not fleeing"/>
    <b v="0"/>
    <n v="45"/>
  </r>
  <r>
    <n v="4561"/>
    <s v="Latasha Nicole Walton"/>
    <d v="2019-03-12T00:00:00"/>
    <s v="shot"/>
    <m/>
    <m/>
    <m/>
    <m/>
    <m/>
    <b v="1"/>
    <m/>
    <s v="Vehicle"/>
    <s v="vehicle"/>
    <n v="32"/>
    <s v="F"/>
    <x v="3"/>
    <s v="Miami"/>
    <x v="26"/>
    <b v="0"/>
    <s v="other"/>
    <s v="Not fleeing"/>
    <b v="0"/>
    <n v="30"/>
  </r>
  <r>
    <n v="4562"/>
    <s v="Brandon Stacey"/>
    <d v="2019-03-12T00:00:00"/>
    <s v="shot"/>
    <b v="1"/>
    <m/>
    <m/>
    <m/>
    <m/>
    <m/>
    <m/>
    <s v="Projectile"/>
    <s v="gun"/>
    <n v="31"/>
    <s v="M"/>
    <x v="1"/>
    <s v="Kalamazoo"/>
    <x v="30"/>
    <b v="0"/>
    <s v="attack"/>
    <s v="Not fleeing"/>
    <b v="0"/>
    <n v="30"/>
  </r>
  <r>
    <n v="4563"/>
    <s v="Charles Ballard"/>
    <d v="2019-03-13T00:00:00"/>
    <s v="shot"/>
    <m/>
    <m/>
    <m/>
    <m/>
    <m/>
    <b v="1"/>
    <m/>
    <s v="Vehicle"/>
    <s v="vehicle"/>
    <n v="41"/>
    <s v="M"/>
    <x v="3"/>
    <s v="Ashland"/>
    <x v="3"/>
    <b v="0"/>
    <s v="attack"/>
    <s v="Car"/>
    <b v="1"/>
    <n v="40"/>
  </r>
  <r>
    <n v="4564"/>
    <s v="Benjamin Melendez"/>
    <d v="2019-03-13T00:00:00"/>
    <s v="shot"/>
    <m/>
    <b v="1"/>
    <m/>
    <m/>
    <m/>
    <m/>
    <m/>
    <s v="Blunt"/>
    <s v="knife"/>
    <n v="29"/>
    <s v="M"/>
    <x v="2"/>
    <s v="Grand Island"/>
    <x v="29"/>
    <b v="0"/>
    <s v="attack"/>
    <s v="Not fleeing"/>
    <b v="0"/>
    <n v="25"/>
  </r>
  <r>
    <n v="4566"/>
    <s v="Nina Adams"/>
    <d v="2019-03-13T00:00:00"/>
    <s v="shot"/>
    <b v="1"/>
    <m/>
    <m/>
    <m/>
    <m/>
    <m/>
    <m/>
    <s v="Projectile"/>
    <s v="gun"/>
    <n v="47"/>
    <s v="F"/>
    <x v="3"/>
    <s v="Greensburg"/>
    <x v="8"/>
    <b v="1"/>
    <s v="attack"/>
    <s v="Not fleeing"/>
    <b v="0"/>
    <n v="45"/>
  </r>
  <r>
    <n v="4570"/>
    <s v="Henry Wayne Rivera"/>
    <d v="2019-03-13T00:00:00"/>
    <s v="shot"/>
    <m/>
    <m/>
    <m/>
    <m/>
    <m/>
    <m/>
    <b v="1"/>
    <s v="Unarmed"/>
    <s v="unarmed"/>
    <n v="30"/>
    <s v="M"/>
    <x v="2"/>
    <s v="Phoenix"/>
    <x v="6"/>
    <b v="0"/>
    <s v="other"/>
    <s v="Other"/>
    <b v="0"/>
    <n v="30"/>
  </r>
  <r>
    <n v="4565"/>
    <s v="Shawn Taylor Waite"/>
    <d v="2019-03-14T00:00:00"/>
    <s v="shot"/>
    <m/>
    <b v="1"/>
    <m/>
    <m/>
    <m/>
    <m/>
    <m/>
    <s v="Blunt"/>
    <s v="knife"/>
    <n v="27"/>
    <s v="M"/>
    <x v="6"/>
    <s v="Sallisaw"/>
    <x v="5"/>
    <b v="0"/>
    <s v="attack"/>
    <s v="Not fleeing"/>
    <b v="0"/>
    <n v="25"/>
  </r>
  <r>
    <n v="4568"/>
    <s v="TK TK"/>
    <d v="2019-03-14T00:00:00"/>
    <s v="shot"/>
    <b v="1"/>
    <m/>
    <m/>
    <m/>
    <m/>
    <m/>
    <m/>
    <s v="Projectile"/>
    <s v="gun"/>
    <n v="27"/>
    <s v="M"/>
    <x v="5"/>
    <s v="Federal Way"/>
    <x v="0"/>
    <b v="0"/>
    <s v="attack"/>
    <s v="Not fleeing"/>
    <b v="0"/>
    <n v="25"/>
  </r>
  <r>
    <n v="4569"/>
    <s v="Jerry Marrero"/>
    <d v="2019-03-14T00:00:00"/>
    <s v="shot"/>
    <m/>
    <b v="1"/>
    <m/>
    <m/>
    <m/>
    <m/>
    <m/>
    <s v="Blunt"/>
    <s v="knife"/>
    <n v="38"/>
    <s v="M"/>
    <x v="2"/>
    <s v="Jacksonville"/>
    <x v="26"/>
    <b v="1"/>
    <s v="other"/>
    <s v="Not fleeing"/>
    <b v="0"/>
    <n v="35"/>
  </r>
  <r>
    <n v="4571"/>
    <s v="George Wayne McCallum"/>
    <d v="2019-03-14T00:00:00"/>
    <s v="shot"/>
    <b v="1"/>
    <m/>
    <m/>
    <m/>
    <m/>
    <m/>
    <m/>
    <s v="Projectile"/>
    <s v="gun"/>
    <n v="33"/>
    <s v="M"/>
    <x v="1"/>
    <s v="Monroe County"/>
    <x v="38"/>
    <b v="1"/>
    <s v="other"/>
    <s v="Car"/>
    <b v="0"/>
    <n v="30"/>
  </r>
  <r>
    <n v="4574"/>
    <s v="Jason Williams"/>
    <d v="2019-03-14T00:00:00"/>
    <s v="shot"/>
    <m/>
    <m/>
    <m/>
    <m/>
    <m/>
    <m/>
    <b v="1"/>
    <s v="Unarmed"/>
    <s v="toy weapon"/>
    <n v="42"/>
    <s v="M"/>
    <x v="5"/>
    <s v="Trenton"/>
    <x v="21"/>
    <b v="1"/>
    <s v="other"/>
    <s v="Not fleeing"/>
    <b v="0"/>
    <n v="40"/>
  </r>
  <r>
    <n v="4578"/>
    <s v="Victor J. Morales Zavala"/>
    <d v="2019-03-14T00:00:00"/>
    <s v="shot"/>
    <b v="1"/>
    <m/>
    <m/>
    <m/>
    <m/>
    <m/>
    <m/>
    <s v="Projectile"/>
    <s v="gun"/>
    <n v="25"/>
    <s v="M"/>
    <x v="1"/>
    <s v="Ontario"/>
    <x v="1"/>
    <b v="1"/>
    <s v="attack"/>
    <s v="Car"/>
    <b v="0"/>
    <n v="25"/>
  </r>
  <r>
    <n v="4579"/>
    <s v="Michael Cohen"/>
    <d v="2019-03-15T00:00:00"/>
    <s v="shot"/>
    <b v="1"/>
    <m/>
    <m/>
    <m/>
    <m/>
    <m/>
    <m/>
    <s v="Projectile"/>
    <s v="gun"/>
    <n v="47"/>
    <s v="M"/>
    <x v="1"/>
    <s v="Las Vegas"/>
    <x v="16"/>
    <b v="0"/>
    <s v="attack"/>
    <s v="Not fleeing"/>
    <b v="1"/>
    <n v="45"/>
  </r>
  <r>
    <n v="4573"/>
    <s v="Billy L. Walker"/>
    <d v="2019-03-16T00:00:00"/>
    <s v="shot"/>
    <b v="1"/>
    <m/>
    <m/>
    <m/>
    <m/>
    <m/>
    <m/>
    <s v="Projectile"/>
    <s v="gun"/>
    <n v="53"/>
    <s v="M"/>
    <x v="5"/>
    <s v="Macoupin County"/>
    <x v="15"/>
    <b v="0"/>
    <s v="attack"/>
    <s v="Other"/>
    <b v="0"/>
    <n v="50"/>
  </r>
  <r>
    <n v="4576"/>
    <s v="James Young"/>
    <d v="2019-03-16T00:00:00"/>
    <s v="shot"/>
    <b v="1"/>
    <m/>
    <m/>
    <m/>
    <m/>
    <m/>
    <m/>
    <s v="Projectile"/>
    <s v="gun"/>
    <n v="77"/>
    <s v="M"/>
    <x v="5"/>
    <s v="The Dalles"/>
    <x v="1"/>
    <b v="0"/>
    <s v="attack"/>
    <s v="Not fleeing"/>
    <b v="0"/>
    <n v="75"/>
  </r>
  <r>
    <n v="4577"/>
    <s v="Timothy John Beckwith"/>
    <d v="2019-03-16T00:00:00"/>
    <s v="shot"/>
    <b v="1"/>
    <m/>
    <m/>
    <m/>
    <m/>
    <m/>
    <m/>
    <s v="Projectile"/>
    <s v="gun"/>
    <n v="49"/>
    <s v="M"/>
    <x v="1"/>
    <s v="Palmdale"/>
    <x v="3"/>
    <b v="0"/>
    <s v="attack"/>
    <s v="Not fleeing"/>
    <b v="0"/>
    <n v="45"/>
  </r>
  <r>
    <n v="4575"/>
    <s v="Jorge Luis Rivera-Melendez"/>
    <d v="2019-03-17T00:00:00"/>
    <s v="shot"/>
    <b v="1"/>
    <m/>
    <m/>
    <m/>
    <m/>
    <m/>
    <m/>
    <s v="Projectile"/>
    <s v="gun"/>
    <n v="33"/>
    <s v="M"/>
    <x v="2"/>
    <s v="Clermont"/>
    <x v="26"/>
    <b v="0"/>
    <s v="other"/>
    <m/>
    <b v="0"/>
    <n v="30"/>
  </r>
  <r>
    <n v="4580"/>
    <s v="Kenneth Cherry"/>
    <d v="2019-03-18T00:00:00"/>
    <s v="shot and Tasered"/>
    <m/>
    <b v="1"/>
    <m/>
    <m/>
    <m/>
    <m/>
    <m/>
    <s v="Blunt"/>
    <s v="sharp object"/>
    <n v="36"/>
    <s v="M"/>
    <x v="1"/>
    <s v="Mansfield"/>
    <x v="10"/>
    <b v="0"/>
    <s v="other"/>
    <s v="Not fleeing"/>
    <b v="0"/>
    <n v="35"/>
  </r>
  <r>
    <n v="4586"/>
    <s v="Thomas Johnson"/>
    <d v="2019-03-19T00:00:00"/>
    <s v="shot"/>
    <b v="1"/>
    <m/>
    <m/>
    <m/>
    <m/>
    <m/>
    <m/>
    <s v="Projectile"/>
    <s v="gun"/>
    <n v="22"/>
    <s v="M"/>
    <x v="3"/>
    <s v="Bastrop"/>
    <x v="11"/>
    <b v="0"/>
    <s v="undetermined"/>
    <s v="Foot"/>
    <b v="0"/>
    <n v="20"/>
  </r>
  <r>
    <n v="4590"/>
    <s v="Juan Manuel Flores Del Toro"/>
    <d v="2019-03-19T00:00:00"/>
    <s v="shot"/>
    <b v="1"/>
    <m/>
    <m/>
    <m/>
    <m/>
    <m/>
    <m/>
    <s v="Projectile"/>
    <s v="gun"/>
    <n v="29"/>
    <s v="M"/>
    <x v="2"/>
    <s v="Kittitas"/>
    <x v="0"/>
    <b v="0"/>
    <s v="attack"/>
    <s v="Car"/>
    <b v="0"/>
    <n v="25"/>
  </r>
  <r>
    <n v="4596"/>
    <s v="Jesus Calderon"/>
    <d v="2019-03-19T00:00:00"/>
    <s v="shot"/>
    <m/>
    <b v="1"/>
    <m/>
    <m/>
    <m/>
    <m/>
    <m/>
    <s v="Blunt"/>
    <s v="knife"/>
    <n v="52"/>
    <s v="M"/>
    <x v="2"/>
    <s v="Tampa"/>
    <x v="26"/>
    <b v="1"/>
    <s v="other"/>
    <s v="Not fleeing"/>
    <b v="0"/>
    <n v="50"/>
  </r>
  <r>
    <n v="5411"/>
    <s v="James Hunn"/>
    <d v="2019-03-19T00:00:00"/>
    <s v="shot"/>
    <b v="1"/>
    <m/>
    <m/>
    <m/>
    <m/>
    <m/>
    <m/>
    <s v="Projectile"/>
    <s v="gun"/>
    <n v="61"/>
    <s v="M"/>
    <x v="1"/>
    <s v="University City"/>
    <x v="19"/>
    <b v="1"/>
    <s v="attack"/>
    <s v="Not fleeing"/>
    <b v="0"/>
    <n v="60"/>
  </r>
  <r>
    <n v="4581"/>
    <s v="Osaze Osagie"/>
    <d v="2019-03-20T00:00:00"/>
    <s v="shot"/>
    <m/>
    <b v="1"/>
    <m/>
    <m/>
    <m/>
    <m/>
    <m/>
    <s v="Blunt"/>
    <s v="knife"/>
    <n v="29"/>
    <s v="M"/>
    <x v="3"/>
    <s v="State College"/>
    <x v="8"/>
    <b v="1"/>
    <s v="attack"/>
    <s v="Not fleeing"/>
    <b v="0"/>
    <n v="25"/>
  </r>
  <r>
    <n v="4584"/>
    <s v="Stevie Garcia"/>
    <d v="2019-03-20T00:00:00"/>
    <s v="shot"/>
    <b v="1"/>
    <m/>
    <m/>
    <m/>
    <m/>
    <m/>
    <m/>
    <s v="Projectile"/>
    <s v="gun"/>
    <n v="37"/>
    <s v="M"/>
    <x v="2"/>
    <s v="Las Vegas"/>
    <x v="16"/>
    <b v="0"/>
    <s v="attack"/>
    <s v="Not fleeing"/>
    <b v="1"/>
    <n v="35"/>
  </r>
  <r>
    <n v="4591"/>
    <s v="Hannah Westall"/>
    <d v="2019-03-20T00:00:00"/>
    <s v="shot"/>
    <m/>
    <m/>
    <m/>
    <m/>
    <m/>
    <m/>
    <b v="1"/>
    <s v="Unarmed"/>
    <s v="toy weapon"/>
    <n v="26"/>
    <s v="F"/>
    <x v="1"/>
    <s v="San Antonio"/>
    <x v="9"/>
    <b v="0"/>
    <s v="attack"/>
    <s v="Not fleeing"/>
    <b v="0"/>
    <n v="25"/>
  </r>
  <r>
    <n v="4583"/>
    <s v="Erick Ramirez"/>
    <d v="2019-03-21T00:00:00"/>
    <s v="shot"/>
    <m/>
    <b v="1"/>
    <m/>
    <m/>
    <m/>
    <m/>
    <m/>
    <s v="Blunt"/>
    <s v="knife"/>
    <n v="32"/>
    <s v="M"/>
    <x v="5"/>
    <s v="Sandy Springs"/>
    <x v="31"/>
    <b v="1"/>
    <s v="attack"/>
    <s v="Not fleeing"/>
    <b v="0"/>
    <n v="30"/>
  </r>
  <r>
    <n v="4585"/>
    <s v="Daishawn Brown"/>
    <d v="2019-03-21T00:00:00"/>
    <s v="shot"/>
    <b v="1"/>
    <m/>
    <m/>
    <m/>
    <m/>
    <m/>
    <m/>
    <s v="Projectile"/>
    <s v="gun"/>
    <n v="19"/>
    <s v="M"/>
    <x v="3"/>
    <s v="Modesto"/>
    <x v="3"/>
    <b v="0"/>
    <s v="undetermined"/>
    <s v="Car"/>
    <b v="0"/>
    <n v="15"/>
  </r>
  <r>
    <n v="4594"/>
    <s v="Bruce Puchel"/>
    <d v="2019-03-22T00:00:00"/>
    <s v="shot"/>
    <b v="1"/>
    <m/>
    <m/>
    <m/>
    <m/>
    <m/>
    <m/>
    <s v="Projectile"/>
    <s v="gun"/>
    <n v="45"/>
    <s v="M"/>
    <x v="1"/>
    <s v="Ernul"/>
    <x v="33"/>
    <b v="1"/>
    <s v="other"/>
    <s v="Not fleeing"/>
    <b v="0"/>
    <n v="45"/>
  </r>
  <r>
    <n v="4595"/>
    <s v="Derek Smith"/>
    <d v="2019-03-22T00:00:00"/>
    <s v="shot"/>
    <m/>
    <b v="1"/>
    <m/>
    <m/>
    <m/>
    <m/>
    <m/>
    <s v="Blunt"/>
    <s v="knife"/>
    <n v="22"/>
    <s v="M"/>
    <x v="3"/>
    <s v="Walterboro"/>
    <x v="40"/>
    <b v="0"/>
    <s v="other"/>
    <s v="Not fleeing"/>
    <b v="0"/>
    <n v="20"/>
  </r>
  <r>
    <n v="4589"/>
    <s v="Kevin Bruce Mason"/>
    <d v="2019-03-24T00:00:00"/>
    <s v="shot"/>
    <m/>
    <m/>
    <m/>
    <m/>
    <m/>
    <m/>
    <b v="1"/>
    <s v="Unarmed"/>
    <s v="unarmed"/>
    <n v="57"/>
    <s v="M"/>
    <x v="3"/>
    <s v="Baltimore"/>
    <x v="28"/>
    <b v="0"/>
    <s v="other"/>
    <s v="Not fleeing"/>
    <b v="1"/>
    <n v="55"/>
  </r>
  <r>
    <n v="4592"/>
    <s v="Joseph David Durman"/>
    <d v="2019-03-24T00:00:00"/>
    <s v="shot"/>
    <b v="1"/>
    <m/>
    <m/>
    <m/>
    <m/>
    <m/>
    <m/>
    <s v="Projectile"/>
    <s v="gun"/>
    <n v="46"/>
    <s v="M"/>
    <x v="1"/>
    <s v="Port St. Joe"/>
    <x v="26"/>
    <b v="0"/>
    <s v="other"/>
    <s v="Car"/>
    <b v="0"/>
    <n v="45"/>
  </r>
  <r>
    <n v="4587"/>
    <s v="Danquirs Napoleon Franklin"/>
    <d v="2019-03-25T00:00:00"/>
    <s v="shot"/>
    <b v="1"/>
    <m/>
    <m/>
    <m/>
    <m/>
    <m/>
    <m/>
    <s v="Projectile"/>
    <s v="gun"/>
    <n v="27"/>
    <s v="M"/>
    <x v="3"/>
    <s v="Charlotte"/>
    <x v="33"/>
    <b v="1"/>
    <s v="other"/>
    <s v="Not fleeing"/>
    <b v="1"/>
    <n v="25"/>
  </r>
  <r>
    <n v="4588"/>
    <s v="Abraham Arellano"/>
    <d v="2019-03-25T00:00:00"/>
    <s v="shot"/>
    <b v="1"/>
    <m/>
    <m/>
    <m/>
    <m/>
    <m/>
    <m/>
    <s v="Projectile"/>
    <s v="gun"/>
    <n v="26"/>
    <s v="M"/>
    <x v="2"/>
    <s v="Thurmont"/>
    <x v="28"/>
    <b v="1"/>
    <s v="other"/>
    <m/>
    <b v="0"/>
    <n v="25"/>
  </r>
  <r>
    <n v="4603"/>
    <s v="Brandon Coty Elliott"/>
    <d v="2019-03-25T00:00:00"/>
    <s v="shot"/>
    <b v="1"/>
    <m/>
    <m/>
    <m/>
    <m/>
    <m/>
    <m/>
    <s v="Projectile"/>
    <s v="gun"/>
    <n v="30"/>
    <s v="M"/>
    <x v="1"/>
    <s v="Horry County"/>
    <x v="40"/>
    <b v="1"/>
    <s v="other"/>
    <s v="Foot"/>
    <b v="0"/>
    <n v="30"/>
  </r>
  <r>
    <n v="4657"/>
    <s v="Kaylon Robinson"/>
    <d v="2019-03-25T00:00:00"/>
    <s v="shot"/>
    <b v="1"/>
    <m/>
    <m/>
    <m/>
    <m/>
    <m/>
    <m/>
    <s v="Projectile"/>
    <s v="gun"/>
    <n v="18"/>
    <s v="M"/>
    <x v="3"/>
    <s v="St. Louis"/>
    <x v="19"/>
    <b v="0"/>
    <s v="attack"/>
    <s v="Not fleeing"/>
    <b v="0"/>
    <n v="15"/>
  </r>
  <r>
    <n v="4597"/>
    <s v="Brandon Michael Jacque"/>
    <d v="2019-03-27T00:00:00"/>
    <s v="shot"/>
    <m/>
    <m/>
    <m/>
    <m/>
    <m/>
    <b v="1"/>
    <m/>
    <s v="Vehicle"/>
    <s v="vehicle"/>
    <n v="25"/>
    <s v="M"/>
    <x v="1"/>
    <s v="Burnet"/>
    <x v="9"/>
    <b v="0"/>
    <s v="attack"/>
    <s v="Not fleeing"/>
    <b v="1"/>
    <n v="25"/>
  </r>
  <r>
    <n v="4600"/>
    <s v="Stephen Marshall"/>
    <d v="2019-03-27T00:00:00"/>
    <s v="shot"/>
    <b v="1"/>
    <m/>
    <m/>
    <m/>
    <m/>
    <m/>
    <m/>
    <s v="Projectile"/>
    <s v="gun"/>
    <n v="51"/>
    <s v="M"/>
    <x v="1"/>
    <s v="Manchester"/>
    <x v="25"/>
    <b v="0"/>
    <s v="attack"/>
    <s v="Not fleeing"/>
    <b v="0"/>
    <n v="50"/>
  </r>
  <r>
    <n v="4601"/>
    <s v="Leonardo Gallegos"/>
    <d v="2019-03-27T00:00:00"/>
    <s v="shot"/>
    <b v="1"/>
    <m/>
    <m/>
    <m/>
    <m/>
    <m/>
    <m/>
    <s v="Projectile"/>
    <s v="gun"/>
    <n v="40"/>
    <s v="M"/>
    <x v="2"/>
    <s v="Cochran County"/>
    <x v="9"/>
    <b v="0"/>
    <s v="attack"/>
    <s v="Car"/>
    <b v="0"/>
    <n v="40"/>
  </r>
  <r>
    <n v="4602"/>
    <s v="Kevin Samuel Capers"/>
    <d v="2019-03-27T00:00:00"/>
    <s v="shot"/>
    <m/>
    <b v="1"/>
    <m/>
    <m/>
    <m/>
    <m/>
    <m/>
    <s v="Blunt"/>
    <s v="knife"/>
    <n v="47"/>
    <s v="M"/>
    <x v="1"/>
    <s v="Chickasha"/>
    <x v="5"/>
    <b v="0"/>
    <s v="other"/>
    <s v="Not fleeing"/>
    <b v="0"/>
    <n v="45"/>
  </r>
  <r>
    <n v="4604"/>
    <s v="Chris Joseph"/>
    <d v="2019-03-27T00:00:00"/>
    <s v="shot"/>
    <m/>
    <m/>
    <m/>
    <m/>
    <m/>
    <b v="1"/>
    <m/>
    <s v="Vehicle"/>
    <s v="vehicle"/>
    <n v="38"/>
    <s v="M"/>
    <x v="3"/>
    <s v="Terrytown"/>
    <x v="11"/>
    <b v="0"/>
    <s v="attack"/>
    <s v="Not fleeing"/>
    <b v="0"/>
    <n v="35"/>
  </r>
  <r>
    <n v="4605"/>
    <s v="Daviri Robertson"/>
    <d v="2019-03-27T00:00:00"/>
    <s v="shot"/>
    <m/>
    <m/>
    <m/>
    <m/>
    <m/>
    <b v="1"/>
    <m/>
    <s v="Vehicle"/>
    <s v="vehicle"/>
    <n v="39"/>
    <s v="M"/>
    <x v="3"/>
    <s v="Terrytown"/>
    <x v="11"/>
    <b v="0"/>
    <s v="attack"/>
    <s v="Car"/>
    <b v="0"/>
    <n v="35"/>
  </r>
  <r>
    <n v="4671"/>
    <s v="Brian Leslie Statler"/>
    <d v="2019-03-27T00:00:00"/>
    <s v="shot"/>
    <m/>
    <b v="1"/>
    <m/>
    <m/>
    <m/>
    <m/>
    <m/>
    <s v="Blunt"/>
    <s v="sword"/>
    <n v="30"/>
    <s v="M"/>
    <x v="3"/>
    <s v="Inglewood"/>
    <x v="3"/>
    <b v="0"/>
    <s v="other"/>
    <s v="Not fleeing"/>
    <b v="0"/>
    <n v="30"/>
  </r>
  <r>
    <n v="4598"/>
    <s v="Eugene Horn"/>
    <d v="2019-03-28T00:00:00"/>
    <s v="shot"/>
    <b v="1"/>
    <m/>
    <m/>
    <m/>
    <m/>
    <m/>
    <m/>
    <s v="Projectile"/>
    <s v="gun"/>
    <n v="43"/>
    <s v="M"/>
    <x v="5"/>
    <s v="Phoenix"/>
    <x v="6"/>
    <b v="0"/>
    <s v="attack"/>
    <s v="Foot"/>
    <b v="0"/>
    <n v="40"/>
  </r>
  <r>
    <n v="4607"/>
    <s v="Augustine Gutierrez"/>
    <d v="2019-03-28T00:00:00"/>
    <s v="shot"/>
    <b v="1"/>
    <m/>
    <m/>
    <m/>
    <m/>
    <m/>
    <m/>
    <s v="Projectile"/>
    <s v="gun"/>
    <n v="42"/>
    <s v="M"/>
    <x v="2"/>
    <s v="San Antonio"/>
    <x v="9"/>
    <b v="0"/>
    <s v="other"/>
    <s v="Car"/>
    <b v="0"/>
    <n v="40"/>
  </r>
  <r>
    <n v="4606"/>
    <s v="Pierre J. Cher Frere"/>
    <d v="2019-03-30T00:00:00"/>
    <s v="shot"/>
    <b v="1"/>
    <m/>
    <m/>
    <m/>
    <m/>
    <m/>
    <m/>
    <s v="Projectile"/>
    <s v="gun"/>
    <n v="25"/>
    <s v="M"/>
    <x v="3"/>
    <s v="Miami"/>
    <x v="26"/>
    <b v="0"/>
    <s v="attack"/>
    <m/>
    <b v="0"/>
    <n v="25"/>
  </r>
  <r>
    <n v="4610"/>
    <s v="Andrew John Mason"/>
    <d v="2019-03-30T00:00:00"/>
    <s v="shot"/>
    <m/>
    <m/>
    <m/>
    <m/>
    <m/>
    <m/>
    <b v="1"/>
    <s v="Unarmed"/>
    <s v="unarmed"/>
    <n v="22"/>
    <s v="M"/>
    <x v="1"/>
    <s v="Watauga County"/>
    <x v="33"/>
    <b v="0"/>
    <s v="attack"/>
    <s v="Not fleeing"/>
    <b v="0"/>
    <n v="20"/>
  </r>
  <r>
    <n v="4669"/>
    <s v="Ondrae Levado Hutchinson"/>
    <d v="2019-03-30T00:00:00"/>
    <s v="shot and Tasered"/>
    <b v="1"/>
    <m/>
    <m/>
    <m/>
    <m/>
    <m/>
    <m/>
    <s v="Projectile"/>
    <s v="gun"/>
    <n v="30"/>
    <s v="M"/>
    <x v="3"/>
    <s v="Durham"/>
    <x v="33"/>
    <b v="0"/>
    <s v="attack"/>
    <s v="Foot"/>
    <b v="1"/>
    <n v="30"/>
  </r>
  <r>
    <n v="4608"/>
    <s v="Stacy William Kenny"/>
    <d v="2019-03-31T00:00:00"/>
    <s v="shot"/>
    <m/>
    <m/>
    <m/>
    <m/>
    <m/>
    <b v="1"/>
    <m/>
    <s v="Vehicle"/>
    <s v="vehicle"/>
    <n v="33"/>
    <s v="F"/>
    <x v="1"/>
    <s v="Springfield"/>
    <x v="1"/>
    <b v="1"/>
    <s v="other"/>
    <s v="Car"/>
    <b v="0"/>
    <n v="30"/>
  </r>
  <r>
    <n v="4611"/>
    <s v="Juan Padilla"/>
    <d v="2019-03-31T00:00:00"/>
    <s v="shot"/>
    <m/>
    <b v="1"/>
    <m/>
    <m/>
    <m/>
    <m/>
    <m/>
    <s v="Blunt"/>
    <s v="knife"/>
    <n v="24"/>
    <s v="M"/>
    <x v="2"/>
    <s v="Marana"/>
    <x v="6"/>
    <b v="0"/>
    <s v="attack"/>
    <s v="Not fleeing"/>
    <b v="0"/>
    <n v="20"/>
  </r>
  <r>
    <n v="4612"/>
    <s v="Oscar Cain"/>
    <d v="2019-03-31T00:00:00"/>
    <s v="shot"/>
    <b v="1"/>
    <m/>
    <m/>
    <m/>
    <m/>
    <m/>
    <m/>
    <s v="Projectile"/>
    <s v="gun"/>
    <n v="31"/>
    <s v="M"/>
    <x v="3"/>
    <s v="Atlanta"/>
    <x v="31"/>
    <b v="0"/>
    <s v="other"/>
    <s v="Foot"/>
    <b v="0"/>
    <n v="30"/>
  </r>
  <r>
    <n v="4618"/>
    <s v="Kevin Ray McEnulty"/>
    <d v="2019-03-31T00:00:00"/>
    <s v="shot"/>
    <b v="1"/>
    <m/>
    <m/>
    <m/>
    <m/>
    <m/>
    <m/>
    <s v="Projectile"/>
    <s v="gun"/>
    <n v="25"/>
    <s v="M"/>
    <x v="6"/>
    <s v="Fairbanks"/>
    <x v="34"/>
    <b v="0"/>
    <s v="other"/>
    <s v="Car"/>
    <b v="0"/>
    <n v="25"/>
  </r>
  <r>
    <n v="4609"/>
    <s v="Lianna Renee London"/>
    <d v="2019-04-01T00:00:00"/>
    <s v="shot"/>
    <b v="1"/>
    <m/>
    <m/>
    <m/>
    <m/>
    <m/>
    <m/>
    <s v="Projectile"/>
    <s v="gun"/>
    <n v="28"/>
    <s v="F"/>
    <x v="1"/>
    <s v="LaFollette"/>
    <x v="32"/>
    <b v="0"/>
    <s v="attack"/>
    <s v="Not fleeing"/>
    <b v="0"/>
    <n v="25"/>
  </r>
  <r>
    <n v="4620"/>
    <s v="Veltavious Griggs"/>
    <d v="2019-04-01T00:00:00"/>
    <s v="shot"/>
    <b v="1"/>
    <m/>
    <m/>
    <m/>
    <m/>
    <m/>
    <m/>
    <s v="Projectile"/>
    <s v="gun"/>
    <n v="19"/>
    <s v="M"/>
    <x v="3"/>
    <s v="Union City"/>
    <x v="31"/>
    <b v="0"/>
    <s v="attack"/>
    <m/>
    <b v="0"/>
    <n v="15"/>
  </r>
  <r>
    <n v="4656"/>
    <s v="Bishar Hassan"/>
    <d v="2019-04-01T00:00:00"/>
    <s v="shot"/>
    <b v="1"/>
    <m/>
    <m/>
    <m/>
    <m/>
    <m/>
    <m/>
    <s v="Projectile"/>
    <s v="BB gun"/>
    <n v="31"/>
    <s v="M"/>
    <x v="3"/>
    <s v="Anchorage"/>
    <x v="34"/>
    <b v="1"/>
    <s v="other"/>
    <s v="Foot"/>
    <b v="0"/>
    <n v="30"/>
  </r>
  <r>
    <n v="4680"/>
    <s v="TK TK"/>
    <d v="2019-04-01T00:00:00"/>
    <s v="shot and Tasered"/>
    <m/>
    <m/>
    <m/>
    <m/>
    <b v="1"/>
    <m/>
    <m/>
    <s v="Notspecified"/>
    <s v="undetermined"/>
    <n v="29"/>
    <s v="M"/>
    <x v="5"/>
    <s v="Fairfield"/>
    <x v="9"/>
    <b v="0"/>
    <s v="other"/>
    <s v="Not fleeing"/>
    <b v="0"/>
    <n v="25"/>
  </r>
  <r>
    <n v="4615"/>
    <s v="Donnell James Lang"/>
    <d v="2019-04-02T00:00:00"/>
    <s v="shot"/>
    <m/>
    <m/>
    <m/>
    <m/>
    <m/>
    <m/>
    <b v="1"/>
    <s v="Unarmed"/>
    <s v="unarmed"/>
    <n v="48"/>
    <s v="M"/>
    <x v="1"/>
    <s v="Redding"/>
    <x v="3"/>
    <b v="1"/>
    <s v="attack"/>
    <s v="Not fleeing"/>
    <b v="0"/>
    <n v="45"/>
  </r>
  <r>
    <n v="4613"/>
    <s v="Barry A. Rucker"/>
    <d v="2019-04-03T00:00:00"/>
    <s v="shot"/>
    <b v="1"/>
    <m/>
    <m/>
    <m/>
    <m/>
    <m/>
    <m/>
    <s v="Projectile"/>
    <s v="gun"/>
    <n v="53"/>
    <s v="M"/>
    <x v="1"/>
    <s v="Brownstown"/>
    <x v="22"/>
    <b v="0"/>
    <s v="other"/>
    <s v="Not fleeing"/>
    <b v="0"/>
    <n v="50"/>
  </r>
  <r>
    <n v="4614"/>
    <s v="Alfonso Cervantes"/>
    <d v="2019-04-03T00:00:00"/>
    <s v="shot"/>
    <b v="1"/>
    <m/>
    <m/>
    <m/>
    <m/>
    <m/>
    <m/>
    <s v="Projectile"/>
    <s v="gun"/>
    <n v="50"/>
    <s v="M"/>
    <x v="2"/>
    <s v="San Diego"/>
    <x v="3"/>
    <b v="0"/>
    <s v="attack"/>
    <s v="Not fleeing"/>
    <b v="1"/>
    <n v="50"/>
  </r>
  <r>
    <n v="4616"/>
    <s v="Jeffrey Garner"/>
    <d v="2019-04-03T00:00:00"/>
    <s v="shot"/>
    <b v="1"/>
    <m/>
    <m/>
    <m/>
    <m/>
    <m/>
    <m/>
    <s v="Projectile"/>
    <s v="gun"/>
    <n v="55"/>
    <s v="M"/>
    <x v="2"/>
    <s v="Boynton Beach"/>
    <x v="26"/>
    <b v="0"/>
    <s v="attack"/>
    <s v="Not fleeing"/>
    <b v="0"/>
    <n v="55"/>
  </r>
  <r>
    <n v="4617"/>
    <s v="Zachary Kinard"/>
    <d v="2019-04-03T00:00:00"/>
    <s v="shot"/>
    <b v="1"/>
    <m/>
    <m/>
    <m/>
    <m/>
    <m/>
    <m/>
    <s v="Projectile"/>
    <s v="gun"/>
    <m/>
    <s v="M"/>
    <x v="1"/>
    <s v="Pelion"/>
    <x v="40"/>
    <b v="0"/>
    <s v="other"/>
    <s v="Car"/>
    <b v="0"/>
    <s v=""/>
  </r>
  <r>
    <n v="4619"/>
    <s v="Thomas Verile"/>
    <d v="2019-04-04T00:00:00"/>
    <s v="shot"/>
    <m/>
    <m/>
    <m/>
    <m/>
    <m/>
    <m/>
    <b v="1"/>
    <s v="Unarmed"/>
    <s v="unarmed"/>
    <n v="37"/>
    <s v="M"/>
    <x v="1"/>
    <s v="Kalamazoo"/>
    <x v="30"/>
    <b v="1"/>
    <s v="other"/>
    <s v="Not fleeing"/>
    <b v="0"/>
    <n v="35"/>
  </r>
  <r>
    <n v="4625"/>
    <s v="Daniel Robert Ramirez"/>
    <d v="2019-04-04T00:00:00"/>
    <s v="shot"/>
    <b v="1"/>
    <m/>
    <m/>
    <m/>
    <m/>
    <m/>
    <m/>
    <s v="Projectile"/>
    <s v="gun"/>
    <n v="30"/>
    <s v="M"/>
    <x v="2"/>
    <s v="Anaheim"/>
    <x v="3"/>
    <b v="0"/>
    <s v="other"/>
    <s v="Not fleeing"/>
    <b v="0"/>
    <n v="30"/>
  </r>
  <r>
    <n v="4626"/>
    <s v="Julius Glover"/>
    <d v="2019-04-05T00:00:00"/>
    <s v="shot"/>
    <m/>
    <b v="1"/>
    <m/>
    <m/>
    <m/>
    <m/>
    <m/>
    <s v="Blunt"/>
    <s v="knife"/>
    <n v="26"/>
    <s v="M"/>
    <x v="5"/>
    <s v="Bloomingdale"/>
    <x v="15"/>
    <b v="0"/>
    <s v="other"/>
    <s v="Car"/>
    <b v="0"/>
    <n v="25"/>
  </r>
  <r>
    <n v="4624"/>
    <s v="Benjamin B. Lucas"/>
    <d v="2019-04-06T00:00:00"/>
    <s v="shot"/>
    <b v="1"/>
    <m/>
    <m/>
    <m/>
    <m/>
    <m/>
    <m/>
    <s v="Projectile"/>
    <s v="gun"/>
    <n v="36"/>
    <s v="M"/>
    <x v="1"/>
    <s v="New Albany"/>
    <x v="22"/>
    <b v="1"/>
    <s v="attack"/>
    <s v="Not fleeing"/>
    <b v="0"/>
    <n v="35"/>
  </r>
  <r>
    <n v="4621"/>
    <s v="Anthony Orlando Bowers"/>
    <d v="2019-04-07T00:00:00"/>
    <s v="shot"/>
    <b v="1"/>
    <m/>
    <m/>
    <m/>
    <m/>
    <m/>
    <m/>
    <s v="Projectile"/>
    <s v="gun"/>
    <n v="24"/>
    <s v="M"/>
    <x v="3"/>
    <s v="Greeneville"/>
    <x v="32"/>
    <b v="0"/>
    <s v="attack"/>
    <s v="Not fleeing"/>
    <b v="0"/>
    <n v="20"/>
  </r>
  <r>
    <n v="4622"/>
    <s v="Marzeus Scott"/>
    <d v="2019-04-07T00:00:00"/>
    <s v="shot"/>
    <m/>
    <m/>
    <m/>
    <m/>
    <m/>
    <m/>
    <b v="1"/>
    <s v="Unarmed"/>
    <s v="unarmed"/>
    <n v="35"/>
    <s v="M"/>
    <x v="3"/>
    <s v="Blytheville"/>
    <x v="14"/>
    <b v="1"/>
    <s v="attack"/>
    <s v="Foot"/>
    <b v="1"/>
    <n v="35"/>
  </r>
  <r>
    <n v="4630"/>
    <s v="Charles Bradley Payne"/>
    <d v="2019-04-07T00:00:00"/>
    <s v="shot"/>
    <m/>
    <b v="1"/>
    <m/>
    <m/>
    <m/>
    <m/>
    <m/>
    <s v="Blunt"/>
    <s v="knife"/>
    <n v="42"/>
    <s v="M"/>
    <x v="1"/>
    <s v="Hamilton County"/>
    <x v="32"/>
    <b v="0"/>
    <s v="attack"/>
    <s v="Not fleeing"/>
    <b v="0"/>
    <n v="40"/>
  </r>
  <r>
    <n v="4631"/>
    <s v="Harold Vincent Robinson"/>
    <d v="2019-04-08T00:00:00"/>
    <s v="shot"/>
    <b v="1"/>
    <m/>
    <m/>
    <m/>
    <m/>
    <m/>
    <m/>
    <s v="Projectile"/>
    <s v="gun"/>
    <n v="37"/>
    <s v="M"/>
    <x v="3"/>
    <s v="Salt Lake City"/>
    <x v="13"/>
    <b v="0"/>
    <s v="attack"/>
    <s v="Car"/>
    <b v="0"/>
    <n v="35"/>
  </r>
  <r>
    <n v="4627"/>
    <s v="Michael Wray Hensley"/>
    <d v="2019-04-09T00:00:00"/>
    <s v="shot"/>
    <b v="1"/>
    <m/>
    <m/>
    <m/>
    <m/>
    <m/>
    <m/>
    <s v="Projectile"/>
    <s v="gun"/>
    <n v="28"/>
    <s v="M"/>
    <x v="1"/>
    <s v="Pueblo"/>
    <x v="4"/>
    <b v="0"/>
    <s v="attack"/>
    <s v="Foot"/>
    <b v="0"/>
    <n v="25"/>
  </r>
  <r>
    <n v="4628"/>
    <s v="Michael Gulley"/>
    <d v="2019-04-09T00:00:00"/>
    <s v="shot"/>
    <b v="1"/>
    <m/>
    <m/>
    <m/>
    <m/>
    <m/>
    <m/>
    <s v="Projectile"/>
    <s v="gun"/>
    <n v="32"/>
    <s v="M"/>
    <x v="1"/>
    <s v="Henry County"/>
    <x v="22"/>
    <b v="0"/>
    <s v="attack"/>
    <s v="Not fleeing"/>
    <b v="0"/>
    <n v="30"/>
  </r>
  <r>
    <n v="4629"/>
    <s v="Terry Davis"/>
    <d v="2019-04-09T00:00:00"/>
    <s v="shot"/>
    <b v="1"/>
    <m/>
    <m/>
    <m/>
    <m/>
    <m/>
    <m/>
    <s v="Projectile"/>
    <s v="gun"/>
    <n v="33"/>
    <s v="M"/>
    <x v="3"/>
    <s v="Louisville"/>
    <x v="23"/>
    <b v="0"/>
    <s v="attack"/>
    <s v="Not fleeing"/>
    <b v="0"/>
    <n v="30"/>
  </r>
  <r>
    <n v="4645"/>
    <s v="Trivenskey O. Odom"/>
    <d v="2019-04-10T00:00:00"/>
    <s v="shot"/>
    <b v="1"/>
    <m/>
    <m/>
    <m/>
    <m/>
    <m/>
    <m/>
    <s v="Projectile"/>
    <s v="gun"/>
    <n v="27"/>
    <s v="M"/>
    <x v="3"/>
    <s v="Shreveport"/>
    <x v="11"/>
    <b v="0"/>
    <s v="attack"/>
    <s v="Car"/>
    <b v="0"/>
    <n v="25"/>
  </r>
  <r>
    <n v="4658"/>
    <s v="Anthony Santana"/>
    <d v="2019-04-10T00:00:00"/>
    <s v="shot"/>
    <b v="1"/>
    <m/>
    <m/>
    <m/>
    <m/>
    <m/>
    <m/>
    <s v="Projectile"/>
    <s v="gun"/>
    <n v="21"/>
    <s v="M"/>
    <x v="2"/>
    <s v="Indio"/>
    <x v="3"/>
    <b v="0"/>
    <s v="other"/>
    <s v="Not fleeing"/>
    <b v="0"/>
    <n v="20"/>
  </r>
  <r>
    <n v="4659"/>
    <s v="David Wittman"/>
    <d v="2019-04-10T00:00:00"/>
    <s v="shot"/>
    <b v="1"/>
    <m/>
    <m/>
    <m/>
    <m/>
    <m/>
    <m/>
    <s v="Projectile"/>
    <s v="gun"/>
    <n v="47"/>
    <s v="M"/>
    <x v="1"/>
    <s v="Pinellas Park"/>
    <x v="26"/>
    <b v="0"/>
    <s v="attack"/>
    <s v="Not fleeing"/>
    <b v="0"/>
    <n v="45"/>
  </r>
  <r>
    <n v="4661"/>
    <s v="John Darlington"/>
    <d v="2019-04-10T00:00:00"/>
    <s v="shot"/>
    <b v="1"/>
    <m/>
    <m/>
    <m/>
    <m/>
    <m/>
    <m/>
    <s v="Projectile"/>
    <s v="gun"/>
    <n v="57"/>
    <s v="M"/>
    <x v="1"/>
    <s v="Mexico Beach"/>
    <x v="26"/>
    <b v="0"/>
    <s v="other"/>
    <s v="Not fleeing"/>
    <b v="0"/>
    <n v="55"/>
  </r>
  <r>
    <n v="4644"/>
    <s v="TK TK"/>
    <d v="2019-04-11T00:00:00"/>
    <s v="shot"/>
    <b v="1"/>
    <m/>
    <m/>
    <m/>
    <m/>
    <m/>
    <m/>
    <s v="Projectile"/>
    <s v="gun"/>
    <n v="20"/>
    <s v="M"/>
    <x v="5"/>
    <s v="Canutillo"/>
    <x v="9"/>
    <b v="0"/>
    <s v="undetermined"/>
    <s v="Not fleeing"/>
    <b v="0"/>
    <n v="20"/>
  </r>
  <r>
    <n v="4662"/>
    <s v="Demetrious Brooks"/>
    <d v="2019-04-11T00:00:00"/>
    <s v="shot"/>
    <b v="1"/>
    <m/>
    <m/>
    <m/>
    <m/>
    <m/>
    <m/>
    <s v="Projectile"/>
    <s v="gun"/>
    <n v="34"/>
    <s v="M"/>
    <x v="3"/>
    <s v="St. Louis"/>
    <x v="19"/>
    <b v="0"/>
    <s v="attack"/>
    <s v="Foot"/>
    <b v="0"/>
    <n v="30"/>
  </r>
  <r>
    <n v="4664"/>
    <s v="Marcus McVae"/>
    <d v="2019-04-11T00:00:00"/>
    <s v="shot"/>
    <m/>
    <m/>
    <m/>
    <m/>
    <m/>
    <m/>
    <b v="1"/>
    <s v="Unarmed"/>
    <s v="unarmed"/>
    <n v="34"/>
    <s v="M"/>
    <x v="3"/>
    <s v="Boerne"/>
    <x v="9"/>
    <b v="0"/>
    <s v="attack"/>
    <s v="Foot"/>
    <b v="0"/>
    <n v="30"/>
  </r>
  <r>
    <n v="4665"/>
    <s v="Phillip Thomas Marsh"/>
    <d v="2019-04-11T00:00:00"/>
    <s v="shot"/>
    <b v="1"/>
    <m/>
    <m/>
    <m/>
    <m/>
    <m/>
    <m/>
    <s v="Projectile"/>
    <s v="gun"/>
    <n v="30"/>
    <s v="M"/>
    <x v="1"/>
    <s v="DeLand"/>
    <x v="26"/>
    <b v="1"/>
    <s v="attack"/>
    <s v="Car"/>
    <b v="0"/>
    <n v="30"/>
  </r>
  <r>
    <n v="4666"/>
    <s v="Theresa Medina-Thomas"/>
    <d v="2019-04-11T00:00:00"/>
    <s v="shot"/>
    <m/>
    <m/>
    <m/>
    <m/>
    <m/>
    <b v="1"/>
    <m/>
    <s v="Vehicle"/>
    <s v="vehicle"/>
    <n v="29"/>
    <s v="F"/>
    <x v="2"/>
    <s v="Ahwatukee"/>
    <x v="6"/>
    <b v="0"/>
    <s v="other"/>
    <s v="Car"/>
    <b v="0"/>
    <n v="25"/>
  </r>
  <r>
    <n v="4640"/>
    <s v="Myron Flowers"/>
    <d v="2019-04-12T00:00:00"/>
    <s v="shot"/>
    <b v="1"/>
    <m/>
    <m/>
    <m/>
    <m/>
    <m/>
    <m/>
    <s v="Projectile"/>
    <s v="gun"/>
    <n v="28"/>
    <s v="M"/>
    <x v="3"/>
    <s v="Clinton"/>
    <x v="11"/>
    <b v="0"/>
    <s v="attack"/>
    <s v="Not fleeing"/>
    <b v="0"/>
    <n v="25"/>
  </r>
  <r>
    <n v="4643"/>
    <s v="Juan Torres"/>
    <d v="2019-04-12T00:00:00"/>
    <s v="shot"/>
    <m/>
    <m/>
    <b v="1"/>
    <m/>
    <m/>
    <m/>
    <m/>
    <s v="Small"/>
    <s v="wrench"/>
    <n v="39"/>
    <s v="M"/>
    <x v="2"/>
    <s v="Buckeye"/>
    <x v="6"/>
    <b v="1"/>
    <s v="attack"/>
    <s v="Not fleeing"/>
    <b v="1"/>
    <n v="35"/>
  </r>
  <r>
    <n v="4663"/>
    <s v="Luc Ciel"/>
    <d v="2019-04-12T00:00:00"/>
    <s v="shot"/>
    <m/>
    <b v="1"/>
    <m/>
    <m/>
    <m/>
    <m/>
    <m/>
    <s v="Blunt"/>
    <s v="knife"/>
    <n v="54"/>
    <s v="M"/>
    <x v="0"/>
    <s v="Richmond"/>
    <x v="3"/>
    <b v="0"/>
    <s v="attack"/>
    <s v="Not fleeing"/>
    <b v="0"/>
    <n v="50"/>
  </r>
  <r>
    <n v="4633"/>
    <s v="Augustus Combs"/>
    <d v="2019-04-14T00:00:00"/>
    <s v="shot"/>
    <b v="1"/>
    <m/>
    <m/>
    <m/>
    <m/>
    <m/>
    <m/>
    <s v="Projectile"/>
    <s v="gun"/>
    <n v="27"/>
    <s v="M"/>
    <x v="1"/>
    <s v="Dalhart"/>
    <x v="9"/>
    <b v="0"/>
    <s v="other"/>
    <s v="Foot"/>
    <b v="0"/>
    <n v="25"/>
  </r>
  <r>
    <n v="4634"/>
    <s v="Kawaski Trawick"/>
    <d v="2019-04-14T00:00:00"/>
    <s v="shot"/>
    <m/>
    <b v="1"/>
    <m/>
    <m/>
    <m/>
    <m/>
    <m/>
    <s v="Blunt"/>
    <s v="knife"/>
    <n v="32"/>
    <s v="M"/>
    <x v="3"/>
    <s v="New York"/>
    <x v="35"/>
    <b v="0"/>
    <s v="other"/>
    <s v="Not fleeing"/>
    <b v="1"/>
    <n v="30"/>
  </r>
  <r>
    <n v="4636"/>
    <s v="Clarence Leading Fighter"/>
    <d v="2019-04-14T00:00:00"/>
    <s v="shot"/>
    <m/>
    <b v="1"/>
    <m/>
    <m/>
    <m/>
    <m/>
    <m/>
    <s v="Blunt"/>
    <s v="knife"/>
    <n v="32"/>
    <s v="M"/>
    <x v="6"/>
    <s v="Rushville"/>
    <x v="29"/>
    <b v="0"/>
    <s v="other"/>
    <s v="Foot"/>
    <b v="0"/>
    <n v="30"/>
  </r>
  <r>
    <n v="4639"/>
    <s v="William Crawford"/>
    <d v="2019-04-14T00:00:00"/>
    <s v="shot"/>
    <b v="1"/>
    <m/>
    <m/>
    <m/>
    <m/>
    <m/>
    <m/>
    <s v="Projectile"/>
    <s v="gun"/>
    <n v="47"/>
    <s v="M"/>
    <x v="1"/>
    <s v="Los Angeles"/>
    <x v="3"/>
    <b v="0"/>
    <s v="undetermined"/>
    <s v="Foot"/>
    <b v="0"/>
    <n v="45"/>
  </r>
  <r>
    <n v="4655"/>
    <s v="Brian Dellaann Butts"/>
    <d v="2019-04-14T00:00:00"/>
    <s v="shot"/>
    <b v="1"/>
    <m/>
    <m/>
    <m/>
    <m/>
    <m/>
    <m/>
    <s v="Projectile"/>
    <s v="gun"/>
    <n v="33"/>
    <s v="M"/>
    <x v="1"/>
    <s v="Portland"/>
    <x v="1"/>
    <b v="0"/>
    <s v="attack"/>
    <s v="Not fleeing"/>
    <b v="0"/>
    <n v="30"/>
  </r>
  <r>
    <n v="4635"/>
    <s v="Henry Lane"/>
    <d v="2019-04-14T00:00:00"/>
    <s v="shot and Tasered"/>
    <m/>
    <b v="1"/>
    <m/>
    <m/>
    <m/>
    <m/>
    <m/>
    <s v="Blunt"/>
    <s v="walking stick"/>
    <n v="42"/>
    <s v="M"/>
    <x v="6"/>
    <s v="Red Bluff"/>
    <x v="3"/>
    <b v="1"/>
    <s v="other"/>
    <s v="Foot"/>
    <b v="0"/>
    <n v="40"/>
  </r>
  <r>
    <n v="4632"/>
    <s v="Samuel Charles Talbott"/>
    <d v="2019-04-15T00:00:00"/>
    <s v="shot"/>
    <m/>
    <b v="1"/>
    <m/>
    <m/>
    <m/>
    <m/>
    <m/>
    <s v="Blunt"/>
    <s v="knife"/>
    <m/>
    <s v="M"/>
    <x v="1"/>
    <s v="Pigeon Forge"/>
    <x v="32"/>
    <b v="1"/>
    <s v="other"/>
    <s v="Not fleeing"/>
    <b v="0"/>
    <s v=""/>
  </r>
  <r>
    <n v="4638"/>
    <s v="Tyler R. Johnson"/>
    <d v="2019-04-16T00:00:00"/>
    <s v="shot"/>
    <m/>
    <b v="1"/>
    <m/>
    <m/>
    <m/>
    <m/>
    <m/>
    <s v="Blunt"/>
    <s v="knife"/>
    <n v="24"/>
    <s v="M"/>
    <x v="5"/>
    <s v="Lee"/>
    <x v="35"/>
    <b v="1"/>
    <s v="other"/>
    <s v="Not fleeing"/>
    <b v="0"/>
    <n v="20"/>
  </r>
  <r>
    <n v="4641"/>
    <s v="Chadwick Dale Martin"/>
    <d v="2019-04-16T00:00:00"/>
    <s v="shot"/>
    <m/>
    <m/>
    <m/>
    <m/>
    <m/>
    <b v="1"/>
    <m/>
    <s v="Vehicle"/>
    <s v="vehicle"/>
    <n v="24"/>
    <s v="M"/>
    <x v="1"/>
    <s v="Fountain Inn"/>
    <x v="40"/>
    <b v="0"/>
    <s v="attack"/>
    <s v="Car"/>
    <b v="0"/>
    <n v="20"/>
  </r>
  <r>
    <n v="5412"/>
    <s v="Patrick West"/>
    <d v="2019-04-16T00:00:00"/>
    <s v="shot"/>
    <m/>
    <b v="1"/>
    <m/>
    <m/>
    <m/>
    <m/>
    <m/>
    <s v="Blunt"/>
    <s v="sword"/>
    <n v="42"/>
    <s v="M"/>
    <x v="1"/>
    <s v="Montesano"/>
    <x v="0"/>
    <b v="1"/>
    <s v="other"/>
    <s v="Not fleeing"/>
    <b v="0"/>
    <n v="40"/>
  </r>
  <r>
    <n v="4642"/>
    <s v="Akeen Brown"/>
    <d v="2019-04-17T00:00:00"/>
    <s v="shot"/>
    <b v="1"/>
    <m/>
    <m/>
    <m/>
    <m/>
    <m/>
    <m/>
    <s v="Projectile"/>
    <s v="gun"/>
    <n v="34"/>
    <s v="M"/>
    <x v="3"/>
    <s v="Flint"/>
    <x v="30"/>
    <b v="0"/>
    <s v="attack"/>
    <s v="Not fleeing"/>
    <b v="0"/>
    <n v="30"/>
  </r>
  <r>
    <n v="4648"/>
    <s v="John Stewart, Jr."/>
    <d v="2019-04-17T00:00:00"/>
    <s v="shot"/>
    <m/>
    <b v="1"/>
    <m/>
    <m/>
    <m/>
    <m/>
    <m/>
    <s v="Blunt"/>
    <s v="knife"/>
    <n v="46"/>
    <s v="M"/>
    <x v="1"/>
    <s v="Pentress"/>
    <x v="43"/>
    <b v="1"/>
    <s v="attack"/>
    <s v="Foot"/>
    <b v="1"/>
    <n v="45"/>
  </r>
  <r>
    <n v="4637"/>
    <s v="John Duane Fairbanks"/>
    <d v="2019-04-18T00:00:00"/>
    <s v="shot"/>
    <b v="1"/>
    <m/>
    <m/>
    <m/>
    <m/>
    <m/>
    <m/>
    <s v="Projectile"/>
    <s v="gun"/>
    <n v="40"/>
    <s v="M"/>
    <x v="6"/>
    <s v="Coon Rapids"/>
    <x v="18"/>
    <b v="0"/>
    <s v="attack"/>
    <s v="Foot"/>
    <b v="1"/>
    <n v="40"/>
  </r>
  <r>
    <n v="4646"/>
    <s v="Michael Allen Felch"/>
    <d v="2019-04-18T00:00:00"/>
    <s v="shot"/>
    <b v="1"/>
    <m/>
    <m/>
    <m/>
    <m/>
    <m/>
    <m/>
    <s v="Projectile"/>
    <s v="gun"/>
    <n v="30"/>
    <s v="M"/>
    <x v="1"/>
    <s v="Fremont"/>
    <x v="3"/>
    <b v="0"/>
    <s v="attack"/>
    <s v="Not fleeing"/>
    <b v="1"/>
    <n v="30"/>
  </r>
  <r>
    <n v="4647"/>
    <s v="Luiz Leizado"/>
    <d v="2019-04-18T00:00:00"/>
    <s v="shot"/>
    <b v="1"/>
    <m/>
    <m/>
    <m/>
    <m/>
    <m/>
    <m/>
    <s v="Projectile"/>
    <s v="gun"/>
    <n v="42"/>
    <s v="M"/>
    <x v="2"/>
    <s v="New York"/>
    <x v="35"/>
    <b v="0"/>
    <s v="attack"/>
    <s v="Foot"/>
    <b v="0"/>
    <n v="40"/>
  </r>
  <r>
    <n v="4650"/>
    <s v="Soheil Antonio Mojarrad"/>
    <d v="2019-04-20T00:00:00"/>
    <s v="shot"/>
    <m/>
    <b v="1"/>
    <m/>
    <m/>
    <m/>
    <m/>
    <m/>
    <s v="Blunt"/>
    <s v="knife"/>
    <n v="30"/>
    <s v="M"/>
    <x v="1"/>
    <s v="Raleigh"/>
    <x v="33"/>
    <b v="0"/>
    <s v="attack"/>
    <s v="Not fleeing"/>
    <b v="0"/>
    <n v="30"/>
  </r>
  <r>
    <n v="4651"/>
    <s v="Carlton Steve Brooks"/>
    <d v="2019-04-20T00:00:00"/>
    <s v="shot"/>
    <b v="1"/>
    <m/>
    <m/>
    <m/>
    <m/>
    <m/>
    <m/>
    <s v="Projectile"/>
    <s v="gun"/>
    <n v="63"/>
    <s v="M"/>
    <x v="1"/>
    <s v="Athens"/>
    <x v="31"/>
    <b v="1"/>
    <s v="attack"/>
    <s v="Not fleeing"/>
    <b v="1"/>
    <n v="60"/>
  </r>
  <r>
    <n v="4653"/>
    <s v="Anthony Jose Vega Cruz"/>
    <d v="2019-04-20T00:00:00"/>
    <s v="shot"/>
    <m/>
    <m/>
    <m/>
    <m/>
    <m/>
    <b v="1"/>
    <m/>
    <s v="Vehicle"/>
    <s v="vehicle"/>
    <n v="18"/>
    <s v="M"/>
    <x v="2"/>
    <s v="Wethersfield"/>
    <x v="47"/>
    <b v="0"/>
    <s v="attack"/>
    <s v="Foot"/>
    <b v="0"/>
    <n v="15"/>
  </r>
  <r>
    <n v="4891"/>
    <s v="Sean Michael Collins"/>
    <d v="2019-04-20T00:00:00"/>
    <s v="shot"/>
    <b v="1"/>
    <m/>
    <m/>
    <m/>
    <m/>
    <m/>
    <m/>
    <s v="Projectile"/>
    <s v="gun"/>
    <n v="29"/>
    <s v="M"/>
    <x v="2"/>
    <s v="Colorado Springs"/>
    <x v="4"/>
    <b v="0"/>
    <s v="attack"/>
    <s v="Not fleeing"/>
    <b v="1"/>
    <n v="25"/>
  </r>
  <r>
    <n v="4652"/>
    <s v="Michael St. Clair"/>
    <d v="2019-04-21T00:00:00"/>
    <s v="shot"/>
    <b v="1"/>
    <m/>
    <m/>
    <m/>
    <m/>
    <m/>
    <m/>
    <s v="Projectile"/>
    <s v="gun"/>
    <n v="42"/>
    <s v="M"/>
    <x v="1"/>
    <s v="Little Rock"/>
    <x v="14"/>
    <b v="0"/>
    <s v="attack"/>
    <s v="Foot"/>
    <b v="0"/>
    <n v="40"/>
  </r>
  <r>
    <n v="4649"/>
    <s v="David Flores Ramos"/>
    <d v="2019-04-22T00:00:00"/>
    <s v="shot"/>
    <b v="1"/>
    <m/>
    <m/>
    <m/>
    <m/>
    <m/>
    <m/>
    <s v="Projectile"/>
    <s v="gun"/>
    <n v="32"/>
    <s v="M"/>
    <x v="2"/>
    <s v="Los Angeles"/>
    <x v="3"/>
    <b v="0"/>
    <s v="attack"/>
    <m/>
    <b v="1"/>
    <n v="30"/>
  </r>
  <r>
    <n v="4654"/>
    <s v="James Freeman"/>
    <d v="2019-04-22T00:00:00"/>
    <s v="shot"/>
    <b v="1"/>
    <m/>
    <m/>
    <m/>
    <m/>
    <m/>
    <m/>
    <s v="Projectile"/>
    <s v="gun"/>
    <n v="46"/>
    <s v="M"/>
    <x v="5"/>
    <s v="Watauga"/>
    <x v="9"/>
    <b v="0"/>
    <s v="attack"/>
    <s v="Not fleeing"/>
    <b v="0"/>
    <n v="45"/>
  </r>
  <r>
    <n v="5413"/>
    <s v="Richard Allen Moench"/>
    <d v="2019-04-22T00:00:00"/>
    <s v="shot"/>
    <b v="1"/>
    <m/>
    <m/>
    <m/>
    <m/>
    <m/>
    <m/>
    <s v="Projectile"/>
    <s v="gun"/>
    <n v="50"/>
    <s v="M"/>
    <x v="1"/>
    <s v="Shelby"/>
    <x v="12"/>
    <b v="0"/>
    <s v="attack"/>
    <s v="Not fleeing"/>
    <b v="0"/>
    <n v="50"/>
  </r>
  <r>
    <n v="4667"/>
    <s v="Emory Moore"/>
    <d v="2019-04-24T00:00:00"/>
    <s v="shot"/>
    <m/>
    <m/>
    <m/>
    <m/>
    <b v="1"/>
    <m/>
    <m/>
    <s v="Notspecified"/>
    <s v="undetermined"/>
    <n v="29"/>
    <s v="M"/>
    <x v="1"/>
    <s v="Owingsville"/>
    <x v="23"/>
    <b v="0"/>
    <s v="attack"/>
    <s v="Car"/>
    <b v="0"/>
    <n v="25"/>
  </r>
  <r>
    <n v="4892"/>
    <s v="Jonathan Patzel"/>
    <d v="2019-04-24T00:00:00"/>
    <s v="shot"/>
    <m/>
    <b v="1"/>
    <m/>
    <m/>
    <m/>
    <m/>
    <m/>
    <s v="Blunt"/>
    <s v="knife"/>
    <n v="29"/>
    <s v="M"/>
    <x v="1"/>
    <s v="Colorado Springs"/>
    <x v="4"/>
    <b v="0"/>
    <s v="attack"/>
    <s v="Not fleeing"/>
    <b v="0"/>
    <n v="25"/>
  </r>
  <r>
    <n v="4681"/>
    <s v="Stanley Edward Thompson"/>
    <d v="2019-04-25T00:00:00"/>
    <s v="shot"/>
    <b v="1"/>
    <m/>
    <m/>
    <m/>
    <m/>
    <m/>
    <m/>
    <s v="Projectile"/>
    <s v="gun"/>
    <n v="51"/>
    <s v="M"/>
    <x v="1"/>
    <s v="Apex"/>
    <x v="33"/>
    <b v="0"/>
    <s v="attack"/>
    <m/>
    <b v="0"/>
    <n v="50"/>
  </r>
  <r>
    <n v="5414"/>
    <s v="Blayne Erwin Morris"/>
    <d v="2019-04-25T00:00:00"/>
    <s v="shot"/>
    <b v="1"/>
    <m/>
    <m/>
    <m/>
    <m/>
    <m/>
    <m/>
    <s v="Projectile"/>
    <s v="gun"/>
    <n v="23"/>
    <s v="M"/>
    <x v="5"/>
    <s v="Lemoore"/>
    <x v="3"/>
    <b v="0"/>
    <s v="attack"/>
    <s v="Car"/>
    <b v="0"/>
    <n v="20"/>
  </r>
  <r>
    <n v="4686"/>
    <s v="Max Helton"/>
    <d v="2019-04-26T00:00:00"/>
    <s v="shot"/>
    <b v="1"/>
    <m/>
    <m/>
    <m/>
    <m/>
    <m/>
    <m/>
    <s v="Projectile"/>
    <s v="gun"/>
    <n v="43"/>
    <s v="M"/>
    <x v="5"/>
    <s v="Clarksville"/>
    <x v="22"/>
    <b v="1"/>
    <s v="attack"/>
    <s v="Not fleeing"/>
    <b v="1"/>
    <n v="40"/>
  </r>
  <r>
    <n v="5415"/>
    <s v="Kevin Leroy Beasley"/>
    <d v="2019-04-26T00:00:00"/>
    <s v="shot"/>
    <m/>
    <m/>
    <b v="1"/>
    <m/>
    <m/>
    <m/>
    <m/>
    <s v="Small"/>
    <s v="rock"/>
    <n v="23"/>
    <s v="M"/>
    <x v="3"/>
    <s v="Denver"/>
    <x v="4"/>
    <b v="1"/>
    <s v="attack"/>
    <s v="Not fleeing"/>
    <b v="0"/>
    <n v="20"/>
  </r>
  <r>
    <n v="4684"/>
    <s v="Jose Dominguez"/>
    <d v="2019-04-28T00:00:00"/>
    <s v="shot"/>
    <b v="1"/>
    <m/>
    <m/>
    <m/>
    <m/>
    <m/>
    <m/>
    <s v="Projectile"/>
    <s v="gun"/>
    <n v="47"/>
    <s v="M"/>
    <x v="2"/>
    <s v="Sparks"/>
    <x v="16"/>
    <b v="1"/>
    <s v="other"/>
    <s v="Not fleeing"/>
    <b v="0"/>
    <n v="45"/>
  </r>
  <r>
    <n v="4685"/>
    <s v="Carlos Manuel Dodero"/>
    <d v="2019-04-28T00:00:00"/>
    <s v="shot"/>
    <b v="1"/>
    <m/>
    <m/>
    <m/>
    <m/>
    <m/>
    <m/>
    <s v="Projectile"/>
    <s v="gun"/>
    <n v="45"/>
    <s v="M"/>
    <x v="2"/>
    <s v="Austin"/>
    <x v="9"/>
    <b v="1"/>
    <s v="other"/>
    <s v="Not fleeing"/>
    <b v="1"/>
    <n v="45"/>
  </r>
  <r>
    <n v="4683"/>
    <s v="Jeb Colin Brock"/>
    <d v="2019-04-29T00:00:00"/>
    <s v="shot"/>
    <m/>
    <b v="1"/>
    <m/>
    <m/>
    <m/>
    <m/>
    <m/>
    <s v="Blunt"/>
    <s v="knife"/>
    <n v="42"/>
    <s v="M"/>
    <x v="1"/>
    <s v="Portland"/>
    <x v="1"/>
    <b v="0"/>
    <s v="attack"/>
    <s v="Not fleeing"/>
    <b v="0"/>
    <n v="40"/>
  </r>
  <r>
    <n v="4693"/>
    <s v="Alejandro Hernandez"/>
    <d v="2019-04-29T00:00:00"/>
    <s v="shot"/>
    <m/>
    <m/>
    <m/>
    <m/>
    <m/>
    <m/>
    <b v="1"/>
    <s v="Unarmed"/>
    <s v="toy weapon"/>
    <n v="26"/>
    <s v="M"/>
    <x v="2"/>
    <s v="Phoenix"/>
    <x v="6"/>
    <b v="0"/>
    <s v="attack"/>
    <s v="Foot"/>
    <b v="0"/>
    <n v="25"/>
  </r>
  <r>
    <n v="4694"/>
    <s v="Lawrence Bottoms"/>
    <d v="2019-04-29T00:00:00"/>
    <s v="shot"/>
    <b v="1"/>
    <m/>
    <m/>
    <m/>
    <m/>
    <m/>
    <m/>
    <s v="Projectile"/>
    <s v="gun"/>
    <n v="29"/>
    <s v="M"/>
    <x v="1"/>
    <s v="Hancock County"/>
    <x v="38"/>
    <b v="0"/>
    <s v="attack"/>
    <s v="Foot"/>
    <b v="0"/>
    <n v="25"/>
  </r>
  <r>
    <n v="4695"/>
    <s v="Shawna Widemann"/>
    <d v="2019-04-29T00:00:00"/>
    <s v="shot"/>
    <m/>
    <m/>
    <b v="1"/>
    <m/>
    <m/>
    <m/>
    <m/>
    <s v="Small"/>
    <s v="hammer"/>
    <n v="49"/>
    <s v="F"/>
    <x v="0"/>
    <s v="Welch"/>
    <x v="43"/>
    <b v="0"/>
    <s v="other"/>
    <s v="Not fleeing"/>
    <b v="0"/>
    <n v="45"/>
  </r>
  <r>
    <n v="4692"/>
    <s v="Isaiah Lewis"/>
    <d v="2019-04-29T00:00:00"/>
    <s v="shot and Tasered"/>
    <m/>
    <m/>
    <m/>
    <m/>
    <m/>
    <m/>
    <b v="1"/>
    <s v="Unarmed"/>
    <s v="unarmed"/>
    <n v="17"/>
    <s v="M"/>
    <x v="3"/>
    <s v="Edmond"/>
    <x v="5"/>
    <b v="0"/>
    <s v="attack"/>
    <s v="Foot"/>
    <b v="0"/>
    <n v="15"/>
  </r>
  <r>
    <n v="4687"/>
    <s v="TK TK"/>
    <d v="2019-04-30T00:00:00"/>
    <s v="shot"/>
    <b v="1"/>
    <m/>
    <m/>
    <m/>
    <m/>
    <m/>
    <m/>
    <s v="Projectile"/>
    <s v="gun"/>
    <m/>
    <s v="M"/>
    <x v="2"/>
    <s v="Los Angeles"/>
    <x v="3"/>
    <b v="0"/>
    <s v="attack"/>
    <s v="Foot"/>
    <b v="0"/>
    <s v=""/>
  </r>
  <r>
    <n v="4690"/>
    <s v="April Robertson"/>
    <d v="2019-04-30T00:00:00"/>
    <s v="shot"/>
    <m/>
    <b v="1"/>
    <m/>
    <m/>
    <m/>
    <m/>
    <m/>
    <s v="Blunt"/>
    <s v="knife"/>
    <n v="45"/>
    <s v="F"/>
    <x v="1"/>
    <s v="Welcome"/>
    <x v="33"/>
    <b v="0"/>
    <s v="other"/>
    <s v="Not fleeing"/>
    <b v="0"/>
    <n v="45"/>
  </r>
  <r>
    <n v="4691"/>
    <s v="TK TK"/>
    <d v="2019-04-30T00:00:00"/>
    <s v="shot"/>
    <m/>
    <b v="1"/>
    <m/>
    <m/>
    <m/>
    <m/>
    <m/>
    <s v="Blunt"/>
    <s v="knife"/>
    <m/>
    <s v="M"/>
    <x v="5"/>
    <s v="Perris"/>
    <x v="3"/>
    <b v="0"/>
    <s v="other"/>
    <s v="Not fleeing"/>
    <b v="0"/>
    <s v=""/>
  </r>
  <r>
    <n v="4688"/>
    <s v="Reinaldo Gonzalez"/>
    <d v="2019-05-01T00:00:00"/>
    <s v="shot"/>
    <m/>
    <b v="1"/>
    <m/>
    <m/>
    <m/>
    <m/>
    <m/>
    <s v="Blunt"/>
    <s v="knife"/>
    <n v="51"/>
    <s v="M"/>
    <x v="2"/>
    <s v="Miami"/>
    <x v="26"/>
    <b v="0"/>
    <s v="other"/>
    <s v="Not fleeing"/>
    <b v="0"/>
    <n v="50"/>
  </r>
  <r>
    <n v="4689"/>
    <s v="Isaac Pineda"/>
    <d v="2019-05-01T00:00:00"/>
    <s v="shot"/>
    <b v="1"/>
    <m/>
    <m/>
    <m/>
    <m/>
    <m/>
    <m/>
    <s v="Projectile"/>
    <s v="gun"/>
    <n v="37"/>
    <s v="M"/>
    <x v="2"/>
    <s v="Meadowlake"/>
    <x v="17"/>
    <b v="0"/>
    <s v="attack"/>
    <s v="Not fleeing"/>
    <b v="0"/>
    <n v="35"/>
  </r>
  <r>
    <n v="4697"/>
    <s v="TK TK"/>
    <d v="2019-05-01T00:00:00"/>
    <s v="shot"/>
    <m/>
    <b v="1"/>
    <m/>
    <m/>
    <m/>
    <m/>
    <m/>
    <s v="Blunt"/>
    <s v="knife"/>
    <m/>
    <s v="M"/>
    <x v="5"/>
    <s v="Bruce"/>
    <x v="26"/>
    <b v="0"/>
    <s v="other"/>
    <s v="Not fleeing"/>
    <b v="0"/>
    <s v=""/>
  </r>
  <r>
    <n v="4712"/>
    <s v="Timothy Manuel"/>
    <d v="2019-05-01T00:00:00"/>
    <s v="shot"/>
    <b v="1"/>
    <m/>
    <m/>
    <m/>
    <m/>
    <m/>
    <m/>
    <s v="Projectile"/>
    <s v="gun"/>
    <n v="28"/>
    <s v="M"/>
    <x v="1"/>
    <s v="Hiltons"/>
    <x v="20"/>
    <b v="0"/>
    <s v="attack"/>
    <s v="Foot"/>
    <b v="0"/>
    <n v="25"/>
  </r>
  <r>
    <n v="4696"/>
    <s v="David Wayne West"/>
    <d v="2019-05-02T00:00:00"/>
    <s v="shot"/>
    <m/>
    <m/>
    <m/>
    <m/>
    <m/>
    <m/>
    <b v="1"/>
    <s v="Unarmed"/>
    <s v="unarmed"/>
    <n v="52"/>
    <s v="M"/>
    <x v="1"/>
    <s v="Glenwood"/>
    <x v="31"/>
    <b v="0"/>
    <s v="attack"/>
    <s v="Other"/>
    <b v="0"/>
    <n v="50"/>
  </r>
  <r>
    <n v="4709"/>
    <s v="Robert Uhl Johnson"/>
    <d v="2019-05-02T00:00:00"/>
    <s v="shot"/>
    <b v="1"/>
    <m/>
    <m/>
    <m/>
    <m/>
    <m/>
    <m/>
    <s v="Projectile"/>
    <s v="gun"/>
    <n v="76"/>
    <s v="M"/>
    <x v="5"/>
    <s v="Parkville"/>
    <x v="28"/>
    <b v="1"/>
    <s v="attack"/>
    <s v="Not fleeing"/>
    <b v="1"/>
    <n v="75"/>
  </r>
  <r>
    <n v="4710"/>
    <s v="Jorge Albert Merino"/>
    <d v="2019-05-02T00:00:00"/>
    <s v="shot"/>
    <b v="1"/>
    <m/>
    <m/>
    <m/>
    <m/>
    <m/>
    <m/>
    <s v="Projectile"/>
    <s v="gun"/>
    <n v="37"/>
    <s v="M"/>
    <x v="2"/>
    <s v="Cedar Hill"/>
    <x v="9"/>
    <b v="0"/>
    <s v="other"/>
    <s v="Car"/>
    <b v="0"/>
    <n v="35"/>
  </r>
  <r>
    <n v="4705"/>
    <s v="TK TK"/>
    <d v="2019-05-04T00:00:00"/>
    <s v="shot"/>
    <m/>
    <m/>
    <m/>
    <m/>
    <m/>
    <b v="1"/>
    <m/>
    <s v="Vehicle"/>
    <s v="vehicle"/>
    <m/>
    <s v="M"/>
    <x v="5"/>
    <s v="San Jose"/>
    <x v="3"/>
    <b v="0"/>
    <s v="attack"/>
    <s v="Car"/>
    <b v="1"/>
    <s v=""/>
  </r>
  <r>
    <n v="4706"/>
    <s v="Timothy Russell Majchrzak"/>
    <d v="2019-05-04T00:00:00"/>
    <s v="shot"/>
    <b v="1"/>
    <m/>
    <m/>
    <m/>
    <m/>
    <m/>
    <m/>
    <s v="Projectile"/>
    <s v="gun"/>
    <n v="37"/>
    <s v="M"/>
    <x v="1"/>
    <s v="Hermantown"/>
    <x v="18"/>
    <b v="0"/>
    <s v="attack"/>
    <s v="Foot"/>
    <b v="0"/>
    <n v="35"/>
  </r>
  <r>
    <n v="4708"/>
    <s v="Ethan Austin Murray"/>
    <d v="2019-05-04T00:00:00"/>
    <s v="shot"/>
    <m/>
    <m/>
    <m/>
    <m/>
    <m/>
    <m/>
    <b v="1"/>
    <s v="Unarmed"/>
    <s v="unarmed"/>
    <n v="25"/>
    <s v="M"/>
    <x v="1"/>
    <s v="Spokane"/>
    <x v="0"/>
    <b v="1"/>
    <s v="other"/>
    <s v="Foot"/>
    <b v="0"/>
    <n v="25"/>
  </r>
  <r>
    <n v="5416"/>
    <s v="Saoun Pol"/>
    <d v="2019-05-04T00:00:00"/>
    <s v="shot"/>
    <m/>
    <m/>
    <m/>
    <m/>
    <m/>
    <m/>
    <m/>
    <s v="Unknown"/>
    <s v="baseball bat"/>
    <n v="35"/>
    <s v="M"/>
    <x v="0"/>
    <s v="Stockton"/>
    <x v="3"/>
    <b v="0"/>
    <s v="attack"/>
    <s v="Not fleeing"/>
    <b v="0"/>
    <n v="35"/>
  </r>
  <r>
    <n v="5417"/>
    <s v="Jason Demarcus Larkin"/>
    <d v="2019-05-04T00:00:00"/>
    <s v="shot and Tasered"/>
    <m/>
    <b v="1"/>
    <m/>
    <m/>
    <m/>
    <m/>
    <m/>
    <s v="Blunt"/>
    <s v="knife"/>
    <n v="35"/>
    <s v="M"/>
    <x v="1"/>
    <s v="Phoenix"/>
    <x v="6"/>
    <b v="0"/>
    <s v="attack"/>
    <s v="Not fleeing"/>
    <b v="0"/>
    <n v="35"/>
  </r>
  <r>
    <n v="4707"/>
    <s v="George Herrera"/>
    <d v="2019-05-05T00:00:00"/>
    <s v="shot"/>
    <m/>
    <b v="1"/>
    <m/>
    <m/>
    <m/>
    <m/>
    <m/>
    <s v="Blunt"/>
    <s v="knife"/>
    <n v="61"/>
    <s v="M"/>
    <x v="2"/>
    <s v="Angel Fire"/>
    <x v="17"/>
    <b v="0"/>
    <s v="other"/>
    <s v="Not fleeing"/>
    <b v="0"/>
    <n v="60"/>
  </r>
  <r>
    <n v="4699"/>
    <s v="Pedro Colazo-villa"/>
    <d v="2019-05-06T00:00:00"/>
    <s v="shot"/>
    <b v="1"/>
    <m/>
    <m/>
    <m/>
    <m/>
    <m/>
    <m/>
    <s v="Projectile"/>
    <s v="gun"/>
    <n v="33"/>
    <s v="M"/>
    <x v="2"/>
    <s v="Mesa"/>
    <x v="6"/>
    <b v="0"/>
    <s v="other"/>
    <s v="Not fleeing"/>
    <b v="0"/>
    <n v="30"/>
  </r>
  <r>
    <n v="4698"/>
    <s v="Cesar Tomix Sarmiento-Molina"/>
    <d v="2019-05-07T00:00:00"/>
    <s v="shot"/>
    <b v="1"/>
    <m/>
    <m/>
    <m/>
    <m/>
    <m/>
    <m/>
    <s v="Projectile"/>
    <s v="gun"/>
    <n v="34"/>
    <s v="M"/>
    <x v="2"/>
    <s v="Milwaukee"/>
    <x v="39"/>
    <b v="0"/>
    <s v="other"/>
    <s v="Not fleeing"/>
    <b v="0"/>
    <n v="30"/>
  </r>
  <r>
    <n v="4704"/>
    <s v="Aubrey Manning"/>
    <d v="2019-05-07T00:00:00"/>
    <s v="shot"/>
    <b v="1"/>
    <m/>
    <m/>
    <m/>
    <m/>
    <m/>
    <m/>
    <s v="Projectile"/>
    <s v="gun"/>
    <n v="59"/>
    <s v="M"/>
    <x v="1"/>
    <s v="Lumberton"/>
    <x v="38"/>
    <b v="0"/>
    <s v="other"/>
    <s v="Not fleeing"/>
    <b v="0"/>
    <n v="55"/>
  </r>
  <r>
    <n v="4735"/>
    <s v="Francisco Anthony Alcaraz"/>
    <d v="2019-05-07T00:00:00"/>
    <s v="shot"/>
    <b v="1"/>
    <m/>
    <m/>
    <m/>
    <m/>
    <m/>
    <m/>
    <s v="Projectile"/>
    <s v="gun"/>
    <n v="32"/>
    <s v="M"/>
    <x v="2"/>
    <s v="Goleta"/>
    <x v="3"/>
    <b v="0"/>
    <s v="attack"/>
    <s v="Not fleeing"/>
    <b v="0"/>
    <n v="30"/>
  </r>
  <r>
    <n v="4700"/>
    <s v="William R. Clark"/>
    <d v="2019-05-09T00:00:00"/>
    <s v="shot"/>
    <m/>
    <m/>
    <m/>
    <m/>
    <m/>
    <b v="1"/>
    <m/>
    <s v="Vehicle"/>
    <s v="vehicle"/>
    <n v="31"/>
    <s v="M"/>
    <x v="5"/>
    <s v="Wytheville"/>
    <x v="20"/>
    <b v="0"/>
    <s v="attack"/>
    <s v="Car"/>
    <b v="0"/>
    <n v="30"/>
  </r>
  <r>
    <n v="4701"/>
    <s v="Eddie Herrera"/>
    <d v="2019-05-09T00:00:00"/>
    <s v="shot"/>
    <b v="1"/>
    <m/>
    <m/>
    <m/>
    <m/>
    <m/>
    <m/>
    <s v="Projectile"/>
    <s v="gun"/>
    <n v="49"/>
    <s v="M"/>
    <x v="2"/>
    <s v="Montebello"/>
    <x v="3"/>
    <b v="0"/>
    <s v="attack"/>
    <s v="Not fleeing"/>
    <b v="0"/>
    <n v="45"/>
  </r>
  <r>
    <n v="4702"/>
    <s v="Ryan Smith"/>
    <d v="2019-05-09T00:00:00"/>
    <s v="shot"/>
    <m/>
    <b v="1"/>
    <m/>
    <m/>
    <m/>
    <m/>
    <m/>
    <s v="Blunt"/>
    <s v="knife"/>
    <n v="31"/>
    <s v="M"/>
    <x v="3"/>
    <s v="Seattle"/>
    <x v="0"/>
    <b v="1"/>
    <s v="attack"/>
    <s v="Not fleeing"/>
    <b v="1"/>
    <n v="30"/>
  </r>
  <r>
    <n v="4703"/>
    <s v="Hector Lopez"/>
    <d v="2019-05-09T00:00:00"/>
    <s v="shot"/>
    <b v="1"/>
    <m/>
    <m/>
    <m/>
    <m/>
    <m/>
    <m/>
    <s v="Projectile"/>
    <s v="gun"/>
    <n v="29"/>
    <s v="M"/>
    <x v="2"/>
    <s v="Phoenix"/>
    <x v="6"/>
    <b v="0"/>
    <s v="attack"/>
    <s v="Not fleeing"/>
    <b v="0"/>
    <n v="25"/>
  </r>
  <r>
    <n v="4734"/>
    <s v="Derrec Jamal Shaw"/>
    <d v="2019-05-10T00:00:00"/>
    <s v="shot"/>
    <b v="1"/>
    <m/>
    <m/>
    <m/>
    <m/>
    <m/>
    <m/>
    <s v="Projectile"/>
    <s v="gun"/>
    <n v="25"/>
    <s v="M"/>
    <x v="3"/>
    <s v="Tulsa"/>
    <x v="5"/>
    <b v="1"/>
    <s v="attack"/>
    <s v="Foot"/>
    <b v="1"/>
    <n v="25"/>
  </r>
  <r>
    <n v="4713"/>
    <s v="Sharell Brown"/>
    <d v="2019-05-11T00:00:00"/>
    <s v="shot"/>
    <b v="1"/>
    <m/>
    <m/>
    <m/>
    <m/>
    <m/>
    <m/>
    <s v="Projectile"/>
    <s v="gun"/>
    <n v="26"/>
    <s v="M"/>
    <x v="3"/>
    <s v="Chicago"/>
    <x v="15"/>
    <b v="0"/>
    <s v="attack"/>
    <s v="Foot"/>
    <b v="0"/>
    <n v="25"/>
  </r>
  <r>
    <n v="4714"/>
    <s v="Edward Fuller"/>
    <d v="2019-05-11T00:00:00"/>
    <s v="shot"/>
    <b v="1"/>
    <m/>
    <m/>
    <m/>
    <m/>
    <m/>
    <m/>
    <s v="Projectile"/>
    <s v="gun"/>
    <m/>
    <s v="M"/>
    <x v="3"/>
    <s v="Savannah"/>
    <x v="31"/>
    <b v="0"/>
    <s v="attack"/>
    <s v="Foot"/>
    <b v="0"/>
    <s v=""/>
  </r>
  <r>
    <n v="4715"/>
    <s v="Jeremy Potwin"/>
    <d v="2019-05-11T00:00:00"/>
    <s v="shot"/>
    <b v="1"/>
    <m/>
    <m/>
    <m/>
    <m/>
    <m/>
    <m/>
    <s v="Projectile"/>
    <s v="gun"/>
    <n v="39"/>
    <s v="M"/>
    <x v="1"/>
    <s v="Tunbridge"/>
    <x v="49"/>
    <b v="0"/>
    <s v="attack"/>
    <s v="Not fleeing"/>
    <b v="0"/>
    <n v="35"/>
  </r>
  <r>
    <n v="4716"/>
    <s v="Paul Mcvicker"/>
    <d v="2019-05-11T00:00:00"/>
    <s v="shot"/>
    <b v="1"/>
    <m/>
    <m/>
    <m/>
    <m/>
    <m/>
    <m/>
    <s v="Projectile"/>
    <s v="gun"/>
    <n v="43"/>
    <s v="M"/>
    <x v="5"/>
    <s v="Parks"/>
    <x v="6"/>
    <b v="0"/>
    <s v="other"/>
    <s v="Car"/>
    <b v="0"/>
    <n v="40"/>
  </r>
  <r>
    <n v="4717"/>
    <s v="Luis Quinones Rosa"/>
    <d v="2019-05-11T00:00:00"/>
    <s v="shot"/>
    <b v="1"/>
    <m/>
    <m/>
    <m/>
    <m/>
    <m/>
    <m/>
    <s v="Projectile"/>
    <s v="gun"/>
    <n v="26"/>
    <s v="M"/>
    <x v="2"/>
    <s v="South Sioux City"/>
    <x v="29"/>
    <b v="0"/>
    <s v="attack"/>
    <s v="Not fleeing"/>
    <b v="0"/>
    <n v="25"/>
  </r>
  <r>
    <n v="4718"/>
    <s v="Malik Ali Gresham"/>
    <d v="2019-05-13T00:00:00"/>
    <s v="shot"/>
    <m/>
    <b v="1"/>
    <m/>
    <m/>
    <m/>
    <m/>
    <m/>
    <s v="Blunt"/>
    <s v="knife"/>
    <n v="36"/>
    <s v="M"/>
    <x v="3"/>
    <s v="Gardena"/>
    <x v="3"/>
    <b v="0"/>
    <s v="attack"/>
    <s v="Not fleeing"/>
    <b v="1"/>
    <n v="35"/>
  </r>
  <r>
    <n v="4719"/>
    <s v="Pamela Shantay Turner"/>
    <d v="2019-05-13T00:00:00"/>
    <s v="shot"/>
    <b v="1"/>
    <m/>
    <m/>
    <m/>
    <m/>
    <m/>
    <m/>
    <s v="Projectile"/>
    <s v="Taser"/>
    <n v="45"/>
    <s v="F"/>
    <x v="3"/>
    <s v="Baytown"/>
    <x v="9"/>
    <b v="0"/>
    <s v="attack"/>
    <s v="Not fleeing"/>
    <b v="0"/>
    <n v="45"/>
  </r>
  <r>
    <n v="4720"/>
    <s v="James Douglas Meadows"/>
    <d v="2019-05-13T00:00:00"/>
    <s v="shot"/>
    <b v="1"/>
    <m/>
    <m/>
    <m/>
    <m/>
    <m/>
    <m/>
    <s v="Projectile"/>
    <s v="gun"/>
    <n v="45"/>
    <s v="M"/>
    <x v="1"/>
    <s v="Rising Sun"/>
    <x v="28"/>
    <b v="1"/>
    <s v="attack"/>
    <s v="Not fleeing"/>
    <b v="0"/>
    <n v="45"/>
  </r>
  <r>
    <n v="4722"/>
    <s v="Alex Steward Underdown"/>
    <d v="2019-05-14T00:00:00"/>
    <s v="shot"/>
    <b v="1"/>
    <m/>
    <m/>
    <m/>
    <m/>
    <m/>
    <m/>
    <s v="Projectile"/>
    <s v="gun"/>
    <n v="54"/>
    <s v="M"/>
    <x v="1"/>
    <s v="Las Vegas"/>
    <x v="16"/>
    <b v="1"/>
    <s v="other"/>
    <s v="Not fleeing"/>
    <b v="0"/>
    <n v="50"/>
  </r>
  <r>
    <n v="4721"/>
    <s v="Ronny Rodriguez"/>
    <d v="2019-05-15T00:00:00"/>
    <s v="shot"/>
    <m/>
    <b v="1"/>
    <m/>
    <m/>
    <m/>
    <m/>
    <m/>
    <s v="Blunt"/>
    <s v="knife"/>
    <n v="43"/>
    <s v="M"/>
    <x v="2"/>
    <s v="Tamarac"/>
    <x v="26"/>
    <b v="0"/>
    <s v="attack"/>
    <m/>
    <b v="0"/>
    <n v="40"/>
  </r>
  <r>
    <n v="5227"/>
    <s v="Ruben Houston"/>
    <d v="2019-05-15T00:00:00"/>
    <s v="shot"/>
    <b v="1"/>
    <m/>
    <m/>
    <m/>
    <m/>
    <m/>
    <m/>
    <s v="Projectile"/>
    <s v="gun"/>
    <m/>
    <s v="M"/>
    <x v="3"/>
    <s v="Appleton"/>
    <x v="39"/>
    <b v="1"/>
    <s v="attack"/>
    <s v="Not fleeing"/>
    <b v="1"/>
    <s v=""/>
  </r>
  <r>
    <n v="5418"/>
    <s v="Djuantez Anthony Mitchell"/>
    <d v="2019-05-15T00:00:00"/>
    <s v="shot"/>
    <m/>
    <m/>
    <m/>
    <m/>
    <m/>
    <b v="1"/>
    <m/>
    <s v="Vehicle"/>
    <s v="vehicle"/>
    <n v="30"/>
    <s v="M"/>
    <x v="3"/>
    <s v="Louisville"/>
    <x v="23"/>
    <b v="0"/>
    <s v="attack"/>
    <s v="Car"/>
    <b v="0"/>
    <n v="30"/>
  </r>
  <r>
    <n v="4729"/>
    <s v="Michael Nieto"/>
    <d v="2019-05-16T00:00:00"/>
    <s v="shot"/>
    <b v="1"/>
    <m/>
    <m/>
    <m/>
    <m/>
    <m/>
    <m/>
    <s v="Projectile"/>
    <s v="gun"/>
    <m/>
    <s v="M"/>
    <x v="2"/>
    <s v="Palm Beach Gardens"/>
    <x v="26"/>
    <b v="0"/>
    <s v="attack"/>
    <s v="Not fleeing"/>
    <b v="0"/>
    <s v=""/>
  </r>
  <r>
    <n v="4733"/>
    <s v="Elizabeth Harris"/>
    <d v="2019-05-16T00:00:00"/>
    <s v="shot"/>
    <b v="1"/>
    <m/>
    <m/>
    <m/>
    <m/>
    <m/>
    <m/>
    <s v="Projectile"/>
    <s v="gun"/>
    <n v="58"/>
    <s v="F"/>
    <x v="1"/>
    <s v="New Boston"/>
    <x v="9"/>
    <b v="1"/>
    <s v="attack"/>
    <s v="Not fleeing"/>
    <b v="0"/>
    <n v="55"/>
  </r>
  <r>
    <n v="4730"/>
    <s v="Luis Lomante"/>
    <d v="2019-05-17T00:00:00"/>
    <s v="shot"/>
    <m/>
    <b v="1"/>
    <m/>
    <m/>
    <m/>
    <m/>
    <m/>
    <s v="Blunt"/>
    <s v="knife"/>
    <n v="39"/>
    <s v="M"/>
    <x v="2"/>
    <s v="Davie"/>
    <x v="26"/>
    <b v="0"/>
    <s v="other"/>
    <s v="Not fleeing"/>
    <b v="0"/>
    <n v="35"/>
  </r>
  <r>
    <n v="4732"/>
    <s v="Donald Davis, Jr."/>
    <d v="2019-05-17T00:00:00"/>
    <s v="shot"/>
    <b v="1"/>
    <m/>
    <m/>
    <m/>
    <m/>
    <m/>
    <m/>
    <s v="Projectile"/>
    <s v="gun"/>
    <n v="40"/>
    <s v="M"/>
    <x v="3"/>
    <s v="New Orleans"/>
    <x v="11"/>
    <b v="0"/>
    <s v="attack"/>
    <m/>
    <b v="1"/>
    <n v="40"/>
  </r>
  <r>
    <n v="5007"/>
    <s v="Daniel Warren"/>
    <d v="2019-05-17T00:00:00"/>
    <s v="shot"/>
    <b v="1"/>
    <m/>
    <m/>
    <m/>
    <m/>
    <m/>
    <m/>
    <s v="Projectile"/>
    <s v="gun"/>
    <n v="36"/>
    <s v="M"/>
    <x v="3"/>
    <s v="Pasadena"/>
    <x v="3"/>
    <b v="0"/>
    <s v="attack"/>
    <s v="Not fleeing"/>
    <b v="1"/>
    <n v="35"/>
  </r>
  <r>
    <n v="4728"/>
    <s v="Dion Grey Hat"/>
    <d v="2019-05-18T00:00:00"/>
    <s v="shot"/>
    <m/>
    <m/>
    <m/>
    <m/>
    <b v="1"/>
    <m/>
    <m/>
    <s v="Notspecified"/>
    <s v="undetermined"/>
    <n v="27"/>
    <s v="M"/>
    <x v="6"/>
    <s v="Tonalea"/>
    <x v="6"/>
    <b v="0"/>
    <s v="undetermined"/>
    <m/>
    <b v="0"/>
    <n v="25"/>
  </r>
  <r>
    <n v="4731"/>
    <s v="Andrew Giovanni Meza"/>
    <d v="2019-05-18T00:00:00"/>
    <s v="shot"/>
    <m/>
    <b v="1"/>
    <m/>
    <m/>
    <m/>
    <m/>
    <m/>
    <s v="Blunt"/>
    <s v="knife"/>
    <n v="20"/>
    <s v="M"/>
    <x v="2"/>
    <s v="Garden Grove"/>
    <x v="3"/>
    <b v="1"/>
    <s v="attack"/>
    <s v="Not fleeing"/>
    <b v="0"/>
    <n v="20"/>
  </r>
  <r>
    <n v="4725"/>
    <s v="Robert Rabago"/>
    <d v="2019-05-19T00:00:00"/>
    <s v="shot"/>
    <b v="1"/>
    <m/>
    <m/>
    <m/>
    <m/>
    <m/>
    <m/>
    <s v="Projectile"/>
    <s v="gun"/>
    <n v="17"/>
    <s v="M"/>
    <x v="2"/>
    <s v="Phoenix"/>
    <x v="6"/>
    <b v="0"/>
    <s v="attack"/>
    <s v="Foot"/>
    <b v="0"/>
    <n v="15"/>
  </r>
  <r>
    <n v="4727"/>
    <s v="Esteban Martinez"/>
    <d v="2019-05-19T00:00:00"/>
    <s v="shot"/>
    <m/>
    <m/>
    <m/>
    <m/>
    <b v="1"/>
    <m/>
    <m/>
    <s v="Notspecified"/>
    <s v="unknown weapon"/>
    <n v="59"/>
    <s v="M"/>
    <x v="2"/>
    <s v="Huron"/>
    <x v="3"/>
    <b v="0"/>
    <s v="attack"/>
    <s v="Not fleeing"/>
    <b v="0"/>
    <n v="55"/>
  </r>
  <r>
    <n v="4736"/>
    <s v="Lori Markham"/>
    <d v="2019-05-19T00:00:00"/>
    <s v="shot"/>
    <b v="1"/>
    <m/>
    <m/>
    <m/>
    <m/>
    <m/>
    <m/>
    <s v="Projectile"/>
    <s v="gun"/>
    <n v="47"/>
    <s v="F"/>
    <x v="1"/>
    <s v="Carlsbad"/>
    <x v="17"/>
    <b v="0"/>
    <s v="attack"/>
    <s v="Not fleeing"/>
    <b v="0"/>
    <n v="45"/>
  </r>
  <r>
    <n v="4742"/>
    <s v="Ronnie Churches"/>
    <d v="2019-05-19T00:00:00"/>
    <s v="shot"/>
    <b v="1"/>
    <m/>
    <m/>
    <m/>
    <m/>
    <m/>
    <m/>
    <s v="Projectile"/>
    <s v="gun"/>
    <n v="45"/>
    <s v="M"/>
    <x v="4"/>
    <s v="Miami Gardens"/>
    <x v="26"/>
    <b v="0"/>
    <s v="attack"/>
    <s v="Not fleeing"/>
    <b v="0"/>
    <n v="45"/>
  </r>
  <r>
    <n v="5419"/>
    <s v="Lawrence Lee Lovato"/>
    <d v="2019-05-19T00:00:00"/>
    <s v="shot"/>
    <b v="1"/>
    <m/>
    <m/>
    <m/>
    <m/>
    <m/>
    <m/>
    <s v="Projectile"/>
    <s v="gun"/>
    <n v="46"/>
    <s v="M"/>
    <x v="5"/>
    <s v="Trinidad"/>
    <x v="4"/>
    <b v="0"/>
    <s v="attack"/>
    <s v="Car"/>
    <b v="0"/>
    <n v="45"/>
  </r>
  <r>
    <n v="4723"/>
    <s v="Michael Ann Godsey"/>
    <d v="2019-05-20T00:00:00"/>
    <s v="shot"/>
    <b v="1"/>
    <m/>
    <m/>
    <m/>
    <m/>
    <m/>
    <m/>
    <s v="Projectile"/>
    <s v="gun"/>
    <n v="34"/>
    <s v="F"/>
    <x v="1"/>
    <s v="Blackwell"/>
    <x v="5"/>
    <b v="0"/>
    <s v="attack"/>
    <s v="Car"/>
    <b v="0"/>
    <n v="30"/>
  </r>
  <r>
    <n v="4724"/>
    <s v="Carlos Javier Roman Santiago"/>
    <d v="2019-05-20T00:00:00"/>
    <s v="shot"/>
    <m/>
    <b v="1"/>
    <m/>
    <m/>
    <m/>
    <m/>
    <m/>
    <s v="Blunt"/>
    <s v="knife"/>
    <n v="46"/>
    <s v="M"/>
    <x v="2"/>
    <s v="Archdale"/>
    <x v="33"/>
    <b v="0"/>
    <s v="attack"/>
    <s v="Not fleeing"/>
    <b v="0"/>
    <n v="45"/>
  </r>
  <r>
    <n v="4726"/>
    <s v="Enosa Strickland"/>
    <d v="2019-05-20T00:00:00"/>
    <s v="shot"/>
    <m/>
    <b v="1"/>
    <m/>
    <m/>
    <m/>
    <m/>
    <m/>
    <s v="Blunt"/>
    <s v="knife"/>
    <n v="26"/>
    <s v="M"/>
    <x v="3"/>
    <s v="Auburn"/>
    <x v="0"/>
    <b v="0"/>
    <s v="attack"/>
    <s v="Not fleeing"/>
    <b v="0"/>
    <n v="25"/>
  </r>
  <r>
    <n v="4741"/>
    <s v="Juan Antonio Sillas"/>
    <d v="2019-05-21T00:00:00"/>
    <s v="shot"/>
    <m/>
    <m/>
    <b v="1"/>
    <m/>
    <m/>
    <m/>
    <m/>
    <s v="Small"/>
    <s v="hammer"/>
    <n v="21"/>
    <s v="M"/>
    <x v="2"/>
    <s v="Los Angeles"/>
    <x v="3"/>
    <b v="0"/>
    <s v="other"/>
    <m/>
    <b v="0"/>
    <n v="20"/>
  </r>
  <r>
    <n v="5420"/>
    <s v="Steven Case"/>
    <d v="2019-05-21T00:00:00"/>
    <s v="shot"/>
    <b v="1"/>
    <m/>
    <m/>
    <m/>
    <m/>
    <m/>
    <m/>
    <s v="Projectile"/>
    <s v="gun"/>
    <n v="29"/>
    <s v="M"/>
    <x v="1"/>
    <s v="Auburn"/>
    <x v="36"/>
    <b v="0"/>
    <s v="attack"/>
    <s v="Not fleeing"/>
    <b v="0"/>
    <n v="25"/>
  </r>
  <r>
    <n v="4755"/>
    <s v="Joseph M. Tedrick"/>
    <d v="2019-05-22T00:00:00"/>
    <s v="shot"/>
    <b v="1"/>
    <m/>
    <m/>
    <m/>
    <m/>
    <m/>
    <m/>
    <s v="Projectile"/>
    <s v="gun"/>
    <n v="33"/>
    <s v="M"/>
    <x v="1"/>
    <s v="Ashland"/>
    <x v="39"/>
    <b v="0"/>
    <s v="other"/>
    <s v="Car"/>
    <b v="0"/>
    <n v="30"/>
  </r>
  <r>
    <n v="5421"/>
    <s v="Christopher L. Brown"/>
    <d v="2019-05-22T00:00:00"/>
    <s v="shot"/>
    <m/>
    <m/>
    <m/>
    <m/>
    <m/>
    <b v="1"/>
    <m/>
    <s v="Vehicle"/>
    <s v="vehicle"/>
    <n v="32"/>
    <s v="M"/>
    <x v="5"/>
    <s v="Montgomery Creek"/>
    <x v="23"/>
    <b v="0"/>
    <s v="attack"/>
    <s v="Car"/>
    <b v="0"/>
    <n v="30"/>
  </r>
  <r>
    <n v="5422"/>
    <s v="David Marcus Reece"/>
    <d v="2019-05-22T00:00:00"/>
    <s v="shot"/>
    <b v="1"/>
    <m/>
    <m/>
    <m/>
    <m/>
    <m/>
    <m/>
    <s v="Projectile"/>
    <s v="gun"/>
    <n v="47"/>
    <s v="M"/>
    <x v="1"/>
    <s v="Inman"/>
    <x v="40"/>
    <b v="0"/>
    <s v="attack"/>
    <s v="Not fleeing"/>
    <b v="0"/>
    <n v="45"/>
  </r>
  <r>
    <n v="5423"/>
    <s v="Myles Frazier"/>
    <d v="2019-05-22T00:00:00"/>
    <s v="shot"/>
    <b v="1"/>
    <m/>
    <m/>
    <m/>
    <m/>
    <m/>
    <m/>
    <s v="Projectile"/>
    <s v="gun"/>
    <n v="22"/>
    <s v="M"/>
    <x v="3"/>
    <s v="Chicago"/>
    <x v="15"/>
    <b v="1"/>
    <s v="attack"/>
    <s v="Not fleeing"/>
    <b v="0"/>
    <n v="20"/>
  </r>
  <r>
    <n v="5437"/>
    <s v="TK TK"/>
    <d v="2019-05-22T00:00:00"/>
    <s v="shot"/>
    <b v="1"/>
    <m/>
    <m/>
    <m/>
    <m/>
    <m/>
    <m/>
    <s v="Projectile"/>
    <s v="gun"/>
    <m/>
    <s v="M"/>
    <x v="5"/>
    <s v="Orange Park"/>
    <x v="26"/>
    <b v="0"/>
    <s v="attack"/>
    <s v="Not fleeing"/>
    <b v="0"/>
    <s v=""/>
  </r>
  <r>
    <n v="4743"/>
    <s v="Luke H. Patterson"/>
    <d v="2019-05-23T00:00:00"/>
    <s v="shot"/>
    <m/>
    <m/>
    <m/>
    <m/>
    <m/>
    <m/>
    <b v="1"/>
    <s v="Unarmed"/>
    <s v="unarmed"/>
    <n v="41"/>
    <s v="M"/>
    <x v="1"/>
    <s v="Montgomery"/>
    <x v="35"/>
    <b v="0"/>
    <s v="other"/>
    <s v="Not fleeing"/>
    <b v="0"/>
    <n v="40"/>
  </r>
  <r>
    <n v="4760"/>
    <s v="Adam Michael McCoy"/>
    <d v="2019-05-23T00:00:00"/>
    <s v="shot"/>
    <b v="1"/>
    <m/>
    <m/>
    <m/>
    <m/>
    <m/>
    <m/>
    <s v="Projectile"/>
    <s v="gun"/>
    <n v="28"/>
    <s v="M"/>
    <x v="1"/>
    <s v="Pearl River County"/>
    <x v="38"/>
    <b v="1"/>
    <s v="attack"/>
    <s v="Car"/>
    <b v="0"/>
    <n v="25"/>
  </r>
  <r>
    <n v="5438"/>
    <s v="Fred Burton"/>
    <d v="2019-05-23T00:00:00"/>
    <s v="shot"/>
    <b v="1"/>
    <m/>
    <m/>
    <m/>
    <m/>
    <m/>
    <m/>
    <s v="Projectile"/>
    <s v="gun"/>
    <n v="56"/>
    <s v="M"/>
    <x v="1"/>
    <s v="Wichita"/>
    <x v="2"/>
    <b v="1"/>
    <s v="attack"/>
    <s v="Not fleeing"/>
    <b v="0"/>
    <n v="55"/>
  </r>
  <r>
    <n v="4740"/>
    <s v="Ryan Brett Thomas"/>
    <d v="2019-05-24T00:00:00"/>
    <s v="shot"/>
    <b v="1"/>
    <m/>
    <m/>
    <m/>
    <m/>
    <m/>
    <m/>
    <s v="Projectile"/>
    <s v="gun"/>
    <n v="41"/>
    <s v="M"/>
    <x v="1"/>
    <s v="Indian River County"/>
    <x v="26"/>
    <b v="0"/>
    <s v="attack"/>
    <s v="Car"/>
    <b v="0"/>
    <n v="40"/>
  </r>
  <r>
    <n v="4744"/>
    <s v="Carlvon Mayo"/>
    <d v="2019-05-24T00:00:00"/>
    <s v="shot"/>
    <b v="1"/>
    <m/>
    <m/>
    <m/>
    <m/>
    <m/>
    <m/>
    <s v="Projectile"/>
    <s v="gun"/>
    <n v="35"/>
    <s v="M"/>
    <x v="2"/>
    <s v="Houston"/>
    <x v="9"/>
    <b v="0"/>
    <s v="other"/>
    <s v="Not fleeing"/>
    <b v="0"/>
    <n v="35"/>
  </r>
  <r>
    <n v="5439"/>
    <s v="Hamid Ould-Rouis"/>
    <d v="2019-05-24T00:00:00"/>
    <s v="shot"/>
    <m/>
    <m/>
    <m/>
    <m/>
    <b v="1"/>
    <m/>
    <m/>
    <s v="Notspecified"/>
    <s v="unknown weapon"/>
    <n v="59"/>
    <s v="M"/>
    <x v="4"/>
    <s v="Fort Lauderdale"/>
    <x v="26"/>
    <b v="0"/>
    <s v="other"/>
    <s v="Other"/>
    <b v="0"/>
    <n v="55"/>
  </r>
  <r>
    <n v="4737"/>
    <s v="Terrance Bridges"/>
    <d v="2019-05-26T00:00:00"/>
    <s v="shot"/>
    <b v="1"/>
    <m/>
    <m/>
    <m/>
    <m/>
    <m/>
    <m/>
    <s v="Projectile"/>
    <s v="gun"/>
    <n v="30"/>
    <s v="M"/>
    <x v="3"/>
    <s v="Kansas City"/>
    <x v="19"/>
    <b v="0"/>
    <s v="attack"/>
    <s v="Foot"/>
    <b v="0"/>
    <n v="30"/>
  </r>
  <r>
    <n v="4739"/>
    <s v="Billy Wade Webber"/>
    <d v="2019-05-26T00:00:00"/>
    <s v="shot"/>
    <b v="1"/>
    <m/>
    <m/>
    <m/>
    <m/>
    <m/>
    <m/>
    <s v="Projectile"/>
    <s v="gun"/>
    <n v="48"/>
    <s v="M"/>
    <x v="5"/>
    <s v="Odessa"/>
    <x v="9"/>
    <b v="0"/>
    <s v="attack"/>
    <m/>
    <b v="0"/>
    <n v="45"/>
  </r>
  <r>
    <n v="4738"/>
    <s v="Robert Sabater"/>
    <d v="2019-05-27T00:00:00"/>
    <s v="shot"/>
    <b v="1"/>
    <m/>
    <m/>
    <m/>
    <m/>
    <m/>
    <m/>
    <s v="Projectile"/>
    <s v="gun"/>
    <n v="49"/>
    <s v="M"/>
    <x v="1"/>
    <s v="Wichita"/>
    <x v="2"/>
    <b v="1"/>
    <s v="attack"/>
    <s v="Foot"/>
    <b v="0"/>
    <n v="45"/>
  </r>
  <r>
    <n v="4745"/>
    <s v="Nakia Smith"/>
    <d v="2019-05-27T00:00:00"/>
    <s v="shot"/>
    <b v="1"/>
    <m/>
    <m/>
    <m/>
    <m/>
    <m/>
    <m/>
    <s v="Projectile"/>
    <s v="gun"/>
    <n v="41"/>
    <s v="M"/>
    <x v="3"/>
    <s v="Joliet"/>
    <x v="15"/>
    <b v="0"/>
    <s v="attack"/>
    <s v="Not fleeing"/>
    <b v="0"/>
    <n v="40"/>
  </r>
  <r>
    <n v="4746"/>
    <s v="Curtis Stagger"/>
    <d v="2019-05-28T00:00:00"/>
    <s v="shot"/>
    <b v="1"/>
    <m/>
    <m/>
    <m/>
    <m/>
    <m/>
    <m/>
    <s v="Projectile"/>
    <s v="gun"/>
    <n v="21"/>
    <s v="M"/>
    <x v="3"/>
    <s v="Chicago"/>
    <x v="15"/>
    <b v="0"/>
    <s v="other"/>
    <s v="Not fleeing"/>
    <b v="0"/>
    <n v="20"/>
  </r>
  <r>
    <n v="4758"/>
    <s v="Gerald Tremblay"/>
    <d v="2019-05-29T00:00:00"/>
    <s v="shot"/>
    <b v="1"/>
    <m/>
    <m/>
    <m/>
    <m/>
    <m/>
    <m/>
    <s v="Projectile"/>
    <s v="gun"/>
    <n v="62"/>
    <s v="M"/>
    <x v="1"/>
    <s v="Wilmington"/>
    <x v="33"/>
    <b v="1"/>
    <s v="attack"/>
    <s v="Not fleeing"/>
    <b v="0"/>
    <n v="60"/>
  </r>
  <r>
    <n v="4754"/>
    <s v="TK TK"/>
    <d v="2019-05-30T00:00:00"/>
    <s v="shot"/>
    <b v="1"/>
    <m/>
    <m/>
    <m/>
    <m/>
    <m/>
    <m/>
    <s v="Projectile"/>
    <s v="gun"/>
    <m/>
    <s v="F"/>
    <x v="5"/>
    <s v="Ontario"/>
    <x v="3"/>
    <b v="1"/>
    <s v="other"/>
    <s v="Not fleeing"/>
    <b v="0"/>
    <s v=""/>
  </r>
  <r>
    <n v="4756"/>
    <s v="Crystal Danielle Ragland"/>
    <d v="2019-05-30T00:00:00"/>
    <s v="shot"/>
    <b v="1"/>
    <m/>
    <m/>
    <m/>
    <m/>
    <m/>
    <m/>
    <s v="Projectile"/>
    <s v="gun"/>
    <n v="32"/>
    <s v="F"/>
    <x v="3"/>
    <s v="Huntsville"/>
    <x v="37"/>
    <b v="1"/>
    <s v="attack"/>
    <s v="Not fleeing"/>
    <b v="0"/>
    <n v="30"/>
  </r>
  <r>
    <n v="4757"/>
    <s v="Isaac Ray Ruiz"/>
    <d v="2019-05-30T00:00:00"/>
    <s v="shot"/>
    <b v="1"/>
    <m/>
    <m/>
    <m/>
    <m/>
    <m/>
    <m/>
    <s v="Projectile"/>
    <s v="gun"/>
    <n v="22"/>
    <s v="M"/>
    <x v="2"/>
    <s v="Amarillo"/>
    <x v="9"/>
    <b v="0"/>
    <s v="attack"/>
    <s v="Foot"/>
    <b v="0"/>
    <n v="20"/>
  </r>
  <r>
    <n v="4759"/>
    <s v="Steve Huff"/>
    <d v="2019-05-30T00:00:00"/>
    <s v="shot"/>
    <b v="1"/>
    <m/>
    <m/>
    <m/>
    <m/>
    <m/>
    <m/>
    <s v="Projectile"/>
    <s v="gun"/>
    <n v="58"/>
    <s v="M"/>
    <x v="1"/>
    <s v="Havre de Grace"/>
    <x v="28"/>
    <b v="1"/>
    <s v="other"/>
    <s v="Not fleeing"/>
    <b v="0"/>
    <n v="55"/>
  </r>
  <r>
    <n v="4749"/>
    <s v="Kyle Needham"/>
    <d v="2019-05-31T00:00:00"/>
    <s v="shot"/>
    <m/>
    <m/>
    <m/>
    <m/>
    <m/>
    <b v="1"/>
    <m/>
    <s v="Vehicle"/>
    <s v="vehicle"/>
    <n v="32"/>
    <s v="M"/>
    <x v="1"/>
    <s v="Gorham"/>
    <x v="36"/>
    <b v="0"/>
    <s v="attack"/>
    <s v="Car"/>
    <b v="0"/>
    <n v="30"/>
  </r>
  <r>
    <n v="4753"/>
    <s v="Jesse Sarey"/>
    <d v="2019-05-31T00:00:00"/>
    <s v="shot"/>
    <m/>
    <m/>
    <m/>
    <m/>
    <m/>
    <m/>
    <b v="1"/>
    <s v="Unarmed"/>
    <s v="unarmed"/>
    <n v="26"/>
    <s v="M"/>
    <x v="0"/>
    <s v="Auburn"/>
    <x v="0"/>
    <b v="1"/>
    <s v="other"/>
    <s v="Not fleeing"/>
    <b v="0"/>
    <n v="25"/>
  </r>
  <r>
    <n v="4750"/>
    <s v="Thomas Goodeyes Gay"/>
    <d v="2019-06-01T00:00:00"/>
    <s v="shot"/>
    <m/>
    <m/>
    <m/>
    <m/>
    <m/>
    <m/>
    <b v="1"/>
    <s v="Unarmed"/>
    <s v="unarmed"/>
    <n v="35"/>
    <s v="M"/>
    <x v="6"/>
    <s v="Bartlesville"/>
    <x v="5"/>
    <b v="1"/>
    <s v="undetermined"/>
    <s v="Not fleeing"/>
    <b v="0"/>
    <n v="35"/>
  </r>
  <r>
    <n v="4751"/>
    <s v="Nikolai Landry"/>
    <d v="2019-06-01T00:00:00"/>
    <s v="shot"/>
    <b v="1"/>
    <m/>
    <m/>
    <m/>
    <m/>
    <m/>
    <m/>
    <s v="Projectile"/>
    <s v="gun"/>
    <n v="27"/>
    <s v="M"/>
    <x v="1"/>
    <s v="Anderson"/>
    <x v="3"/>
    <b v="0"/>
    <s v="other"/>
    <s v="Not fleeing"/>
    <b v="0"/>
    <n v="25"/>
  </r>
  <r>
    <n v="4752"/>
    <s v="Marcus Boles"/>
    <d v="2019-06-01T00:00:00"/>
    <s v="shot"/>
    <m/>
    <b v="1"/>
    <m/>
    <m/>
    <m/>
    <m/>
    <m/>
    <s v="Blunt"/>
    <s v="knife"/>
    <n v="35"/>
    <s v="M"/>
    <x v="3"/>
    <s v="Shreveport"/>
    <x v="11"/>
    <b v="0"/>
    <s v="attack"/>
    <s v="Not fleeing"/>
    <b v="0"/>
    <n v="35"/>
  </r>
  <r>
    <n v="5445"/>
    <s v="Cody Wayne Seals"/>
    <d v="2019-06-01T00:00:00"/>
    <s v="shot"/>
    <m/>
    <m/>
    <b v="1"/>
    <m/>
    <m/>
    <m/>
    <m/>
    <s v="Small"/>
    <s v="flashlight"/>
    <n v="38"/>
    <s v="M"/>
    <x v="5"/>
    <s v="Fort Worth"/>
    <x v="9"/>
    <b v="1"/>
    <s v="attack"/>
    <s v="Not fleeing"/>
    <b v="0"/>
    <n v="35"/>
  </r>
  <r>
    <n v="4748"/>
    <s v="Miles Hall"/>
    <d v="2019-06-02T00:00:00"/>
    <s v="shot"/>
    <m/>
    <b v="1"/>
    <m/>
    <m/>
    <m/>
    <m/>
    <m/>
    <s v="Blunt"/>
    <s v="crowbar"/>
    <n v="23"/>
    <s v="M"/>
    <x v="3"/>
    <s v="Walnut Creek"/>
    <x v="3"/>
    <b v="1"/>
    <s v="attack"/>
    <s v="Not fleeing"/>
    <b v="1"/>
    <n v="20"/>
  </r>
  <r>
    <n v="4747"/>
    <s v="David Hoal"/>
    <d v="2019-06-03T00:00:00"/>
    <s v="shot"/>
    <b v="1"/>
    <m/>
    <m/>
    <m/>
    <m/>
    <m/>
    <m/>
    <s v="Projectile"/>
    <s v="gun"/>
    <n v="59"/>
    <s v="M"/>
    <x v="1"/>
    <s v="Collierville"/>
    <x v="32"/>
    <b v="1"/>
    <s v="attack"/>
    <s v="Not fleeing"/>
    <b v="0"/>
    <n v="55"/>
  </r>
  <r>
    <n v="4761"/>
    <s v="Travis James Eckstein"/>
    <d v="2019-06-03T00:00:00"/>
    <s v="shot"/>
    <b v="1"/>
    <m/>
    <m/>
    <m/>
    <m/>
    <m/>
    <m/>
    <s v="Projectile"/>
    <s v="gun"/>
    <n v="23"/>
    <s v="M"/>
    <x v="1"/>
    <s v="San Ysidro"/>
    <x v="3"/>
    <b v="1"/>
    <s v="attack"/>
    <s v="Car"/>
    <b v="0"/>
    <n v="20"/>
  </r>
  <r>
    <n v="4762"/>
    <s v="Samuel Galberth"/>
    <d v="2019-06-03T00:00:00"/>
    <s v="shot"/>
    <b v="1"/>
    <m/>
    <m/>
    <m/>
    <m/>
    <m/>
    <m/>
    <s v="Projectile"/>
    <s v="gun"/>
    <n v="43"/>
    <s v="M"/>
    <x v="3"/>
    <s v="Ardsley"/>
    <x v="35"/>
    <b v="0"/>
    <s v="attack"/>
    <m/>
    <b v="0"/>
    <n v="40"/>
  </r>
  <r>
    <n v="4803"/>
    <s v="Kevin Pudlik"/>
    <d v="2019-06-03T00:00:00"/>
    <s v="shot"/>
    <m/>
    <m/>
    <m/>
    <m/>
    <m/>
    <m/>
    <b v="1"/>
    <s v="Unarmed"/>
    <s v="unarmed"/>
    <n v="41"/>
    <s v="M"/>
    <x v="3"/>
    <s v="Detroit"/>
    <x v="30"/>
    <b v="0"/>
    <s v="other"/>
    <s v="Car"/>
    <b v="0"/>
    <n v="40"/>
  </r>
  <r>
    <n v="4763"/>
    <s v="Martin Allen Goodier"/>
    <d v="2019-06-04T00:00:00"/>
    <s v="shot"/>
    <m/>
    <b v="1"/>
    <m/>
    <m/>
    <m/>
    <m/>
    <m/>
    <s v="Blunt"/>
    <s v="knife"/>
    <n v="56"/>
    <s v="M"/>
    <x v="1"/>
    <s v="Davidsonville"/>
    <x v="28"/>
    <b v="0"/>
    <s v="other"/>
    <s v="Not fleeing"/>
    <b v="0"/>
    <n v="55"/>
  </r>
  <r>
    <n v="4767"/>
    <s v="Erik Gebauer"/>
    <d v="2019-06-04T00:00:00"/>
    <s v="shot"/>
    <b v="1"/>
    <m/>
    <m/>
    <m/>
    <m/>
    <m/>
    <m/>
    <s v="Projectile"/>
    <s v="gun"/>
    <n v="45"/>
    <s v="M"/>
    <x v="1"/>
    <s v="Indialantic"/>
    <x v="26"/>
    <b v="0"/>
    <s v="attack"/>
    <s v="Not fleeing"/>
    <b v="0"/>
    <n v="45"/>
  </r>
  <r>
    <n v="4764"/>
    <s v="Fabian Rivera"/>
    <d v="2019-06-05T00:00:00"/>
    <s v="shot"/>
    <b v="1"/>
    <m/>
    <m/>
    <m/>
    <m/>
    <m/>
    <m/>
    <s v="Projectile"/>
    <s v="gun"/>
    <n v="28"/>
    <s v="M"/>
    <x v="2"/>
    <s v="Bernalillo"/>
    <x v="17"/>
    <b v="0"/>
    <s v="other"/>
    <s v="Not fleeing"/>
    <b v="0"/>
    <n v="25"/>
  </r>
  <r>
    <n v="4765"/>
    <s v="Jay Clem"/>
    <d v="2019-06-05T00:00:00"/>
    <s v="shot"/>
    <b v="1"/>
    <m/>
    <m/>
    <m/>
    <m/>
    <m/>
    <m/>
    <s v="Projectile"/>
    <s v="gun"/>
    <m/>
    <s v="M"/>
    <x v="1"/>
    <s v="Jonesboro"/>
    <x v="14"/>
    <b v="1"/>
    <s v="other"/>
    <s v="Not fleeing"/>
    <b v="0"/>
    <s v=""/>
  </r>
  <r>
    <n v="4766"/>
    <s v="Scott Hedgecock"/>
    <d v="2019-06-05T00:00:00"/>
    <s v="shot"/>
    <m/>
    <b v="1"/>
    <m/>
    <m/>
    <m/>
    <m/>
    <m/>
    <s v="Blunt"/>
    <s v="knife"/>
    <n v="54"/>
    <s v="M"/>
    <x v="1"/>
    <s v="Trinity"/>
    <x v="33"/>
    <b v="1"/>
    <s v="attack"/>
    <s v="Not fleeing"/>
    <b v="0"/>
    <n v="50"/>
  </r>
  <r>
    <n v="4776"/>
    <s v="Matthew Freeseha"/>
    <d v="2019-06-05T00:00:00"/>
    <s v="shot"/>
    <b v="1"/>
    <m/>
    <m/>
    <m/>
    <m/>
    <m/>
    <m/>
    <s v="Projectile"/>
    <s v="gun"/>
    <n v="39"/>
    <s v="M"/>
    <x v="1"/>
    <s v="Escalon"/>
    <x v="3"/>
    <b v="0"/>
    <s v="attack"/>
    <s v="Not fleeing"/>
    <b v="0"/>
    <n v="35"/>
  </r>
  <r>
    <n v="4773"/>
    <s v="Ryan Twyman"/>
    <d v="2019-06-06T00:00:00"/>
    <s v="shot"/>
    <m/>
    <m/>
    <m/>
    <m/>
    <m/>
    <m/>
    <b v="1"/>
    <s v="Unarmed"/>
    <s v="unarmed"/>
    <m/>
    <s v="M"/>
    <x v="3"/>
    <s v="Los Angeles"/>
    <x v="3"/>
    <b v="0"/>
    <s v="other"/>
    <s v="Car"/>
    <b v="0"/>
    <s v=""/>
  </r>
  <r>
    <n v="4774"/>
    <s v="Jose De Santiago Media"/>
    <d v="2019-06-06T00:00:00"/>
    <s v="shot"/>
    <m/>
    <b v="1"/>
    <m/>
    <m/>
    <m/>
    <m/>
    <m/>
    <s v="Blunt"/>
    <s v="sharp object"/>
    <n v="41"/>
    <s v="M"/>
    <x v="2"/>
    <s v="Los Angeles"/>
    <x v="3"/>
    <b v="0"/>
    <s v="other"/>
    <s v="Not fleeing"/>
    <b v="1"/>
    <n v="40"/>
  </r>
  <r>
    <n v="4775"/>
    <s v="Edtwon Stamps"/>
    <d v="2019-06-06T00:00:00"/>
    <s v="shot"/>
    <b v="1"/>
    <m/>
    <m/>
    <m/>
    <m/>
    <m/>
    <m/>
    <s v="Projectile"/>
    <s v="gun"/>
    <n v="27"/>
    <s v="M"/>
    <x v="3"/>
    <s v="Los Angeles"/>
    <x v="3"/>
    <b v="0"/>
    <s v="other"/>
    <s v="Not fleeing"/>
    <b v="0"/>
    <n v="25"/>
  </r>
  <r>
    <n v="4804"/>
    <s v="Harry Gipson"/>
    <d v="2019-06-06T00:00:00"/>
    <s v="shot"/>
    <b v="1"/>
    <m/>
    <m/>
    <m/>
    <m/>
    <m/>
    <m/>
    <s v="Projectile"/>
    <s v="gun"/>
    <n v="70"/>
    <s v="M"/>
    <x v="1"/>
    <s v="Braxton"/>
    <x v="38"/>
    <b v="1"/>
    <s v="attack"/>
    <m/>
    <b v="0"/>
    <n v="70"/>
  </r>
  <r>
    <n v="4805"/>
    <s v="Jose Jesus Astorga"/>
    <d v="2019-06-06T00:00:00"/>
    <s v="shot"/>
    <b v="1"/>
    <m/>
    <m/>
    <m/>
    <m/>
    <m/>
    <m/>
    <s v="Projectile"/>
    <s v="gun"/>
    <m/>
    <s v="M"/>
    <x v="2"/>
    <s v="Modesto"/>
    <x v="3"/>
    <b v="0"/>
    <s v="attack"/>
    <s v="Not fleeing"/>
    <b v="0"/>
    <s v=""/>
  </r>
  <r>
    <n v="4829"/>
    <s v="Jose Salvador Meza"/>
    <d v="2019-06-06T00:00:00"/>
    <s v="shot"/>
    <b v="1"/>
    <m/>
    <m/>
    <m/>
    <m/>
    <m/>
    <m/>
    <s v="Projectile"/>
    <s v="gun"/>
    <n v="35"/>
    <s v="M"/>
    <x v="2"/>
    <s v="San Gabriel"/>
    <x v="3"/>
    <b v="0"/>
    <s v="attack"/>
    <s v="Not fleeing"/>
    <b v="0"/>
    <n v="35"/>
  </r>
  <r>
    <n v="4830"/>
    <s v="Rodnell Cotton"/>
    <d v="2019-06-06T00:00:00"/>
    <s v="shot"/>
    <b v="1"/>
    <m/>
    <m/>
    <m/>
    <m/>
    <m/>
    <m/>
    <s v="Projectile"/>
    <s v="gun"/>
    <n v="26"/>
    <s v="M"/>
    <x v="3"/>
    <s v="St. Louis"/>
    <x v="19"/>
    <b v="0"/>
    <s v="attack"/>
    <s v="Foot"/>
    <b v="0"/>
    <n v="25"/>
  </r>
  <r>
    <n v="5446"/>
    <s v="Zendall Noble"/>
    <d v="2019-06-06T00:00:00"/>
    <s v="shot"/>
    <b v="1"/>
    <m/>
    <m/>
    <m/>
    <m/>
    <m/>
    <m/>
    <s v="Projectile"/>
    <s v="gun"/>
    <n v="58"/>
    <s v="M"/>
    <x v="1"/>
    <s v="Bonnyman"/>
    <x v="23"/>
    <b v="0"/>
    <s v="attack"/>
    <s v="Not fleeing"/>
    <b v="0"/>
    <n v="55"/>
  </r>
  <r>
    <n v="4831"/>
    <s v="Jason Nash"/>
    <d v="2019-06-07T00:00:00"/>
    <s v="shot"/>
    <b v="1"/>
    <m/>
    <m/>
    <m/>
    <m/>
    <m/>
    <m/>
    <s v="Projectile"/>
    <s v="gun"/>
    <n v="46"/>
    <s v="M"/>
    <x v="1"/>
    <s v="Bristol"/>
    <x v="32"/>
    <b v="0"/>
    <s v="other"/>
    <s v="Not fleeing"/>
    <b v="0"/>
    <n v="45"/>
  </r>
  <r>
    <n v="4769"/>
    <s v="Bryan Bernard Wallace"/>
    <d v="2019-06-08T00:00:00"/>
    <s v="shot"/>
    <b v="1"/>
    <m/>
    <m/>
    <m/>
    <m/>
    <m/>
    <m/>
    <s v="Projectile"/>
    <s v="gun"/>
    <n v="39"/>
    <s v="M"/>
    <x v="3"/>
    <s v="Clearwater"/>
    <x v="26"/>
    <b v="0"/>
    <s v="other"/>
    <s v="Not fleeing"/>
    <b v="0"/>
    <n v="35"/>
  </r>
  <r>
    <n v="4772"/>
    <s v="Krystal Arvizu"/>
    <d v="2019-06-08T00:00:00"/>
    <s v="shot"/>
    <m/>
    <b v="1"/>
    <m/>
    <m/>
    <m/>
    <m/>
    <m/>
    <s v="Blunt"/>
    <s v="ax"/>
    <n v="33"/>
    <s v="F"/>
    <x v="2"/>
    <s v="Fresno"/>
    <x v="3"/>
    <b v="1"/>
    <s v="attack"/>
    <s v="Not fleeing"/>
    <b v="1"/>
    <n v="30"/>
  </r>
  <r>
    <n v="4768"/>
    <s v="JaQuavion Slaton"/>
    <d v="2019-06-09T00:00:00"/>
    <s v="shot"/>
    <b v="1"/>
    <m/>
    <m/>
    <m/>
    <m/>
    <m/>
    <m/>
    <s v="Projectile"/>
    <s v="gun"/>
    <n v="20"/>
    <s v="M"/>
    <x v="3"/>
    <s v="Fort Worth"/>
    <x v="9"/>
    <b v="0"/>
    <s v="other"/>
    <s v="Foot"/>
    <b v="0"/>
    <n v="20"/>
  </r>
  <r>
    <n v="4770"/>
    <s v="David Wayne Downs"/>
    <d v="2019-06-09T00:00:00"/>
    <s v="shot"/>
    <m/>
    <b v="1"/>
    <m/>
    <m/>
    <m/>
    <m/>
    <m/>
    <s v="Blunt"/>
    <s v="knife"/>
    <n v="38"/>
    <s v="M"/>
    <x v="1"/>
    <s v="Portland"/>
    <x v="1"/>
    <b v="0"/>
    <s v="other"/>
    <s v="Not fleeing"/>
    <b v="0"/>
    <n v="35"/>
  </r>
  <r>
    <n v="4832"/>
    <s v="William James Back"/>
    <d v="2019-06-09T00:00:00"/>
    <s v="shot"/>
    <b v="1"/>
    <m/>
    <m/>
    <m/>
    <m/>
    <m/>
    <m/>
    <s v="Projectile"/>
    <s v="gun"/>
    <n v="41"/>
    <s v="M"/>
    <x v="1"/>
    <s v="Shirley"/>
    <x v="14"/>
    <b v="0"/>
    <s v="attack"/>
    <s v="Not fleeing"/>
    <b v="0"/>
    <n v="40"/>
  </r>
  <r>
    <n v="4833"/>
    <s v="Ysidro Osornio-Velasquez"/>
    <d v="2019-06-09T00:00:00"/>
    <s v="shot"/>
    <b v="1"/>
    <m/>
    <m/>
    <m/>
    <m/>
    <m/>
    <m/>
    <s v="Projectile"/>
    <s v="gun"/>
    <n v="32"/>
    <s v="M"/>
    <x v="2"/>
    <s v="Menifee"/>
    <x v="3"/>
    <b v="0"/>
    <s v="attack"/>
    <s v="Car"/>
    <b v="0"/>
    <n v="30"/>
  </r>
  <r>
    <n v="4771"/>
    <s v="Terry Frost"/>
    <d v="2019-06-10T00:00:00"/>
    <s v="shot"/>
    <m/>
    <m/>
    <m/>
    <m/>
    <m/>
    <b v="1"/>
    <m/>
    <s v="Vehicle"/>
    <s v="vehicle"/>
    <m/>
    <s v="M"/>
    <x v="1"/>
    <s v="Kingsport"/>
    <x v="32"/>
    <b v="0"/>
    <s v="attack"/>
    <s v="Not fleeing"/>
    <b v="0"/>
    <s v=""/>
  </r>
  <r>
    <n v="4778"/>
    <s v="Vincense Williams, Jr."/>
    <d v="2019-06-10T00:00:00"/>
    <s v="shot"/>
    <b v="1"/>
    <m/>
    <m/>
    <m/>
    <m/>
    <m/>
    <m/>
    <s v="Projectile"/>
    <s v="gun"/>
    <n v="24"/>
    <s v="M"/>
    <x v="3"/>
    <s v="Oklahoma City"/>
    <x v="5"/>
    <b v="0"/>
    <s v="other"/>
    <s v="Not fleeing"/>
    <b v="1"/>
    <n v="20"/>
  </r>
  <r>
    <n v="4779"/>
    <s v="Brent Durbin-Daniel"/>
    <d v="2019-06-10T00:00:00"/>
    <s v="shot"/>
    <b v="1"/>
    <m/>
    <m/>
    <m/>
    <m/>
    <m/>
    <m/>
    <s v="Projectile"/>
    <s v="gun"/>
    <n v="19"/>
    <s v="M"/>
    <x v="3"/>
    <s v="Lawton"/>
    <x v="5"/>
    <b v="1"/>
    <s v="other"/>
    <s v="Car"/>
    <b v="0"/>
    <n v="15"/>
  </r>
  <r>
    <n v="4777"/>
    <s v="Jaquan Derrick Diijon Thompson"/>
    <d v="2019-06-11T00:00:00"/>
    <s v="shot"/>
    <m/>
    <b v="1"/>
    <m/>
    <m/>
    <m/>
    <m/>
    <m/>
    <s v="Blunt"/>
    <s v="knife"/>
    <n v="27"/>
    <s v="M"/>
    <x v="3"/>
    <s v="Porteau"/>
    <x v="5"/>
    <b v="0"/>
    <s v="attack"/>
    <s v="Not fleeing"/>
    <b v="0"/>
    <n v="25"/>
  </r>
  <r>
    <n v="4781"/>
    <s v="Eddie Humberto Segura"/>
    <d v="2019-06-11T00:00:00"/>
    <s v="shot"/>
    <m/>
    <b v="1"/>
    <m/>
    <m/>
    <m/>
    <m/>
    <m/>
    <s v="Blunt"/>
    <s v="barstool"/>
    <n v="40"/>
    <s v="M"/>
    <x v="2"/>
    <s v="Orlando"/>
    <x v="26"/>
    <b v="1"/>
    <s v="attack"/>
    <s v="Not fleeing"/>
    <b v="0"/>
    <n v="40"/>
  </r>
  <r>
    <n v="4787"/>
    <s v="Jimmy De Odell"/>
    <d v="2019-06-11T00:00:00"/>
    <s v="shot"/>
    <m/>
    <m/>
    <m/>
    <m/>
    <b v="1"/>
    <m/>
    <m/>
    <s v="Notspecified"/>
    <s v="unknown weapon"/>
    <n v="61"/>
    <s v="M"/>
    <x v="1"/>
    <s v="Hopkins County"/>
    <x v="9"/>
    <b v="0"/>
    <s v="other"/>
    <s v="Not fleeing"/>
    <b v="0"/>
    <n v="60"/>
  </r>
  <r>
    <n v="5447"/>
    <s v="TK TK"/>
    <d v="2019-06-11T00:00:00"/>
    <s v="shot"/>
    <m/>
    <m/>
    <m/>
    <m/>
    <m/>
    <m/>
    <b v="1"/>
    <s v="Unarmed"/>
    <s v="toy weapon"/>
    <n v="56"/>
    <s v="M"/>
    <x v="5"/>
    <s v="San Leandro"/>
    <x v="3"/>
    <b v="1"/>
    <s v="other"/>
    <s v="Not fleeing"/>
    <b v="0"/>
    <n v="55"/>
  </r>
  <r>
    <n v="5448"/>
    <s v="Thomas Ray Berry"/>
    <d v="2019-06-11T00:00:00"/>
    <s v="shot"/>
    <b v="1"/>
    <m/>
    <m/>
    <m/>
    <m/>
    <m/>
    <m/>
    <s v="Projectile"/>
    <s v="gun"/>
    <n v="52"/>
    <s v="M"/>
    <x v="5"/>
    <s v="Riverside"/>
    <x v="3"/>
    <b v="0"/>
    <s v="attack"/>
    <s v="Not fleeing"/>
    <b v="0"/>
    <n v="50"/>
  </r>
  <r>
    <n v="4780"/>
    <s v="Brandon Webber"/>
    <d v="2019-06-12T00:00:00"/>
    <s v="shot"/>
    <m/>
    <m/>
    <m/>
    <m/>
    <m/>
    <b v="1"/>
    <m/>
    <s v="Vehicle"/>
    <s v="vehicle"/>
    <n v="20"/>
    <s v="M"/>
    <x v="3"/>
    <s v="Memphis"/>
    <x v="32"/>
    <b v="0"/>
    <s v="attack"/>
    <s v="Foot"/>
    <b v="0"/>
    <n v="20"/>
  </r>
  <r>
    <n v="5449"/>
    <s v="Juan Manuel Moreno"/>
    <d v="2019-06-12T00:00:00"/>
    <s v="shot"/>
    <m/>
    <m/>
    <m/>
    <m/>
    <m/>
    <m/>
    <b v="1"/>
    <s v="Unarmed"/>
    <s v="unarmed"/>
    <n v="35"/>
    <s v="M"/>
    <x v="2"/>
    <s v="Farmers Branch"/>
    <x v="9"/>
    <b v="0"/>
    <s v="other"/>
    <s v="Car"/>
    <b v="0"/>
    <n v="35"/>
  </r>
  <r>
    <n v="4782"/>
    <s v="Marquis Weems"/>
    <d v="2019-06-13T00:00:00"/>
    <s v="shot"/>
    <m/>
    <m/>
    <m/>
    <m/>
    <m/>
    <b v="1"/>
    <m/>
    <s v="Vehicle"/>
    <s v="vehicle"/>
    <n v="17"/>
    <s v="M"/>
    <x v="3"/>
    <s v="Rockville"/>
    <x v="28"/>
    <b v="0"/>
    <s v="attack"/>
    <s v="Car"/>
    <b v="0"/>
    <n v="15"/>
  </r>
  <r>
    <n v="4784"/>
    <s v="Tramon Savage"/>
    <d v="2019-06-13T00:00:00"/>
    <s v="shot"/>
    <m/>
    <m/>
    <m/>
    <m/>
    <m/>
    <b v="1"/>
    <m/>
    <s v="Vehicle"/>
    <s v="vehicle"/>
    <n v="22"/>
    <s v="M"/>
    <x v="3"/>
    <s v="Jacksonville"/>
    <x v="14"/>
    <b v="0"/>
    <s v="attack"/>
    <s v="Car"/>
    <b v="0"/>
    <n v="20"/>
  </r>
  <r>
    <n v="4783"/>
    <s v="TK TK"/>
    <d v="2019-06-14T00:00:00"/>
    <s v="shot"/>
    <m/>
    <m/>
    <m/>
    <m/>
    <b v="1"/>
    <m/>
    <m/>
    <s v="Notspecified"/>
    <s v="undetermined"/>
    <m/>
    <s v="M"/>
    <x v="5"/>
    <s v="Delano"/>
    <x v="3"/>
    <b v="0"/>
    <s v="undetermined"/>
    <s v="Foot"/>
    <b v="0"/>
    <s v=""/>
  </r>
  <r>
    <n v="4791"/>
    <s v="Michael Sheehan"/>
    <d v="2019-06-15T00:00:00"/>
    <s v="shot"/>
    <b v="1"/>
    <m/>
    <m/>
    <m/>
    <m/>
    <m/>
    <m/>
    <s v="Projectile"/>
    <s v="gun"/>
    <n v="45"/>
    <s v="M"/>
    <x v="1"/>
    <s v="Belmont"/>
    <x v="25"/>
    <b v="1"/>
    <s v="other"/>
    <s v="Not fleeing"/>
    <b v="0"/>
    <n v="45"/>
  </r>
  <r>
    <n v="4792"/>
    <s v="Mantry Norris"/>
    <d v="2019-06-15T00:00:00"/>
    <s v="shot"/>
    <m/>
    <b v="1"/>
    <m/>
    <m/>
    <m/>
    <m/>
    <m/>
    <s v="Blunt"/>
    <s v="knife"/>
    <n v="20"/>
    <s v="M"/>
    <x v="3"/>
    <s v="Renton"/>
    <x v="0"/>
    <b v="1"/>
    <s v="attack"/>
    <m/>
    <b v="0"/>
    <n v="20"/>
  </r>
  <r>
    <n v="4793"/>
    <s v="Ty'Rese West"/>
    <d v="2019-06-15T00:00:00"/>
    <s v="shot"/>
    <m/>
    <m/>
    <m/>
    <m/>
    <b v="1"/>
    <m/>
    <m/>
    <s v="Notspecified"/>
    <s v="unknown weapon"/>
    <n v="18"/>
    <s v="M"/>
    <x v="3"/>
    <s v="Racine"/>
    <x v="39"/>
    <b v="0"/>
    <s v="other"/>
    <s v="Other"/>
    <b v="0"/>
    <n v="15"/>
  </r>
  <r>
    <n v="4794"/>
    <s v="Jamarcus Dejun Moore"/>
    <d v="2019-06-15T00:00:00"/>
    <s v="shot"/>
    <b v="1"/>
    <m/>
    <m/>
    <m/>
    <m/>
    <m/>
    <m/>
    <s v="Projectile"/>
    <s v="gun"/>
    <n v="28"/>
    <s v="M"/>
    <x v="3"/>
    <s v="Birmingham"/>
    <x v="37"/>
    <b v="0"/>
    <s v="attack"/>
    <s v="Car"/>
    <b v="0"/>
    <n v="25"/>
  </r>
  <r>
    <n v="4796"/>
    <s v="Alfredo Chino"/>
    <d v="2019-06-15T00:00:00"/>
    <s v="shot"/>
    <m/>
    <b v="1"/>
    <m/>
    <m/>
    <m/>
    <m/>
    <m/>
    <s v="Blunt"/>
    <s v="knife"/>
    <n v="38"/>
    <s v="M"/>
    <x v="2"/>
    <s v="Toppenish"/>
    <x v="0"/>
    <b v="0"/>
    <s v="other"/>
    <s v="Not fleeing"/>
    <b v="0"/>
    <n v="35"/>
  </r>
  <r>
    <n v="5450"/>
    <s v="TK TK"/>
    <d v="2019-06-15T00:00:00"/>
    <s v="shot"/>
    <b v="1"/>
    <m/>
    <m/>
    <m/>
    <m/>
    <m/>
    <m/>
    <s v="Projectile"/>
    <s v="gun"/>
    <m/>
    <s v="M"/>
    <x v="5"/>
    <s v="Pearland"/>
    <x v="9"/>
    <b v="0"/>
    <s v="other"/>
    <s v="Not fleeing"/>
    <b v="0"/>
    <s v=""/>
  </r>
  <r>
    <n v="4786"/>
    <s v="Eric Jack Logan"/>
    <d v="2019-06-16T00:00:00"/>
    <s v="shot"/>
    <m/>
    <b v="1"/>
    <m/>
    <m/>
    <m/>
    <m/>
    <m/>
    <s v="Blunt"/>
    <s v="knife"/>
    <n v="53"/>
    <s v="M"/>
    <x v="3"/>
    <s v="South Bend"/>
    <x v="22"/>
    <b v="0"/>
    <s v="attack"/>
    <s v="Not fleeing"/>
    <b v="0"/>
    <n v="50"/>
  </r>
  <r>
    <n v="4790"/>
    <s v="Carlos Vale"/>
    <d v="2019-06-16T00:00:00"/>
    <s v="shot"/>
    <b v="1"/>
    <m/>
    <m/>
    <m/>
    <m/>
    <m/>
    <m/>
    <s v="Projectile"/>
    <s v="gun"/>
    <n v="31"/>
    <s v="M"/>
    <x v="2"/>
    <s v="Tucson"/>
    <x v="6"/>
    <b v="0"/>
    <s v="attack"/>
    <m/>
    <b v="0"/>
    <n v="30"/>
  </r>
  <r>
    <n v="4795"/>
    <s v="Shawn Ray Wilson"/>
    <d v="2019-06-16T00:00:00"/>
    <s v="shot"/>
    <b v="1"/>
    <m/>
    <m/>
    <m/>
    <m/>
    <m/>
    <m/>
    <s v="Projectile"/>
    <s v="gun"/>
    <n v="48"/>
    <s v="M"/>
    <x v="1"/>
    <s v="Fairbanks"/>
    <x v="34"/>
    <b v="0"/>
    <s v="attack"/>
    <s v="Not fleeing"/>
    <b v="0"/>
    <n v="45"/>
  </r>
  <r>
    <n v="4788"/>
    <s v="Mark Anthony Galvan"/>
    <d v="2019-06-17T00:00:00"/>
    <s v="shot"/>
    <m/>
    <m/>
    <m/>
    <m/>
    <m/>
    <b v="1"/>
    <m/>
    <s v="Vehicle"/>
    <s v="vehicle"/>
    <n v="20"/>
    <s v="M"/>
    <x v="2"/>
    <s v="Brownsville"/>
    <x v="9"/>
    <b v="0"/>
    <s v="attack"/>
    <s v="Car"/>
    <b v="0"/>
    <n v="20"/>
  </r>
  <r>
    <n v="4789"/>
    <s v="Francisco Tarin"/>
    <d v="2019-06-17T00:00:00"/>
    <s v="shot"/>
    <b v="1"/>
    <m/>
    <m/>
    <m/>
    <m/>
    <m/>
    <m/>
    <s v="Projectile"/>
    <s v="gun"/>
    <n v="35"/>
    <s v="M"/>
    <x v="2"/>
    <s v="Las Cruces"/>
    <x v="17"/>
    <b v="0"/>
    <s v="attack"/>
    <s v="Car"/>
    <b v="0"/>
    <n v="35"/>
  </r>
  <r>
    <n v="4802"/>
    <s v="Brian Isaack Clyde"/>
    <d v="2019-06-17T00:00:00"/>
    <s v="shot"/>
    <b v="1"/>
    <m/>
    <m/>
    <m/>
    <m/>
    <m/>
    <m/>
    <s v="Projectile"/>
    <s v="gun"/>
    <n v="22"/>
    <s v="M"/>
    <x v="1"/>
    <s v="Dallas"/>
    <x v="9"/>
    <b v="1"/>
    <s v="attack"/>
    <s v="Foot"/>
    <b v="0"/>
    <n v="20"/>
  </r>
  <r>
    <n v="4797"/>
    <s v="Josh Flores"/>
    <d v="2019-06-18T00:00:00"/>
    <s v="shot"/>
    <m/>
    <b v="1"/>
    <m/>
    <m/>
    <m/>
    <m/>
    <m/>
    <s v="Blunt"/>
    <s v="knife"/>
    <n v="18"/>
    <s v="M"/>
    <x v="2"/>
    <s v="Centralia"/>
    <x v="0"/>
    <b v="0"/>
    <s v="other"/>
    <s v="Not fleeing"/>
    <b v="0"/>
    <n v="15"/>
  </r>
  <r>
    <n v="4798"/>
    <s v="Michael Sheridan"/>
    <d v="2019-06-18T00:00:00"/>
    <s v="shot"/>
    <b v="1"/>
    <m/>
    <m/>
    <m/>
    <m/>
    <m/>
    <m/>
    <s v="Projectile"/>
    <s v="gun"/>
    <n v="34"/>
    <s v="M"/>
    <x v="5"/>
    <s v="Friendly Hills"/>
    <x v="4"/>
    <b v="0"/>
    <s v="attack"/>
    <s v="Not fleeing"/>
    <b v="0"/>
    <n v="30"/>
  </r>
  <r>
    <n v="4799"/>
    <s v="DeWayne Watkins"/>
    <d v="2019-06-18T00:00:00"/>
    <s v="shot"/>
    <m/>
    <m/>
    <m/>
    <m/>
    <m/>
    <m/>
    <b v="1"/>
    <s v="Unarmed"/>
    <s v="toy weapon"/>
    <n v="74"/>
    <s v="M"/>
    <x v="3"/>
    <s v="Syracuse"/>
    <x v="35"/>
    <b v="0"/>
    <s v="attack"/>
    <s v="Not fleeing"/>
    <b v="0"/>
    <n v="70"/>
  </r>
  <r>
    <n v="4800"/>
    <s v="Juan Carlos Chapa"/>
    <d v="2019-06-20T00:00:00"/>
    <s v="shot"/>
    <b v="1"/>
    <m/>
    <m/>
    <m/>
    <m/>
    <m/>
    <m/>
    <s v="Projectile"/>
    <s v="gun"/>
    <n v="33"/>
    <s v="M"/>
    <x v="2"/>
    <s v="Mission"/>
    <x v="9"/>
    <b v="0"/>
    <s v="attack"/>
    <s v="Foot"/>
    <b v="0"/>
    <n v="30"/>
  </r>
  <r>
    <n v="4965"/>
    <s v="Eric Portillo"/>
    <d v="2019-06-20T00:00:00"/>
    <s v="shot"/>
    <b v="1"/>
    <m/>
    <m/>
    <m/>
    <m/>
    <m/>
    <m/>
    <s v="Projectile"/>
    <s v="gun"/>
    <n v="38"/>
    <s v="M"/>
    <x v="5"/>
    <s v="Tulsa"/>
    <x v="5"/>
    <b v="0"/>
    <s v="attack"/>
    <s v="Car"/>
    <b v="1"/>
    <n v="35"/>
  </r>
  <r>
    <n v="5451"/>
    <s v="Dewayne Tackett"/>
    <d v="2019-06-20T00:00:00"/>
    <s v="shot"/>
    <b v="1"/>
    <m/>
    <m/>
    <m/>
    <m/>
    <m/>
    <m/>
    <s v="Projectile"/>
    <s v="gun"/>
    <n v="38"/>
    <s v="M"/>
    <x v="1"/>
    <s v="Ashville"/>
    <x v="10"/>
    <b v="0"/>
    <s v="other"/>
    <s v="Car"/>
    <b v="0"/>
    <n v="35"/>
  </r>
  <r>
    <n v="4806"/>
    <s v="Kevin Anthony Alaniz"/>
    <d v="2019-06-22T00:00:00"/>
    <s v="shot"/>
    <b v="1"/>
    <m/>
    <m/>
    <m/>
    <m/>
    <m/>
    <m/>
    <s v="Projectile"/>
    <s v="gun"/>
    <n v="26"/>
    <s v="M"/>
    <x v="2"/>
    <s v="Big Sur"/>
    <x v="3"/>
    <b v="0"/>
    <s v="attack"/>
    <m/>
    <b v="0"/>
    <n v="25"/>
  </r>
  <r>
    <n v="4807"/>
    <s v="Scott William Robertson"/>
    <d v="2019-06-22T00:00:00"/>
    <s v="shot"/>
    <b v="1"/>
    <m/>
    <m/>
    <m/>
    <m/>
    <m/>
    <m/>
    <s v="Projectile"/>
    <s v="gun"/>
    <n v="41"/>
    <s v="M"/>
    <x v="1"/>
    <s v="Phoenix"/>
    <x v="28"/>
    <b v="0"/>
    <s v="other"/>
    <m/>
    <b v="1"/>
    <n v="40"/>
  </r>
  <r>
    <n v="4811"/>
    <s v="Michael Spencer"/>
    <d v="2019-06-23T00:00:00"/>
    <s v="shot"/>
    <m/>
    <b v="1"/>
    <m/>
    <m/>
    <m/>
    <m/>
    <m/>
    <s v="Blunt"/>
    <s v="knife"/>
    <n v="29"/>
    <s v="M"/>
    <x v="1"/>
    <s v="Springfield"/>
    <x v="10"/>
    <b v="1"/>
    <s v="attack"/>
    <s v="Foot"/>
    <b v="0"/>
    <n v="25"/>
  </r>
  <r>
    <n v="4808"/>
    <s v="Jaymil Ellerbe"/>
    <d v="2019-06-24T00:00:00"/>
    <s v="shot"/>
    <b v="1"/>
    <m/>
    <m/>
    <m/>
    <m/>
    <m/>
    <m/>
    <s v="Projectile"/>
    <s v="gun"/>
    <n v="19"/>
    <s v="M"/>
    <x v="3"/>
    <s v="Boston"/>
    <x v="24"/>
    <b v="0"/>
    <s v="attack"/>
    <s v="Car"/>
    <b v="1"/>
    <n v="15"/>
  </r>
  <r>
    <n v="4812"/>
    <s v="Bradley Rundle"/>
    <d v="2019-06-24T00:00:00"/>
    <s v="shot"/>
    <b v="1"/>
    <m/>
    <m/>
    <m/>
    <m/>
    <m/>
    <m/>
    <s v="Projectile"/>
    <s v="gun"/>
    <n v="61"/>
    <s v="M"/>
    <x v="3"/>
    <s v="Englewood"/>
    <x v="26"/>
    <b v="0"/>
    <s v="attack"/>
    <s v="Not fleeing"/>
    <b v="0"/>
    <n v="60"/>
  </r>
  <r>
    <n v="5452"/>
    <s v="Peter Alexander Bohning"/>
    <d v="2019-06-24T00:00:00"/>
    <s v="shot"/>
    <m/>
    <b v="1"/>
    <m/>
    <m/>
    <m/>
    <m/>
    <m/>
    <s v="Blunt"/>
    <s v="knife"/>
    <n v="34"/>
    <s v="M"/>
    <x v="1"/>
    <s v="Seminole"/>
    <x v="9"/>
    <b v="0"/>
    <s v="attack"/>
    <s v="Not fleeing"/>
    <b v="0"/>
    <n v="30"/>
  </r>
  <r>
    <n v="4809"/>
    <s v="Tomas Hernandez"/>
    <d v="2019-06-25T00:00:00"/>
    <s v="shot"/>
    <m/>
    <b v="1"/>
    <m/>
    <m/>
    <m/>
    <m/>
    <m/>
    <s v="Blunt"/>
    <s v="knife"/>
    <n v="35"/>
    <s v="M"/>
    <x v="2"/>
    <s v="San Antonio"/>
    <x v="9"/>
    <b v="1"/>
    <s v="other"/>
    <s v="Not fleeing"/>
    <b v="0"/>
    <n v="35"/>
  </r>
  <r>
    <n v="4810"/>
    <s v="TK TK"/>
    <d v="2019-06-25T00:00:00"/>
    <s v="shot"/>
    <m/>
    <b v="1"/>
    <m/>
    <m/>
    <m/>
    <m/>
    <m/>
    <s v="Blunt"/>
    <s v="knife"/>
    <m/>
    <s v="M"/>
    <x v="5"/>
    <s v="Miami"/>
    <x v="26"/>
    <b v="0"/>
    <s v="other"/>
    <s v="Not fleeing"/>
    <b v="0"/>
    <s v=""/>
  </r>
  <r>
    <n v="4815"/>
    <s v="Shawn D. Blowers"/>
    <d v="2019-06-25T00:00:00"/>
    <s v="shot"/>
    <m/>
    <b v="1"/>
    <m/>
    <m/>
    <m/>
    <m/>
    <m/>
    <s v="Blunt"/>
    <s v="knife"/>
    <n v="43"/>
    <s v="M"/>
    <x v="1"/>
    <s v="Menasha"/>
    <x v="39"/>
    <b v="0"/>
    <s v="other"/>
    <s v="Not fleeing"/>
    <b v="0"/>
    <n v="40"/>
  </r>
  <r>
    <n v="4813"/>
    <s v="Michael Norquest"/>
    <d v="2019-06-26T00:00:00"/>
    <s v="shot"/>
    <m/>
    <b v="1"/>
    <m/>
    <m/>
    <m/>
    <m/>
    <m/>
    <s v="Blunt"/>
    <s v="sword"/>
    <n v="50"/>
    <s v="M"/>
    <x v="1"/>
    <s v="Timberville"/>
    <x v="20"/>
    <b v="0"/>
    <s v="attack"/>
    <s v="Not fleeing"/>
    <b v="0"/>
    <n v="50"/>
  </r>
  <r>
    <n v="4816"/>
    <s v="Elijah Collins III"/>
    <d v="2019-06-26T00:00:00"/>
    <s v="shot"/>
    <m/>
    <b v="1"/>
    <m/>
    <m/>
    <m/>
    <m/>
    <m/>
    <s v="Blunt"/>
    <s v="sharp object"/>
    <n v="32"/>
    <s v="M"/>
    <x v="3"/>
    <s v="Sugarcreek"/>
    <x v="10"/>
    <b v="0"/>
    <s v="attack"/>
    <s v="Not fleeing"/>
    <b v="1"/>
    <n v="30"/>
  </r>
  <r>
    <n v="4814"/>
    <s v="Marvin Green"/>
    <d v="2019-06-27T00:00:00"/>
    <s v="shot"/>
    <b v="1"/>
    <m/>
    <m/>
    <m/>
    <m/>
    <m/>
    <m/>
    <s v="Projectile"/>
    <s v="gun"/>
    <n v="50"/>
    <s v="M"/>
    <x v="3"/>
    <s v="Springfield"/>
    <x v="26"/>
    <b v="0"/>
    <s v="attack"/>
    <s v="Not fleeing"/>
    <b v="0"/>
    <n v="50"/>
  </r>
  <r>
    <n v="4817"/>
    <s v="Benjamin Ray Smith"/>
    <d v="2019-06-27T00:00:00"/>
    <s v="shot"/>
    <m/>
    <m/>
    <m/>
    <m/>
    <b v="1"/>
    <m/>
    <m/>
    <s v="Notspecified"/>
    <s v="undetermined"/>
    <n v="54"/>
    <s v="M"/>
    <x v="3"/>
    <s v="Orangeburg"/>
    <x v="40"/>
    <b v="0"/>
    <s v="undetermined"/>
    <m/>
    <b v="0"/>
    <n v="50"/>
  </r>
  <r>
    <n v="4818"/>
    <s v="Stephen D. Sloan"/>
    <d v="2019-06-27T00:00:00"/>
    <s v="shot"/>
    <b v="1"/>
    <m/>
    <m/>
    <m/>
    <m/>
    <m/>
    <m/>
    <s v="Projectile"/>
    <s v="gun"/>
    <n v="35"/>
    <s v="M"/>
    <x v="1"/>
    <s v="Wolfe County"/>
    <x v="23"/>
    <b v="0"/>
    <s v="other"/>
    <s v="Not fleeing"/>
    <b v="0"/>
    <n v="35"/>
  </r>
  <r>
    <n v="4819"/>
    <s v="Matthew Christian Smith"/>
    <d v="2019-06-27T00:00:00"/>
    <s v="shot"/>
    <b v="1"/>
    <m/>
    <m/>
    <m/>
    <m/>
    <m/>
    <m/>
    <s v="Projectile"/>
    <s v="gun"/>
    <n v="33"/>
    <s v="M"/>
    <x v="1"/>
    <s v="Omaha"/>
    <x v="29"/>
    <b v="1"/>
    <s v="attack"/>
    <s v="Not fleeing"/>
    <b v="0"/>
    <n v="30"/>
  </r>
  <r>
    <n v="4820"/>
    <s v="Paul David Rea"/>
    <d v="2019-06-27T00:00:00"/>
    <s v="shot"/>
    <m/>
    <m/>
    <m/>
    <m/>
    <m/>
    <m/>
    <b v="1"/>
    <s v="Unarmed"/>
    <s v="unarmed"/>
    <n v="18"/>
    <s v="M"/>
    <x v="2"/>
    <s v="Los Angeles"/>
    <x v="3"/>
    <b v="0"/>
    <s v="other"/>
    <s v="Not fleeing"/>
    <b v="0"/>
    <n v="15"/>
  </r>
  <r>
    <n v="4821"/>
    <s v="William Aubrey Martin"/>
    <d v="2019-06-27T00:00:00"/>
    <s v="shot"/>
    <m/>
    <m/>
    <m/>
    <m/>
    <m/>
    <b v="1"/>
    <m/>
    <s v="Vehicle"/>
    <s v="vehicle"/>
    <n v="50"/>
    <s v="M"/>
    <x v="1"/>
    <s v="Tulsa"/>
    <x v="5"/>
    <b v="0"/>
    <s v="attack"/>
    <s v="Car"/>
    <b v="0"/>
    <n v="50"/>
  </r>
  <r>
    <n v="4822"/>
    <s v="Erik Sandoval"/>
    <d v="2019-06-27T00:00:00"/>
    <s v="shot"/>
    <b v="1"/>
    <m/>
    <m/>
    <m/>
    <m/>
    <m/>
    <m/>
    <s v="Projectile"/>
    <s v="gun"/>
    <n v="41"/>
    <s v="M"/>
    <x v="2"/>
    <s v="Yucca Valley"/>
    <x v="3"/>
    <b v="0"/>
    <s v="attack"/>
    <s v="Not fleeing"/>
    <b v="0"/>
    <n v="40"/>
  </r>
  <r>
    <n v="4824"/>
    <s v="Gene Pool"/>
    <d v="2019-06-28T00:00:00"/>
    <s v="shot"/>
    <b v="1"/>
    <m/>
    <m/>
    <m/>
    <m/>
    <m/>
    <m/>
    <s v="Projectile"/>
    <s v="gun"/>
    <n v="37"/>
    <s v="M"/>
    <x v="3"/>
    <s v="Pueblo"/>
    <x v="4"/>
    <b v="0"/>
    <s v="other"/>
    <s v="Car"/>
    <b v="0"/>
    <n v="35"/>
  </r>
  <r>
    <n v="4827"/>
    <s v="William Lamb"/>
    <d v="2019-06-28T00:00:00"/>
    <s v="shot"/>
    <b v="1"/>
    <m/>
    <m/>
    <m/>
    <m/>
    <m/>
    <m/>
    <s v="Projectile"/>
    <s v="gun"/>
    <n v="76"/>
    <s v="M"/>
    <x v="1"/>
    <s v="Smyrna"/>
    <x v="32"/>
    <b v="0"/>
    <s v="attack"/>
    <s v="Not fleeing"/>
    <b v="0"/>
    <n v="75"/>
  </r>
  <r>
    <n v="4828"/>
    <s v="TK TK"/>
    <d v="2019-06-28T00:00:00"/>
    <s v="shot"/>
    <b v="1"/>
    <m/>
    <m/>
    <m/>
    <m/>
    <m/>
    <m/>
    <s v="Projectile"/>
    <s v="gun"/>
    <m/>
    <s v="M"/>
    <x v="5"/>
    <s v="Houston"/>
    <x v="9"/>
    <b v="0"/>
    <s v="attack"/>
    <s v="Car"/>
    <b v="0"/>
    <s v=""/>
  </r>
  <r>
    <n v="4840"/>
    <s v="Ryan Moody"/>
    <d v="2019-06-28T00:00:00"/>
    <s v="shot"/>
    <b v="1"/>
    <m/>
    <m/>
    <m/>
    <m/>
    <m/>
    <m/>
    <s v="Projectile"/>
    <s v="gun"/>
    <n v="19"/>
    <s v="M"/>
    <x v="1"/>
    <s v="Pearl"/>
    <x v="38"/>
    <b v="0"/>
    <s v="attack"/>
    <s v="Not fleeing"/>
    <b v="0"/>
    <n v="15"/>
  </r>
  <r>
    <n v="5454"/>
    <s v="Zackary Ryan Hoppe"/>
    <d v="2019-06-28T00:00:00"/>
    <s v="shot"/>
    <b v="1"/>
    <m/>
    <m/>
    <m/>
    <m/>
    <m/>
    <m/>
    <s v="Projectile"/>
    <s v="gun"/>
    <n v="40"/>
    <s v="M"/>
    <x v="1"/>
    <s v="Bacliff"/>
    <x v="9"/>
    <b v="0"/>
    <s v="attack"/>
    <s v="Not fleeing"/>
    <b v="0"/>
    <n v="40"/>
  </r>
  <r>
    <n v="4826"/>
    <s v="TK TK"/>
    <d v="2019-06-29T00:00:00"/>
    <s v="shot"/>
    <b v="1"/>
    <m/>
    <m/>
    <m/>
    <m/>
    <m/>
    <m/>
    <s v="Projectile"/>
    <s v="gun"/>
    <n v="61"/>
    <s v="M"/>
    <x v="1"/>
    <s v="Denton County"/>
    <x v="9"/>
    <b v="0"/>
    <s v="attack"/>
    <m/>
    <b v="0"/>
    <n v="60"/>
  </r>
  <r>
    <n v="5455"/>
    <s v="Jack Daniel West"/>
    <d v="2019-06-29T00:00:00"/>
    <s v="shot"/>
    <b v="1"/>
    <m/>
    <m/>
    <m/>
    <m/>
    <m/>
    <m/>
    <s v="Projectile"/>
    <s v="gun"/>
    <n v="61"/>
    <s v="M"/>
    <x v="1"/>
    <s v="Lantana"/>
    <x v="9"/>
    <b v="0"/>
    <s v="attack"/>
    <s v="Not fleeing"/>
    <b v="1"/>
    <n v="60"/>
  </r>
  <r>
    <n v="4823"/>
    <s v="Christopher Barela"/>
    <d v="2019-07-01T00:00:00"/>
    <s v="shot"/>
    <b v="1"/>
    <m/>
    <m/>
    <m/>
    <m/>
    <m/>
    <m/>
    <s v="Projectile"/>
    <s v="gun"/>
    <n v="22"/>
    <s v="M"/>
    <x v="2"/>
    <s v="Denver"/>
    <x v="4"/>
    <b v="0"/>
    <s v="attack"/>
    <s v="Not fleeing"/>
    <b v="0"/>
    <n v="20"/>
  </r>
  <r>
    <n v="4834"/>
    <s v="Terry Allen &quot;Bubba&quot; Payne"/>
    <d v="2019-07-01T00:00:00"/>
    <s v="shot"/>
    <b v="1"/>
    <m/>
    <m/>
    <m/>
    <m/>
    <m/>
    <m/>
    <s v="Projectile"/>
    <s v="gun"/>
    <n v="52"/>
    <s v="M"/>
    <x v="1"/>
    <s v="Pontotoc County"/>
    <x v="38"/>
    <b v="0"/>
    <s v="attack"/>
    <s v="Car"/>
    <b v="0"/>
    <n v="50"/>
  </r>
  <r>
    <n v="4835"/>
    <s v="Aaron Hong"/>
    <d v="2019-07-01T00:00:00"/>
    <s v="shot"/>
    <m/>
    <b v="1"/>
    <m/>
    <m/>
    <m/>
    <m/>
    <m/>
    <s v="Blunt"/>
    <s v="knife"/>
    <n v="23"/>
    <s v="M"/>
    <x v="0"/>
    <s v="Athens"/>
    <x v="31"/>
    <b v="1"/>
    <s v="attack"/>
    <s v="Not fleeing"/>
    <b v="1"/>
    <n v="20"/>
  </r>
  <r>
    <n v="4836"/>
    <s v="Ben Fields"/>
    <d v="2019-07-01T00:00:00"/>
    <s v="shot"/>
    <m/>
    <b v="1"/>
    <m/>
    <m/>
    <m/>
    <m/>
    <m/>
    <s v="Blunt"/>
    <s v="knife"/>
    <n v="67"/>
    <s v="M"/>
    <x v="3"/>
    <s v="Port St. Lucie"/>
    <x v="26"/>
    <b v="0"/>
    <s v="other"/>
    <s v="Not fleeing"/>
    <b v="0"/>
    <n v="65"/>
  </r>
  <r>
    <n v="4837"/>
    <s v="Chad Williams"/>
    <d v="2019-07-02T00:00:00"/>
    <s v="shot"/>
    <m/>
    <b v="1"/>
    <m/>
    <m/>
    <m/>
    <m/>
    <m/>
    <s v="Blunt"/>
    <s v="ax"/>
    <n v="44"/>
    <s v="M"/>
    <x v="1"/>
    <s v="Bagley Township"/>
    <x v="30"/>
    <b v="1"/>
    <s v="attack"/>
    <m/>
    <b v="0"/>
    <n v="40"/>
  </r>
  <r>
    <n v="4838"/>
    <s v="Isak Abdirahman Aden"/>
    <d v="2019-07-02T00:00:00"/>
    <s v="shot"/>
    <b v="1"/>
    <m/>
    <m/>
    <m/>
    <m/>
    <m/>
    <m/>
    <s v="Projectile"/>
    <s v="gun"/>
    <n v="23"/>
    <s v="M"/>
    <x v="4"/>
    <s v="Eagan"/>
    <x v="18"/>
    <b v="0"/>
    <s v="other"/>
    <s v="Foot"/>
    <b v="1"/>
    <n v="20"/>
  </r>
  <r>
    <n v="4839"/>
    <s v="TK TK"/>
    <d v="2019-07-02T00:00:00"/>
    <s v="shot"/>
    <b v="1"/>
    <m/>
    <m/>
    <m/>
    <m/>
    <m/>
    <m/>
    <s v="Projectile"/>
    <s v="gun"/>
    <m/>
    <s v="M"/>
    <x v="5"/>
    <s v="Albuquerque"/>
    <x v="17"/>
    <b v="0"/>
    <s v="attack"/>
    <s v="Not fleeing"/>
    <b v="0"/>
    <s v=""/>
  </r>
  <r>
    <n v="4841"/>
    <s v="Isaiah Robinson"/>
    <d v="2019-07-02T00:00:00"/>
    <s v="shot"/>
    <b v="1"/>
    <m/>
    <m/>
    <m/>
    <m/>
    <m/>
    <m/>
    <s v="Projectile"/>
    <s v="gun"/>
    <n v="39"/>
    <s v="M"/>
    <x v="3"/>
    <s v="Elyria"/>
    <x v="10"/>
    <b v="0"/>
    <s v="attack"/>
    <s v="Car"/>
    <b v="0"/>
    <n v="35"/>
  </r>
  <r>
    <n v="4843"/>
    <s v="Mark A. Naugle"/>
    <d v="2019-07-03T00:00:00"/>
    <s v="shot"/>
    <m/>
    <m/>
    <b v="1"/>
    <m/>
    <m/>
    <m/>
    <m/>
    <s v="Small"/>
    <s v="hammer"/>
    <n v="53"/>
    <s v="M"/>
    <x v="1"/>
    <s v="Salem"/>
    <x v="22"/>
    <b v="0"/>
    <s v="other"/>
    <s v="Not fleeing"/>
    <b v="0"/>
    <n v="50"/>
  </r>
  <r>
    <n v="4850"/>
    <s v="Stonechild Chiefstick"/>
    <d v="2019-07-03T00:00:00"/>
    <s v="shot"/>
    <m/>
    <b v="1"/>
    <m/>
    <m/>
    <m/>
    <m/>
    <m/>
    <s v="Blunt"/>
    <s v="screwdriver"/>
    <n v="39"/>
    <s v="M"/>
    <x v="6"/>
    <s v="Poulsbo"/>
    <x v="0"/>
    <b v="1"/>
    <s v="other"/>
    <s v="Not fleeing"/>
    <b v="0"/>
    <n v="35"/>
  </r>
  <r>
    <n v="4855"/>
    <s v="Jonathan Pingel"/>
    <d v="2019-07-03T00:00:00"/>
    <s v="shot"/>
    <m/>
    <b v="1"/>
    <m/>
    <m/>
    <m/>
    <m/>
    <m/>
    <s v="Blunt"/>
    <s v="knife"/>
    <n v="26"/>
    <s v="M"/>
    <x v="1"/>
    <s v="West Des Moines"/>
    <x v="7"/>
    <b v="1"/>
    <s v="other"/>
    <s v="Not fleeing"/>
    <b v="0"/>
    <n v="25"/>
  </r>
  <r>
    <n v="4857"/>
    <s v="Christine Soto Venegas"/>
    <d v="2019-07-03T00:00:00"/>
    <s v="shot"/>
    <m/>
    <m/>
    <m/>
    <m/>
    <m/>
    <m/>
    <b v="1"/>
    <s v="Unarmed"/>
    <s v="toy weapon"/>
    <n v="38"/>
    <s v="F"/>
    <x v="2"/>
    <s v="El Paso"/>
    <x v="9"/>
    <b v="0"/>
    <s v="attack"/>
    <s v="Not fleeing"/>
    <b v="0"/>
    <n v="35"/>
  </r>
  <r>
    <n v="4979"/>
    <s v="Li Xi Wang"/>
    <d v="2019-07-03T00:00:00"/>
    <s v="shot"/>
    <m/>
    <m/>
    <m/>
    <m/>
    <m/>
    <m/>
    <b v="1"/>
    <s v="Unarmed"/>
    <s v="unarmed"/>
    <n v="49"/>
    <s v="M"/>
    <x v="0"/>
    <s v="Chino"/>
    <x v="3"/>
    <b v="0"/>
    <s v="other"/>
    <s v="Not fleeing"/>
    <b v="1"/>
    <n v="45"/>
  </r>
  <r>
    <n v="4856"/>
    <s v="Leonel Mendez"/>
    <d v="2019-07-04T00:00:00"/>
    <s v="shot"/>
    <b v="1"/>
    <m/>
    <m/>
    <m/>
    <m/>
    <m/>
    <m/>
    <s v="Projectile"/>
    <s v="gun"/>
    <n v="34"/>
    <s v="M"/>
    <x v="2"/>
    <s v="Lakewood"/>
    <x v="4"/>
    <b v="0"/>
    <s v="attack"/>
    <s v="Foot"/>
    <b v="0"/>
    <n v="30"/>
  </r>
  <r>
    <n v="4854"/>
    <s v="Olivio Sandoval Diaz"/>
    <d v="2019-07-04T00:00:00"/>
    <s v="shot and Tasered"/>
    <m/>
    <m/>
    <b v="1"/>
    <m/>
    <m/>
    <m/>
    <m/>
    <s v="Small"/>
    <s v="piece of wood"/>
    <n v="47"/>
    <s v="M"/>
    <x v="2"/>
    <s v="Roswell"/>
    <x v="31"/>
    <b v="0"/>
    <s v="attack"/>
    <s v="Not fleeing"/>
    <b v="0"/>
    <n v="45"/>
  </r>
  <r>
    <n v="4845"/>
    <s v="Jose Martinez"/>
    <d v="2019-07-05T00:00:00"/>
    <s v="shot"/>
    <m/>
    <b v="1"/>
    <m/>
    <m/>
    <m/>
    <m/>
    <m/>
    <s v="Blunt"/>
    <s v="scissors"/>
    <n v="34"/>
    <s v="M"/>
    <x v="2"/>
    <s v="West Jordan"/>
    <x v="13"/>
    <b v="0"/>
    <s v="other"/>
    <s v="Foot"/>
    <b v="0"/>
    <n v="30"/>
  </r>
  <r>
    <n v="4847"/>
    <s v="James C. Pinkston"/>
    <d v="2019-07-05T00:00:00"/>
    <s v="shot"/>
    <b v="1"/>
    <m/>
    <m/>
    <m/>
    <m/>
    <m/>
    <m/>
    <s v="Projectile"/>
    <s v="gun"/>
    <n v="58"/>
    <s v="M"/>
    <x v="1"/>
    <s v="Mountain Grove"/>
    <x v="19"/>
    <b v="0"/>
    <s v="attack"/>
    <s v="Not fleeing"/>
    <b v="0"/>
    <n v="55"/>
  </r>
  <r>
    <n v="4848"/>
    <s v="Hannah Williams"/>
    <d v="2019-07-05T00:00:00"/>
    <s v="shot"/>
    <m/>
    <m/>
    <m/>
    <m/>
    <m/>
    <m/>
    <b v="1"/>
    <s v="Unarmed"/>
    <s v="toy weapon"/>
    <n v="17"/>
    <s v="F"/>
    <x v="1"/>
    <s v="Anaheim"/>
    <x v="3"/>
    <b v="1"/>
    <s v="attack"/>
    <s v="Not fleeing"/>
    <b v="1"/>
    <n v="15"/>
  </r>
  <r>
    <n v="4849"/>
    <s v="Joshua Ortiz"/>
    <d v="2019-07-05T00:00:00"/>
    <s v="shot"/>
    <m/>
    <m/>
    <m/>
    <m/>
    <m/>
    <m/>
    <b v="1"/>
    <s v="Unarmed"/>
    <s v="unarmed"/>
    <n v="21"/>
    <s v="M"/>
    <x v="1"/>
    <s v="Oak View"/>
    <x v="3"/>
    <b v="0"/>
    <s v="attack"/>
    <s v="Not fleeing"/>
    <b v="0"/>
    <n v="20"/>
  </r>
  <r>
    <n v="4852"/>
    <s v="Angel Ramos Otero"/>
    <d v="2019-07-05T00:00:00"/>
    <s v="shot"/>
    <m/>
    <b v="1"/>
    <m/>
    <m/>
    <m/>
    <m/>
    <m/>
    <s v="Blunt"/>
    <s v="knife"/>
    <n v="37"/>
    <s v="M"/>
    <x v="2"/>
    <s v="Ruskin"/>
    <x v="26"/>
    <b v="0"/>
    <s v="other"/>
    <s v="Not fleeing"/>
    <b v="0"/>
    <n v="35"/>
  </r>
  <r>
    <n v="4846"/>
    <s v="Kareem Omar Morgan"/>
    <d v="2019-07-06T00:00:00"/>
    <s v="shot"/>
    <b v="1"/>
    <m/>
    <m/>
    <m/>
    <m/>
    <m/>
    <m/>
    <s v="Projectile"/>
    <s v="gun"/>
    <n v="43"/>
    <s v="M"/>
    <x v="3"/>
    <s v="Rosedale"/>
    <x v="28"/>
    <b v="0"/>
    <s v="attack"/>
    <s v="Other"/>
    <b v="0"/>
    <n v="40"/>
  </r>
  <r>
    <n v="4842"/>
    <s v="Thomas Graham"/>
    <d v="2019-07-07T00:00:00"/>
    <s v="shot"/>
    <m/>
    <b v="1"/>
    <m/>
    <m/>
    <m/>
    <m/>
    <m/>
    <s v="Blunt"/>
    <s v="knife"/>
    <n v="61"/>
    <s v="M"/>
    <x v="1"/>
    <s v="Jacksonville"/>
    <x v="14"/>
    <b v="1"/>
    <s v="attack"/>
    <s v="Not fleeing"/>
    <b v="0"/>
    <n v="60"/>
  </r>
  <r>
    <n v="4844"/>
    <s v="Tymar Crawford"/>
    <d v="2019-07-07T00:00:00"/>
    <s v="shot"/>
    <b v="1"/>
    <m/>
    <m/>
    <m/>
    <m/>
    <m/>
    <m/>
    <s v="Projectile"/>
    <s v="gun"/>
    <n v="28"/>
    <s v="M"/>
    <x v="3"/>
    <s v="Pensacola"/>
    <x v="26"/>
    <b v="0"/>
    <s v="attack"/>
    <s v="Car"/>
    <b v="0"/>
    <n v="25"/>
  </r>
  <r>
    <n v="4851"/>
    <s v="Johnny W. Dellinger"/>
    <d v="2019-07-07T00:00:00"/>
    <s v="shot"/>
    <b v="1"/>
    <m/>
    <m/>
    <m/>
    <m/>
    <m/>
    <m/>
    <s v="Projectile"/>
    <s v="gun"/>
    <n v="41"/>
    <s v="M"/>
    <x v="1"/>
    <s v="Timberville"/>
    <x v="20"/>
    <b v="0"/>
    <s v="other"/>
    <s v="Not fleeing"/>
    <b v="0"/>
    <n v="40"/>
  </r>
  <r>
    <n v="5459"/>
    <s v="Johnny M. Vigil"/>
    <d v="2019-07-07T00:00:00"/>
    <s v="shot"/>
    <b v="1"/>
    <m/>
    <m/>
    <m/>
    <m/>
    <m/>
    <m/>
    <s v="Projectile"/>
    <s v="gun"/>
    <n v="43"/>
    <s v="M"/>
    <x v="5"/>
    <s v="Tularosa"/>
    <x v="17"/>
    <b v="0"/>
    <s v="attack"/>
    <s v="Not fleeing"/>
    <b v="0"/>
    <n v="40"/>
  </r>
  <r>
    <n v="4866"/>
    <s v="Shawn Toney"/>
    <d v="2019-07-08T00:00:00"/>
    <s v="shot"/>
    <b v="1"/>
    <m/>
    <m/>
    <m/>
    <m/>
    <m/>
    <m/>
    <s v="Projectile"/>
    <s v="gun"/>
    <n v="23"/>
    <s v="M"/>
    <x v="1"/>
    <s v="Brooklyn"/>
    <x v="10"/>
    <b v="1"/>
    <s v="attack"/>
    <s v="Not fleeing"/>
    <b v="0"/>
    <n v="20"/>
  </r>
  <r>
    <n v="4858"/>
    <s v="Anthony James Gonzales"/>
    <d v="2019-07-09T00:00:00"/>
    <s v="shot"/>
    <m/>
    <m/>
    <m/>
    <m/>
    <b v="1"/>
    <m/>
    <m/>
    <s v="Notspecified"/>
    <s v="undetermined"/>
    <n v="36"/>
    <s v="M"/>
    <x v="2"/>
    <s v="Bakersfield"/>
    <x v="3"/>
    <b v="0"/>
    <s v="undetermined"/>
    <s v="Not fleeing"/>
    <b v="0"/>
    <n v="35"/>
  </r>
  <r>
    <n v="4860"/>
    <s v="Sean Rambert"/>
    <d v="2019-07-09T00:00:00"/>
    <s v="shot"/>
    <b v="1"/>
    <m/>
    <m/>
    <m/>
    <m/>
    <m/>
    <m/>
    <s v="Projectile"/>
    <s v="gun"/>
    <n v="23"/>
    <s v="M"/>
    <x v="3"/>
    <s v="Greenville"/>
    <x v="33"/>
    <b v="0"/>
    <s v="attack"/>
    <s v="Not fleeing"/>
    <b v="0"/>
    <n v="20"/>
  </r>
  <r>
    <n v="4862"/>
    <s v="Grayson Schuessler"/>
    <d v="2019-07-09T00:00:00"/>
    <s v="shot"/>
    <b v="1"/>
    <m/>
    <m/>
    <m/>
    <m/>
    <m/>
    <m/>
    <s v="Projectile"/>
    <s v="gun"/>
    <n v="26"/>
    <s v="M"/>
    <x v="1"/>
    <s v="Citrus Heights"/>
    <x v="3"/>
    <b v="0"/>
    <s v="attack"/>
    <m/>
    <b v="0"/>
    <n v="25"/>
  </r>
  <r>
    <n v="4859"/>
    <s v="Jason Harris"/>
    <d v="2019-07-09T00:00:00"/>
    <s v="shot and Tasered"/>
    <m/>
    <b v="1"/>
    <m/>
    <m/>
    <m/>
    <m/>
    <m/>
    <s v="Blunt"/>
    <s v="knife"/>
    <n v="36"/>
    <s v="M"/>
    <x v="5"/>
    <s v="Rancho Mirage"/>
    <x v="3"/>
    <b v="0"/>
    <s v="attack"/>
    <s v="Not fleeing"/>
    <b v="1"/>
    <n v="35"/>
  </r>
  <r>
    <n v="4861"/>
    <s v="Darrell Allen"/>
    <d v="2019-07-10T00:00:00"/>
    <s v="shot"/>
    <m/>
    <b v="1"/>
    <m/>
    <m/>
    <m/>
    <m/>
    <m/>
    <s v="Blunt"/>
    <s v="knife"/>
    <n v="32"/>
    <s v="M"/>
    <x v="3"/>
    <s v="Adelanto"/>
    <x v="3"/>
    <b v="0"/>
    <s v="attack"/>
    <s v="Foot"/>
    <b v="0"/>
    <n v="30"/>
  </r>
  <r>
    <n v="4865"/>
    <s v="Dennis Edwards"/>
    <d v="2019-07-10T00:00:00"/>
    <s v="shot"/>
    <b v="1"/>
    <m/>
    <m/>
    <m/>
    <m/>
    <m/>
    <m/>
    <s v="Projectile"/>
    <s v="gun"/>
    <n v="62"/>
    <s v="M"/>
    <x v="1"/>
    <s v="Kansas City"/>
    <x v="2"/>
    <b v="0"/>
    <s v="attack"/>
    <s v="Not fleeing"/>
    <b v="0"/>
    <n v="60"/>
  </r>
  <r>
    <n v="4864"/>
    <s v="Frankie Feliciano"/>
    <d v="2019-07-11T00:00:00"/>
    <s v="shot"/>
    <m/>
    <b v="1"/>
    <m/>
    <m/>
    <m/>
    <m/>
    <m/>
    <s v="Blunt"/>
    <s v="knife"/>
    <n v="33"/>
    <s v="M"/>
    <x v="2"/>
    <s v="Jacksonville"/>
    <x v="26"/>
    <b v="0"/>
    <s v="attack"/>
    <s v="Not fleeing"/>
    <b v="1"/>
    <n v="30"/>
  </r>
  <r>
    <n v="4904"/>
    <s v="Logan O. Johnsrud"/>
    <d v="2019-07-11T00:00:00"/>
    <s v="shot"/>
    <m/>
    <b v="1"/>
    <m/>
    <m/>
    <m/>
    <m/>
    <m/>
    <s v="Blunt"/>
    <s v="knife"/>
    <n v="32"/>
    <s v="M"/>
    <x v="1"/>
    <s v="Arpin"/>
    <x v="39"/>
    <b v="1"/>
    <s v="attack"/>
    <s v="Not fleeing"/>
    <b v="0"/>
    <n v="30"/>
  </r>
  <r>
    <n v="4872"/>
    <s v="Willem Van Spronsen"/>
    <d v="2019-07-13T00:00:00"/>
    <s v="shot"/>
    <b v="1"/>
    <m/>
    <m/>
    <m/>
    <m/>
    <m/>
    <m/>
    <s v="Projectile"/>
    <s v="gun"/>
    <n v="69"/>
    <s v="M"/>
    <x v="1"/>
    <s v="Tacoma"/>
    <x v="0"/>
    <b v="0"/>
    <s v="other"/>
    <s v="Not fleeing"/>
    <b v="0"/>
    <n v="65"/>
  </r>
  <r>
    <n v="4879"/>
    <s v="Derek Antonio-Sanchez"/>
    <d v="2019-07-13T00:00:00"/>
    <s v="shot"/>
    <m/>
    <m/>
    <m/>
    <m/>
    <m/>
    <m/>
    <b v="1"/>
    <s v="Unarmed"/>
    <s v="unarmed"/>
    <n v="35"/>
    <s v="M"/>
    <x v="2"/>
    <s v="Kirkland"/>
    <x v="0"/>
    <b v="0"/>
    <s v="attack"/>
    <s v="Not fleeing"/>
    <b v="0"/>
    <n v="35"/>
  </r>
  <r>
    <n v="4885"/>
    <s v="Brian H. Benfield"/>
    <d v="2019-07-13T00:00:00"/>
    <s v="shot"/>
    <b v="1"/>
    <m/>
    <m/>
    <m/>
    <m/>
    <m/>
    <m/>
    <s v="Projectile"/>
    <s v="gun"/>
    <n v="46"/>
    <s v="M"/>
    <x v="1"/>
    <s v="Coleman"/>
    <x v="26"/>
    <b v="0"/>
    <s v="attack"/>
    <s v="Not fleeing"/>
    <b v="0"/>
    <n v="45"/>
  </r>
  <r>
    <n v="5460"/>
    <s v="Jamahl Smith"/>
    <d v="2019-07-13T00:00:00"/>
    <s v="shot"/>
    <m/>
    <b v="1"/>
    <m/>
    <m/>
    <m/>
    <m/>
    <m/>
    <s v="Blunt"/>
    <s v="knife"/>
    <n v="46"/>
    <s v="M"/>
    <x v="3"/>
    <s v="Orange"/>
    <x v="21"/>
    <b v="0"/>
    <s v="other"/>
    <s v="Foot"/>
    <b v="0"/>
    <n v="45"/>
  </r>
  <r>
    <n v="4870"/>
    <s v="Blige Sean Christopher Cypress"/>
    <d v="2019-07-14T00:00:00"/>
    <s v="shot"/>
    <b v="1"/>
    <m/>
    <m/>
    <m/>
    <m/>
    <m/>
    <m/>
    <s v="Projectile"/>
    <s v="gun"/>
    <n v="22"/>
    <s v="M"/>
    <x v="3"/>
    <s v="Hollywood"/>
    <x v="26"/>
    <b v="0"/>
    <s v="attack"/>
    <s v="Car"/>
    <b v="0"/>
    <n v="20"/>
  </r>
  <r>
    <n v="4877"/>
    <s v="Onaje Dickinson"/>
    <d v="2019-07-14T00:00:00"/>
    <s v="shot"/>
    <b v="1"/>
    <m/>
    <m/>
    <m/>
    <m/>
    <m/>
    <m/>
    <s v="Projectile"/>
    <s v="gun"/>
    <n v="20"/>
    <s v="M"/>
    <x v="3"/>
    <s v="Penn Hills"/>
    <x v="8"/>
    <b v="0"/>
    <s v="attack"/>
    <s v="Foot"/>
    <b v="0"/>
    <n v="20"/>
  </r>
  <r>
    <n v="5461"/>
    <s v="Dijon D. Watkins"/>
    <d v="2019-07-14T00:00:00"/>
    <s v="shot"/>
    <b v="1"/>
    <m/>
    <m/>
    <m/>
    <m/>
    <m/>
    <m/>
    <s v="Projectile"/>
    <s v="gun"/>
    <n v="30"/>
    <s v="M"/>
    <x v="3"/>
    <s v="Dallas"/>
    <x v="9"/>
    <b v="0"/>
    <s v="attack"/>
    <s v="Not fleeing"/>
    <b v="0"/>
    <n v="30"/>
  </r>
  <r>
    <n v="4869"/>
    <s v="Ashanti Pinkney"/>
    <d v="2019-07-15T00:00:00"/>
    <s v="shot"/>
    <b v="1"/>
    <m/>
    <m/>
    <m/>
    <m/>
    <m/>
    <m/>
    <s v="Projectile"/>
    <s v="gun"/>
    <n v="49"/>
    <s v="M"/>
    <x v="3"/>
    <s v="Baltimore"/>
    <x v="28"/>
    <b v="0"/>
    <s v="attack"/>
    <s v="Not fleeing"/>
    <b v="1"/>
    <n v="45"/>
  </r>
  <r>
    <n v="4876"/>
    <s v="Michael Anthony Brand"/>
    <d v="2019-07-15T00:00:00"/>
    <s v="shot"/>
    <m/>
    <m/>
    <m/>
    <m/>
    <m/>
    <m/>
    <b v="1"/>
    <s v="Unarmed"/>
    <s v="toy weapon"/>
    <n v="43"/>
    <s v="M"/>
    <x v="1"/>
    <s v="Salt Lake City"/>
    <x v="13"/>
    <b v="1"/>
    <s v="other"/>
    <s v="Not fleeing"/>
    <b v="1"/>
    <n v="40"/>
  </r>
  <r>
    <n v="4884"/>
    <s v="Jose Javier Gonzalez"/>
    <d v="2019-07-16T00:00:00"/>
    <s v="shot"/>
    <m/>
    <b v="1"/>
    <m/>
    <m/>
    <m/>
    <m/>
    <m/>
    <s v="Blunt"/>
    <s v="knife"/>
    <n v="52"/>
    <s v="M"/>
    <x v="2"/>
    <s v="Chino Hills"/>
    <x v="3"/>
    <b v="0"/>
    <s v="attack"/>
    <s v="Not fleeing"/>
    <b v="0"/>
    <n v="50"/>
  </r>
  <r>
    <n v="4906"/>
    <s v="Stephen Fischer"/>
    <d v="2019-07-16T00:00:00"/>
    <s v="shot"/>
    <b v="1"/>
    <m/>
    <m/>
    <m/>
    <m/>
    <m/>
    <m/>
    <s v="Projectile"/>
    <s v="gun"/>
    <n v="62"/>
    <s v="M"/>
    <x v="5"/>
    <s v="Memphis"/>
    <x v="22"/>
    <b v="1"/>
    <s v="attack"/>
    <s v="Not fleeing"/>
    <b v="0"/>
    <n v="60"/>
  </r>
  <r>
    <n v="5462"/>
    <s v="Daryl Johannesson"/>
    <d v="2019-07-16T00:00:00"/>
    <s v="shot"/>
    <b v="1"/>
    <m/>
    <m/>
    <m/>
    <m/>
    <m/>
    <m/>
    <s v="Projectile"/>
    <s v="gun"/>
    <n v="56"/>
    <s v="M"/>
    <x v="1"/>
    <s v="Porterdale"/>
    <x v="31"/>
    <b v="0"/>
    <s v="attack"/>
    <s v="Not fleeing"/>
    <b v="0"/>
    <n v="55"/>
  </r>
  <r>
    <n v="5463"/>
    <s v="Brandon Ray Stansel"/>
    <d v="2019-07-16T00:00:00"/>
    <s v="shot"/>
    <b v="1"/>
    <m/>
    <m/>
    <m/>
    <m/>
    <m/>
    <m/>
    <s v="Projectile"/>
    <s v="gun"/>
    <n v="36"/>
    <s v="M"/>
    <x v="1"/>
    <s v="Lake Jackson"/>
    <x v="9"/>
    <b v="0"/>
    <s v="attack"/>
    <s v="Car"/>
    <b v="0"/>
    <n v="35"/>
  </r>
  <r>
    <n v="5465"/>
    <s v="Kelly Danielle Brumley"/>
    <d v="2019-07-16T00:00:00"/>
    <s v="shot"/>
    <b v="1"/>
    <m/>
    <m/>
    <m/>
    <m/>
    <m/>
    <m/>
    <s v="Projectile"/>
    <s v="gun"/>
    <n v="40"/>
    <s v="F"/>
    <x v="1"/>
    <s v="Lake Jackson"/>
    <x v="9"/>
    <b v="0"/>
    <s v="attack"/>
    <s v="Car"/>
    <b v="0"/>
    <n v="40"/>
  </r>
  <r>
    <n v="4875"/>
    <s v="Stephen Murray"/>
    <d v="2019-07-17T00:00:00"/>
    <s v="shot"/>
    <m/>
    <m/>
    <m/>
    <m/>
    <m/>
    <m/>
    <b v="1"/>
    <s v="Unarmed"/>
    <s v="toy weapon"/>
    <n v="52"/>
    <s v="M"/>
    <x v="3"/>
    <s v="Modesto"/>
    <x v="3"/>
    <b v="0"/>
    <s v="attack"/>
    <s v="Not fleeing"/>
    <b v="1"/>
    <n v="50"/>
  </r>
  <r>
    <n v="4882"/>
    <s v="Mark Anson Schoggins"/>
    <d v="2019-07-17T00:00:00"/>
    <s v="shot"/>
    <b v="1"/>
    <m/>
    <m/>
    <m/>
    <m/>
    <m/>
    <m/>
    <s v="Projectile"/>
    <s v="gun"/>
    <n v="35"/>
    <s v="M"/>
    <x v="1"/>
    <s v="McAlester"/>
    <x v="5"/>
    <b v="0"/>
    <s v="attack"/>
    <s v="Car"/>
    <b v="0"/>
    <n v="35"/>
  </r>
  <r>
    <n v="4883"/>
    <s v="Roderick Wilson"/>
    <d v="2019-07-17T00:00:00"/>
    <s v="shot"/>
    <b v="1"/>
    <m/>
    <m/>
    <m/>
    <m/>
    <m/>
    <m/>
    <s v="Projectile"/>
    <s v="gun"/>
    <n v="35"/>
    <s v="M"/>
    <x v="3"/>
    <s v="Birmingham"/>
    <x v="37"/>
    <b v="0"/>
    <s v="attack"/>
    <s v="Foot"/>
    <b v="0"/>
    <n v="35"/>
  </r>
  <r>
    <n v="4868"/>
    <s v="Tony Orland Mills"/>
    <d v="2019-07-18T00:00:00"/>
    <s v="shot"/>
    <b v="1"/>
    <m/>
    <m/>
    <m/>
    <m/>
    <m/>
    <m/>
    <s v="Projectile"/>
    <s v="gun"/>
    <n v="73"/>
    <s v="M"/>
    <x v="5"/>
    <s v="Medford"/>
    <x v="1"/>
    <b v="1"/>
    <s v="attack"/>
    <s v="Not fleeing"/>
    <b v="0"/>
    <n v="70"/>
  </r>
  <r>
    <n v="4873"/>
    <s v="Samuel Fullerton"/>
    <d v="2019-07-18T00:00:00"/>
    <s v="shot"/>
    <b v="1"/>
    <m/>
    <m/>
    <m/>
    <m/>
    <m/>
    <m/>
    <s v="Projectile"/>
    <s v="gun"/>
    <n v="39"/>
    <s v="M"/>
    <x v="5"/>
    <s v="Stone County"/>
    <x v="14"/>
    <b v="0"/>
    <s v="attack"/>
    <m/>
    <b v="0"/>
    <n v="35"/>
  </r>
  <r>
    <n v="4874"/>
    <s v="Patrick Martinez"/>
    <d v="2019-07-18T00:00:00"/>
    <s v="shot"/>
    <m/>
    <b v="1"/>
    <m/>
    <m/>
    <m/>
    <m/>
    <m/>
    <s v="Blunt"/>
    <s v="knife"/>
    <n v="53"/>
    <s v="M"/>
    <x v="2"/>
    <s v="Pueblo"/>
    <x v="4"/>
    <b v="0"/>
    <s v="attack"/>
    <s v="Not fleeing"/>
    <b v="0"/>
    <n v="50"/>
  </r>
  <r>
    <n v="4880"/>
    <s v="Leo Brooks"/>
    <d v="2019-07-18T00:00:00"/>
    <s v="shot"/>
    <b v="1"/>
    <m/>
    <m/>
    <m/>
    <m/>
    <m/>
    <m/>
    <s v="Projectile"/>
    <s v="gun"/>
    <n v="23"/>
    <s v="M"/>
    <x v="3"/>
    <s v="Metairie"/>
    <x v="11"/>
    <b v="0"/>
    <s v="other"/>
    <s v="Not fleeing"/>
    <b v="0"/>
    <n v="20"/>
  </r>
  <r>
    <n v="5466"/>
    <s v="Makeyvion Devonte Cannon"/>
    <d v="2019-07-18T00:00:00"/>
    <s v="shot"/>
    <b v="1"/>
    <m/>
    <m/>
    <m/>
    <m/>
    <m/>
    <m/>
    <s v="Projectile"/>
    <s v="gun"/>
    <n v="19"/>
    <s v="M"/>
    <x v="3"/>
    <s v="Fort Worth"/>
    <x v="9"/>
    <b v="0"/>
    <s v="attack"/>
    <s v="Not fleeing"/>
    <b v="1"/>
    <n v="15"/>
  </r>
  <r>
    <n v="4867"/>
    <s v="Witney Rivera"/>
    <d v="2019-07-19T00:00:00"/>
    <s v="shot"/>
    <m/>
    <m/>
    <b v="1"/>
    <m/>
    <m/>
    <m/>
    <m/>
    <s v="Small"/>
    <s v="garden tool"/>
    <n v="41"/>
    <s v="M"/>
    <x v="2"/>
    <s v="Pemberton"/>
    <x v="21"/>
    <b v="0"/>
    <s v="other"/>
    <m/>
    <b v="0"/>
    <n v="40"/>
  </r>
  <r>
    <n v="5467"/>
    <s v="Jeffrey Bodie"/>
    <d v="2019-07-19T00:00:00"/>
    <s v="shot"/>
    <b v="1"/>
    <m/>
    <m/>
    <m/>
    <m/>
    <m/>
    <m/>
    <s v="Projectile"/>
    <s v="gun"/>
    <n v="39"/>
    <s v="M"/>
    <x v="1"/>
    <s v="League City"/>
    <x v="9"/>
    <b v="1"/>
    <s v="attack"/>
    <s v="Not fleeing"/>
    <b v="0"/>
    <n v="35"/>
  </r>
  <r>
    <n v="4889"/>
    <s v="Elisha Lucero"/>
    <d v="2019-07-21T00:00:00"/>
    <s v="shot"/>
    <m/>
    <b v="1"/>
    <m/>
    <m/>
    <m/>
    <m/>
    <m/>
    <s v="Blunt"/>
    <s v="knife"/>
    <n v="28"/>
    <s v="F"/>
    <x v="2"/>
    <s v="Albuquerque"/>
    <x v="17"/>
    <b v="1"/>
    <s v="other"/>
    <s v="Not fleeing"/>
    <b v="0"/>
    <n v="25"/>
  </r>
  <r>
    <n v="5468"/>
    <s v="Hashim Jibiri Wilson"/>
    <d v="2019-07-21T00:00:00"/>
    <s v="shot"/>
    <b v="1"/>
    <m/>
    <m/>
    <m/>
    <m/>
    <m/>
    <m/>
    <s v="Projectile"/>
    <s v="gun"/>
    <n v="28"/>
    <s v="M"/>
    <x v="3"/>
    <s v="Tacoma"/>
    <x v="0"/>
    <b v="0"/>
    <s v="attack"/>
    <s v="Not fleeing"/>
    <b v="0"/>
    <n v="25"/>
  </r>
  <r>
    <n v="4888"/>
    <s v="Shawan F. Allen"/>
    <d v="2019-07-22T00:00:00"/>
    <s v="shot"/>
    <b v="1"/>
    <m/>
    <m/>
    <m/>
    <m/>
    <m/>
    <m/>
    <s v="Projectile"/>
    <s v="gun"/>
    <m/>
    <s v="M"/>
    <x v="3"/>
    <s v="Wesson"/>
    <x v="38"/>
    <b v="0"/>
    <s v="attack"/>
    <m/>
    <b v="0"/>
    <s v=""/>
  </r>
  <r>
    <n v="4893"/>
    <s v="John David Brown"/>
    <d v="2019-07-22T00:00:00"/>
    <s v="shot"/>
    <b v="1"/>
    <m/>
    <m/>
    <m/>
    <m/>
    <m/>
    <m/>
    <s v="Projectile"/>
    <s v="gun"/>
    <n v="53"/>
    <s v="M"/>
    <x v="1"/>
    <s v="Ranburne"/>
    <x v="37"/>
    <b v="1"/>
    <s v="attack"/>
    <s v="Not fleeing"/>
    <b v="0"/>
    <n v="50"/>
  </r>
  <r>
    <n v="4886"/>
    <s v="James Manzo"/>
    <d v="2019-07-23T00:00:00"/>
    <s v="shot"/>
    <m/>
    <b v="1"/>
    <m/>
    <m/>
    <m/>
    <m/>
    <m/>
    <s v="Blunt"/>
    <s v="scissors"/>
    <n v="27"/>
    <s v="M"/>
    <x v="1"/>
    <s v="Asbury Park"/>
    <x v="21"/>
    <b v="1"/>
    <s v="other"/>
    <s v="Not fleeing"/>
    <b v="0"/>
    <n v="25"/>
  </r>
  <r>
    <n v="4887"/>
    <s v="Omari Thompson"/>
    <d v="2019-07-23T00:00:00"/>
    <s v="shot"/>
    <b v="1"/>
    <m/>
    <m/>
    <m/>
    <m/>
    <m/>
    <m/>
    <s v="Projectile"/>
    <s v="gun"/>
    <n v="31"/>
    <s v="M"/>
    <x v="3"/>
    <s v="Ross Township"/>
    <x v="8"/>
    <b v="0"/>
    <s v="attack"/>
    <s v="Not fleeing"/>
    <b v="0"/>
    <n v="30"/>
  </r>
  <r>
    <n v="4890"/>
    <s v="Joshua Vigil"/>
    <d v="2019-07-23T00:00:00"/>
    <s v="shot"/>
    <b v="1"/>
    <m/>
    <m/>
    <m/>
    <m/>
    <m/>
    <m/>
    <s v="Projectile"/>
    <s v="gun"/>
    <n v="38"/>
    <s v="M"/>
    <x v="2"/>
    <s v="Colorado Springs"/>
    <x v="4"/>
    <b v="0"/>
    <s v="other"/>
    <s v="Car"/>
    <b v="0"/>
    <n v="35"/>
  </r>
  <r>
    <n v="4894"/>
    <s v="Josef Delon Richardson"/>
    <d v="2019-07-25T00:00:00"/>
    <s v="shot"/>
    <m/>
    <m/>
    <m/>
    <m/>
    <m/>
    <m/>
    <b v="1"/>
    <s v="Unarmed"/>
    <s v="unarmed"/>
    <n v="38"/>
    <s v="M"/>
    <x v="3"/>
    <s v="Port Allen"/>
    <x v="11"/>
    <b v="0"/>
    <s v="undetermined"/>
    <m/>
    <b v="0"/>
    <n v="35"/>
  </r>
  <r>
    <n v="4896"/>
    <s v="Alphonso Zaporta"/>
    <d v="2019-07-26T00:00:00"/>
    <s v="shot"/>
    <b v="1"/>
    <m/>
    <m/>
    <m/>
    <m/>
    <m/>
    <m/>
    <s v="Projectile"/>
    <s v="gun"/>
    <n v="41"/>
    <s v="M"/>
    <x v="2"/>
    <s v="Hartford"/>
    <x v="47"/>
    <b v="0"/>
    <s v="attack"/>
    <s v="Car"/>
    <b v="1"/>
    <n v="40"/>
  </r>
  <r>
    <n v="4897"/>
    <s v="Todd Messner"/>
    <d v="2019-07-26T00:00:00"/>
    <s v="shot"/>
    <b v="1"/>
    <m/>
    <m/>
    <m/>
    <m/>
    <m/>
    <m/>
    <s v="Projectile"/>
    <s v="gun"/>
    <n v="49"/>
    <s v="M"/>
    <x v="1"/>
    <s v="Three Springs"/>
    <x v="8"/>
    <b v="0"/>
    <s v="attack"/>
    <s v="Not fleeing"/>
    <b v="0"/>
    <n v="45"/>
  </r>
  <r>
    <n v="4901"/>
    <s v="Donald Williams Allamong"/>
    <d v="2019-07-26T00:00:00"/>
    <s v="shot"/>
    <b v="1"/>
    <m/>
    <m/>
    <m/>
    <m/>
    <m/>
    <m/>
    <s v="Projectile"/>
    <s v="gun"/>
    <n v="56"/>
    <s v="M"/>
    <x v="1"/>
    <s v="Sun City"/>
    <x v="40"/>
    <b v="1"/>
    <s v="other"/>
    <s v="Not fleeing"/>
    <b v="0"/>
    <n v="55"/>
  </r>
  <r>
    <n v="4898"/>
    <s v="TK TK"/>
    <d v="2019-07-27T00:00:00"/>
    <s v="shot"/>
    <b v="1"/>
    <m/>
    <m/>
    <m/>
    <m/>
    <m/>
    <m/>
    <s v="Projectile"/>
    <s v="gun"/>
    <m/>
    <s v="M"/>
    <x v="5"/>
    <s v="Dallas"/>
    <x v="9"/>
    <b v="0"/>
    <s v="attack"/>
    <s v="Not fleeing"/>
    <b v="0"/>
    <s v=""/>
  </r>
  <r>
    <n v="4895"/>
    <s v="Adalberto Wolmar Rodriguez"/>
    <d v="2019-07-28T00:00:00"/>
    <s v="shot"/>
    <b v="1"/>
    <m/>
    <m/>
    <m/>
    <m/>
    <m/>
    <m/>
    <s v="Projectile"/>
    <s v="gun"/>
    <n v="62"/>
    <s v="M"/>
    <x v="2"/>
    <s v="Boyton Beach"/>
    <x v="26"/>
    <b v="0"/>
    <s v="attack"/>
    <s v="Not fleeing"/>
    <b v="0"/>
    <n v="60"/>
  </r>
  <r>
    <n v="4905"/>
    <s v="Larry Pettiford"/>
    <d v="2019-07-28T00:00:00"/>
    <s v="shot"/>
    <b v="1"/>
    <m/>
    <m/>
    <m/>
    <m/>
    <m/>
    <m/>
    <s v="Projectile"/>
    <s v="gun"/>
    <n v="69"/>
    <s v="M"/>
    <x v="5"/>
    <s v="Stroudsburg"/>
    <x v="8"/>
    <b v="1"/>
    <s v="attack"/>
    <s v="Not fleeing"/>
    <b v="0"/>
    <n v="65"/>
  </r>
  <r>
    <n v="4900"/>
    <s v="TK TK"/>
    <d v="2019-07-29T00:00:00"/>
    <s v="shot"/>
    <b v="1"/>
    <m/>
    <m/>
    <m/>
    <m/>
    <m/>
    <m/>
    <s v="Projectile"/>
    <s v="gun"/>
    <m/>
    <s v="M"/>
    <x v="5"/>
    <s v="Houston"/>
    <x v="9"/>
    <b v="0"/>
    <s v="other"/>
    <s v="Car"/>
    <b v="0"/>
    <s v=""/>
  </r>
  <r>
    <n v="4902"/>
    <s v="Lane Christopher Martin"/>
    <d v="2019-07-30T00:00:00"/>
    <s v="shot"/>
    <m/>
    <b v="1"/>
    <m/>
    <m/>
    <m/>
    <m/>
    <m/>
    <s v="Blunt"/>
    <s v="ax"/>
    <n v="31"/>
    <s v="M"/>
    <x v="1"/>
    <s v="Portland"/>
    <x v="1"/>
    <b v="0"/>
    <s v="attack"/>
    <m/>
    <b v="0"/>
    <n v="30"/>
  </r>
  <r>
    <n v="4903"/>
    <s v="Donald Lee Joseph"/>
    <d v="2019-07-31T00:00:00"/>
    <s v="shot"/>
    <m/>
    <m/>
    <m/>
    <m/>
    <b v="1"/>
    <m/>
    <m/>
    <s v="Notspecified"/>
    <s v="unknown weapon"/>
    <n v="37"/>
    <s v="M"/>
    <x v="1"/>
    <s v="Roy"/>
    <x v="13"/>
    <b v="0"/>
    <s v="other"/>
    <m/>
    <b v="0"/>
    <n v="35"/>
  </r>
  <r>
    <n v="4927"/>
    <s v="Jose Baca-Olivares"/>
    <d v="2019-07-31T00:00:00"/>
    <s v="shot"/>
    <b v="1"/>
    <m/>
    <m/>
    <m/>
    <m/>
    <m/>
    <m/>
    <s v="Projectile"/>
    <s v="gun"/>
    <m/>
    <s v="M"/>
    <x v="2"/>
    <s v="San Antonio"/>
    <x v="9"/>
    <b v="0"/>
    <s v="attack"/>
    <s v="Not fleeing"/>
    <b v="0"/>
    <s v=""/>
  </r>
  <r>
    <n v="4950"/>
    <s v="Troy Petersen"/>
    <d v="2019-07-31T00:00:00"/>
    <s v="shot"/>
    <b v="1"/>
    <m/>
    <m/>
    <m/>
    <m/>
    <m/>
    <m/>
    <s v="Projectile"/>
    <s v="gun"/>
    <n v="28"/>
    <s v="M"/>
    <x v="1"/>
    <s v="Council Bluffs"/>
    <x v="7"/>
    <b v="0"/>
    <s v="attack"/>
    <s v="Car"/>
    <b v="0"/>
    <n v="25"/>
  </r>
  <r>
    <n v="4952"/>
    <s v="Robert Schneider"/>
    <d v="2019-07-31T00:00:00"/>
    <s v="shot"/>
    <b v="1"/>
    <m/>
    <m/>
    <m/>
    <m/>
    <m/>
    <m/>
    <s v="Projectile"/>
    <s v="gun"/>
    <n v="46"/>
    <s v="M"/>
    <x v="5"/>
    <s v="Cincinnati"/>
    <x v="10"/>
    <b v="0"/>
    <s v="attack"/>
    <s v="Not fleeing"/>
    <b v="0"/>
    <n v="45"/>
  </r>
  <r>
    <n v="5469"/>
    <s v="Jerry Reeves"/>
    <d v="2019-07-31T00:00:00"/>
    <s v="shot"/>
    <b v="1"/>
    <m/>
    <m/>
    <m/>
    <m/>
    <m/>
    <m/>
    <s v="Projectile"/>
    <s v="gun"/>
    <n v="42"/>
    <s v="M"/>
    <x v="5"/>
    <s v="Chattanooga"/>
    <x v="32"/>
    <b v="0"/>
    <s v="attack"/>
    <s v="Not fleeing"/>
    <b v="0"/>
    <n v="40"/>
  </r>
  <r>
    <n v="4923"/>
    <s v="Mauris Nishanga DeSilva"/>
    <d v="2019-07-31T00:00:00"/>
    <s v="shot and Tasered"/>
    <m/>
    <b v="1"/>
    <m/>
    <m/>
    <m/>
    <m/>
    <m/>
    <s v="Blunt"/>
    <s v="knife"/>
    <n v="46"/>
    <s v="M"/>
    <x v="0"/>
    <s v="Austin"/>
    <x v="9"/>
    <b v="1"/>
    <s v="other"/>
    <s v="Not fleeing"/>
    <b v="0"/>
    <n v="45"/>
  </r>
  <r>
    <n v="4917"/>
    <s v="Jamaal Simpson"/>
    <d v="2019-08-01T00:00:00"/>
    <s v="shot"/>
    <b v="1"/>
    <m/>
    <m/>
    <m/>
    <m/>
    <m/>
    <m/>
    <s v="Projectile"/>
    <s v="gun"/>
    <n v="21"/>
    <s v="M"/>
    <x v="3"/>
    <s v="Los Angeles"/>
    <x v="3"/>
    <b v="0"/>
    <s v="attack"/>
    <s v="Foot"/>
    <b v="0"/>
    <n v="20"/>
  </r>
  <r>
    <n v="4921"/>
    <s v="Andre Leach"/>
    <d v="2019-08-01T00:00:00"/>
    <s v="shot"/>
    <b v="1"/>
    <m/>
    <m/>
    <m/>
    <m/>
    <m/>
    <m/>
    <s v="Projectile"/>
    <s v="gun"/>
    <n v="27"/>
    <s v="M"/>
    <x v="5"/>
    <s v="Allentown"/>
    <x v="8"/>
    <b v="0"/>
    <s v="attack"/>
    <s v="Not fleeing"/>
    <b v="0"/>
    <n v="25"/>
  </r>
  <r>
    <n v="4922"/>
    <s v="Margarita Victoria Brooks"/>
    <d v="2019-08-01T00:00:00"/>
    <s v="shot"/>
    <m/>
    <m/>
    <m/>
    <m/>
    <m/>
    <m/>
    <b v="1"/>
    <s v="Unarmed"/>
    <s v="unarmed"/>
    <n v="30"/>
    <s v="F"/>
    <x v="1"/>
    <s v="Arlington"/>
    <x v="9"/>
    <b v="0"/>
    <s v="other"/>
    <s v="Not fleeing"/>
    <b v="0"/>
    <n v="30"/>
  </r>
  <r>
    <n v="4924"/>
    <s v="Eric Toon"/>
    <d v="2019-08-01T00:00:00"/>
    <s v="shot"/>
    <b v="1"/>
    <m/>
    <m/>
    <m/>
    <m/>
    <m/>
    <m/>
    <s v="Projectile"/>
    <s v="gun"/>
    <n v="36"/>
    <s v="M"/>
    <x v="1"/>
    <s v="Charleston"/>
    <x v="43"/>
    <b v="0"/>
    <s v="attack"/>
    <s v="Other"/>
    <b v="0"/>
    <n v="35"/>
  </r>
  <r>
    <n v="4925"/>
    <s v="David Willoughby"/>
    <d v="2019-08-01T00:00:00"/>
    <s v="shot"/>
    <m/>
    <m/>
    <m/>
    <m/>
    <m/>
    <b v="1"/>
    <m/>
    <s v="Vehicle"/>
    <s v="vehicle"/>
    <n v="54"/>
    <s v="M"/>
    <x v="5"/>
    <s v="Jackson County"/>
    <x v="23"/>
    <b v="0"/>
    <s v="attack"/>
    <s v="Car"/>
    <b v="0"/>
    <n v="50"/>
  </r>
  <r>
    <n v="4926"/>
    <s v="Lenny Blaine Griffin"/>
    <d v="2019-08-01T00:00:00"/>
    <s v="shot"/>
    <m/>
    <b v="1"/>
    <m/>
    <m/>
    <m/>
    <m/>
    <m/>
    <s v="Blunt"/>
    <s v="knife"/>
    <n v="48"/>
    <s v="M"/>
    <x v="1"/>
    <s v="Tampa"/>
    <x v="26"/>
    <b v="1"/>
    <s v="other"/>
    <s v="Not fleeing"/>
    <b v="0"/>
    <n v="45"/>
  </r>
  <r>
    <n v="4908"/>
    <s v="Delano Williams"/>
    <d v="2019-08-02T00:00:00"/>
    <s v="shot"/>
    <b v="1"/>
    <m/>
    <m/>
    <m/>
    <m/>
    <m/>
    <m/>
    <s v="Projectile"/>
    <s v="gun"/>
    <n v="55"/>
    <s v="M"/>
    <x v="5"/>
    <s v="Charlotte"/>
    <x v="33"/>
    <b v="1"/>
    <s v="attack"/>
    <s v="Not fleeing"/>
    <b v="0"/>
    <n v="55"/>
  </r>
  <r>
    <n v="4911"/>
    <s v="Mario Benjamin"/>
    <d v="2019-08-02T00:00:00"/>
    <s v="shot"/>
    <b v="1"/>
    <m/>
    <m/>
    <m/>
    <m/>
    <m/>
    <m/>
    <s v="Projectile"/>
    <s v="gun"/>
    <n v="34"/>
    <s v="M"/>
    <x v="3"/>
    <s v="Minneapolis"/>
    <x v="18"/>
    <b v="0"/>
    <s v="attack"/>
    <s v="Not fleeing"/>
    <b v="1"/>
    <n v="30"/>
  </r>
  <r>
    <n v="4913"/>
    <s v="Deshon Downing"/>
    <d v="2019-08-02T00:00:00"/>
    <s v="shot"/>
    <b v="1"/>
    <m/>
    <m/>
    <m/>
    <m/>
    <m/>
    <m/>
    <s v="Projectile"/>
    <s v="gun"/>
    <n v="45"/>
    <s v="M"/>
    <x v="3"/>
    <s v="Indianapolis"/>
    <x v="22"/>
    <b v="0"/>
    <s v="attack"/>
    <s v="Not fleeing"/>
    <b v="0"/>
    <n v="45"/>
  </r>
  <r>
    <n v="4912"/>
    <s v="De'Von Bailey"/>
    <d v="2019-08-03T00:00:00"/>
    <s v="shot"/>
    <b v="1"/>
    <m/>
    <m/>
    <m/>
    <m/>
    <m/>
    <m/>
    <s v="Projectile"/>
    <s v="gun"/>
    <n v="19"/>
    <s v="M"/>
    <x v="3"/>
    <s v="Colorado Springs"/>
    <x v="4"/>
    <b v="0"/>
    <s v="other"/>
    <s v="Foot"/>
    <b v="1"/>
    <n v="15"/>
  </r>
  <r>
    <n v="4915"/>
    <s v="Oscar Ventura-Gonzalez"/>
    <d v="2019-08-03T00:00:00"/>
    <s v="shot"/>
    <b v="1"/>
    <m/>
    <m/>
    <m/>
    <m/>
    <m/>
    <m/>
    <s v="Projectile"/>
    <s v="gun"/>
    <n v="32"/>
    <s v="M"/>
    <x v="2"/>
    <s v="Revere"/>
    <x v="24"/>
    <b v="0"/>
    <s v="attack"/>
    <s v="Car"/>
    <b v="0"/>
    <n v="30"/>
  </r>
  <r>
    <n v="4918"/>
    <s v="John Clark"/>
    <d v="2019-08-03T00:00:00"/>
    <s v="shot"/>
    <b v="1"/>
    <m/>
    <m/>
    <m/>
    <m/>
    <m/>
    <m/>
    <s v="Projectile"/>
    <s v="gun"/>
    <n v="35"/>
    <s v="M"/>
    <x v="5"/>
    <s v="Safety Harbor"/>
    <x v="26"/>
    <b v="0"/>
    <s v="attack"/>
    <s v="Car"/>
    <b v="0"/>
    <n v="35"/>
  </r>
  <r>
    <n v="4919"/>
    <s v="Cortney Ronald Staley"/>
    <d v="2019-08-03T00:00:00"/>
    <s v="shot"/>
    <b v="1"/>
    <m/>
    <m/>
    <m/>
    <m/>
    <m/>
    <m/>
    <s v="Projectile"/>
    <s v="gun"/>
    <n v="32"/>
    <s v="M"/>
    <x v="1"/>
    <s v="Carson City"/>
    <x v="16"/>
    <b v="0"/>
    <s v="attack"/>
    <s v="Not fleeing"/>
    <b v="0"/>
    <n v="30"/>
  </r>
  <r>
    <n v="4920"/>
    <s v="Aigon Andrew Wallace"/>
    <d v="2019-08-03T00:00:00"/>
    <s v="shot"/>
    <m/>
    <b v="1"/>
    <m/>
    <m/>
    <m/>
    <m/>
    <m/>
    <s v="Blunt"/>
    <s v="knife"/>
    <n v="25"/>
    <s v="M"/>
    <x v="5"/>
    <s v="Loganville"/>
    <x v="31"/>
    <b v="0"/>
    <s v="attack"/>
    <s v="Foot"/>
    <b v="0"/>
    <n v="25"/>
  </r>
  <r>
    <n v="4907"/>
    <s v="Connor Betts"/>
    <d v="2019-08-04T00:00:00"/>
    <s v="shot"/>
    <b v="1"/>
    <m/>
    <m/>
    <m/>
    <m/>
    <m/>
    <m/>
    <s v="Projectile"/>
    <s v="gun"/>
    <n v="24"/>
    <s v="M"/>
    <x v="1"/>
    <s v="Dayton"/>
    <x v="10"/>
    <b v="1"/>
    <s v="attack"/>
    <s v="Not fleeing"/>
    <b v="0"/>
    <n v="20"/>
  </r>
  <r>
    <n v="4909"/>
    <s v="Robert Clay Wilsford"/>
    <d v="2019-08-04T00:00:00"/>
    <s v="shot"/>
    <b v="1"/>
    <m/>
    <m/>
    <m/>
    <m/>
    <m/>
    <m/>
    <s v="Projectile"/>
    <s v="gun"/>
    <n v="65"/>
    <s v="M"/>
    <x v="1"/>
    <s v="Hanceville"/>
    <x v="37"/>
    <b v="1"/>
    <s v="attack"/>
    <s v="Not fleeing"/>
    <b v="0"/>
    <n v="65"/>
  </r>
  <r>
    <n v="4910"/>
    <s v="Riche Antonio Santiago"/>
    <d v="2019-08-05T00:00:00"/>
    <s v="shot"/>
    <b v="1"/>
    <m/>
    <m/>
    <m/>
    <m/>
    <m/>
    <m/>
    <s v="Projectile"/>
    <s v="gun"/>
    <n v="29"/>
    <s v="M"/>
    <x v="2"/>
    <s v="Salt Lake City"/>
    <x v="13"/>
    <b v="0"/>
    <s v="attack"/>
    <s v="Not fleeing"/>
    <b v="1"/>
    <n v="25"/>
  </r>
  <r>
    <n v="4914"/>
    <s v="James Lee Kirkwood"/>
    <d v="2019-08-05T00:00:00"/>
    <s v="shot"/>
    <m/>
    <b v="1"/>
    <m/>
    <m/>
    <m/>
    <m/>
    <m/>
    <s v="Blunt"/>
    <s v="knife"/>
    <n v="49"/>
    <s v="M"/>
    <x v="3"/>
    <s v="Memphis"/>
    <x v="32"/>
    <b v="0"/>
    <s v="attack"/>
    <s v="Foot"/>
    <b v="0"/>
    <n v="45"/>
  </r>
  <r>
    <n v="4916"/>
    <s v="Marvin Alexis Urbina"/>
    <d v="2019-08-05T00:00:00"/>
    <s v="shot"/>
    <m/>
    <m/>
    <m/>
    <m/>
    <m/>
    <b v="1"/>
    <m/>
    <s v="Vehicle"/>
    <s v="vehicle"/>
    <n v="19"/>
    <s v="M"/>
    <x v="2"/>
    <s v="Bakersfield"/>
    <x v="3"/>
    <b v="0"/>
    <s v="other"/>
    <s v="Car"/>
    <b v="0"/>
    <n v="15"/>
  </r>
  <r>
    <n v="4947"/>
    <s v="Derrick Davidson"/>
    <d v="2019-08-05T00:00:00"/>
    <s v="shot"/>
    <b v="1"/>
    <m/>
    <m/>
    <m/>
    <m/>
    <m/>
    <m/>
    <s v="Projectile"/>
    <s v="gun"/>
    <n v="56"/>
    <s v="M"/>
    <x v="1"/>
    <s v="Lowell"/>
    <x v="14"/>
    <b v="1"/>
    <s v="undetermined"/>
    <s v="Not fleeing"/>
    <b v="0"/>
    <n v="55"/>
  </r>
  <r>
    <n v="4953"/>
    <s v="Kaizen Crossen"/>
    <d v="2019-08-05T00:00:00"/>
    <s v="shot"/>
    <b v="1"/>
    <m/>
    <m/>
    <m/>
    <m/>
    <m/>
    <m/>
    <s v="Projectile"/>
    <s v="gun"/>
    <n v="39"/>
    <s v="M"/>
    <x v="3"/>
    <s v="Irvington"/>
    <x v="21"/>
    <b v="0"/>
    <s v="attack"/>
    <s v="Not fleeing"/>
    <b v="0"/>
    <n v="35"/>
  </r>
  <r>
    <n v="4954"/>
    <s v="William Biggs"/>
    <d v="2019-08-05T00:00:00"/>
    <s v="shot"/>
    <b v="1"/>
    <m/>
    <m/>
    <m/>
    <m/>
    <m/>
    <m/>
    <s v="Projectile"/>
    <s v="gun"/>
    <n v="43"/>
    <s v="M"/>
    <x v="1"/>
    <s v="Pocahontas County"/>
    <x v="43"/>
    <b v="0"/>
    <s v="attack"/>
    <s v="Car"/>
    <b v="0"/>
    <n v="40"/>
  </r>
  <r>
    <n v="4955"/>
    <s v="Allan George"/>
    <d v="2019-08-05T00:00:00"/>
    <s v="shot"/>
    <b v="1"/>
    <m/>
    <m/>
    <m/>
    <m/>
    <m/>
    <m/>
    <s v="Projectile"/>
    <s v="gun"/>
    <n v="57"/>
    <s v="M"/>
    <x v="1"/>
    <s v="Rifle"/>
    <x v="4"/>
    <b v="1"/>
    <s v="other"/>
    <s v="Foot"/>
    <b v="0"/>
    <n v="55"/>
  </r>
  <r>
    <n v="4936"/>
    <s v="Donald Babbit"/>
    <d v="2019-08-06T00:00:00"/>
    <s v="shot"/>
    <b v="1"/>
    <m/>
    <m/>
    <m/>
    <m/>
    <m/>
    <m/>
    <s v="Projectile"/>
    <s v="gun"/>
    <n v="49"/>
    <s v="M"/>
    <x v="1"/>
    <s v="Shaler Township"/>
    <x v="8"/>
    <b v="0"/>
    <s v="attack"/>
    <s v="Not fleeing"/>
    <b v="0"/>
    <n v="45"/>
  </r>
  <r>
    <n v="4928"/>
    <s v="Detravian Allison"/>
    <d v="2019-08-07T00:00:00"/>
    <s v="shot"/>
    <b v="1"/>
    <m/>
    <m/>
    <m/>
    <m/>
    <m/>
    <m/>
    <s v="Projectile"/>
    <s v="gun"/>
    <n v="18"/>
    <s v="M"/>
    <x v="3"/>
    <s v="Longview"/>
    <x v="9"/>
    <b v="0"/>
    <s v="attack"/>
    <s v="Not fleeing"/>
    <b v="0"/>
    <n v="15"/>
  </r>
  <r>
    <n v="4930"/>
    <s v="Toussaint Diamon Sims"/>
    <d v="2019-08-08T00:00:00"/>
    <s v="shot"/>
    <b v="1"/>
    <m/>
    <m/>
    <m/>
    <m/>
    <m/>
    <m/>
    <s v="Projectile"/>
    <s v="gun"/>
    <n v="27"/>
    <s v="M"/>
    <x v="3"/>
    <s v="Moss Point"/>
    <x v="38"/>
    <b v="0"/>
    <s v="attack"/>
    <s v="Foot"/>
    <b v="1"/>
    <n v="25"/>
  </r>
  <r>
    <n v="4937"/>
    <s v="Kevin Jenkins"/>
    <d v="2019-08-08T00:00:00"/>
    <s v="shot"/>
    <b v="1"/>
    <m/>
    <m/>
    <m/>
    <m/>
    <m/>
    <m/>
    <s v="Projectile"/>
    <s v="gun"/>
    <n v="52"/>
    <s v="M"/>
    <x v="5"/>
    <s v="Leitchfield"/>
    <x v="23"/>
    <b v="1"/>
    <s v="attack"/>
    <s v="Not fleeing"/>
    <b v="0"/>
    <n v="50"/>
  </r>
  <r>
    <n v="4932"/>
    <s v="TK TK"/>
    <d v="2019-08-09T00:00:00"/>
    <s v="shot"/>
    <m/>
    <b v="1"/>
    <m/>
    <m/>
    <m/>
    <m/>
    <m/>
    <s v="Blunt"/>
    <s v="knife"/>
    <m/>
    <s v="M"/>
    <x v="5"/>
    <s v="Beaumont"/>
    <x v="3"/>
    <b v="0"/>
    <s v="attack"/>
    <s v="Not fleeing"/>
    <b v="0"/>
    <s v=""/>
  </r>
  <r>
    <n v="4933"/>
    <s v="Jason Xavier Salas"/>
    <d v="2019-08-09T00:00:00"/>
    <s v="shot"/>
    <m/>
    <b v="1"/>
    <m/>
    <m/>
    <m/>
    <m/>
    <m/>
    <s v="Blunt"/>
    <s v="machete"/>
    <n v="52"/>
    <s v="M"/>
    <x v="2"/>
    <s v="Garland"/>
    <x v="9"/>
    <b v="0"/>
    <s v="attack"/>
    <s v="Not fleeing"/>
    <b v="0"/>
    <n v="50"/>
  </r>
  <r>
    <n v="4934"/>
    <s v="Jose Mendez"/>
    <d v="2019-08-09T00:00:00"/>
    <s v="shot"/>
    <b v="1"/>
    <m/>
    <m/>
    <m/>
    <m/>
    <m/>
    <m/>
    <s v="Projectile"/>
    <s v="gun and vehicle"/>
    <n v="37"/>
    <s v="M"/>
    <x v="2"/>
    <s v="Kansas City"/>
    <x v="19"/>
    <b v="0"/>
    <s v="attack"/>
    <s v="Foot"/>
    <b v="0"/>
    <n v="35"/>
  </r>
  <r>
    <n v="4935"/>
    <s v="Mark Johnson"/>
    <d v="2019-08-09T00:00:00"/>
    <s v="shot"/>
    <m/>
    <m/>
    <m/>
    <m/>
    <m/>
    <m/>
    <b v="1"/>
    <s v="Unarmed"/>
    <s v="toy weapon"/>
    <n v="62"/>
    <s v="M"/>
    <x v="5"/>
    <s v="Montpelier"/>
    <x v="49"/>
    <b v="1"/>
    <s v="attack"/>
    <s v="Not fleeing"/>
    <b v="0"/>
    <n v="60"/>
  </r>
  <r>
    <n v="4929"/>
    <s v="Manuel Charles Carter"/>
    <d v="2019-08-10T00:00:00"/>
    <s v="shot"/>
    <m/>
    <b v="1"/>
    <m/>
    <m/>
    <m/>
    <m/>
    <m/>
    <s v="Blunt"/>
    <s v="knife"/>
    <n v="57"/>
    <s v="M"/>
    <x v="5"/>
    <s v="Bradley County"/>
    <x v="32"/>
    <b v="0"/>
    <s v="attack"/>
    <s v="Not fleeing"/>
    <b v="0"/>
    <n v="55"/>
  </r>
  <r>
    <n v="4938"/>
    <s v="Freddrick Andrews Hadden"/>
    <d v="2019-08-10T00:00:00"/>
    <s v="shot"/>
    <b v="1"/>
    <m/>
    <m/>
    <m/>
    <m/>
    <m/>
    <m/>
    <s v="Projectile"/>
    <s v="gun"/>
    <n v="45"/>
    <s v="M"/>
    <x v="1"/>
    <s v="Augusta"/>
    <x v="31"/>
    <b v="0"/>
    <s v="attack"/>
    <s v="Car"/>
    <b v="0"/>
    <n v="45"/>
  </r>
  <r>
    <n v="4931"/>
    <s v="John Michael George"/>
    <d v="2019-08-11T00:00:00"/>
    <s v="shot"/>
    <b v="1"/>
    <m/>
    <m/>
    <m/>
    <m/>
    <m/>
    <m/>
    <s v="Projectile"/>
    <s v="gun"/>
    <n v="46"/>
    <s v="M"/>
    <x v="5"/>
    <s v="Fort Worth"/>
    <x v="9"/>
    <b v="0"/>
    <s v="attack"/>
    <s v="Not fleeing"/>
    <b v="0"/>
    <n v="45"/>
  </r>
  <r>
    <n v="4945"/>
    <s v="Aaron Luther"/>
    <d v="2019-08-12T00:00:00"/>
    <s v="shot"/>
    <b v="1"/>
    <m/>
    <m/>
    <m/>
    <m/>
    <m/>
    <m/>
    <s v="Projectile"/>
    <s v="gun"/>
    <n v="49"/>
    <s v="M"/>
    <x v="1"/>
    <s v="Riverside"/>
    <x v="3"/>
    <b v="0"/>
    <s v="attack"/>
    <s v="Not fleeing"/>
    <b v="0"/>
    <n v="45"/>
  </r>
  <r>
    <n v="4949"/>
    <s v="Scott Souders"/>
    <d v="2019-08-12T00:00:00"/>
    <s v="shot"/>
    <b v="1"/>
    <m/>
    <m/>
    <m/>
    <m/>
    <m/>
    <m/>
    <s v="Projectile"/>
    <s v="gun"/>
    <n v="38"/>
    <s v="M"/>
    <x v="1"/>
    <s v="Chetopa"/>
    <x v="2"/>
    <b v="0"/>
    <s v="attack"/>
    <s v="Not fleeing"/>
    <b v="0"/>
    <n v="35"/>
  </r>
  <r>
    <n v="4939"/>
    <s v="David Ingle"/>
    <d v="2019-08-13T00:00:00"/>
    <s v="shot"/>
    <m/>
    <m/>
    <m/>
    <m/>
    <m/>
    <m/>
    <b v="1"/>
    <s v="Unarmed"/>
    <s v="unarmed"/>
    <n v="31"/>
    <s v="M"/>
    <x v="1"/>
    <s v="Joplin"/>
    <x v="19"/>
    <b v="0"/>
    <s v="attack"/>
    <s v="Not fleeing"/>
    <b v="0"/>
    <n v="30"/>
  </r>
  <r>
    <n v="4940"/>
    <s v="Jerry Orlando Weaver"/>
    <d v="2019-08-13T00:00:00"/>
    <s v="shot"/>
    <b v="1"/>
    <m/>
    <m/>
    <m/>
    <m/>
    <m/>
    <m/>
    <s v="Projectile"/>
    <s v="gun"/>
    <n v="51"/>
    <s v="M"/>
    <x v="3"/>
    <s v="Clinton"/>
    <x v="32"/>
    <b v="1"/>
    <s v="attack"/>
    <s v="Not fleeing"/>
    <b v="0"/>
    <n v="50"/>
  </r>
  <r>
    <n v="4941"/>
    <s v="Anthony Wayne French"/>
    <d v="2019-08-13T00:00:00"/>
    <s v="shot"/>
    <b v="1"/>
    <m/>
    <m/>
    <m/>
    <m/>
    <m/>
    <m/>
    <s v="Projectile"/>
    <s v="gun"/>
    <m/>
    <s v="M"/>
    <x v="1"/>
    <s v="Louisville"/>
    <x v="23"/>
    <b v="0"/>
    <s v="attack"/>
    <s v="Not fleeing"/>
    <b v="0"/>
    <s v=""/>
  </r>
  <r>
    <n v="4943"/>
    <s v="Charles Roy Pearson"/>
    <d v="2019-08-13T00:00:00"/>
    <s v="shot"/>
    <b v="1"/>
    <m/>
    <m/>
    <m/>
    <m/>
    <m/>
    <m/>
    <s v="Projectile"/>
    <s v="gun"/>
    <n v="51"/>
    <s v="M"/>
    <x v="3"/>
    <s v="Kansas City"/>
    <x v="2"/>
    <b v="0"/>
    <s v="attack"/>
    <s v="Not fleeing"/>
    <b v="0"/>
    <n v="50"/>
  </r>
  <r>
    <n v="4983"/>
    <s v="Cole Steele Jessup"/>
    <d v="2019-08-13T00:00:00"/>
    <s v="shot"/>
    <m/>
    <m/>
    <m/>
    <m/>
    <m/>
    <b v="1"/>
    <m/>
    <s v="Vehicle"/>
    <s v="vehicle"/>
    <n v="20"/>
    <s v="M"/>
    <x v="1"/>
    <s v="Ramseur"/>
    <x v="33"/>
    <b v="0"/>
    <s v="attack"/>
    <s v="Car"/>
    <b v="0"/>
    <n v="20"/>
  </r>
  <r>
    <n v="4946"/>
    <s v="Thomas Michael Reynolds"/>
    <d v="2019-08-14T00:00:00"/>
    <s v="shot"/>
    <b v="1"/>
    <m/>
    <m/>
    <m/>
    <m/>
    <m/>
    <m/>
    <s v="Projectile"/>
    <s v="gun"/>
    <n v="37"/>
    <s v="M"/>
    <x v="5"/>
    <s v="Belton"/>
    <x v="40"/>
    <b v="0"/>
    <s v="other"/>
    <s v="Not fleeing"/>
    <b v="0"/>
    <n v="35"/>
  </r>
  <r>
    <n v="4985"/>
    <s v="William Lloyd Jones"/>
    <d v="2019-08-14T00:00:00"/>
    <s v="shot"/>
    <b v="1"/>
    <m/>
    <m/>
    <m/>
    <m/>
    <m/>
    <m/>
    <s v="Projectile"/>
    <s v="gun"/>
    <n v="49"/>
    <s v="M"/>
    <x v="5"/>
    <s v="Formosa"/>
    <x v="14"/>
    <b v="0"/>
    <s v="attack"/>
    <s v="Not fleeing"/>
    <b v="0"/>
    <n v="45"/>
  </r>
  <r>
    <n v="4966"/>
    <s v="Jamie Fernandez"/>
    <d v="2019-08-15T00:00:00"/>
    <s v="shot"/>
    <b v="1"/>
    <m/>
    <m/>
    <m/>
    <m/>
    <m/>
    <m/>
    <s v="Projectile"/>
    <s v="gun"/>
    <n v="31"/>
    <s v="F"/>
    <x v="5"/>
    <s v="Denver"/>
    <x v="4"/>
    <b v="0"/>
    <s v="attack"/>
    <s v="Foot"/>
    <b v="0"/>
    <n v="30"/>
  </r>
  <r>
    <n v="4964"/>
    <s v="Jovany Mercado-Bedolla"/>
    <d v="2019-08-16T00:00:00"/>
    <s v="shot"/>
    <m/>
    <b v="1"/>
    <m/>
    <m/>
    <m/>
    <m/>
    <m/>
    <s v="Blunt"/>
    <s v="knife"/>
    <n v="26"/>
    <s v="M"/>
    <x v="2"/>
    <s v="Ogden"/>
    <x v="13"/>
    <b v="0"/>
    <s v="attack"/>
    <s v="Not fleeing"/>
    <b v="1"/>
    <n v="25"/>
  </r>
  <r>
    <n v="4967"/>
    <s v="TK TK"/>
    <d v="2019-08-16T00:00:00"/>
    <s v="shot"/>
    <b v="1"/>
    <m/>
    <m/>
    <m/>
    <m/>
    <m/>
    <m/>
    <s v="Projectile"/>
    <s v="gun"/>
    <m/>
    <s v="M"/>
    <x v="5"/>
    <s v="Spokane Valley"/>
    <x v="0"/>
    <b v="0"/>
    <s v="attack"/>
    <s v="Car"/>
    <b v="0"/>
    <s v=""/>
  </r>
  <r>
    <n v="4956"/>
    <s v="Rashad Cunningham"/>
    <d v="2019-08-17T00:00:00"/>
    <s v="shot"/>
    <b v="1"/>
    <m/>
    <m/>
    <m/>
    <m/>
    <m/>
    <m/>
    <s v="Projectile"/>
    <s v="gun"/>
    <n v="25"/>
    <s v="M"/>
    <x v="3"/>
    <s v="Gary"/>
    <x v="22"/>
    <b v="0"/>
    <s v="undetermined"/>
    <s v="Not fleeing"/>
    <b v="0"/>
    <n v="25"/>
  </r>
  <r>
    <n v="4959"/>
    <s v="Uzzle Jerome"/>
    <d v="2019-08-17T00:00:00"/>
    <s v="shot"/>
    <b v="1"/>
    <m/>
    <m/>
    <m/>
    <m/>
    <m/>
    <m/>
    <s v="Projectile"/>
    <s v="gun"/>
    <m/>
    <s v="M"/>
    <x v="3"/>
    <s v="Newport News"/>
    <x v="20"/>
    <b v="0"/>
    <s v="attack"/>
    <s v="Car"/>
    <b v="0"/>
    <s v=""/>
  </r>
  <r>
    <n v="4962"/>
    <s v="Mike Parsley"/>
    <d v="2019-08-17T00:00:00"/>
    <s v="shot"/>
    <b v="1"/>
    <m/>
    <m/>
    <m/>
    <m/>
    <m/>
    <m/>
    <s v="Projectile"/>
    <s v="gun"/>
    <n v="62"/>
    <s v="M"/>
    <x v="1"/>
    <s v="Springville"/>
    <x v="22"/>
    <b v="0"/>
    <s v="attack"/>
    <s v="Not fleeing"/>
    <b v="0"/>
    <n v="60"/>
  </r>
  <r>
    <n v="4963"/>
    <s v="Schaston Theodore Lamarr Hodge"/>
    <d v="2019-08-17T00:00:00"/>
    <s v="shot"/>
    <b v="1"/>
    <m/>
    <m/>
    <m/>
    <m/>
    <m/>
    <m/>
    <s v="Projectile"/>
    <s v="gun"/>
    <n v="27"/>
    <s v="M"/>
    <x v="3"/>
    <s v="Dallas"/>
    <x v="9"/>
    <b v="0"/>
    <s v="attack"/>
    <s v="Car"/>
    <b v="1"/>
    <n v="25"/>
  </r>
  <r>
    <n v="4960"/>
    <s v="Roberto Rene Gabriel"/>
    <d v="2019-08-18T00:00:00"/>
    <s v="shot"/>
    <b v="1"/>
    <m/>
    <m/>
    <m/>
    <m/>
    <m/>
    <m/>
    <s v="Projectile"/>
    <s v="gun"/>
    <n v="33"/>
    <s v="M"/>
    <x v="2"/>
    <s v="Los Angeles"/>
    <x v="3"/>
    <b v="0"/>
    <s v="attack"/>
    <s v="Foot"/>
    <b v="1"/>
    <n v="30"/>
  </r>
  <r>
    <n v="4971"/>
    <s v="Jared R. Nelson"/>
    <d v="2019-08-18T00:00:00"/>
    <s v="shot"/>
    <m/>
    <b v="1"/>
    <m/>
    <m/>
    <m/>
    <m/>
    <m/>
    <s v="Blunt"/>
    <s v="sharp object"/>
    <n v="38"/>
    <s v="M"/>
    <x v="5"/>
    <s v="Caledonia"/>
    <x v="39"/>
    <b v="0"/>
    <s v="attack"/>
    <s v="Not fleeing"/>
    <b v="0"/>
    <n v="35"/>
  </r>
  <r>
    <n v="4957"/>
    <s v="Michael Lopez"/>
    <d v="2019-08-19T00:00:00"/>
    <s v="shot"/>
    <b v="1"/>
    <m/>
    <m/>
    <m/>
    <m/>
    <m/>
    <m/>
    <s v="Projectile"/>
    <s v="gun"/>
    <n v="69"/>
    <s v="M"/>
    <x v="5"/>
    <s v="Las Vegas"/>
    <x v="16"/>
    <b v="0"/>
    <s v="attack"/>
    <s v="Car"/>
    <b v="0"/>
    <n v="65"/>
  </r>
  <r>
    <n v="4968"/>
    <s v="Carlos Torres"/>
    <d v="2019-08-19T00:00:00"/>
    <s v="shot"/>
    <b v="1"/>
    <m/>
    <m/>
    <m/>
    <m/>
    <m/>
    <m/>
    <s v="Projectile"/>
    <s v="gun"/>
    <n v="39"/>
    <s v="M"/>
    <x v="2"/>
    <s v="Los Angeles"/>
    <x v="3"/>
    <b v="0"/>
    <s v="attack"/>
    <s v="Foot"/>
    <b v="0"/>
    <n v="35"/>
  </r>
  <r>
    <n v="4970"/>
    <s v="TK TK"/>
    <d v="2019-08-19T00:00:00"/>
    <s v="shot"/>
    <m/>
    <m/>
    <m/>
    <m/>
    <m/>
    <b v="1"/>
    <m/>
    <s v="Vehicle"/>
    <s v="vehicle"/>
    <m/>
    <s v="M"/>
    <x v="5"/>
    <s v="Fullerton"/>
    <x v="3"/>
    <b v="0"/>
    <s v="attack"/>
    <s v="Car"/>
    <b v="1"/>
    <s v=""/>
  </r>
  <r>
    <n v="4976"/>
    <s v="Amari Malone"/>
    <d v="2019-08-21T00:00:00"/>
    <s v="shot"/>
    <b v="1"/>
    <m/>
    <m/>
    <m/>
    <m/>
    <m/>
    <m/>
    <s v="Projectile"/>
    <s v="gun"/>
    <n v="18"/>
    <s v="M"/>
    <x v="3"/>
    <s v="Fort Worth"/>
    <x v="9"/>
    <b v="0"/>
    <s v="attack"/>
    <s v="Foot"/>
    <b v="1"/>
    <n v="15"/>
  </r>
  <r>
    <n v="4978"/>
    <s v="James Crowe"/>
    <d v="2019-08-21T00:00:00"/>
    <s v="shot"/>
    <m/>
    <m/>
    <m/>
    <m/>
    <b v="1"/>
    <m/>
    <m/>
    <s v="Notspecified"/>
    <s v="unknown weapon"/>
    <n v="27"/>
    <s v="M"/>
    <x v="1"/>
    <s v="Nicholasville"/>
    <x v="23"/>
    <b v="0"/>
    <s v="undetermined"/>
    <s v="Not fleeing"/>
    <b v="0"/>
    <n v="25"/>
  </r>
  <r>
    <n v="4982"/>
    <s v="TK TK"/>
    <d v="2019-08-21T00:00:00"/>
    <s v="shot"/>
    <m/>
    <m/>
    <m/>
    <m/>
    <b v="1"/>
    <m/>
    <m/>
    <s v="Notspecified"/>
    <s v="undetermined"/>
    <n v="50"/>
    <s v="M"/>
    <x v="2"/>
    <s v="Stanton"/>
    <x v="3"/>
    <b v="0"/>
    <s v="undetermined"/>
    <m/>
    <b v="0"/>
    <n v="50"/>
  </r>
  <r>
    <n v="5470"/>
    <s v="TK TK"/>
    <d v="2019-08-21T00:00:00"/>
    <s v="shot"/>
    <b v="1"/>
    <m/>
    <m/>
    <m/>
    <m/>
    <m/>
    <m/>
    <s v="Projectile"/>
    <s v="gun"/>
    <n v="54"/>
    <s v="M"/>
    <x v="5"/>
    <s v="North Aurora"/>
    <x v="15"/>
    <b v="1"/>
    <s v="attack"/>
    <s v="Not fleeing"/>
    <b v="0"/>
    <n v="50"/>
  </r>
  <r>
    <n v="4972"/>
    <s v="Roger Schafer"/>
    <d v="2019-08-22T00:00:00"/>
    <s v="shot"/>
    <m/>
    <m/>
    <m/>
    <m/>
    <m/>
    <m/>
    <b v="1"/>
    <s v="Unarmed"/>
    <s v="toy weapon"/>
    <n v="57"/>
    <s v="M"/>
    <x v="1"/>
    <s v="Albuquerque"/>
    <x v="17"/>
    <b v="0"/>
    <s v="attack"/>
    <s v="Not fleeing"/>
    <b v="0"/>
    <n v="55"/>
  </r>
  <r>
    <n v="4973"/>
    <s v="TK TK"/>
    <d v="2019-08-22T00:00:00"/>
    <s v="shot"/>
    <m/>
    <m/>
    <m/>
    <m/>
    <b v="1"/>
    <m/>
    <m/>
    <s v="Notspecified"/>
    <s v="undetermined"/>
    <m/>
    <s v="M"/>
    <x v="5"/>
    <s v="Westminster"/>
    <x v="3"/>
    <b v="0"/>
    <s v="other"/>
    <s v="Car"/>
    <b v="0"/>
    <s v=""/>
  </r>
  <r>
    <n v="4974"/>
    <s v="Michael Tuck"/>
    <d v="2019-08-22T00:00:00"/>
    <s v="shot"/>
    <b v="1"/>
    <m/>
    <m/>
    <m/>
    <m/>
    <m/>
    <m/>
    <s v="Projectile"/>
    <s v="Taser"/>
    <n v="29"/>
    <s v="M"/>
    <x v="3"/>
    <s v="Dayton"/>
    <x v="10"/>
    <b v="0"/>
    <s v="attack"/>
    <s v="Foot"/>
    <b v="0"/>
    <n v="25"/>
  </r>
  <r>
    <n v="4975"/>
    <s v="Riley Eugene Peay"/>
    <d v="2019-08-22T00:00:00"/>
    <s v="shot"/>
    <m/>
    <m/>
    <m/>
    <m/>
    <m/>
    <m/>
    <b v="1"/>
    <s v="Unarmed"/>
    <s v="unarmed"/>
    <n v="39"/>
    <s v="M"/>
    <x v="1"/>
    <s v="Glennville"/>
    <x v="31"/>
    <b v="0"/>
    <s v="attack"/>
    <s v="Not fleeing"/>
    <b v="0"/>
    <n v="35"/>
  </r>
  <r>
    <n v="5471"/>
    <s v="Roberto Mata"/>
    <d v="2019-08-22T00:00:00"/>
    <s v="shot"/>
    <b v="1"/>
    <m/>
    <m/>
    <m/>
    <m/>
    <m/>
    <m/>
    <s v="Projectile"/>
    <s v="gun"/>
    <n v="46"/>
    <s v="M"/>
    <x v="5"/>
    <s v="Hobbs"/>
    <x v="17"/>
    <b v="0"/>
    <s v="attack"/>
    <s v="Not fleeing"/>
    <b v="0"/>
    <n v="45"/>
  </r>
  <r>
    <n v="4980"/>
    <s v="Chad Michael Breinholt"/>
    <d v="2019-08-23T00:00:00"/>
    <s v="shot"/>
    <m/>
    <m/>
    <m/>
    <m/>
    <m/>
    <m/>
    <b v="1"/>
    <s v="Unarmed"/>
    <s v="unarmed"/>
    <n v="31"/>
    <s v="M"/>
    <x v="1"/>
    <s v="West Valley City"/>
    <x v="13"/>
    <b v="0"/>
    <s v="other"/>
    <s v="Not fleeing"/>
    <b v="1"/>
    <n v="30"/>
  </r>
  <r>
    <n v="5472"/>
    <s v="Larry Leonard Lowry"/>
    <d v="2019-08-23T00:00:00"/>
    <s v="shot"/>
    <m/>
    <b v="1"/>
    <m/>
    <m/>
    <m/>
    <m/>
    <m/>
    <s v="Blunt"/>
    <s v="knife"/>
    <n v="34"/>
    <s v="M"/>
    <x v="1"/>
    <s v="Cottage Grove"/>
    <x v="1"/>
    <b v="0"/>
    <s v="other"/>
    <s v="Not fleeing"/>
    <b v="0"/>
    <n v="30"/>
  </r>
  <r>
    <n v="4977"/>
    <s v="Dennis Carolino"/>
    <d v="2019-08-24T00:00:00"/>
    <s v="shot"/>
    <m/>
    <m/>
    <b v="1"/>
    <m/>
    <m/>
    <m/>
    <m/>
    <s v="Small"/>
    <s v="shovel"/>
    <n v="52"/>
    <s v="M"/>
    <x v="2"/>
    <s v="El Cerrito"/>
    <x v="3"/>
    <b v="1"/>
    <s v="attack"/>
    <s v="Not fleeing"/>
    <b v="1"/>
    <n v="50"/>
  </r>
  <r>
    <n v="4981"/>
    <s v="Channara Tom Pheap"/>
    <d v="2019-08-26T00:00:00"/>
    <s v="shot"/>
    <m/>
    <m/>
    <m/>
    <m/>
    <m/>
    <m/>
    <b v="1"/>
    <s v="Unarmed"/>
    <s v="unarmed"/>
    <n v="33"/>
    <s v="M"/>
    <x v="3"/>
    <s v="Knoxville"/>
    <x v="32"/>
    <b v="0"/>
    <s v="attack"/>
    <s v="Not fleeing"/>
    <b v="0"/>
    <n v="30"/>
  </r>
  <r>
    <n v="4988"/>
    <s v="TK TK"/>
    <d v="2019-08-26T00:00:00"/>
    <s v="shot"/>
    <b v="1"/>
    <m/>
    <m/>
    <m/>
    <m/>
    <m/>
    <m/>
    <s v="Projectile"/>
    <s v="gun"/>
    <m/>
    <s v="M"/>
    <x v="5"/>
    <s v="Anchorage"/>
    <x v="34"/>
    <b v="1"/>
    <s v="attack"/>
    <s v="Not fleeing"/>
    <b v="0"/>
    <s v=""/>
  </r>
  <r>
    <n v="4986"/>
    <s v="Raymond Lewis Williams"/>
    <d v="2019-08-27T00:00:00"/>
    <s v="shot"/>
    <b v="1"/>
    <m/>
    <m/>
    <m/>
    <m/>
    <m/>
    <m/>
    <s v="Projectile"/>
    <s v="gun"/>
    <n v="37"/>
    <s v="M"/>
    <x v="3"/>
    <s v="Helena"/>
    <x v="14"/>
    <b v="0"/>
    <s v="attack"/>
    <m/>
    <b v="0"/>
    <n v="35"/>
  </r>
  <r>
    <n v="4987"/>
    <s v="Bobby Ray Moore"/>
    <d v="2019-08-27T00:00:00"/>
    <s v="shot"/>
    <b v="1"/>
    <m/>
    <m/>
    <m/>
    <m/>
    <m/>
    <m/>
    <s v="Projectile"/>
    <s v="gun"/>
    <n v="67"/>
    <s v="M"/>
    <x v="5"/>
    <s v="Stockton"/>
    <x v="3"/>
    <b v="0"/>
    <s v="attack"/>
    <s v="Not fleeing"/>
    <b v="0"/>
    <n v="65"/>
  </r>
  <r>
    <n v="5473"/>
    <s v="Keith Carter"/>
    <d v="2019-08-27T00:00:00"/>
    <s v="shot"/>
    <b v="1"/>
    <m/>
    <m/>
    <m/>
    <m/>
    <m/>
    <m/>
    <s v="Projectile"/>
    <s v="gun"/>
    <n v="52"/>
    <s v="M"/>
    <x v="3"/>
    <s v="Baton Rouge"/>
    <x v="11"/>
    <b v="1"/>
    <s v="attack"/>
    <s v="Car"/>
    <b v="0"/>
    <n v="50"/>
  </r>
  <r>
    <n v="4989"/>
    <s v="Wallace Wilder"/>
    <d v="2019-08-28T00:00:00"/>
    <s v="shot"/>
    <m/>
    <b v="1"/>
    <m/>
    <m/>
    <m/>
    <m/>
    <m/>
    <s v="Blunt"/>
    <s v="knife"/>
    <n v="62"/>
    <s v="M"/>
    <x v="3"/>
    <s v="Gordo"/>
    <x v="37"/>
    <b v="1"/>
    <s v="other"/>
    <m/>
    <b v="0"/>
    <n v="60"/>
  </r>
  <r>
    <n v="4990"/>
    <s v="Tyrone Domingo Banks"/>
    <d v="2019-08-28T00:00:00"/>
    <s v="shot"/>
    <b v="1"/>
    <m/>
    <m/>
    <m/>
    <m/>
    <m/>
    <m/>
    <s v="Projectile"/>
    <s v="gun and car"/>
    <n v="30"/>
    <s v="M"/>
    <x v="3"/>
    <s v="Baltimore"/>
    <x v="28"/>
    <b v="0"/>
    <s v="attack"/>
    <s v="Car"/>
    <b v="0"/>
    <n v="30"/>
  </r>
  <r>
    <n v="4991"/>
    <s v="Jeremy Connolly"/>
    <d v="2019-08-28T00:00:00"/>
    <s v="shot"/>
    <m/>
    <b v="1"/>
    <m/>
    <m/>
    <m/>
    <m/>
    <m/>
    <s v="Blunt"/>
    <s v="knife"/>
    <n v="28"/>
    <s v="M"/>
    <x v="1"/>
    <s v="Salina"/>
    <x v="2"/>
    <b v="0"/>
    <s v="other"/>
    <s v="Not fleeing"/>
    <b v="0"/>
    <n v="25"/>
  </r>
  <r>
    <n v="5474"/>
    <s v="Randall Gamboa"/>
    <d v="2019-08-29T00:00:00"/>
    <s v="shot"/>
    <b v="1"/>
    <m/>
    <m/>
    <m/>
    <m/>
    <m/>
    <m/>
    <s v="Projectile"/>
    <s v="gun"/>
    <n v="16"/>
    <s v="M"/>
    <x v="5"/>
    <s v="Carlsbad"/>
    <x v="17"/>
    <b v="0"/>
    <s v="attack"/>
    <s v="Not fleeing"/>
    <b v="0"/>
    <n v="15"/>
  </r>
  <r>
    <n v="4992"/>
    <s v="TK TK"/>
    <d v="2019-08-30T00:00:00"/>
    <s v="shot"/>
    <b v="1"/>
    <m/>
    <m/>
    <m/>
    <m/>
    <m/>
    <m/>
    <s v="Projectile"/>
    <s v="gun"/>
    <m/>
    <s v="M"/>
    <x v="5"/>
    <s v="Jamaica"/>
    <x v="35"/>
    <b v="0"/>
    <s v="attack"/>
    <s v="Not fleeing"/>
    <b v="0"/>
    <s v=""/>
  </r>
  <r>
    <n v="4999"/>
    <s v="TK TK"/>
    <d v="2019-08-30T00:00:00"/>
    <s v="shot"/>
    <b v="1"/>
    <m/>
    <m/>
    <m/>
    <m/>
    <m/>
    <m/>
    <s v="Projectile"/>
    <s v="gun"/>
    <m/>
    <s v="M"/>
    <x v="5"/>
    <s v="New York"/>
    <x v="35"/>
    <b v="0"/>
    <s v="attack"/>
    <s v="Foot"/>
    <b v="0"/>
    <s v=""/>
  </r>
  <r>
    <n v="5002"/>
    <s v="Rene Enrique Ruiz"/>
    <d v="2019-08-30T00:00:00"/>
    <s v="shot"/>
    <b v="1"/>
    <m/>
    <m/>
    <m/>
    <m/>
    <m/>
    <m/>
    <s v="Projectile"/>
    <s v="gun and vehicle"/>
    <n v="51"/>
    <s v="M"/>
    <x v="2"/>
    <s v="Tolleson"/>
    <x v="6"/>
    <b v="0"/>
    <s v="attack"/>
    <s v="Other"/>
    <b v="0"/>
    <n v="50"/>
  </r>
  <r>
    <n v="5003"/>
    <s v="Ricardo Hylton"/>
    <d v="2019-08-30T00:00:00"/>
    <s v="shot"/>
    <b v="1"/>
    <m/>
    <m/>
    <m/>
    <m/>
    <m/>
    <m/>
    <s v="Projectile"/>
    <s v="gun"/>
    <n v="35"/>
    <s v="M"/>
    <x v="5"/>
    <s v="Wilmington"/>
    <x v="41"/>
    <b v="0"/>
    <s v="attack"/>
    <s v="Not fleeing"/>
    <b v="0"/>
    <n v="35"/>
  </r>
  <r>
    <n v="4994"/>
    <s v="Terry Tillman"/>
    <d v="2019-08-31T00:00:00"/>
    <s v="shot"/>
    <b v="1"/>
    <m/>
    <m/>
    <m/>
    <m/>
    <m/>
    <m/>
    <s v="Projectile"/>
    <s v="gun"/>
    <n v="23"/>
    <s v="M"/>
    <x v="3"/>
    <s v="St. Louis"/>
    <x v="19"/>
    <b v="0"/>
    <s v="other"/>
    <s v="Foot"/>
    <b v="0"/>
    <n v="20"/>
  </r>
  <r>
    <n v="4997"/>
    <s v="TK TK"/>
    <d v="2019-08-31T00:00:00"/>
    <s v="shot"/>
    <b v="1"/>
    <m/>
    <m/>
    <m/>
    <m/>
    <m/>
    <m/>
    <s v="Projectile"/>
    <s v="gun"/>
    <m/>
    <s v="M"/>
    <x v="5"/>
    <s v="Wake County"/>
    <x v="33"/>
    <b v="0"/>
    <s v="attack"/>
    <s v="Foot"/>
    <b v="0"/>
    <s v=""/>
  </r>
  <r>
    <n v="4998"/>
    <s v="Kobe Heisler"/>
    <d v="2019-08-31T00:00:00"/>
    <s v="shot"/>
    <m/>
    <m/>
    <b v="1"/>
    <m/>
    <m/>
    <m/>
    <m/>
    <s v="Small"/>
    <s v="hammer"/>
    <n v="23"/>
    <s v="M"/>
    <x v="5"/>
    <s v="Brooklyn Center"/>
    <x v="18"/>
    <b v="0"/>
    <s v="other"/>
    <s v="Not fleeing"/>
    <b v="1"/>
    <n v="20"/>
  </r>
  <r>
    <n v="5001"/>
    <s v="Shawn Fondren"/>
    <d v="2019-08-31T00:00:00"/>
    <s v="shot"/>
    <m/>
    <m/>
    <m/>
    <m/>
    <m/>
    <b v="1"/>
    <m/>
    <s v="Vehicle"/>
    <s v="vehicle"/>
    <n v="47"/>
    <s v="M"/>
    <x v="5"/>
    <s v="Florence"/>
    <x v="38"/>
    <b v="0"/>
    <s v="other"/>
    <s v="Car"/>
    <b v="0"/>
    <n v="45"/>
  </r>
  <r>
    <n v="5006"/>
    <s v="Seth Aaron Ator"/>
    <d v="2019-08-31T00:00:00"/>
    <s v="shot"/>
    <b v="1"/>
    <m/>
    <m/>
    <m/>
    <m/>
    <m/>
    <m/>
    <s v="Projectile"/>
    <s v="gun"/>
    <n v="36"/>
    <s v="M"/>
    <x v="1"/>
    <s v="Odessa"/>
    <x v="9"/>
    <b v="1"/>
    <s v="attack"/>
    <s v="Car"/>
    <b v="0"/>
    <n v="35"/>
  </r>
  <r>
    <n v="5031"/>
    <s v="Juan Carlos Macias"/>
    <d v="2019-08-31T00:00:00"/>
    <s v="shot"/>
    <b v="1"/>
    <m/>
    <m/>
    <m/>
    <m/>
    <m/>
    <m/>
    <s v="Projectile"/>
    <s v="gun"/>
    <n v="37"/>
    <s v="M"/>
    <x v="2"/>
    <s v="Denver"/>
    <x v="4"/>
    <b v="0"/>
    <s v="attack"/>
    <s v="Not fleeing"/>
    <b v="0"/>
    <n v="35"/>
  </r>
  <r>
    <n v="4995"/>
    <s v="Robert Desjarlais"/>
    <d v="2019-09-01T00:00:00"/>
    <s v="shot"/>
    <m/>
    <m/>
    <m/>
    <m/>
    <m/>
    <b v="1"/>
    <m/>
    <s v="Vehicle"/>
    <s v="vehicle"/>
    <n v="49"/>
    <s v="M"/>
    <x v="1"/>
    <s v="Sand Springs"/>
    <x v="5"/>
    <b v="0"/>
    <s v="attack"/>
    <s v="Car"/>
    <b v="1"/>
    <n v="45"/>
  </r>
  <r>
    <n v="4996"/>
    <s v="Sidney J. Holst"/>
    <d v="2019-09-01T00:00:00"/>
    <s v="shot"/>
    <b v="1"/>
    <m/>
    <m/>
    <m/>
    <m/>
    <m/>
    <m/>
    <s v="Projectile"/>
    <s v="gun"/>
    <n v="49"/>
    <s v="M"/>
    <x v="1"/>
    <s v="Caldwell"/>
    <x v="27"/>
    <b v="0"/>
    <s v="attack"/>
    <s v="Not fleeing"/>
    <b v="0"/>
    <n v="45"/>
  </r>
  <r>
    <n v="5000"/>
    <s v="TK TK"/>
    <d v="2019-09-02T00:00:00"/>
    <s v="shot"/>
    <b v="1"/>
    <m/>
    <m/>
    <m/>
    <m/>
    <m/>
    <m/>
    <s v="Projectile"/>
    <s v="gun"/>
    <m/>
    <s v="M"/>
    <x v="5"/>
    <s v="New York"/>
    <x v="35"/>
    <b v="0"/>
    <s v="attack"/>
    <s v="Foot"/>
    <b v="0"/>
    <s v=""/>
  </r>
  <r>
    <n v="5005"/>
    <s v="Steven Cole Gill"/>
    <d v="2019-09-02T00:00:00"/>
    <s v="shot"/>
    <m/>
    <m/>
    <m/>
    <b v="1"/>
    <m/>
    <m/>
    <m/>
    <s v="Explosive"/>
    <s v="grenade"/>
    <n v="35"/>
    <s v="M"/>
    <x v="1"/>
    <s v="Missoula"/>
    <x v="12"/>
    <b v="1"/>
    <s v="attack"/>
    <s v="Not fleeing"/>
    <b v="0"/>
    <n v="35"/>
  </r>
  <r>
    <n v="5023"/>
    <s v="Tommy Luke Hranicky"/>
    <d v="2019-09-02T00:00:00"/>
    <s v="shot"/>
    <m/>
    <b v="1"/>
    <m/>
    <m/>
    <m/>
    <m/>
    <m/>
    <s v="Blunt"/>
    <s v="knife"/>
    <n v="17"/>
    <s v="M"/>
    <x v="1"/>
    <s v="Kerrville"/>
    <x v="9"/>
    <b v="0"/>
    <s v="other"/>
    <s v="Not fleeing"/>
    <b v="0"/>
    <n v="15"/>
  </r>
  <r>
    <n v="5458"/>
    <s v="Robert Anderson"/>
    <d v="2019-09-02T00:00:00"/>
    <s v="shot"/>
    <m/>
    <m/>
    <m/>
    <m/>
    <b v="1"/>
    <m/>
    <m/>
    <s v="Notspecified"/>
    <s v="undetermined"/>
    <n v="43"/>
    <s v="M"/>
    <x v="5"/>
    <s v="Silver Springs"/>
    <x v="16"/>
    <b v="0"/>
    <s v="attack"/>
    <s v="Not fleeing"/>
    <b v="0"/>
    <n v="40"/>
  </r>
  <r>
    <n v="5004"/>
    <s v="Attillio Gilmartin"/>
    <d v="2019-09-03T00:00:00"/>
    <s v="shot"/>
    <b v="1"/>
    <m/>
    <m/>
    <m/>
    <m/>
    <m/>
    <m/>
    <s v="Projectile"/>
    <s v="gun"/>
    <n v="30"/>
    <s v="M"/>
    <x v="1"/>
    <s v="Bluff City"/>
    <x v="32"/>
    <b v="0"/>
    <s v="attack"/>
    <s v="Car"/>
    <b v="0"/>
    <n v="30"/>
  </r>
  <r>
    <n v="5104"/>
    <s v="Eduard Alexis Lopez-Ucles"/>
    <d v="2019-09-03T00:00:00"/>
    <s v="shot"/>
    <m/>
    <m/>
    <m/>
    <m/>
    <m/>
    <b v="1"/>
    <m/>
    <s v="Vehicle"/>
    <s v="vehicle"/>
    <n v="34"/>
    <s v="M"/>
    <x v="2"/>
    <s v="Kaukauna"/>
    <x v="39"/>
    <b v="0"/>
    <s v="other"/>
    <s v="Car"/>
    <b v="0"/>
    <n v="30"/>
  </r>
  <r>
    <n v="5477"/>
    <s v="Terry Pierce"/>
    <d v="2019-09-03T00:00:00"/>
    <s v="shot"/>
    <m/>
    <m/>
    <m/>
    <m/>
    <m/>
    <b v="1"/>
    <m/>
    <s v="Vehicle"/>
    <s v="vehicle"/>
    <n v="46"/>
    <s v="M"/>
    <x v="1"/>
    <s v="Van Wert"/>
    <x v="10"/>
    <b v="1"/>
    <s v="other"/>
    <s v="Car"/>
    <b v="0"/>
    <n v="45"/>
  </r>
  <r>
    <n v="5009"/>
    <s v="Fares J. Al-Samno"/>
    <d v="2019-09-04T00:00:00"/>
    <s v="shot"/>
    <m/>
    <b v="1"/>
    <m/>
    <m/>
    <m/>
    <m/>
    <m/>
    <s v="Blunt"/>
    <s v="knife"/>
    <n v="29"/>
    <s v="M"/>
    <x v="1"/>
    <s v="Coeur d'Alene"/>
    <x v="27"/>
    <b v="0"/>
    <s v="attack"/>
    <s v="Not fleeing"/>
    <b v="0"/>
    <n v="25"/>
  </r>
  <r>
    <n v="5010"/>
    <s v="Kenneth Lawson"/>
    <d v="2019-09-04T00:00:00"/>
    <s v="shot"/>
    <m/>
    <b v="1"/>
    <m/>
    <m/>
    <m/>
    <m/>
    <m/>
    <s v="Blunt"/>
    <s v="knife"/>
    <n v="62"/>
    <s v="M"/>
    <x v="5"/>
    <s v="Victorville"/>
    <x v="3"/>
    <b v="1"/>
    <s v="other"/>
    <s v="Not fleeing"/>
    <b v="0"/>
    <n v="60"/>
  </r>
  <r>
    <n v="5019"/>
    <s v="Michael E. Robbins"/>
    <d v="2019-09-04T00:00:00"/>
    <s v="shot"/>
    <b v="1"/>
    <m/>
    <m/>
    <m/>
    <m/>
    <m/>
    <m/>
    <s v="Projectile"/>
    <s v="gun"/>
    <n v="53"/>
    <s v="M"/>
    <x v="5"/>
    <s v="Rigby"/>
    <x v="27"/>
    <b v="0"/>
    <s v="attack"/>
    <s v="Not fleeing"/>
    <b v="0"/>
    <n v="50"/>
  </r>
  <r>
    <n v="5008"/>
    <s v="Cortez Shepherd"/>
    <d v="2019-09-05T00:00:00"/>
    <s v="shot"/>
    <b v="1"/>
    <m/>
    <m/>
    <m/>
    <m/>
    <m/>
    <m/>
    <s v="Projectile"/>
    <s v="gun"/>
    <n v="28"/>
    <s v="M"/>
    <x v="3"/>
    <s v="St. Louis"/>
    <x v="19"/>
    <b v="0"/>
    <s v="attack"/>
    <s v="Not fleeing"/>
    <b v="0"/>
    <n v="25"/>
  </r>
  <r>
    <n v="5012"/>
    <s v="Sam Burt"/>
    <d v="2019-09-05T00:00:00"/>
    <s v="shot"/>
    <b v="1"/>
    <m/>
    <m/>
    <m/>
    <m/>
    <m/>
    <m/>
    <s v="Projectile"/>
    <s v="gun"/>
    <n v="65"/>
    <s v="M"/>
    <x v="5"/>
    <s v="LaGrange"/>
    <x v="31"/>
    <b v="0"/>
    <s v="attack"/>
    <s v="Not fleeing"/>
    <b v="0"/>
    <n v="65"/>
  </r>
  <r>
    <n v="5020"/>
    <s v="John Carras"/>
    <d v="2019-09-05T00:00:00"/>
    <s v="shot"/>
    <m/>
    <m/>
    <m/>
    <m/>
    <m/>
    <m/>
    <b v="1"/>
    <s v="Unarmed"/>
    <s v="unarmed"/>
    <n v="43"/>
    <s v="M"/>
    <x v="1"/>
    <s v="East Hartford"/>
    <x v="47"/>
    <b v="0"/>
    <s v="attack"/>
    <s v="Not fleeing"/>
    <b v="0"/>
    <n v="40"/>
  </r>
  <r>
    <n v="5018"/>
    <s v="Vondarrow Dewayne Fisher"/>
    <d v="2019-09-06T00:00:00"/>
    <s v="shot"/>
    <b v="1"/>
    <m/>
    <m/>
    <m/>
    <m/>
    <m/>
    <m/>
    <s v="Projectile"/>
    <s v="gun"/>
    <n v="42"/>
    <s v="M"/>
    <x v="3"/>
    <s v="Glendora"/>
    <x v="3"/>
    <b v="0"/>
    <s v="other"/>
    <s v="Foot"/>
    <b v="0"/>
    <n v="40"/>
  </r>
  <r>
    <n v="5013"/>
    <s v="Brian Quinones"/>
    <d v="2019-09-07T00:00:00"/>
    <s v="shot"/>
    <m/>
    <b v="1"/>
    <m/>
    <m/>
    <m/>
    <m/>
    <m/>
    <s v="Blunt"/>
    <s v="knife"/>
    <n v="30"/>
    <s v="M"/>
    <x v="2"/>
    <s v="Richfield"/>
    <x v="18"/>
    <b v="1"/>
    <s v="other"/>
    <s v="Car"/>
    <b v="0"/>
    <n v="30"/>
  </r>
  <r>
    <n v="5017"/>
    <s v="TK TK"/>
    <d v="2019-09-07T00:00:00"/>
    <s v="shot"/>
    <m/>
    <b v="1"/>
    <m/>
    <m/>
    <m/>
    <m/>
    <m/>
    <s v="Blunt"/>
    <s v="knife"/>
    <m/>
    <s v="M"/>
    <x v="5"/>
    <s v="Nacogdoches"/>
    <x v="9"/>
    <b v="0"/>
    <s v="other"/>
    <s v="Not fleeing"/>
    <b v="0"/>
    <s v=""/>
  </r>
  <r>
    <n v="5015"/>
    <s v="Christopher Johnson"/>
    <d v="2019-09-08T00:00:00"/>
    <s v="shot"/>
    <b v="1"/>
    <m/>
    <m/>
    <m/>
    <m/>
    <m/>
    <m/>
    <s v="Projectile"/>
    <s v="gun"/>
    <n v="51"/>
    <s v="M"/>
    <x v="5"/>
    <s v="Longview"/>
    <x v="0"/>
    <b v="1"/>
    <s v="attack"/>
    <s v="Not fleeing"/>
    <b v="0"/>
    <n v="50"/>
  </r>
  <r>
    <n v="5016"/>
    <s v="Bennie Branch"/>
    <d v="2019-09-08T00:00:00"/>
    <s v="shot"/>
    <m/>
    <m/>
    <m/>
    <m/>
    <m/>
    <m/>
    <b v="1"/>
    <s v="Unarmed"/>
    <s v="toy weapon"/>
    <n v="24"/>
    <s v="M"/>
    <x v="3"/>
    <s v="Tacoma"/>
    <x v="0"/>
    <b v="0"/>
    <s v="undetermined"/>
    <s v="Foot"/>
    <b v="0"/>
    <n v="20"/>
  </r>
  <r>
    <n v="5024"/>
    <s v="Quentin Broadus"/>
    <d v="2019-09-09T00:00:00"/>
    <s v="shot"/>
    <b v="1"/>
    <m/>
    <m/>
    <m/>
    <m/>
    <m/>
    <m/>
    <s v="Projectile"/>
    <s v="gun"/>
    <n v="27"/>
    <s v="M"/>
    <x v="3"/>
    <s v="Oklahoma City"/>
    <x v="5"/>
    <b v="0"/>
    <s v="attack"/>
    <s v="Other"/>
    <b v="1"/>
    <n v="25"/>
  </r>
  <r>
    <n v="5025"/>
    <s v="Kristopher Fitzpatrick"/>
    <d v="2019-09-09T00:00:00"/>
    <s v="shot"/>
    <b v="1"/>
    <m/>
    <m/>
    <m/>
    <m/>
    <m/>
    <m/>
    <s v="Projectile"/>
    <s v="gun"/>
    <n v="41"/>
    <s v="M"/>
    <x v="1"/>
    <s v="Aberdeen"/>
    <x v="0"/>
    <b v="0"/>
    <s v="attack"/>
    <s v="Foot"/>
    <b v="0"/>
    <n v="40"/>
  </r>
  <r>
    <n v="5027"/>
    <s v="Hector Miranda"/>
    <d v="2019-09-09T00:00:00"/>
    <s v="shot"/>
    <b v="1"/>
    <m/>
    <m/>
    <m/>
    <m/>
    <m/>
    <m/>
    <s v="Projectile"/>
    <s v="gun and knife"/>
    <n v="47"/>
    <s v="M"/>
    <x v="2"/>
    <s v="Phoenix"/>
    <x v="6"/>
    <b v="0"/>
    <s v="attack"/>
    <s v="Not fleeing"/>
    <b v="0"/>
    <n v="45"/>
  </r>
  <r>
    <n v="5022"/>
    <s v="Bobby Ray Duckworth"/>
    <d v="2019-09-10T00:00:00"/>
    <s v="shot"/>
    <m/>
    <b v="1"/>
    <m/>
    <m/>
    <m/>
    <m/>
    <m/>
    <s v="Blunt"/>
    <s v="knife"/>
    <n v="26"/>
    <s v="M"/>
    <x v="3"/>
    <s v="Wellington"/>
    <x v="13"/>
    <b v="1"/>
    <s v="other"/>
    <s v="Not fleeing"/>
    <b v="1"/>
    <n v="25"/>
  </r>
  <r>
    <n v="5021"/>
    <s v="Caleb Daniel Peterson"/>
    <d v="2019-09-11T00:00:00"/>
    <s v="shot"/>
    <b v="1"/>
    <m/>
    <m/>
    <m/>
    <m/>
    <m/>
    <m/>
    <s v="Projectile"/>
    <s v="gun"/>
    <n v="20"/>
    <s v="M"/>
    <x v="1"/>
    <s v="Burlington"/>
    <x v="7"/>
    <b v="0"/>
    <s v="attack"/>
    <s v="Foot"/>
    <b v="0"/>
    <n v="20"/>
  </r>
  <r>
    <n v="5026"/>
    <s v="Tasjon Tyreek Osbourne"/>
    <d v="2019-09-11T00:00:00"/>
    <s v="shot"/>
    <b v="1"/>
    <m/>
    <m/>
    <m/>
    <m/>
    <m/>
    <m/>
    <s v="Projectile"/>
    <s v="gun"/>
    <n v="18"/>
    <s v="M"/>
    <x v="3"/>
    <s v="Columbus"/>
    <x v="10"/>
    <b v="0"/>
    <s v="other"/>
    <s v="Car"/>
    <b v="0"/>
    <n v="15"/>
  </r>
  <r>
    <n v="5028"/>
    <s v="TK TK"/>
    <d v="2019-09-12T00:00:00"/>
    <s v="shot"/>
    <b v="1"/>
    <m/>
    <m/>
    <m/>
    <m/>
    <m/>
    <m/>
    <s v="Projectile"/>
    <s v="gun"/>
    <m/>
    <s v="M"/>
    <x v="3"/>
    <s v="Houston"/>
    <x v="9"/>
    <b v="0"/>
    <s v="attack"/>
    <s v="Foot"/>
    <b v="0"/>
    <s v=""/>
  </r>
  <r>
    <n v="5029"/>
    <s v="Allen Cates"/>
    <d v="2019-09-12T00:00:00"/>
    <s v="shot"/>
    <m/>
    <m/>
    <m/>
    <m/>
    <b v="1"/>
    <m/>
    <m/>
    <s v="Notspecified"/>
    <s v="undetermined"/>
    <n v="29"/>
    <s v="M"/>
    <x v="1"/>
    <s v="Independence"/>
    <x v="19"/>
    <b v="0"/>
    <s v="attack"/>
    <m/>
    <b v="0"/>
    <n v="25"/>
  </r>
  <r>
    <n v="5030"/>
    <s v="Alvaro Duran Venegas"/>
    <d v="2019-09-12T00:00:00"/>
    <s v="shot"/>
    <m/>
    <m/>
    <b v="1"/>
    <m/>
    <m/>
    <m/>
    <m/>
    <s v="Small"/>
    <s v="piece of wood"/>
    <n v="35"/>
    <s v="M"/>
    <x v="2"/>
    <s v="Santa Clarita"/>
    <x v="3"/>
    <b v="0"/>
    <s v="attack"/>
    <s v="Not fleeing"/>
    <b v="0"/>
    <n v="35"/>
  </r>
  <r>
    <n v="5033"/>
    <s v="Robert E. Domine"/>
    <d v="2019-09-13T00:00:00"/>
    <s v="shot"/>
    <b v="1"/>
    <m/>
    <m/>
    <m/>
    <m/>
    <m/>
    <m/>
    <s v="Projectile"/>
    <s v="gun"/>
    <n v="77"/>
    <s v="M"/>
    <x v="1"/>
    <s v="Loyal"/>
    <x v="39"/>
    <b v="0"/>
    <s v="attack"/>
    <s v="Not fleeing"/>
    <b v="0"/>
    <n v="75"/>
  </r>
  <r>
    <n v="5478"/>
    <s v="TK TK"/>
    <d v="2019-09-13T00:00:00"/>
    <s v="shot"/>
    <b v="1"/>
    <m/>
    <m/>
    <m/>
    <m/>
    <m/>
    <m/>
    <s v="Projectile"/>
    <s v="gun"/>
    <n v="25"/>
    <s v="M"/>
    <x v="5"/>
    <s v="Bracketville"/>
    <x v="9"/>
    <b v="0"/>
    <s v="attack"/>
    <s v="Not fleeing"/>
    <b v="0"/>
    <n v="25"/>
  </r>
  <r>
    <n v="5039"/>
    <s v="Nicholas Walker"/>
    <d v="2019-09-14T00:00:00"/>
    <s v="shot"/>
    <m/>
    <m/>
    <m/>
    <m/>
    <m/>
    <m/>
    <b v="1"/>
    <s v="Unarmed"/>
    <s v="toy weapon"/>
    <n v="31"/>
    <s v="M"/>
    <x v="3"/>
    <s v="Arlington"/>
    <x v="9"/>
    <b v="1"/>
    <s v="attack"/>
    <s v="Not fleeing"/>
    <b v="1"/>
    <n v="30"/>
  </r>
  <r>
    <n v="5042"/>
    <s v="Melvin Watkins"/>
    <d v="2019-09-14T00:00:00"/>
    <s v="shot"/>
    <m/>
    <m/>
    <m/>
    <m/>
    <m/>
    <m/>
    <b v="1"/>
    <s v="Unarmed"/>
    <s v="unarmed"/>
    <n v="54"/>
    <s v="M"/>
    <x v="3"/>
    <s v="Baton Rouge"/>
    <x v="11"/>
    <b v="0"/>
    <s v="undetermined"/>
    <s v="Not fleeing"/>
    <b v="0"/>
    <n v="50"/>
  </r>
  <r>
    <n v="5480"/>
    <s v="Jose Orona"/>
    <d v="2019-09-14T00:00:00"/>
    <s v="shot"/>
    <b v="1"/>
    <m/>
    <m/>
    <m/>
    <m/>
    <m/>
    <m/>
    <s v="Projectile"/>
    <s v="gun"/>
    <n v="33"/>
    <s v="M"/>
    <x v="2"/>
    <s v="Plainview"/>
    <x v="9"/>
    <b v="1"/>
    <s v="attack"/>
    <s v="Not fleeing"/>
    <b v="0"/>
    <n v="30"/>
  </r>
  <r>
    <n v="5482"/>
    <s v="James Hilton Glaze"/>
    <d v="2019-09-14T00:00:00"/>
    <s v="shot"/>
    <b v="1"/>
    <m/>
    <m/>
    <m/>
    <m/>
    <m/>
    <m/>
    <s v="Projectile"/>
    <s v="gun"/>
    <n v="76"/>
    <s v="M"/>
    <x v="1"/>
    <s v="Ooltewah"/>
    <x v="32"/>
    <b v="1"/>
    <s v="attack"/>
    <s v="Not fleeing"/>
    <b v="0"/>
    <n v="75"/>
  </r>
  <r>
    <n v="5036"/>
    <s v="Brian Dryer"/>
    <d v="2019-09-15T00:00:00"/>
    <s v="shot"/>
    <m/>
    <b v="1"/>
    <m/>
    <m/>
    <m/>
    <m/>
    <m/>
    <s v="Blunt"/>
    <s v="knife"/>
    <n v="28"/>
    <s v="M"/>
    <x v="1"/>
    <s v="Oklahoma City"/>
    <x v="5"/>
    <b v="1"/>
    <s v="attack"/>
    <s v="Not fleeing"/>
    <b v="1"/>
    <n v="25"/>
  </r>
  <r>
    <n v="5037"/>
    <s v="Ronald Davis"/>
    <d v="2019-09-15T00:00:00"/>
    <s v="shot"/>
    <m/>
    <b v="1"/>
    <m/>
    <m/>
    <m/>
    <m/>
    <m/>
    <s v="Blunt"/>
    <s v="knife"/>
    <n v="31"/>
    <s v="M"/>
    <x v="3"/>
    <s v="St. Paul"/>
    <x v="18"/>
    <b v="0"/>
    <s v="attack"/>
    <s v="Not fleeing"/>
    <b v="1"/>
    <n v="30"/>
  </r>
  <r>
    <n v="5040"/>
    <s v="TK TK"/>
    <d v="2019-09-15T00:00:00"/>
    <s v="shot"/>
    <b v="1"/>
    <m/>
    <m/>
    <m/>
    <m/>
    <m/>
    <m/>
    <s v="Projectile"/>
    <s v="gun"/>
    <m/>
    <s v="M"/>
    <x v="5"/>
    <s v="Katy"/>
    <x v="9"/>
    <b v="0"/>
    <s v="attack"/>
    <s v="Foot"/>
    <b v="0"/>
    <s v=""/>
  </r>
  <r>
    <n v="5035"/>
    <s v="Eric Carter"/>
    <d v="2019-09-16T00:00:00"/>
    <s v="shot"/>
    <b v="1"/>
    <m/>
    <m/>
    <m/>
    <m/>
    <m/>
    <m/>
    <s v="Projectile"/>
    <s v="gun"/>
    <n v="53"/>
    <s v="M"/>
    <x v="3"/>
    <s v="Washington"/>
    <x v="42"/>
    <b v="0"/>
    <s v="attack"/>
    <s v="Not fleeing"/>
    <b v="0"/>
    <n v="50"/>
  </r>
  <r>
    <n v="5038"/>
    <s v="Jeffrey Michael Gibble"/>
    <d v="2019-09-16T00:00:00"/>
    <s v="shot"/>
    <b v="1"/>
    <m/>
    <m/>
    <m/>
    <m/>
    <m/>
    <m/>
    <s v="Projectile"/>
    <s v="gun"/>
    <n v="33"/>
    <s v="M"/>
    <x v="1"/>
    <s v="Elizabethon"/>
    <x v="32"/>
    <b v="0"/>
    <s v="attack"/>
    <s v="Foot"/>
    <b v="0"/>
    <n v="30"/>
  </r>
  <r>
    <n v="5041"/>
    <s v="Kristopher Adams"/>
    <d v="2019-09-16T00:00:00"/>
    <s v="shot"/>
    <b v="1"/>
    <m/>
    <m/>
    <m/>
    <m/>
    <m/>
    <m/>
    <s v="Projectile"/>
    <s v="gun"/>
    <n v="37"/>
    <s v="M"/>
    <x v="1"/>
    <s v="Sanger"/>
    <x v="9"/>
    <b v="0"/>
    <s v="attack"/>
    <s v="Foot"/>
    <b v="0"/>
    <n v="35"/>
  </r>
  <r>
    <n v="5066"/>
    <s v="TK TK"/>
    <d v="2019-09-16T00:00:00"/>
    <s v="shot"/>
    <b v="1"/>
    <m/>
    <m/>
    <m/>
    <m/>
    <m/>
    <m/>
    <s v="Projectile"/>
    <s v="gun"/>
    <m/>
    <s v="M"/>
    <x v="5"/>
    <s v="Houston"/>
    <x v="9"/>
    <b v="0"/>
    <s v="attack"/>
    <s v="Foot"/>
    <b v="0"/>
    <s v=""/>
  </r>
  <r>
    <n v="5032"/>
    <s v="Gay Ellen Plack"/>
    <d v="2019-09-17T00:00:00"/>
    <s v="shot"/>
    <m/>
    <b v="1"/>
    <m/>
    <m/>
    <m/>
    <m/>
    <m/>
    <s v="Blunt"/>
    <s v="hatchet"/>
    <n v="57"/>
    <s v="F"/>
    <x v="1"/>
    <s v="Richmond"/>
    <x v="20"/>
    <b v="1"/>
    <s v="attack"/>
    <s v="Not fleeing"/>
    <b v="1"/>
    <n v="55"/>
  </r>
  <r>
    <n v="5034"/>
    <s v="TK TK"/>
    <d v="2019-09-17T00:00:00"/>
    <s v="shot"/>
    <m/>
    <m/>
    <m/>
    <m/>
    <m/>
    <b v="1"/>
    <m/>
    <s v="Vehicle"/>
    <s v="vehicle"/>
    <m/>
    <s v="M"/>
    <x v="5"/>
    <s v="Milton"/>
    <x v="26"/>
    <b v="0"/>
    <s v="attack"/>
    <s v="Car"/>
    <b v="0"/>
    <s v=""/>
  </r>
  <r>
    <n v="5486"/>
    <s v="Brian Rodden"/>
    <d v="2019-09-17T00:00:00"/>
    <s v="shot"/>
    <m/>
    <b v="1"/>
    <m/>
    <m/>
    <m/>
    <m/>
    <m/>
    <s v="Blunt"/>
    <s v="samurai sword"/>
    <n v="36"/>
    <s v="M"/>
    <x v="1"/>
    <s v="Oceanside"/>
    <x v="35"/>
    <b v="1"/>
    <s v="attack"/>
    <s v="Not fleeing"/>
    <b v="0"/>
    <n v="35"/>
  </r>
  <r>
    <n v="5248"/>
    <s v="Gregory Edwards"/>
    <d v="2019-09-17T00:00:00"/>
    <s v="shot and Tasered"/>
    <b v="1"/>
    <m/>
    <m/>
    <m/>
    <m/>
    <m/>
    <m/>
    <s v="Projectile"/>
    <s v="gun"/>
    <n v="39"/>
    <s v="M"/>
    <x v="3"/>
    <s v="New York"/>
    <x v="35"/>
    <b v="0"/>
    <s v="attack"/>
    <s v="Foot"/>
    <b v="1"/>
    <n v="35"/>
  </r>
  <r>
    <n v="5043"/>
    <s v="Scott Gabriel Spangler"/>
    <d v="2019-09-18T00:00:00"/>
    <s v="shot"/>
    <b v="1"/>
    <m/>
    <m/>
    <m/>
    <m/>
    <m/>
    <m/>
    <s v="Projectile"/>
    <s v="gun"/>
    <n v="43"/>
    <s v="M"/>
    <x v="1"/>
    <s v="Salem"/>
    <x v="1"/>
    <b v="0"/>
    <s v="attack"/>
    <s v="Not fleeing"/>
    <b v="0"/>
    <n v="40"/>
  </r>
  <r>
    <n v="5487"/>
    <s v="Gabriel Rouse"/>
    <d v="2019-09-18T00:00:00"/>
    <s v="shot"/>
    <b v="1"/>
    <m/>
    <m/>
    <m/>
    <m/>
    <m/>
    <m/>
    <s v="Projectile"/>
    <s v="gun"/>
    <n v="44"/>
    <s v="M"/>
    <x v="1"/>
    <s v="Tallahassee"/>
    <x v="26"/>
    <b v="0"/>
    <s v="attack"/>
    <s v="Not fleeing"/>
    <b v="0"/>
    <n v="40"/>
  </r>
  <r>
    <n v="5489"/>
    <s v="Willie Hudson"/>
    <d v="2019-09-18T00:00:00"/>
    <s v="shot"/>
    <b v="1"/>
    <m/>
    <m/>
    <m/>
    <m/>
    <m/>
    <m/>
    <s v="Projectile"/>
    <s v="gun"/>
    <n v="33"/>
    <s v="M"/>
    <x v="3"/>
    <s v="Memphis"/>
    <x v="32"/>
    <b v="0"/>
    <s v="attack"/>
    <s v="Not fleeing"/>
    <b v="0"/>
    <n v="30"/>
  </r>
  <r>
    <n v="5488"/>
    <s v="Shawn Stevens"/>
    <d v="2019-09-18T00:00:00"/>
    <s v="shot and Tasered"/>
    <m/>
    <b v="1"/>
    <m/>
    <m/>
    <m/>
    <m/>
    <m/>
    <s v="Blunt"/>
    <s v="knife"/>
    <n v="49"/>
    <s v="M"/>
    <x v="3"/>
    <s v="Wilkinsburg"/>
    <x v="8"/>
    <b v="0"/>
    <s v="attack"/>
    <s v="Not fleeing"/>
    <b v="0"/>
    <n v="45"/>
  </r>
  <r>
    <n v="5044"/>
    <s v="Jordan Michael Griffin"/>
    <d v="2019-09-19T00:00:00"/>
    <s v="shot"/>
    <b v="1"/>
    <m/>
    <m/>
    <m/>
    <m/>
    <m/>
    <m/>
    <s v="Projectile"/>
    <s v="pellet gun"/>
    <n v="18"/>
    <s v="M"/>
    <x v="3"/>
    <s v="Long Beach"/>
    <x v="3"/>
    <b v="0"/>
    <s v="attack"/>
    <s v="Not fleeing"/>
    <b v="0"/>
    <n v="15"/>
  </r>
  <r>
    <n v="5045"/>
    <s v="John Emory Sawyer"/>
    <d v="2019-09-19T00:00:00"/>
    <s v="shot"/>
    <m/>
    <m/>
    <m/>
    <m/>
    <b v="1"/>
    <m/>
    <m/>
    <s v="Notspecified"/>
    <s v="unknown weapon"/>
    <n v="74"/>
    <s v="M"/>
    <x v="5"/>
    <s v="Soddy Daisy"/>
    <x v="32"/>
    <b v="1"/>
    <s v="other"/>
    <s v="Not fleeing"/>
    <b v="0"/>
    <n v="70"/>
  </r>
  <r>
    <n v="5058"/>
    <s v="Adam Paul English"/>
    <d v="2019-09-20T00:00:00"/>
    <s v="shot"/>
    <b v="1"/>
    <m/>
    <m/>
    <m/>
    <m/>
    <m/>
    <m/>
    <s v="Projectile"/>
    <s v="gun"/>
    <n v="21"/>
    <s v="M"/>
    <x v="1"/>
    <s v="Gainesville"/>
    <x v="31"/>
    <b v="1"/>
    <s v="attack"/>
    <s v="Not fleeing"/>
    <b v="1"/>
    <n v="20"/>
  </r>
  <r>
    <n v="5492"/>
    <s v="Scott Johnson"/>
    <d v="2019-09-20T00:00:00"/>
    <s v="shot"/>
    <b v="1"/>
    <m/>
    <m/>
    <m/>
    <m/>
    <m/>
    <m/>
    <s v="Projectile"/>
    <s v="gun"/>
    <n v="57"/>
    <s v="M"/>
    <x v="1"/>
    <s v="Lakewood"/>
    <x v="4"/>
    <b v="0"/>
    <s v="attack"/>
    <s v="Not fleeing"/>
    <b v="0"/>
    <n v="55"/>
  </r>
  <r>
    <n v="5049"/>
    <s v="Jeffrey Peterson"/>
    <d v="2019-09-21T00:00:00"/>
    <s v="shot"/>
    <b v="1"/>
    <m/>
    <m/>
    <m/>
    <m/>
    <m/>
    <m/>
    <s v="Projectile"/>
    <s v="gun"/>
    <n v="29"/>
    <s v="M"/>
    <x v="1"/>
    <s v="Ada"/>
    <x v="5"/>
    <b v="0"/>
    <s v="attack"/>
    <s v="Not fleeing"/>
    <b v="0"/>
    <n v="25"/>
  </r>
  <r>
    <n v="5490"/>
    <s v="Anderson Antelope"/>
    <d v="2019-09-21T00:00:00"/>
    <s v="shot"/>
    <m/>
    <b v="1"/>
    <m/>
    <m/>
    <m/>
    <m/>
    <m/>
    <s v="Blunt"/>
    <s v="knife"/>
    <n v="58"/>
    <s v="M"/>
    <x v="6"/>
    <s v="Riverton"/>
    <x v="45"/>
    <b v="1"/>
    <s v="attack"/>
    <s v="Not fleeing"/>
    <b v="0"/>
    <n v="55"/>
  </r>
  <r>
    <n v="5050"/>
    <s v="TK TK"/>
    <d v="2019-09-22T00:00:00"/>
    <s v="shot"/>
    <b v="1"/>
    <m/>
    <m/>
    <m/>
    <m/>
    <m/>
    <m/>
    <s v="Projectile"/>
    <s v="gun"/>
    <n v="74"/>
    <s v="M"/>
    <x v="1"/>
    <s v="Austin"/>
    <x v="9"/>
    <b v="0"/>
    <s v="attack"/>
    <s v="Not fleeing"/>
    <b v="0"/>
    <n v="70"/>
  </r>
  <r>
    <n v="5046"/>
    <s v="Raymond Hernandez"/>
    <d v="2019-09-23T00:00:00"/>
    <s v="shot"/>
    <b v="1"/>
    <m/>
    <m/>
    <m/>
    <m/>
    <m/>
    <m/>
    <s v="Projectile"/>
    <s v="gun"/>
    <n v="63"/>
    <s v="M"/>
    <x v="2"/>
    <s v="Los Angeles"/>
    <x v="3"/>
    <b v="0"/>
    <s v="other"/>
    <m/>
    <b v="0"/>
    <n v="60"/>
  </r>
  <r>
    <n v="5047"/>
    <s v="Jeffery Tyler Aycock"/>
    <d v="2019-09-23T00:00:00"/>
    <s v="shot"/>
    <b v="1"/>
    <m/>
    <m/>
    <m/>
    <m/>
    <m/>
    <m/>
    <s v="Projectile"/>
    <s v="gun"/>
    <n v="28"/>
    <s v="M"/>
    <x v="1"/>
    <s v="Floyd County"/>
    <x v="31"/>
    <b v="0"/>
    <s v="attack"/>
    <s v="Foot"/>
    <b v="0"/>
    <n v="25"/>
  </r>
  <r>
    <n v="5048"/>
    <s v="Charles Nation"/>
    <d v="2019-09-23T00:00:00"/>
    <s v="shot"/>
    <m/>
    <m/>
    <m/>
    <m/>
    <b v="1"/>
    <m/>
    <m/>
    <s v="Notspecified"/>
    <s v="unknown weapon"/>
    <n v="31"/>
    <s v="M"/>
    <x v="5"/>
    <s v="Lowell"/>
    <x v="14"/>
    <b v="0"/>
    <s v="other"/>
    <s v="Not fleeing"/>
    <b v="0"/>
    <n v="30"/>
  </r>
  <r>
    <n v="5051"/>
    <s v="Jarod Lee Smith"/>
    <d v="2019-09-24T00:00:00"/>
    <s v="shot"/>
    <b v="1"/>
    <m/>
    <m/>
    <m/>
    <m/>
    <m/>
    <m/>
    <s v="Projectile"/>
    <s v="gun"/>
    <n v="41"/>
    <s v="M"/>
    <x v="5"/>
    <s v="Huntington"/>
    <x v="43"/>
    <b v="0"/>
    <s v="attack"/>
    <s v="Not fleeing"/>
    <b v="0"/>
    <n v="40"/>
  </r>
  <r>
    <n v="5068"/>
    <s v="Haywood Cannon"/>
    <d v="2019-09-24T00:00:00"/>
    <s v="shot"/>
    <b v="1"/>
    <m/>
    <m/>
    <m/>
    <m/>
    <m/>
    <m/>
    <s v="Projectile"/>
    <s v="gun"/>
    <n v="67"/>
    <s v="M"/>
    <x v="1"/>
    <s v="Richlands"/>
    <x v="33"/>
    <b v="0"/>
    <s v="attack"/>
    <s v="Car"/>
    <b v="0"/>
    <n v="65"/>
  </r>
  <r>
    <n v="5069"/>
    <s v="Ronald Michael McCrary"/>
    <d v="2019-09-24T00:00:00"/>
    <s v="shot"/>
    <m/>
    <b v="1"/>
    <m/>
    <m/>
    <m/>
    <m/>
    <m/>
    <s v="Blunt"/>
    <s v="knife"/>
    <n v="63"/>
    <s v="M"/>
    <x v="5"/>
    <s v="Sanford"/>
    <x v="33"/>
    <b v="0"/>
    <s v="other"/>
    <m/>
    <b v="0"/>
    <n v="60"/>
  </r>
  <r>
    <n v="5053"/>
    <s v="Daryl Strickland"/>
    <d v="2019-09-25T00:00:00"/>
    <s v="shot"/>
    <b v="1"/>
    <m/>
    <m/>
    <m/>
    <m/>
    <m/>
    <m/>
    <s v="Projectile"/>
    <s v="gun"/>
    <n v="64"/>
    <s v="M"/>
    <x v="1"/>
    <s v="Hartsville"/>
    <x v="40"/>
    <b v="0"/>
    <s v="attack"/>
    <s v="Not fleeing"/>
    <b v="0"/>
    <n v="60"/>
  </r>
  <r>
    <n v="5067"/>
    <s v="Kevin Dudenhefer"/>
    <d v="2019-09-25T00:00:00"/>
    <s v="shot and Tasered"/>
    <b v="1"/>
    <m/>
    <m/>
    <m/>
    <m/>
    <m/>
    <m/>
    <s v="Projectile"/>
    <s v="gun"/>
    <n v="32"/>
    <s v="M"/>
    <x v="1"/>
    <s v="Lacombe"/>
    <x v="11"/>
    <b v="1"/>
    <s v="attack"/>
    <s v="Not fleeing"/>
    <b v="0"/>
    <n v="30"/>
  </r>
  <r>
    <n v="5052"/>
    <s v="Leonard Shand"/>
    <d v="2019-09-26T00:00:00"/>
    <s v="shot"/>
    <m/>
    <b v="1"/>
    <m/>
    <m/>
    <m/>
    <m/>
    <m/>
    <s v="Blunt"/>
    <s v="knife"/>
    <n v="49"/>
    <s v="M"/>
    <x v="3"/>
    <s v="Hyattsville"/>
    <x v="28"/>
    <b v="0"/>
    <s v="attack"/>
    <s v="Not fleeing"/>
    <b v="0"/>
    <n v="45"/>
  </r>
  <r>
    <n v="5054"/>
    <s v="Chad Willis Huggins"/>
    <d v="2019-09-26T00:00:00"/>
    <s v="shot"/>
    <b v="1"/>
    <m/>
    <m/>
    <m/>
    <m/>
    <m/>
    <m/>
    <s v="Projectile"/>
    <s v="gun"/>
    <n v="28"/>
    <s v="M"/>
    <x v="1"/>
    <s v="Lexington County"/>
    <x v="40"/>
    <b v="0"/>
    <s v="attack"/>
    <s v="Other"/>
    <b v="0"/>
    <n v="25"/>
  </r>
  <r>
    <n v="5055"/>
    <s v="TK TK"/>
    <d v="2019-09-26T00:00:00"/>
    <s v="shot"/>
    <m/>
    <m/>
    <m/>
    <m/>
    <m/>
    <b v="1"/>
    <m/>
    <s v="Vehicle"/>
    <s v="vehicle"/>
    <m/>
    <s v="M"/>
    <x v="5"/>
    <s v="La Habra"/>
    <x v="3"/>
    <b v="0"/>
    <s v="attack"/>
    <s v="Car"/>
    <b v="0"/>
    <s v=""/>
  </r>
  <r>
    <n v="5057"/>
    <s v="TK TK"/>
    <d v="2019-09-26T00:00:00"/>
    <s v="shot"/>
    <b v="1"/>
    <m/>
    <m/>
    <m/>
    <m/>
    <m/>
    <m/>
    <s v="Projectile"/>
    <s v="gun"/>
    <m/>
    <s v="M"/>
    <x v="5"/>
    <s v="Dallas"/>
    <x v="9"/>
    <b v="0"/>
    <s v="attack"/>
    <s v="Not fleeing"/>
    <b v="0"/>
    <s v=""/>
  </r>
  <r>
    <n v="5063"/>
    <s v="Jamaal Ramone Taylor"/>
    <d v="2019-09-28T00:00:00"/>
    <s v="shot"/>
    <m/>
    <b v="1"/>
    <m/>
    <m/>
    <m/>
    <m/>
    <m/>
    <s v="Blunt"/>
    <s v="knife"/>
    <n v="31"/>
    <s v="M"/>
    <x v="3"/>
    <s v="Baltimore"/>
    <x v="28"/>
    <b v="0"/>
    <s v="attack"/>
    <s v="Foot"/>
    <b v="0"/>
    <n v="30"/>
  </r>
  <r>
    <n v="5065"/>
    <s v="TK TK"/>
    <d v="2019-09-28T00:00:00"/>
    <s v="shot"/>
    <b v="1"/>
    <m/>
    <m/>
    <m/>
    <m/>
    <m/>
    <m/>
    <s v="Projectile"/>
    <s v="gun"/>
    <m/>
    <s v="M"/>
    <x v="5"/>
    <s v="Boston"/>
    <x v="24"/>
    <b v="0"/>
    <s v="attack"/>
    <s v="Foot"/>
    <b v="0"/>
    <s v=""/>
  </r>
  <r>
    <n v="5061"/>
    <s v="David Page"/>
    <d v="2019-09-29T00:00:00"/>
    <s v="shot"/>
    <m/>
    <m/>
    <m/>
    <m/>
    <m/>
    <m/>
    <b v="1"/>
    <s v="Unarmed"/>
    <s v="toy weapon"/>
    <n v="20"/>
    <s v="M"/>
    <x v="1"/>
    <s v="Monument"/>
    <x v="4"/>
    <b v="1"/>
    <s v="attack"/>
    <s v="Not fleeing"/>
    <b v="0"/>
    <n v="20"/>
  </r>
  <r>
    <n v="5062"/>
    <s v="Richard Cabrera"/>
    <d v="2019-09-29T00:00:00"/>
    <s v="shot"/>
    <b v="1"/>
    <m/>
    <m/>
    <m/>
    <m/>
    <m/>
    <m/>
    <s v="Projectile"/>
    <s v="gun"/>
    <n v="38"/>
    <s v="M"/>
    <x v="5"/>
    <s v="Miami"/>
    <x v="26"/>
    <b v="0"/>
    <s v="attack"/>
    <m/>
    <b v="0"/>
    <n v="35"/>
  </r>
  <r>
    <n v="5064"/>
    <s v="Antonio Williams"/>
    <d v="2019-09-29T00:00:00"/>
    <s v="shot"/>
    <b v="1"/>
    <m/>
    <m/>
    <m/>
    <m/>
    <m/>
    <m/>
    <s v="Projectile"/>
    <s v="gun"/>
    <n v="27"/>
    <s v="M"/>
    <x v="3"/>
    <s v="New York"/>
    <x v="35"/>
    <b v="0"/>
    <s v="attack"/>
    <s v="Not fleeing"/>
    <b v="1"/>
    <n v="25"/>
  </r>
  <r>
    <n v="5070"/>
    <s v="Angela Louise Perkins"/>
    <d v="2019-09-29T00:00:00"/>
    <s v="shot"/>
    <m/>
    <m/>
    <m/>
    <m/>
    <m/>
    <b v="1"/>
    <m/>
    <s v="Vehicle"/>
    <s v="vehicle"/>
    <n v="38"/>
    <s v="F"/>
    <x v="1"/>
    <s v="Cotter"/>
    <x v="19"/>
    <b v="0"/>
    <s v="attack"/>
    <s v="Car"/>
    <b v="0"/>
    <n v="35"/>
  </r>
  <r>
    <n v="5060"/>
    <s v="Dewayne Morgan"/>
    <d v="2019-09-29T00:00:00"/>
    <s v="shot and Tasered"/>
    <m/>
    <m/>
    <m/>
    <m/>
    <m/>
    <m/>
    <b v="1"/>
    <s v="Unarmed"/>
    <s v="unarmed"/>
    <n v="37"/>
    <s v="M"/>
    <x v="1"/>
    <s v="Longview"/>
    <x v="9"/>
    <b v="0"/>
    <s v="attack"/>
    <s v="Foot"/>
    <b v="0"/>
    <n v="35"/>
  </r>
  <r>
    <n v="5071"/>
    <s v="Anthony Watkins"/>
    <d v="2019-09-30T00:00:00"/>
    <s v="shot"/>
    <b v="1"/>
    <m/>
    <m/>
    <m/>
    <m/>
    <m/>
    <m/>
    <s v="Projectile"/>
    <s v="gun and car"/>
    <n v="36"/>
    <s v="M"/>
    <x v="1"/>
    <s v="Yucca Valley"/>
    <x v="3"/>
    <b v="0"/>
    <s v="attack"/>
    <s v="Car"/>
    <b v="0"/>
    <n v="35"/>
  </r>
  <r>
    <n v="5491"/>
    <s v="Raphael Michael Torres"/>
    <d v="2019-09-30T00:00:00"/>
    <s v="shot and Tasered"/>
    <m/>
    <b v="1"/>
    <m/>
    <m/>
    <m/>
    <m/>
    <m/>
    <s v="Blunt"/>
    <s v="knife"/>
    <n v="35"/>
    <s v="M"/>
    <x v="2"/>
    <s v="Gainesville"/>
    <x v="31"/>
    <b v="0"/>
    <s v="other"/>
    <s v="Foot"/>
    <b v="0"/>
    <n v="35"/>
  </r>
  <r>
    <n v="5072"/>
    <s v="Jack Thomas Naylor"/>
    <d v="2019-10-01T00:00:00"/>
    <s v="shot"/>
    <b v="1"/>
    <m/>
    <m/>
    <m/>
    <m/>
    <m/>
    <m/>
    <s v="Projectile"/>
    <s v="gun"/>
    <n v="50"/>
    <s v="M"/>
    <x v="1"/>
    <s v="Drennen"/>
    <x v="43"/>
    <b v="0"/>
    <s v="attack"/>
    <s v="Not fleeing"/>
    <b v="0"/>
    <n v="50"/>
  </r>
  <r>
    <n v="5073"/>
    <s v="Roy Tucker"/>
    <d v="2019-10-01T00:00:00"/>
    <s v="shot"/>
    <b v="1"/>
    <m/>
    <m/>
    <m/>
    <m/>
    <m/>
    <m/>
    <s v="Projectile"/>
    <s v="gun"/>
    <n v="75"/>
    <s v="M"/>
    <x v="1"/>
    <s v="Elkton"/>
    <x v="23"/>
    <b v="0"/>
    <s v="attack"/>
    <s v="Not fleeing"/>
    <b v="0"/>
    <n v="75"/>
  </r>
  <r>
    <n v="5074"/>
    <s v="Joseph Jesk"/>
    <d v="2019-10-01T00:00:00"/>
    <s v="shot"/>
    <b v="1"/>
    <m/>
    <m/>
    <m/>
    <m/>
    <m/>
    <m/>
    <s v="Projectile"/>
    <s v="BB gun and vehicle"/>
    <n v="32"/>
    <s v="M"/>
    <x v="1"/>
    <s v="Bridgeview"/>
    <x v="15"/>
    <b v="0"/>
    <s v="attack"/>
    <s v="Foot"/>
    <b v="0"/>
    <n v="30"/>
  </r>
  <r>
    <n v="5081"/>
    <s v="Christopher G. Louras"/>
    <d v="2019-10-01T00:00:00"/>
    <s v="shot"/>
    <b v="1"/>
    <m/>
    <m/>
    <m/>
    <m/>
    <m/>
    <m/>
    <s v="Projectile"/>
    <s v="gun"/>
    <n v="34"/>
    <s v="M"/>
    <x v="1"/>
    <s v="Rutland"/>
    <x v="49"/>
    <b v="0"/>
    <s v="attack"/>
    <s v="Car"/>
    <b v="0"/>
    <n v="30"/>
  </r>
  <r>
    <n v="5075"/>
    <s v="Ronald Audette"/>
    <d v="2019-10-03T00:00:00"/>
    <s v="shot"/>
    <b v="1"/>
    <m/>
    <m/>
    <m/>
    <m/>
    <m/>
    <m/>
    <s v="Projectile"/>
    <s v="gun"/>
    <n v="61"/>
    <s v="M"/>
    <x v="5"/>
    <s v="Grovetown"/>
    <x v="31"/>
    <b v="1"/>
    <s v="attack"/>
    <s v="Not fleeing"/>
    <b v="0"/>
    <n v="60"/>
  </r>
  <r>
    <n v="5082"/>
    <s v="Michael John"/>
    <d v="2019-10-03T00:00:00"/>
    <s v="shot"/>
    <b v="1"/>
    <m/>
    <m/>
    <m/>
    <m/>
    <m/>
    <m/>
    <s v="Projectile"/>
    <s v="gun"/>
    <n v="24"/>
    <s v="M"/>
    <x v="3"/>
    <s v="Oklahoma City"/>
    <x v="5"/>
    <b v="0"/>
    <s v="attack"/>
    <s v="Not fleeing"/>
    <b v="1"/>
    <n v="20"/>
  </r>
  <r>
    <n v="5079"/>
    <s v="Bruce William Clark"/>
    <d v="2019-10-04T00:00:00"/>
    <s v="shot"/>
    <b v="1"/>
    <m/>
    <m/>
    <m/>
    <m/>
    <m/>
    <m/>
    <s v="Projectile"/>
    <s v="wasp spray"/>
    <n v="37"/>
    <s v="M"/>
    <x v="1"/>
    <s v="Jacksonville"/>
    <x v="26"/>
    <b v="1"/>
    <s v="attack"/>
    <s v="Not fleeing"/>
    <b v="0"/>
    <n v="35"/>
  </r>
  <r>
    <n v="5080"/>
    <s v="Christopher Massey"/>
    <d v="2019-10-05T00:00:00"/>
    <s v="shot"/>
    <b v="1"/>
    <m/>
    <m/>
    <m/>
    <m/>
    <m/>
    <m/>
    <s v="Projectile"/>
    <s v="air pistol"/>
    <n v="33"/>
    <s v="M"/>
    <x v="1"/>
    <s v="Carrollton"/>
    <x v="9"/>
    <b v="0"/>
    <s v="attack"/>
    <s v="Not fleeing"/>
    <b v="0"/>
    <n v="30"/>
  </r>
  <r>
    <n v="5076"/>
    <s v="TK TK"/>
    <d v="2019-10-06T00:00:00"/>
    <s v="shot"/>
    <b v="1"/>
    <m/>
    <m/>
    <m/>
    <m/>
    <m/>
    <m/>
    <s v="Projectile"/>
    <s v="Airsoft pistol"/>
    <n v="55"/>
    <s v="M"/>
    <x v="5"/>
    <s v="Herald"/>
    <x v="3"/>
    <b v="0"/>
    <s v="other"/>
    <s v="Not fleeing"/>
    <b v="0"/>
    <n v="55"/>
  </r>
  <r>
    <n v="5077"/>
    <s v="Bradley Arning"/>
    <d v="2019-10-06T00:00:00"/>
    <s v="shot"/>
    <b v="1"/>
    <m/>
    <m/>
    <m/>
    <m/>
    <m/>
    <m/>
    <s v="Projectile"/>
    <s v="gun"/>
    <n v="42"/>
    <s v="M"/>
    <x v="5"/>
    <s v="Maryland Heights"/>
    <x v="19"/>
    <b v="0"/>
    <s v="attack"/>
    <s v="Not fleeing"/>
    <b v="0"/>
    <n v="40"/>
  </r>
  <r>
    <n v="5078"/>
    <s v="Antonio Vasquez"/>
    <d v="2019-10-06T00:00:00"/>
    <s v="shot"/>
    <m/>
    <b v="1"/>
    <m/>
    <m/>
    <m/>
    <m/>
    <m/>
    <s v="Blunt"/>
    <s v="knife"/>
    <n v="37"/>
    <s v="M"/>
    <x v="2"/>
    <s v="Los Angeles"/>
    <x v="3"/>
    <b v="1"/>
    <s v="other"/>
    <s v="Not fleeing"/>
    <b v="0"/>
    <n v="35"/>
  </r>
  <r>
    <n v="5088"/>
    <s v="Maurice Holley"/>
    <d v="2019-10-06T00:00:00"/>
    <s v="shot"/>
    <b v="1"/>
    <m/>
    <m/>
    <m/>
    <m/>
    <m/>
    <m/>
    <s v="Projectile"/>
    <s v="gun"/>
    <n v="55"/>
    <s v="M"/>
    <x v="3"/>
    <s v="Sacramento"/>
    <x v="3"/>
    <b v="0"/>
    <s v="other"/>
    <s v="Not fleeing"/>
    <b v="1"/>
    <n v="55"/>
  </r>
  <r>
    <n v="5085"/>
    <s v="Joshua Chase Conner"/>
    <d v="2019-10-07T00:00:00"/>
    <s v="shot"/>
    <m/>
    <b v="1"/>
    <m/>
    <m/>
    <m/>
    <m/>
    <m/>
    <s v="Blunt"/>
    <s v="knife"/>
    <n v="31"/>
    <s v="M"/>
    <x v="1"/>
    <s v="Kountze"/>
    <x v="9"/>
    <b v="0"/>
    <s v="other"/>
    <s v="Not fleeing"/>
    <b v="0"/>
    <n v="30"/>
  </r>
  <r>
    <n v="5475"/>
    <s v="Bobby Lee Vaughn"/>
    <d v="2019-10-07T00:00:00"/>
    <s v="shot"/>
    <b v="1"/>
    <m/>
    <m/>
    <m/>
    <m/>
    <m/>
    <m/>
    <s v="Projectile"/>
    <s v="gun"/>
    <n v="54"/>
    <s v="M"/>
    <x v="1"/>
    <s v="Tahlequah"/>
    <x v="5"/>
    <b v="1"/>
    <s v="attack"/>
    <s v="Not fleeing"/>
    <b v="1"/>
    <n v="50"/>
  </r>
  <r>
    <n v="5086"/>
    <s v="Crederick Joseph"/>
    <d v="2019-10-08T00:00:00"/>
    <s v="shot"/>
    <m/>
    <m/>
    <b v="1"/>
    <m/>
    <m/>
    <m/>
    <m/>
    <s v="Small"/>
    <s v="baton"/>
    <n v="37"/>
    <s v="M"/>
    <x v="3"/>
    <s v="Beaumont"/>
    <x v="9"/>
    <b v="0"/>
    <s v="attack"/>
    <s v="Not fleeing"/>
    <b v="0"/>
    <n v="35"/>
  </r>
  <r>
    <n v="5087"/>
    <s v="Joseph Cimino"/>
    <d v="2019-10-08T00:00:00"/>
    <s v="shot"/>
    <m/>
    <m/>
    <m/>
    <m/>
    <m/>
    <b v="1"/>
    <m/>
    <s v="Vehicle"/>
    <s v="vehicle"/>
    <n v="48"/>
    <s v="M"/>
    <x v="1"/>
    <s v="Lincoln"/>
    <x v="29"/>
    <b v="0"/>
    <s v="attack"/>
    <s v="Not fleeing"/>
    <b v="0"/>
    <n v="45"/>
  </r>
  <r>
    <n v="5222"/>
    <s v="Zachary Aldrige Hall"/>
    <d v="2019-10-08T00:00:00"/>
    <s v="shot"/>
    <m/>
    <m/>
    <m/>
    <m/>
    <m/>
    <b v="1"/>
    <m/>
    <s v="Vehicle"/>
    <s v="vehicle"/>
    <n v="28"/>
    <s v="M"/>
    <x v="1"/>
    <s v="Layton"/>
    <x v="13"/>
    <b v="0"/>
    <s v="attack"/>
    <s v="Car"/>
    <b v="0"/>
    <n v="25"/>
  </r>
  <r>
    <n v="5083"/>
    <s v="Leo Craig"/>
    <d v="2019-10-09T00:00:00"/>
    <s v="shot"/>
    <b v="1"/>
    <m/>
    <m/>
    <m/>
    <m/>
    <m/>
    <m/>
    <s v="Projectile"/>
    <s v="gun"/>
    <n v="31"/>
    <s v="M"/>
    <x v="3"/>
    <s v="Oklahoma City"/>
    <x v="5"/>
    <b v="0"/>
    <s v="attack"/>
    <m/>
    <b v="1"/>
    <n v="30"/>
  </r>
  <r>
    <n v="5084"/>
    <s v="Michael Uccello"/>
    <d v="2019-10-10T00:00:00"/>
    <s v="shot"/>
    <m/>
    <m/>
    <m/>
    <m/>
    <m/>
    <b v="1"/>
    <m/>
    <s v="Vehicle"/>
    <s v="vehicle"/>
    <n v="48"/>
    <s v="M"/>
    <x v="1"/>
    <s v="Los Angeles"/>
    <x v="3"/>
    <b v="0"/>
    <s v="other"/>
    <s v="Car"/>
    <b v="0"/>
    <n v="45"/>
  </r>
  <r>
    <n v="5098"/>
    <s v="Norbert Beyet"/>
    <d v="2019-10-10T00:00:00"/>
    <s v="shot"/>
    <b v="1"/>
    <m/>
    <m/>
    <m/>
    <m/>
    <m/>
    <m/>
    <s v="Projectile"/>
    <s v="gun"/>
    <n v="58"/>
    <s v="M"/>
    <x v="1"/>
    <s v="Farmington"/>
    <x v="17"/>
    <b v="0"/>
    <s v="attack"/>
    <s v="Not fleeing"/>
    <b v="1"/>
    <n v="55"/>
  </r>
  <r>
    <n v="5096"/>
    <s v="David Doyle"/>
    <d v="2019-10-11T00:00:00"/>
    <s v="shot"/>
    <b v="1"/>
    <m/>
    <m/>
    <m/>
    <m/>
    <m/>
    <m/>
    <s v="Projectile"/>
    <s v="gun"/>
    <n v="56"/>
    <s v="M"/>
    <x v="5"/>
    <s v="Tucson"/>
    <x v="6"/>
    <b v="1"/>
    <s v="attack"/>
    <s v="Not fleeing"/>
    <b v="0"/>
    <n v="55"/>
  </r>
  <r>
    <n v="5097"/>
    <s v="Matthew Abrams"/>
    <d v="2019-10-11T00:00:00"/>
    <s v="shot"/>
    <b v="1"/>
    <m/>
    <m/>
    <m/>
    <m/>
    <m/>
    <m/>
    <s v="Projectile"/>
    <s v="gun"/>
    <n v="40"/>
    <s v="M"/>
    <x v="5"/>
    <s v="Pine Bluff"/>
    <x v="14"/>
    <b v="0"/>
    <s v="attack"/>
    <s v="Foot"/>
    <b v="0"/>
    <n v="40"/>
  </r>
  <r>
    <n v="5100"/>
    <s v="Sayven Lane Rowland"/>
    <d v="2019-10-11T00:00:00"/>
    <s v="shot"/>
    <b v="1"/>
    <m/>
    <m/>
    <m/>
    <m/>
    <m/>
    <m/>
    <s v="Projectile"/>
    <s v="gun"/>
    <n v="19"/>
    <s v="M"/>
    <x v="1"/>
    <s v="Pittsburg"/>
    <x v="5"/>
    <b v="0"/>
    <s v="attack"/>
    <s v="Other"/>
    <b v="0"/>
    <n v="15"/>
  </r>
  <r>
    <n v="5090"/>
    <s v="Atatiana Jefferson"/>
    <d v="2019-10-12T00:00:00"/>
    <s v="shot"/>
    <m/>
    <m/>
    <m/>
    <m/>
    <m/>
    <m/>
    <b v="1"/>
    <s v="Unarmed"/>
    <s v="unarmed"/>
    <n v="28"/>
    <s v="F"/>
    <x v="3"/>
    <s v="Fort Worth"/>
    <x v="9"/>
    <b v="0"/>
    <s v="other"/>
    <s v="Not fleeing"/>
    <b v="1"/>
    <n v="25"/>
  </r>
  <r>
    <n v="5091"/>
    <s v="Matthew Graham"/>
    <d v="2019-10-12T00:00:00"/>
    <s v="shot"/>
    <b v="1"/>
    <m/>
    <m/>
    <m/>
    <m/>
    <m/>
    <m/>
    <s v="Projectile"/>
    <s v="gun"/>
    <n v="32"/>
    <s v="M"/>
    <x v="5"/>
    <s v="Myrtle Beach"/>
    <x v="40"/>
    <b v="0"/>
    <s v="attack"/>
    <s v="Not fleeing"/>
    <b v="1"/>
    <n v="30"/>
  </r>
  <r>
    <n v="5094"/>
    <s v="Sawandi Asad Toussaint"/>
    <d v="2019-10-12T00:00:00"/>
    <s v="shot"/>
    <b v="1"/>
    <m/>
    <m/>
    <m/>
    <m/>
    <m/>
    <m/>
    <s v="Projectile"/>
    <s v="gun"/>
    <n v="21"/>
    <s v="M"/>
    <x v="3"/>
    <s v="El Monte"/>
    <x v="3"/>
    <b v="0"/>
    <s v="attack"/>
    <s v="Foot"/>
    <b v="0"/>
    <n v="20"/>
  </r>
  <r>
    <n v="5095"/>
    <s v="Fernando Mora"/>
    <d v="2019-10-12T00:00:00"/>
    <s v="shot"/>
    <m/>
    <b v="1"/>
    <m/>
    <m/>
    <m/>
    <m/>
    <m/>
    <s v="Blunt"/>
    <s v="machete"/>
    <n v="57"/>
    <s v="M"/>
    <x v="2"/>
    <s v="North Port"/>
    <x v="26"/>
    <b v="0"/>
    <s v="attack"/>
    <s v="Not fleeing"/>
    <b v="0"/>
    <n v="55"/>
  </r>
  <r>
    <n v="5089"/>
    <s v="Levy Isacc Madueno Santibanez"/>
    <d v="2019-10-13T00:00:00"/>
    <s v="shot"/>
    <b v="1"/>
    <m/>
    <m/>
    <m/>
    <m/>
    <m/>
    <m/>
    <s v="Projectile"/>
    <s v="gun"/>
    <n v="17"/>
    <s v="M"/>
    <x v="2"/>
    <s v="Glendale"/>
    <x v="6"/>
    <b v="0"/>
    <s v="attack"/>
    <s v="Not fleeing"/>
    <b v="0"/>
    <n v="15"/>
  </r>
  <r>
    <n v="5093"/>
    <s v="Emilio Mojica"/>
    <d v="2019-10-13T00:00:00"/>
    <s v="shot"/>
    <m/>
    <m/>
    <m/>
    <m/>
    <m/>
    <m/>
    <m/>
    <s v="Unknown"/>
    <s v="baseball bat"/>
    <n v="22"/>
    <s v="M"/>
    <x v="2"/>
    <s v="Corpus Christi"/>
    <x v="9"/>
    <b v="0"/>
    <s v="other"/>
    <s v="Not fleeing"/>
    <b v="1"/>
    <n v="20"/>
  </r>
  <r>
    <n v="5221"/>
    <s v="Jose Eduardo Flores"/>
    <d v="2019-10-13T00:00:00"/>
    <s v="shot"/>
    <b v="1"/>
    <m/>
    <m/>
    <m/>
    <m/>
    <m/>
    <m/>
    <s v="Projectile"/>
    <s v="gun"/>
    <n v="26"/>
    <s v="M"/>
    <x v="2"/>
    <s v="Buckeye"/>
    <x v="6"/>
    <b v="0"/>
    <s v="attack"/>
    <m/>
    <b v="0"/>
    <n v="25"/>
  </r>
  <r>
    <n v="5092"/>
    <s v="TK TK"/>
    <d v="2019-10-14T00:00:00"/>
    <s v="shot"/>
    <b v="1"/>
    <m/>
    <m/>
    <m/>
    <m/>
    <m/>
    <m/>
    <s v="Projectile"/>
    <s v="gun"/>
    <m/>
    <s v="M"/>
    <x v="5"/>
    <s v="Albuquerque"/>
    <x v="17"/>
    <b v="0"/>
    <s v="attack"/>
    <s v="Not fleeing"/>
    <b v="0"/>
    <s v=""/>
  </r>
  <r>
    <n v="5099"/>
    <s v="Christopher Whitfield"/>
    <d v="2019-10-14T00:00:00"/>
    <s v="shot"/>
    <m/>
    <m/>
    <m/>
    <m/>
    <m/>
    <m/>
    <b v="1"/>
    <s v="Unarmed"/>
    <s v="unarmed"/>
    <n v="31"/>
    <s v="M"/>
    <x v="3"/>
    <s v="Ethel"/>
    <x v="11"/>
    <b v="1"/>
    <s v="undetermined"/>
    <s v="Foot"/>
    <b v="0"/>
    <n v="30"/>
  </r>
  <r>
    <n v="5101"/>
    <s v="Victor Jarvis"/>
    <d v="2019-10-14T00:00:00"/>
    <s v="shot"/>
    <b v="1"/>
    <m/>
    <m/>
    <m/>
    <m/>
    <m/>
    <m/>
    <s v="Projectile"/>
    <s v="gun"/>
    <n v="61"/>
    <s v="M"/>
    <x v="3"/>
    <s v="High Point"/>
    <x v="33"/>
    <b v="0"/>
    <s v="attack"/>
    <s v="Not fleeing"/>
    <b v="0"/>
    <n v="60"/>
  </r>
  <r>
    <n v="5103"/>
    <s v="Bonny Thomas"/>
    <d v="2019-10-14T00:00:00"/>
    <s v="shot"/>
    <m/>
    <b v="1"/>
    <m/>
    <m/>
    <m/>
    <m/>
    <m/>
    <s v="Blunt"/>
    <s v="knife"/>
    <n v="54"/>
    <s v="F"/>
    <x v="1"/>
    <s v="Athens"/>
    <x v="31"/>
    <b v="0"/>
    <s v="attack"/>
    <s v="Not fleeing"/>
    <b v="1"/>
    <n v="50"/>
  </r>
  <r>
    <n v="5102"/>
    <s v="Dennis Patrick"/>
    <d v="2019-10-15T00:00:00"/>
    <s v="shot"/>
    <b v="1"/>
    <m/>
    <m/>
    <m/>
    <m/>
    <m/>
    <m/>
    <s v="Projectile"/>
    <s v="gun"/>
    <n v="28"/>
    <s v="M"/>
    <x v="1"/>
    <s v="Jamestown"/>
    <x v="33"/>
    <b v="1"/>
    <s v="attack"/>
    <s v="Not fleeing"/>
    <b v="0"/>
    <n v="25"/>
  </r>
  <r>
    <n v="5105"/>
    <s v="Cameron Ely"/>
    <d v="2019-10-15T00:00:00"/>
    <s v="shot"/>
    <m/>
    <m/>
    <m/>
    <m/>
    <m/>
    <m/>
    <b v="1"/>
    <s v="Unarmed"/>
    <s v="unarmed"/>
    <n v="30"/>
    <s v="M"/>
    <x v="1"/>
    <s v="Hope Ranch"/>
    <x v="3"/>
    <b v="0"/>
    <s v="other"/>
    <s v="Not fleeing"/>
    <b v="0"/>
    <n v="30"/>
  </r>
  <r>
    <n v="5106"/>
    <s v="Nasheem Prioleau"/>
    <d v="2019-10-15T00:00:00"/>
    <s v="shot"/>
    <b v="1"/>
    <m/>
    <m/>
    <m/>
    <m/>
    <m/>
    <m/>
    <s v="Projectile"/>
    <s v="gun"/>
    <n v="30"/>
    <s v="M"/>
    <x v="3"/>
    <s v="New York"/>
    <x v="35"/>
    <b v="0"/>
    <s v="attack"/>
    <s v="Not fleeing"/>
    <b v="0"/>
    <n v="30"/>
  </r>
  <r>
    <n v="5110"/>
    <s v="David James Bamber"/>
    <d v="2019-10-15T00:00:00"/>
    <s v="shot"/>
    <b v="1"/>
    <m/>
    <m/>
    <m/>
    <m/>
    <m/>
    <m/>
    <s v="Projectile"/>
    <s v="gun"/>
    <n v="28"/>
    <s v="M"/>
    <x v="1"/>
    <s v="Wendell"/>
    <x v="27"/>
    <b v="0"/>
    <s v="other"/>
    <s v="Car"/>
    <b v="0"/>
    <n v="25"/>
  </r>
  <r>
    <n v="5220"/>
    <s v="Akinyia Malik Jerome Gray"/>
    <d v="2019-10-15T00:00:00"/>
    <s v="shot"/>
    <b v="1"/>
    <m/>
    <m/>
    <m/>
    <m/>
    <m/>
    <m/>
    <s v="Projectile"/>
    <s v="gun"/>
    <n v="26"/>
    <s v="M"/>
    <x v="3"/>
    <s v="Stone Mountain"/>
    <x v="31"/>
    <b v="0"/>
    <s v="attack"/>
    <s v="Not fleeing"/>
    <b v="0"/>
    <n v="25"/>
  </r>
  <r>
    <n v="5107"/>
    <s v="Chase Andrew Austin"/>
    <d v="2019-10-16T00:00:00"/>
    <s v="shot"/>
    <b v="1"/>
    <m/>
    <m/>
    <m/>
    <m/>
    <m/>
    <m/>
    <s v="Projectile"/>
    <s v="gun"/>
    <n v="28"/>
    <s v="M"/>
    <x v="1"/>
    <s v="Roanoke"/>
    <x v="20"/>
    <b v="0"/>
    <s v="attack"/>
    <s v="Other"/>
    <b v="0"/>
    <n v="25"/>
  </r>
  <r>
    <n v="5108"/>
    <s v="Lazzeri James Frazier"/>
    <d v="2019-10-16T00:00:00"/>
    <s v="shot"/>
    <b v="1"/>
    <m/>
    <m/>
    <m/>
    <m/>
    <m/>
    <m/>
    <s v="Projectile"/>
    <s v="gun"/>
    <n v="21"/>
    <s v="M"/>
    <x v="3"/>
    <s v="Sherman Oaks"/>
    <x v="3"/>
    <b v="0"/>
    <s v="other"/>
    <s v="Not fleeing"/>
    <b v="0"/>
    <n v="20"/>
  </r>
  <r>
    <n v="5109"/>
    <s v="Allan Feliz"/>
    <d v="2019-10-17T00:00:00"/>
    <s v="shot"/>
    <m/>
    <m/>
    <m/>
    <m/>
    <m/>
    <b v="1"/>
    <m/>
    <s v="Vehicle"/>
    <s v="vehicle"/>
    <n v="31"/>
    <s v="M"/>
    <x v="3"/>
    <s v="New York"/>
    <x v="35"/>
    <b v="0"/>
    <s v="attack"/>
    <s v="Not fleeing"/>
    <b v="0"/>
    <n v="30"/>
  </r>
  <r>
    <n v="5111"/>
    <s v="Marcus Hartsfield"/>
    <d v="2019-10-17T00:00:00"/>
    <s v="shot"/>
    <m/>
    <b v="1"/>
    <m/>
    <m/>
    <m/>
    <m/>
    <m/>
    <s v="Blunt"/>
    <s v="straight edge razor"/>
    <n v="27"/>
    <s v="M"/>
    <x v="1"/>
    <s v="Oakridge"/>
    <x v="1"/>
    <b v="0"/>
    <s v="other"/>
    <s v="Not fleeing"/>
    <b v="0"/>
    <n v="25"/>
  </r>
  <r>
    <n v="5113"/>
    <s v="Christopher DeQuan Crosby"/>
    <d v="2019-10-17T00:00:00"/>
    <s v="shot"/>
    <b v="1"/>
    <m/>
    <m/>
    <m/>
    <m/>
    <m/>
    <m/>
    <s v="Projectile"/>
    <s v="gun"/>
    <n v="34"/>
    <s v="M"/>
    <x v="3"/>
    <s v="Warren"/>
    <x v="14"/>
    <b v="0"/>
    <s v="attack"/>
    <s v="Car"/>
    <b v="0"/>
    <n v="30"/>
  </r>
  <r>
    <n v="5476"/>
    <s v="Cameron Bennett"/>
    <d v="2019-10-17T00:00:00"/>
    <s v="shot"/>
    <b v="1"/>
    <m/>
    <m/>
    <m/>
    <m/>
    <m/>
    <m/>
    <s v="Projectile"/>
    <s v="gun and vehicle"/>
    <n v="22"/>
    <s v="M"/>
    <x v="3"/>
    <s v="Fayette"/>
    <x v="38"/>
    <b v="0"/>
    <s v="attack"/>
    <s v="Car"/>
    <b v="0"/>
    <n v="20"/>
  </r>
  <r>
    <n v="5112"/>
    <s v="David Sanders"/>
    <d v="2019-10-18T00:00:00"/>
    <s v="shot"/>
    <m/>
    <m/>
    <m/>
    <m/>
    <m/>
    <b v="1"/>
    <m/>
    <s v="Vehicle"/>
    <s v="vehicle"/>
    <n v="46"/>
    <s v="M"/>
    <x v="5"/>
    <s v="St. Joseph County"/>
    <x v="30"/>
    <b v="0"/>
    <s v="attack"/>
    <s v="Not fleeing"/>
    <b v="0"/>
    <n v="45"/>
  </r>
  <r>
    <n v="5115"/>
    <s v="Malachi Crane"/>
    <d v="2019-10-18T00:00:00"/>
    <s v="shot"/>
    <b v="1"/>
    <m/>
    <m/>
    <m/>
    <m/>
    <m/>
    <m/>
    <s v="Projectile"/>
    <s v="gun"/>
    <n v="29"/>
    <s v="M"/>
    <x v="1"/>
    <s v="Idaho Falls"/>
    <x v="27"/>
    <b v="1"/>
    <s v="attack"/>
    <s v="Not fleeing"/>
    <b v="0"/>
    <n v="25"/>
  </r>
  <r>
    <n v="5118"/>
    <s v="Charles Tsakiris"/>
    <d v="2019-10-18T00:00:00"/>
    <s v="shot"/>
    <m/>
    <b v="1"/>
    <m/>
    <m/>
    <m/>
    <m/>
    <m/>
    <s v="Blunt"/>
    <s v="knife"/>
    <n v="38"/>
    <s v="M"/>
    <x v="1"/>
    <s v="Farmingdale"/>
    <x v="21"/>
    <b v="0"/>
    <s v="attack"/>
    <s v="Not fleeing"/>
    <b v="0"/>
    <n v="35"/>
  </r>
  <r>
    <n v="5217"/>
    <s v="McLemore Ronald"/>
    <d v="2019-10-19T00:00:00"/>
    <s v="shot"/>
    <m/>
    <b v="1"/>
    <m/>
    <m/>
    <m/>
    <m/>
    <m/>
    <s v="Blunt"/>
    <s v="baseball bat and knife"/>
    <n v="51"/>
    <s v="M"/>
    <x v="1"/>
    <s v="Leesburg"/>
    <x v="26"/>
    <b v="1"/>
    <s v="other"/>
    <s v="Not fleeing"/>
    <b v="0"/>
    <n v="50"/>
  </r>
  <r>
    <n v="5218"/>
    <s v="Ricky Leonard Harris"/>
    <d v="2019-10-19T00:00:00"/>
    <s v="shot"/>
    <b v="1"/>
    <m/>
    <m/>
    <m/>
    <m/>
    <m/>
    <m/>
    <s v="Projectile"/>
    <s v="gun"/>
    <n v="61"/>
    <s v="M"/>
    <x v="5"/>
    <s v="Easley"/>
    <x v="40"/>
    <b v="0"/>
    <s v="attack"/>
    <s v="Not fleeing"/>
    <b v="0"/>
    <n v="60"/>
  </r>
  <r>
    <n v="5219"/>
    <s v="Terry Countryman"/>
    <d v="2019-10-19T00:00:00"/>
    <s v="shot"/>
    <b v="1"/>
    <m/>
    <m/>
    <m/>
    <m/>
    <m/>
    <m/>
    <s v="Projectile"/>
    <s v="gun and vehicle"/>
    <n v="34"/>
    <s v="M"/>
    <x v="1"/>
    <s v="Palestine"/>
    <x v="9"/>
    <b v="0"/>
    <s v="attack"/>
    <s v="Other"/>
    <b v="0"/>
    <n v="30"/>
  </r>
  <r>
    <n v="5116"/>
    <s v="Steven Day"/>
    <d v="2019-10-20T00:00:00"/>
    <s v="shot"/>
    <b v="1"/>
    <m/>
    <m/>
    <m/>
    <m/>
    <m/>
    <m/>
    <s v="Projectile"/>
    <s v="gun"/>
    <n v="30"/>
    <s v="M"/>
    <x v="3"/>
    <s v="St. Louis"/>
    <x v="19"/>
    <b v="0"/>
    <s v="attack"/>
    <s v="Car"/>
    <b v="0"/>
    <n v="30"/>
  </r>
  <r>
    <n v="5117"/>
    <s v="Amber Lea Dewitt"/>
    <d v="2019-10-20T00:00:00"/>
    <s v="shot"/>
    <m/>
    <m/>
    <m/>
    <m/>
    <m/>
    <m/>
    <b v="1"/>
    <s v="Unarmed"/>
    <s v="toy weapon"/>
    <n v="33"/>
    <s v="F"/>
    <x v="1"/>
    <s v="Boise"/>
    <x v="27"/>
    <b v="1"/>
    <s v="attack"/>
    <s v="Not fleeing"/>
    <b v="1"/>
    <n v="30"/>
  </r>
  <r>
    <n v="5114"/>
    <s v="Joseph Bernhard-Williams Kisar"/>
    <d v="2019-10-21T00:00:00"/>
    <s v="shot"/>
    <b v="1"/>
    <m/>
    <m/>
    <m/>
    <m/>
    <m/>
    <m/>
    <s v="Projectile"/>
    <s v="gun"/>
    <n v="21"/>
    <s v="M"/>
    <x v="1"/>
    <s v="Trotwood"/>
    <x v="10"/>
    <b v="0"/>
    <s v="attack"/>
    <s v="Car"/>
    <b v="0"/>
    <n v="20"/>
  </r>
  <r>
    <n v="5120"/>
    <s v="Jason Livegood"/>
    <d v="2019-10-21T00:00:00"/>
    <s v="shot"/>
    <b v="1"/>
    <m/>
    <m/>
    <m/>
    <m/>
    <m/>
    <m/>
    <s v="Projectile"/>
    <s v="gun"/>
    <n v="39"/>
    <s v="M"/>
    <x v="1"/>
    <s v="Hillsboro"/>
    <x v="1"/>
    <b v="0"/>
    <s v="attack"/>
    <s v="Not fleeing"/>
    <b v="0"/>
    <n v="35"/>
  </r>
  <r>
    <n v="5216"/>
    <s v="Claudia Nadia Rodriguez"/>
    <d v="2019-10-21T00:00:00"/>
    <s v="shot"/>
    <b v="1"/>
    <m/>
    <m/>
    <m/>
    <m/>
    <m/>
    <m/>
    <s v="Projectile"/>
    <s v="gun"/>
    <n v="37"/>
    <s v="F"/>
    <x v="2"/>
    <s v="Henderson"/>
    <x v="16"/>
    <b v="0"/>
    <s v="attack"/>
    <s v="Not fleeing"/>
    <b v="1"/>
    <n v="35"/>
  </r>
  <r>
    <n v="5214"/>
    <s v="Adam Martinez"/>
    <d v="2019-10-21T00:00:00"/>
    <s v="shot and Tasered"/>
    <b v="1"/>
    <m/>
    <m/>
    <m/>
    <m/>
    <m/>
    <m/>
    <s v="Projectile"/>
    <s v="gun"/>
    <n v="36"/>
    <s v="M"/>
    <x v="5"/>
    <s v="Denver"/>
    <x v="4"/>
    <b v="0"/>
    <s v="attack"/>
    <s v="Car"/>
    <b v="0"/>
    <n v="35"/>
  </r>
  <r>
    <n v="5215"/>
    <s v="Dominador Araquel Rabot"/>
    <d v="2019-10-22T00:00:00"/>
    <s v="shot"/>
    <m/>
    <b v="1"/>
    <m/>
    <m/>
    <m/>
    <m/>
    <m/>
    <s v="Blunt"/>
    <s v="sharp object"/>
    <n v="55"/>
    <s v="M"/>
    <x v="5"/>
    <s v="Carson"/>
    <x v="3"/>
    <b v="0"/>
    <s v="other"/>
    <s v="Not fleeing"/>
    <b v="0"/>
    <n v="55"/>
  </r>
  <r>
    <n v="5122"/>
    <s v="Jordan Wade Waldrop"/>
    <d v="2019-10-23T00:00:00"/>
    <s v="shot"/>
    <b v="1"/>
    <m/>
    <m/>
    <m/>
    <m/>
    <m/>
    <m/>
    <s v="Projectile"/>
    <s v="gun"/>
    <n v="34"/>
    <s v="M"/>
    <x v="1"/>
    <s v="Sweetwater"/>
    <x v="9"/>
    <b v="0"/>
    <s v="attack"/>
    <s v="Not fleeing"/>
    <b v="0"/>
    <n v="30"/>
  </r>
  <r>
    <n v="5125"/>
    <s v="Matthew Wayne Sutton"/>
    <d v="2019-10-23T00:00:00"/>
    <s v="shot"/>
    <m/>
    <m/>
    <m/>
    <m/>
    <m/>
    <b v="1"/>
    <m/>
    <s v="Vehicle"/>
    <s v="vehicle"/>
    <n v="47"/>
    <s v="M"/>
    <x v="1"/>
    <s v="El Paso"/>
    <x v="9"/>
    <b v="0"/>
    <s v="attack"/>
    <s v="Car"/>
    <b v="0"/>
    <n v="45"/>
  </r>
  <r>
    <n v="5138"/>
    <s v="David W. Shafer"/>
    <d v="2019-10-23T00:00:00"/>
    <s v="shot"/>
    <b v="1"/>
    <m/>
    <m/>
    <m/>
    <m/>
    <m/>
    <m/>
    <s v="Projectile"/>
    <s v="gun"/>
    <n v="61"/>
    <s v="M"/>
    <x v="5"/>
    <s v="Spokane"/>
    <x v="0"/>
    <b v="1"/>
    <s v="attack"/>
    <s v="Not fleeing"/>
    <b v="0"/>
    <n v="60"/>
  </r>
  <r>
    <n v="5139"/>
    <s v="Victor Hernandez"/>
    <d v="2019-10-23T00:00:00"/>
    <s v="shot"/>
    <b v="1"/>
    <m/>
    <m/>
    <m/>
    <m/>
    <m/>
    <m/>
    <s v="Projectile"/>
    <s v="gun"/>
    <n v="29"/>
    <s v="M"/>
    <x v="3"/>
    <s v="New York"/>
    <x v="35"/>
    <b v="0"/>
    <s v="attack"/>
    <s v="Not fleeing"/>
    <b v="1"/>
    <n v="25"/>
  </r>
  <r>
    <n v="5140"/>
    <s v="Vincent Michael Smith"/>
    <d v="2019-10-23T00:00:00"/>
    <s v="shot"/>
    <b v="1"/>
    <m/>
    <m/>
    <m/>
    <m/>
    <m/>
    <m/>
    <s v="Projectile"/>
    <s v="gun"/>
    <n v="29"/>
    <s v="M"/>
    <x v="1"/>
    <s v="Huntington"/>
    <x v="22"/>
    <b v="1"/>
    <s v="attack"/>
    <s v="Foot"/>
    <b v="0"/>
    <n v="25"/>
  </r>
  <r>
    <n v="5141"/>
    <s v="Delfon Kinney"/>
    <d v="2019-10-23T00:00:00"/>
    <s v="shot"/>
    <b v="1"/>
    <m/>
    <m/>
    <m/>
    <m/>
    <m/>
    <m/>
    <s v="Projectile"/>
    <s v="gun"/>
    <n v="44"/>
    <s v="M"/>
    <x v="3"/>
    <s v="Long Beach"/>
    <x v="3"/>
    <b v="0"/>
    <s v="attack"/>
    <s v="Not fleeing"/>
    <b v="1"/>
    <n v="40"/>
  </r>
  <r>
    <n v="5119"/>
    <s v="Michael Babcock"/>
    <d v="2019-10-24T00:00:00"/>
    <s v="shot"/>
    <b v="1"/>
    <m/>
    <m/>
    <m/>
    <m/>
    <m/>
    <m/>
    <s v="Projectile"/>
    <s v="gun"/>
    <n v="53"/>
    <s v="M"/>
    <x v="1"/>
    <s v="Greenville"/>
    <x v="33"/>
    <b v="0"/>
    <s v="other"/>
    <s v="Not fleeing"/>
    <b v="0"/>
    <n v="50"/>
  </r>
  <r>
    <n v="5121"/>
    <s v="Anthony Viadeo"/>
    <d v="2019-10-25T00:00:00"/>
    <s v="shot"/>
    <m/>
    <m/>
    <m/>
    <m/>
    <m/>
    <m/>
    <b v="1"/>
    <s v="Unarmed"/>
    <s v="toy weapon"/>
    <n v="31"/>
    <s v="M"/>
    <x v="5"/>
    <s v="Lake Lanier"/>
    <x v="31"/>
    <b v="0"/>
    <s v="attack"/>
    <s v="Car"/>
    <b v="0"/>
    <n v="30"/>
  </r>
  <r>
    <n v="5123"/>
    <s v="Shannon Gail Rupert"/>
    <d v="2019-10-25T00:00:00"/>
    <s v="shot"/>
    <m/>
    <b v="1"/>
    <m/>
    <m/>
    <m/>
    <m/>
    <m/>
    <s v="Blunt"/>
    <s v="scissors"/>
    <n v="45"/>
    <s v="F"/>
    <x v="1"/>
    <s v="Bossier City"/>
    <x v="11"/>
    <b v="0"/>
    <s v="other"/>
    <s v="Not fleeing"/>
    <b v="0"/>
    <n v="45"/>
  </r>
  <r>
    <n v="5124"/>
    <s v="Anthony John Michael Zapier"/>
    <d v="2019-10-25T00:00:00"/>
    <s v="shot"/>
    <m/>
    <m/>
    <m/>
    <m/>
    <m/>
    <b v="1"/>
    <m/>
    <s v="Vehicle"/>
    <s v="vehicle"/>
    <n v="19"/>
    <s v="M"/>
    <x v="1"/>
    <s v="Morristown"/>
    <x v="32"/>
    <b v="0"/>
    <s v="attack"/>
    <s v="Not fleeing"/>
    <b v="0"/>
    <n v="15"/>
  </r>
  <r>
    <n v="5128"/>
    <s v="Clayton Andrews"/>
    <d v="2019-10-25T00:00:00"/>
    <s v="shot"/>
    <b v="1"/>
    <m/>
    <m/>
    <m/>
    <m/>
    <m/>
    <m/>
    <s v="Projectile"/>
    <s v="gun"/>
    <n v="40"/>
    <s v="M"/>
    <x v="1"/>
    <s v="Kansas"/>
    <x v="5"/>
    <b v="0"/>
    <s v="attack"/>
    <s v="Not fleeing"/>
    <b v="0"/>
    <n v="40"/>
  </r>
  <r>
    <n v="5132"/>
    <s v="Kwesi Ashun"/>
    <d v="2019-10-25T00:00:00"/>
    <s v="shot"/>
    <m/>
    <b v="1"/>
    <m/>
    <m/>
    <m/>
    <m/>
    <m/>
    <s v="Blunt"/>
    <s v="chair"/>
    <n v="33"/>
    <s v="M"/>
    <x v="3"/>
    <s v="New York"/>
    <x v="35"/>
    <b v="0"/>
    <s v="attack"/>
    <s v="Not fleeing"/>
    <b v="0"/>
    <n v="30"/>
  </r>
  <r>
    <n v="5136"/>
    <s v="TK TK"/>
    <d v="2019-10-25T00:00:00"/>
    <s v="shot"/>
    <b v="1"/>
    <m/>
    <m/>
    <m/>
    <m/>
    <m/>
    <m/>
    <s v="Projectile"/>
    <s v="gun"/>
    <m/>
    <s v="M"/>
    <x v="5"/>
    <s v="Albuquerque"/>
    <x v="17"/>
    <b v="0"/>
    <s v="other"/>
    <s v="Car"/>
    <b v="0"/>
    <s v=""/>
  </r>
  <r>
    <n v="5137"/>
    <s v="Matthew James Fleming"/>
    <d v="2019-10-25T00:00:00"/>
    <s v="shot"/>
    <m/>
    <m/>
    <m/>
    <m/>
    <b v="1"/>
    <m/>
    <m/>
    <s v="Notspecified"/>
    <s v="unknown weapon"/>
    <m/>
    <s v="M"/>
    <x v="5"/>
    <s v="Dalton"/>
    <x v="31"/>
    <b v="0"/>
    <s v="other"/>
    <s v="Not fleeing"/>
    <b v="0"/>
    <s v=""/>
  </r>
  <r>
    <n v="5131"/>
    <s v="Nan Zhao"/>
    <d v="2019-10-26T00:00:00"/>
    <s v="shot"/>
    <b v="1"/>
    <m/>
    <m/>
    <m/>
    <m/>
    <m/>
    <m/>
    <s v="Projectile"/>
    <s v="gun"/>
    <n v="45"/>
    <s v="M"/>
    <x v="0"/>
    <s v="Athens"/>
    <x v="31"/>
    <b v="0"/>
    <s v="attack"/>
    <s v="Foot"/>
    <b v="1"/>
    <n v="45"/>
  </r>
  <r>
    <n v="5133"/>
    <s v="TK TK"/>
    <d v="2019-10-26T00:00:00"/>
    <s v="shot"/>
    <m/>
    <m/>
    <m/>
    <m/>
    <m/>
    <m/>
    <m/>
    <s v="Unknown"/>
    <s v="baseball bat"/>
    <m/>
    <s v="M"/>
    <x v="5"/>
    <s v="Imperial County"/>
    <x v="3"/>
    <b v="0"/>
    <s v="other"/>
    <s v="Foot"/>
    <b v="0"/>
    <s v=""/>
  </r>
  <r>
    <n v="5134"/>
    <s v="Johnathan Wayne Slattery"/>
    <d v="2019-10-26T00:00:00"/>
    <s v="shot and Tasered"/>
    <b v="1"/>
    <m/>
    <m/>
    <m/>
    <m/>
    <m/>
    <m/>
    <s v="Projectile"/>
    <s v="gun"/>
    <n v="27"/>
    <s v="M"/>
    <x v="1"/>
    <s v="Walloon Lake"/>
    <x v="30"/>
    <b v="1"/>
    <s v="attack"/>
    <s v="Not fleeing"/>
    <b v="0"/>
    <n v="25"/>
  </r>
  <r>
    <n v="5126"/>
    <s v="Dean Thomas"/>
    <d v="2019-10-27T00:00:00"/>
    <s v="shot"/>
    <b v="1"/>
    <m/>
    <m/>
    <m/>
    <m/>
    <m/>
    <m/>
    <s v="Projectile"/>
    <s v="gun"/>
    <n v="63"/>
    <s v="M"/>
    <x v="1"/>
    <s v="Madison"/>
    <x v="39"/>
    <b v="0"/>
    <s v="attack"/>
    <s v="Not fleeing"/>
    <b v="0"/>
    <n v="60"/>
  </r>
  <r>
    <n v="5129"/>
    <s v="Luis Arreguin-Lara"/>
    <d v="2019-10-27T00:00:00"/>
    <s v="shot"/>
    <b v="1"/>
    <m/>
    <m/>
    <m/>
    <m/>
    <m/>
    <m/>
    <s v="Projectile"/>
    <s v="gun"/>
    <n v="50"/>
    <s v="M"/>
    <x v="2"/>
    <s v="Tulsa"/>
    <x v="5"/>
    <b v="0"/>
    <s v="attack"/>
    <s v="Not fleeing"/>
    <b v="1"/>
    <n v="50"/>
  </r>
  <r>
    <n v="5130"/>
    <s v="Earnest Easterling"/>
    <d v="2019-10-27T00:00:00"/>
    <s v="shot"/>
    <b v="1"/>
    <m/>
    <m/>
    <m/>
    <m/>
    <m/>
    <m/>
    <s v="Projectile"/>
    <s v="gun"/>
    <n v="25"/>
    <s v="M"/>
    <x v="3"/>
    <s v="Carmichael"/>
    <x v="3"/>
    <b v="0"/>
    <s v="attack"/>
    <s v="Not fleeing"/>
    <b v="0"/>
    <n v="25"/>
  </r>
  <r>
    <n v="5127"/>
    <s v="Dana Sherrod Fletcher"/>
    <d v="2019-10-27T00:00:00"/>
    <s v="shot and Tasered"/>
    <b v="1"/>
    <m/>
    <m/>
    <m/>
    <m/>
    <m/>
    <m/>
    <s v="Projectile"/>
    <s v="gun"/>
    <n v="39"/>
    <s v="M"/>
    <x v="3"/>
    <s v="Madison"/>
    <x v="37"/>
    <b v="0"/>
    <s v="attack"/>
    <s v="Not fleeing"/>
    <b v="0"/>
    <n v="35"/>
  </r>
  <r>
    <n v="5144"/>
    <s v="Arturo Moreno"/>
    <d v="2019-10-27T00:00:00"/>
    <s v="shot and Tasered"/>
    <m/>
    <b v="1"/>
    <m/>
    <m/>
    <m/>
    <m/>
    <m/>
    <s v="Blunt"/>
    <s v="crowbar"/>
    <n v="42"/>
    <s v="M"/>
    <x v="2"/>
    <s v="Porterville"/>
    <x v="3"/>
    <b v="1"/>
    <s v="attack"/>
    <s v="Not fleeing"/>
    <b v="0"/>
    <n v="40"/>
  </r>
  <r>
    <n v="5143"/>
    <s v="Terry W. Chanley"/>
    <d v="2019-10-28T00:00:00"/>
    <s v="shot"/>
    <m/>
    <m/>
    <b v="1"/>
    <m/>
    <m/>
    <m/>
    <m/>
    <s v="Small"/>
    <s v="hammer"/>
    <n v="25"/>
    <s v="M"/>
    <x v="1"/>
    <s v="Evansville"/>
    <x v="22"/>
    <b v="0"/>
    <s v="attack"/>
    <s v="Not fleeing"/>
    <b v="1"/>
    <n v="25"/>
  </r>
  <r>
    <n v="5146"/>
    <s v="John Feggins"/>
    <d v="2019-10-30T00:00:00"/>
    <s v="shot"/>
    <b v="1"/>
    <m/>
    <m/>
    <m/>
    <m/>
    <m/>
    <m/>
    <s v="Projectile"/>
    <s v="gun"/>
    <n v="24"/>
    <s v="M"/>
    <x v="3"/>
    <s v="Baltimore"/>
    <x v="28"/>
    <b v="0"/>
    <s v="attack"/>
    <s v="Not fleeing"/>
    <b v="1"/>
    <n v="20"/>
  </r>
  <r>
    <n v="5147"/>
    <s v="Michael Pinkerman"/>
    <d v="2019-10-30T00:00:00"/>
    <s v="shot"/>
    <b v="1"/>
    <m/>
    <m/>
    <m/>
    <m/>
    <m/>
    <m/>
    <s v="Projectile"/>
    <s v="gun"/>
    <m/>
    <s v="M"/>
    <x v="1"/>
    <s v="Ona"/>
    <x v="43"/>
    <b v="0"/>
    <s v="attack"/>
    <s v="Not fleeing"/>
    <b v="0"/>
    <s v=""/>
  </r>
  <r>
    <n v="5149"/>
    <s v="Wilmer Spikes"/>
    <d v="2019-10-30T00:00:00"/>
    <s v="shot"/>
    <m/>
    <b v="1"/>
    <m/>
    <m/>
    <m/>
    <m/>
    <m/>
    <s v="Blunt"/>
    <s v="knife"/>
    <n v="67"/>
    <s v="M"/>
    <x v="5"/>
    <s v="San Jose"/>
    <x v="3"/>
    <b v="0"/>
    <s v="other"/>
    <s v="Not fleeing"/>
    <b v="0"/>
    <n v="65"/>
  </r>
  <r>
    <n v="5162"/>
    <s v="Billy Kongphouthakhoun"/>
    <d v="2019-10-30T00:00:00"/>
    <s v="shot"/>
    <b v="1"/>
    <m/>
    <m/>
    <m/>
    <m/>
    <m/>
    <m/>
    <s v="Projectile"/>
    <s v="gun"/>
    <m/>
    <s v="M"/>
    <x v="0"/>
    <s v="Fresno"/>
    <x v="3"/>
    <b v="0"/>
    <s v="other"/>
    <s v="Not fleeing"/>
    <b v="0"/>
    <s v=""/>
  </r>
  <r>
    <n v="5163"/>
    <s v="Ricardo Myers"/>
    <d v="2019-10-30T00:00:00"/>
    <s v="shot"/>
    <m/>
    <b v="1"/>
    <m/>
    <m/>
    <m/>
    <m/>
    <m/>
    <s v="Blunt"/>
    <s v="ax"/>
    <n v="62"/>
    <s v="M"/>
    <x v="1"/>
    <s v="Lancaster"/>
    <x v="3"/>
    <b v="0"/>
    <s v="other"/>
    <s v="Not fleeing"/>
    <b v="0"/>
    <n v="60"/>
  </r>
  <r>
    <n v="5160"/>
    <s v="Danny James Hall"/>
    <d v="2019-10-31T00:00:00"/>
    <s v="shot"/>
    <b v="1"/>
    <m/>
    <m/>
    <m/>
    <m/>
    <m/>
    <m/>
    <s v="Projectile"/>
    <s v="gun"/>
    <n v="34"/>
    <s v="M"/>
    <x v="1"/>
    <s v="Bascom"/>
    <x v="26"/>
    <b v="0"/>
    <s v="attack"/>
    <s v="Car"/>
    <b v="0"/>
    <n v="30"/>
  </r>
  <r>
    <n v="5161"/>
    <s v="Francis Calonge"/>
    <d v="2019-10-31T00:00:00"/>
    <s v="shot"/>
    <m/>
    <m/>
    <m/>
    <m/>
    <m/>
    <m/>
    <b v="1"/>
    <s v="Unarmed"/>
    <s v="toy weapon"/>
    <n v="33"/>
    <s v="M"/>
    <x v="1"/>
    <s v="San Jose"/>
    <x v="3"/>
    <b v="1"/>
    <s v="attack"/>
    <s v="Not fleeing"/>
    <b v="1"/>
    <n v="30"/>
  </r>
  <r>
    <n v="5479"/>
    <s v="Edward Roe"/>
    <d v="2019-10-31T00:00:00"/>
    <s v="shot"/>
    <b v="1"/>
    <m/>
    <m/>
    <m/>
    <m/>
    <m/>
    <m/>
    <s v="Projectile"/>
    <s v="gun"/>
    <n v="56"/>
    <s v="M"/>
    <x v="1"/>
    <s v="Pearson"/>
    <x v="31"/>
    <b v="0"/>
    <s v="attack"/>
    <s v="Not fleeing"/>
    <b v="0"/>
    <n v="55"/>
  </r>
  <r>
    <n v="5158"/>
    <s v="Anthony Pena"/>
    <d v="2019-11-01T00:00:00"/>
    <s v="shot"/>
    <b v="1"/>
    <m/>
    <m/>
    <m/>
    <m/>
    <m/>
    <m/>
    <s v="Projectile"/>
    <s v="gun"/>
    <n v="46"/>
    <s v="M"/>
    <x v="2"/>
    <s v="Adams County"/>
    <x v="4"/>
    <b v="0"/>
    <s v="attack"/>
    <s v="Not fleeing"/>
    <b v="0"/>
    <n v="45"/>
  </r>
  <r>
    <n v="5159"/>
    <s v="Luis Morales-Camacho"/>
    <d v="2019-11-01T00:00:00"/>
    <s v="shot"/>
    <b v="1"/>
    <m/>
    <m/>
    <m/>
    <m/>
    <m/>
    <m/>
    <s v="Projectile"/>
    <s v="gun"/>
    <n v="41"/>
    <s v="M"/>
    <x v="2"/>
    <s v="Orlando"/>
    <x v="26"/>
    <b v="0"/>
    <s v="attack"/>
    <s v="Not fleeing"/>
    <b v="0"/>
    <n v="40"/>
  </r>
  <r>
    <n v="5173"/>
    <s v="Luis Fino Nabarrette"/>
    <d v="2019-11-01T00:00:00"/>
    <s v="shot"/>
    <b v="1"/>
    <m/>
    <m/>
    <m/>
    <m/>
    <m/>
    <m/>
    <s v="Projectile"/>
    <s v="gun"/>
    <n v="38"/>
    <s v="M"/>
    <x v="2"/>
    <s v="Odessa"/>
    <x v="9"/>
    <b v="0"/>
    <s v="attack"/>
    <s v="Car"/>
    <b v="0"/>
    <n v="35"/>
  </r>
  <r>
    <n v="5191"/>
    <s v="Benjamin Diaz"/>
    <d v="2019-11-01T00:00:00"/>
    <s v="shot"/>
    <m/>
    <b v="1"/>
    <m/>
    <m/>
    <m/>
    <m/>
    <m/>
    <s v="Blunt"/>
    <s v="box cutter"/>
    <n v="22"/>
    <s v="M"/>
    <x v="2"/>
    <s v="Alamogordo"/>
    <x v="17"/>
    <b v="0"/>
    <s v="attack"/>
    <s v="Not fleeing"/>
    <b v="0"/>
    <n v="20"/>
  </r>
  <r>
    <n v="5157"/>
    <s v="John Hale"/>
    <d v="2019-11-02T00:00:00"/>
    <s v="shot"/>
    <m/>
    <m/>
    <m/>
    <m/>
    <b v="1"/>
    <m/>
    <m/>
    <s v="Notspecified"/>
    <s v="undetermined"/>
    <n v="42"/>
    <s v="M"/>
    <x v="1"/>
    <s v="Dexter"/>
    <x v="23"/>
    <b v="0"/>
    <s v="attack"/>
    <m/>
    <b v="0"/>
    <n v="40"/>
  </r>
  <r>
    <n v="5155"/>
    <s v="Michael Kifer"/>
    <d v="2019-11-02T00:00:00"/>
    <s v="shot and Tasered"/>
    <m/>
    <b v="1"/>
    <m/>
    <m/>
    <m/>
    <m/>
    <m/>
    <s v="Blunt"/>
    <s v="sword"/>
    <n v="29"/>
    <s v="M"/>
    <x v="1"/>
    <s v="Vero Beach"/>
    <x v="26"/>
    <b v="0"/>
    <s v="attack"/>
    <s v="Not fleeing"/>
    <b v="0"/>
    <n v="25"/>
  </r>
  <r>
    <n v="5153"/>
    <s v="Curtis French"/>
    <d v="2019-11-03T00:00:00"/>
    <s v="shot"/>
    <m/>
    <b v="1"/>
    <m/>
    <m/>
    <m/>
    <m/>
    <m/>
    <s v="Blunt"/>
    <s v="knife"/>
    <n v="56"/>
    <s v="M"/>
    <x v="1"/>
    <s v="Parkland"/>
    <x v="0"/>
    <b v="1"/>
    <s v="other"/>
    <s v="Not fleeing"/>
    <b v="1"/>
    <n v="55"/>
  </r>
  <r>
    <n v="5154"/>
    <s v="Michael Austin"/>
    <d v="2019-11-03T00:00:00"/>
    <s v="shot"/>
    <b v="1"/>
    <m/>
    <m/>
    <m/>
    <m/>
    <m/>
    <m/>
    <s v="Projectile"/>
    <s v="gun"/>
    <n v="32"/>
    <s v="M"/>
    <x v="3"/>
    <s v="Phoenix"/>
    <x v="6"/>
    <b v="0"/>
    <s v="attack"/>
    <s v="Not fleeing"/>
    <b v="0"/>
    <n v="30"/>
  </r>
  <r>
    <n v="5151"/>
    <s v="TK TK"/>
    <d v="2019-11-04T00:00:00"/>
    <s v="shot"/>
    <b v="1"/>
    <m/>
    <m/>
    <m/>
    <m/>
    <m/>
    <m/>
    <s v="Projectile"/>
    <s v="gun"/>
    <m/>
    <s v="M"/>
    <x v="5"/>
    <s v="Sunland Park"/>
    <x v="17"/>
    <b v="0"/>
    <s v="attack"/>
    <s v="Foot"/>
    <b v="0"/>
    <s v=""/>
  </r>
  <r>
    <n v="5172"/>
    <s v="Matthew Rasmussen"/>
    <d v="2019-11-04T00:00:00"/>
    <s v="shot"/>
    <m/>
    <b v="1"/>
    <m/>
    <m/>
    <m/>
    <m/>
    <m/>
    <s v="Blunt"/>
    <s v="sharp object"/>
    <n v="31"/>
    <s v="M"/>
    <x v="1"/>
    <s v="Glendale"/>
    <x v="6"/>
    <b v="1"/>
    <s v="attack"/>
    <s v="Not fleeing"/>
    <b v="1"/>
    <n v="30"/>
  </r>
  <r>
    <n v="5174"/>
    <s v="Daniel M. Munoz"/>
    <d v="2019-11-04T00:00:00"/>
    <s v="shot"/>
    <b v="1"/>
    <m/>
    <m/>
    <m/>
    <m/>
    <m/>
    <m/>
    <s v="Projectile"/>
    <s v="gun"/>
    <n v="21"/>
    <s v="M"/>
    <x v="2"/>
    <s v="Las Cruces"/>
    <x v="17"/>
    <b v="0"/>
    <s v="attack"/>
    <m/>
    <b v="0"/>
    <n v="20"/>
  </r>
  <r>
    <n v="5175"/>
    <s v="Nash Fiske"/>
    <d v="2019-11-04T00:00:00"/>
    <s v="shot"/>
    <b v="1"/>
    <m/>
    <m/>
    <m/>
    <m/>
    <m/>
    <m/>
    <s v="Projectile"/>
    <s v="gun"/>
    <n v="31"/>
    <s v="M"/>
    <x v="1"/>
    <s v="Two Rivers"/>
    <x v="39"/>
    <b v="0"/>
    <s v="other"/>
    <s v="Not fleeing"/>
    <b v="0"/>
    <n v="30"/>
  </r>
  <r>
    <n v="5167"/>
    <s v="Maurice Brown"/>
    <d v="2019-11-05T00:00:00"/>
    <s v="shot"/>
    <b v="1"/>
    <m/>
    <m/>
    <m/>
    <m/>
    <m/>
    <m/>
    <s v="Projectile"/>
    <s v="gun"/>
    <n v="48"/>
    <s v="M"/>
    <x v="3"/>
    <s v="East Cleveland"/>
    <x v="10"/>
    <b v="0"/>
    <s v="attack"/>
    <s v="Not fleeing"/>
    <b v="1"/>
    <n v="45"/>
  </r>
  <r>
    <n v="5168"/>
    <s v="Jay P. Messer"/>
    <d v="2019-11-05T00:00:00"/>
    <s v="shot"/>
    <b v="1"/>
    <m/>
    <m/>
    <m/>
    <m/>
    <m/>
    <m/>
    <s v="Projectile"/>
    <s v="gun"/>
    <n v="58"/>
    <s v="M"/>
    <x v="1"/>
    <s v="Pettis County"/>
    <x v="19"/>
    <b v="0"/>
    <s v="attack"/>
    <s v="Not fleeing"/>
    <b v="0"/>
    <n v="55"/>
  </r>
  <r>
    <n v="5169"/>
    <s v="Michael Lee Nguyen"/>
    <d v="2019-11-05T00:00:00"/>
    <s v="shot"/>
    <b v="1"/>
    <m/>
    <m/>
    <m/>
    <m/>
    <m/>
    <m/>
    <s v="Projectile"/>
    <s v="gun"/>
    <n v="32"/>
    <s v="M"/>
    <x v="0"/>
    <s v="Leon"/>
    <x v="39"/>
    <b v="0"/>
    <s v="other"/>
    <s v="Not fleeing"/>
    <b v="0"/>
    <n v="30"/>
  </r>
  <r>
    <n v="5171"/>
    <s v="Christopher Alan Noe"/>
    <d v="2019-11-05T00:00:00"/>
    <s v="shot and Tasered"/>
    <m/>
    <b v="1"/>
    <m/>
    <m/>
    <m/>
    <m/>
    <m/>
    <s v="Blunt"/>
    <s v="knife"/>
    <n v="45"/>
    <s v="M"/>
    <x v="1"/>
    <s v="Willis"/>
    <x v="9"/>
    <b v="0"/>
    <s v="other"/>
    <s v="Car"/>
    <b v="0"/>
    <n v="45"/>
  </r>
  <r>
    <n v="5164"/>
    <s v="Eddie Ray Maxwell"/>
    <d v="2019-11-06T00:00:00"/>
    <s v="shot"/>
    <b v="1"/>
    <m/>
    <m/>
    <m/>
    <m/>
    <m/>
    <m/>
    <s v="Projectile"/>
    <s v="gun"/>
    <n v="37"/>
    <s v="M"/>
    <x v="3"/>
    <s v="Tahlequah"/>
    <x v="5"/>
    <b v="0"/>
    <s v="attack"/>
    <s v="Not fleeing"/>
    <b v="0"/>
    <n v="35"/>
  </r>
  <r>
    <n v="5165"/>
    <s v="Corben Hunter Jones"/>
    <d v="2019-11-06T00:00:00"/>
    <s v="shot"/>
    <m/>
    <m/>
    <m/>
    <m/>
    <b v="1"/>
    <m/>
    <m/>
    <s v="Notspecified"/>
    <s v="undetermined"/>
    <n v="20"/>
    <s v="M"/>
    <x v="1"/>
    <s v="Henryetta"/>
    <x v="5"/>
    <b v="0"/>
    <s v="undetermined"/>
    <m/>
    <b v="0"/>
    <n v="20"/>
  </r>
  <r>
    <n v="5166"/>
    <s v="Raul Casas Campo"/>
    <d v="2019-11-06T00:00:00"/>
    <s v="shot"/>
    <b v="1"/>
    <m/>
    <m/>
    <m/>
    <m/>
    <m/>
    <m/>
    <s v="Projectile"/>
    <s v="gun"/>
    <n v="34"/>
    <s v="M"/>
    <x v="2"/>
    <s v="San Antonio"/>
    <x v="9"/>
    <b v="0"/>
    <s v="other"/>
    <m/>
    <b v="0"/>
    <n v="30"/>
  </r>
  <r>
    <n v="5170"/>
    <s v="Treva Smutherman"/>
    <d v="2019-11-06T00:00:00"/>
    <s v="shot"/>
    <b v="1"/>
    <m/>
    <m/>
    <m/>
    <m/>
    <m/>
    <m/>
    <s v="Projectile"/>
    <s v="gun"/>
    <n v="31"/>
    <s v="M"/>
    <x v="3"/>
    <s v="Fayetteville"/>
    <x v="33"/>
    <b v="0"/>
    <s v="attack"/>
    <s v="Not fleeing"/>
    <b v="0"/>
    <n v="30"/>
  </r>
  <r>
    <n v="5176"/>
    <s v="Guy Thomas Barnard"/>
    <d v="2019-11-07T00:00:00"/>
    <s v="shot"/>
    <b v="1"/>
    <m/>
    <m/>
    <m/>
    <m/>
    <m/>
    <m/>
    <s v="Projectile"/>
    <s v="BB gun"/>
    <n v="26"/>
    <s v="M"/>
    <x v="1"/>
    <s v="Wadsworth"/>
    <x v="10"/>
    <b v="0"/>
    <s v="attack"/>
    <m/>
    <b v="0"/>
    <n v="25"/>
  </r>
  <r>
    <n v="5177"/>
    <s v="Shelby Gazaway"/>
    <d v="2019-11-07T00:00:00"/>
    <s v="shot"/>
    <b v="1"/>
    <m/>
    <m/>
    <m/>
    <m/>
    <m/>
    <m/>
    <s v="Projectile"/>
    <s v="gun"/>
    <n v="32"/>
    <s v="M"/>
    <x v="3"/>
    <s v="Louisville"/>
    <x v="23"/>
    <b v="0"/>
    <s v="attack"/>
    <m/>
    <b v="1"/>
    <n v="30"/>
  </r>
  <r>
    <n v="5178"/>
    <s v="Gerald Newton Allen"/>
    <d v="2019-11-07T00:00:00"/>
    <s v="shot"/>
    <b v="1"/>
    <m/>
    <m/>
    <m/>
    <m/>
    <m/>
    <m/>
    <s v="Projectile"/>
    <s v="gun"/>
    <n v="66"/>
    <s v="M"/>
    <x v="1"/>
    <s v="Conyers"/>
    <x v="31"/>
    <b v="0"/>
    <s v="attack"/>
    <s v="Not fleeing"/>
    <b v="0"/>
    <n v="65"/>
  </r>
  <r>
    <n v="5179"/>
    <s v="Christopher Mills"/>
    <d v="2019-11-07T00:00:00"/>
    <s v="shot"/>
    <b v="1"/>
    <m/>
    <m/>
    <m/>
    <m/>
    <m/>
    <m/>
    <s v="Projectile"/>
    <s v="gun"/>
    <n v="37"/>
    <s v="M"/>
    <x v="1"/>
    <s v="Ashtabula Township"/>
    <x v="10"/>
    <b v="0"/>
    <s v="other"/>
    <s v="Not fleeing"/>
    <b v="0"/>
    <n v="35"/>
  </r>
  <r>
    <n v="5185"/>
    <s v="Ray Correll"/>
    <d v="2019-11-08T00:00:00"/>
    <s v="shot"/>
    <b v="1"/>
    <m/>
    <m/>
    <m/>
    <m/>
    <m/>
    <m/>
    <s v="Projectile"/>
    <s v="gun"/>
    <n v="38"/>
    <s v="M"/>
    <x v="1"/>
    <s v="Lincolnton"/>
    <x v="33"/>
    <b v="1"/>
    <s v="attack"/>
    <s v="Not fleeing"/>
    <b v="0"/>
    <n v="35"/>
  </r>
  <r>
    <n v="5186"/>
    <s v="Andrew Roberts"/>
    <d v="2019-11-09T00:00:00"/>
    <s v="shot"/>
    <b v="1"/>
    <m/>
    <m/>
    <m/>
    <m/>
    <m/>
    <m/>
    <s v="Projectile"/>
    <s v="gun"/>
    <n v="29"/>
    <s v="M"/>
    <x v="5"/>
    <s v="San Jose"/>
    <x v="3"/>
    <b v="0"/>
    <s v="other"/>
    <s v="Not fleeing"/>
    <b v="0"/>
    <n v="25"/>
  </r>
  <r>
    <n v="5481"/>
    <s v="Ryan D. Hemmingson"/>
    <d v="2019-11-09T00:00:00"/>
    <s v="shot"/>
    <m/>
    <b v="1"/>
    <m/>
    <m/>
    <m/>
    <m/>
    <m/>
    <s v="Blunt"/>
    <s v="knife"/>
    <n v="44"/>
    <s v="M"/>
    <x v="1"/>
    <s v="Everett"/>
    <x v="0"/>
    <b v="1"/>
    <s v="other"/>
    <s v="Not fleeing"/>
    <b v="0"/>
    <n v="40"/>
  </r>
  <r>
    <n v="5187"/>
    <s v="Daniel Thomas Childers"/>
    <d v="2019-11-09T00:00:00"/>
    <s v="shot and Tasered"/>
    <m/>
    <b v="1"/>
    <m/>
    <m/>
    <m/>
    <m/>
    <m/>
    <s v="Blunt"/>
    <s v="knife"/>
    <n v="28"/>
    <s v="M"/>
    <x v="1"/>
    <s v="Union County"/>
    <x v="40"/>
    <b v="0"/>
    <s v="other"/>
    <s v="Not fleeing"/>
    <b v="0"/>
    <n v="25"/>
  </r>
  <r>
    <n v="5180"/>
    <s v="John Luce"/>
    <d v="2019-11-11T00:00:00"/>
    <s v="shot"/>
    <b v="1"/>
    <m/>
    <m/>
    <m/>
    <m/>
    <m/>
    <m/>
    <s v="Projectile"/>
    <s v="gun"/>
    <n v="22"/>
    <s v="M"/>
    <x v="1"/>
    <s v="Lakewood"/>
    <x v="4"/>
    <b v="0"/>
    <s v="other"/>
    <s v="Foot"/>
    <b v="0"/>
    <n v="20"/>
  </r>
  <r>
    <n v="5182"/>
    <s v="Tammy Pierce"/>
    <d v="2019-11-11T00:00:00"/>
    <s v="shot"/>
    <b v="1"/>
    <m/>
    <m/>
    <m/>
    <m/>
    <m/>
    <m/>
    <s v="Projectile"/>
    <s v="gun"/>
    <n v="59"/>
    <s v="F"/>
    <x v="1"/>
    <s v="Loveland"/>
    <x v="4"/>
    <b v="0"/>
    <s v="attack"/>
    <s v="Not fleeing"/>
    <b v="0"/>
    <n v="55"/>
  </r>
  <r>
    <n v="5183"/>
    <s v="James Aubrey"/>
    <d v="2019-11-11T00:00:00"/>
    <s v="shot"/>
    <b v="1"/>
    <m/>
    <m/>
    <m/>
    <m/>
    <m/>
    <m/>
    <s v="Projectile"/>
    <s v="gun"/>
    <n v="56"/>
    <s v="M"/>
    <x v="5"/>
    <s v="Cedar City"/>
    <x v="13"/>
    <b v="0"/>
    <s v="attack"/>
    <s v="Not fleeing"/>
    <b v="0"/>
    <n v="55"/>
  </r>
  <r>
    <n v="5184"/>
    <s v="Sidney Alexis Renew"/>
    <d v="2019-11-11T00:00:00"/>
    <s v="shot"/>
    <m/>
    <m/>
    <m/>
    <m/>
    <m/>
    <b v="1"/>
    <m/>
    <s v="Vehicle"/>
    <s v="vehicle"/>
    <n v="20"/>
    <s v="F"/>
    <x v="1"/>
    <s v="Lakeland"/>
    <x v="26"/>
    <b v="0"/>
    <s v="attack"/>
    <s v="Not fleeing"/>
    <b v="0"/>
    <n v="20"/>
  </r>
  <r>
    <n v="5181"/>
    <s v="Justin Anderson"/>
    <d v="2019-11-12T00:00:00"/>
    <s v="shot"/>
    <b v="1"/>
    <m/>
    <m/>
    <m/>
    <m/>
    <m/>
    <m/>
    <s v="Projectile"/>
    <s v="gun"/>
    <n v="39"/>
    <s v="M"/>
    <x v="1"/>
    <s v="Oklahoma City"/>
    <x v="5"/>
    <b v="0"/>
    <s v="attack"/>
    <m/>
    <b v="0"/>
    <n v="35"/>
  </r>
  <r>
    <n v="5213"/>
    <s v="Michael Kahalehoe"/>
    <d v="2019-11-12T00:00:00"/>
    <s v="shot"/>
    <b v="1"/>
    <m/>
    <m/>
    <m/>
    <m/>
    <m/>
    <m/>
    <s v="Projectile"/>
    <s v="vehicle and gun"/>
    <n v="30"/>
    <s v="M"/>
    <x v="4"/>
    <s v="Honolulu"/>
    <x v="44"/>
    <b v="0"/>
    <s v="other"/>
    <s v="Not fleeing"/>
    <b v="0"/>
    <n v="30"/>
  </r>
  <r>
    <n v="5195"/>
    <s v="Roy McAllister"/>
    <d v="2019-11-13T00:00:00"/>
    <s v="shot"/>
    <b v="1"/>
    <m/>
    <m/>
    <m/>
    <m/>
    <m/>
    <m/>
    <s v="Projectile"/>
    <s v="gun"/>
    <n v="27"/>
    <s v="M"/>
    <x v="3"/>
    <s v="Wilson"/>
    <x v="33"/>
    <b v="0"/>
    <s v="attack"/>
    <s v="Foot"/>
    <b v="0"/>
    <n v="25"/>
  </r>
  <r>
    <n v="5197"/>
    <s v="Chris Ervie"/>
    <d v="2019-11-13T00:00:00"/>
    <s v="shot"/>
    <m/>
    <b v="1"/>
    <m/>
    <m/>
    <m/>
    <m/>
    <m/>
    <s v="Blunt"/>
    <s v="knife"/>
    <m/>
    <s v="M"/>
    <x v="1"/>
    <s v="Mandarin"/>
    <x v="26"/>
    <b v="1"/>
    <s v="undetermined"/>
    <s v="Not fleeing"/>
    <b v="1"/>
    <s v=""/>
  </r>
  <r>
    <n v="5203"/>
    <s v="Omar Enrique Garcia"/>
    <d v="2019-11-13T00:00:00"/>
    <s v="shot"/>
    <m/>
    <b v="1"/>
    <m/>
    <m/>
    <m/>
    <m/>
    <m/>
    <s v="Blunt"/>
    <s v="sword"/>
    <n v="37"/>
    <s v="M"/>
    <x v="2"/>
    <s v="Los Angeles"/>
    <x v="3"/>
    <b v="0"/>
    <s v="other"/>
    <s v="Foot"/>
    <b v="0"/>
    <n v="35"/>
  </r>
  <r>
    <n v="5204"/>
    <s v="Kennith Waynon Hooker"/>
    <d v="2019-11-14T00:00:00"/>
    <s v="shot"/>
    <m/>
    <b v="1"/>
    <m/>
    <m/>
    <m/>
    <m/>
    <m/>
    <s v="Blunt"/>
    <s v="screwdriver"/>
    <n v="52"/>
    <s v="M"/>
    <x v="1"/>
    <s v="Beaumont"/>
    <x v="9"/>
    <b v="0"/>
    <s v="attack"/>
    <s v="Not fleeing"/>
    <b v="0"/>
    <n v="50"/>
  </r>
  <r>
    <n v="5212"/>
    <s v="Michael  A. Jolly"/>
    <d v="2019-11-14T00:00:00"/>
    <s v="shot"/>
    <b v="1"/>
    <m/>
    <m/>
    <m/>
    <m/>
    <m/>
    <m/>
    <s v="Projectile"/>
    <s v="gun"/>
    <n v="35"/>
    <s v="M"/>
    <x v="1"/>
    <s v="Fox Crossing"/>
    <x v="39"/>
    <b v="1"/>
    <s v="other"/>
    <s v="Not fleeing"/>
    <b v="0"/>
    <n v="35"/>
  </r>
  <r>
    <n v="5190"/>
    <s v="Treon McCoy"/>
    <d v="2019-11-15T00:00:00"/>
    <s v="shot"/>
    <b v="1"/>
    <m/>
    <m/>
    <m/>
    <m/>
    <m/>
    <m/>
    <s v="Projectile"/>
    <s v="gun"/>
    <n v="33"/>
    <s v="M"/>
    <x v="3"/>
    <s v="Charlotte"/>
    <x v="33"/>
    <b v="0"/>
    <s v="attack"/>
    <s v="Not fleeing"/>
    <b v="0"/>
    <n v="30"/>
  </r>
  <r>
    <n v="5192"/>
    <s v="TK TK"/>
    <d v="2019-11-15T00:00:00"/>
    <s v="shot"/>
    <b v="1"/>
    <m/>
    <m/>
    <m/>
    <m/>
    <m/>
    <m/>
    <s v="Projectile"/>
    <s v="gun"/>
    <m/>
    <s v="M"/>
    <x v="5"/>
    <s v="Westborough"/>
    <x v="24"/>
    <b v="0"/>
    <s v="other"/>
    <s v="Not fleeing"/>
    <b v="0"/>
    <s v=""/>
  </r>
  <r>
    <n v="5193"/>
    <s v="Mark Sheppard"/>
    <d v="2019-11-15T00:00:00"/>
    <s v="shot"/>
    <b v="1"/>
    <m/>
    <m/>
    <m/>
    <m/>
    <m/>
    <m/>
    <s v="Projectile"/>
    <s v="gun"/>
    <n v="27"/>
    <s v="M"/>
    <x v="3"/>
    <s v="Cleveland"/>
    <x v="10"/>
    <b v="0"/>
    <s v="other"/>
    <s v="Foot"/>
    <b v="0"/>
    <n v="25"/>
  </r>
  <r>
    <n v="5188"/>
    <s v="TK TK"/>
    <d v="2019-11-16T00:00:00"/>
    <s v="shot"/>
    <m/>
    <m/>
    <m/>
    <m/>
    <b v="1"/>
    <m/>
    <m/>
    <s v="Notspecified"/>
    <s v="unknown weapon"/>
    <m/>
    <s v="M"/>
    <x v="5"/>
    <s v="Lake Elsinore"/>
    <x v="3"/>
    <b v="0"/>
    <s v="other"/>
    <s v="Not fleeing"/>
    <b v="0"/>
    <s v=""/>
  </r>
  <r>
    <n v="5189"/>
    <s v="Garrett Ryberg"/>
    <d v="2019-11-16T00:00:00"/>
    <s v="shot"/>
    <b v="1"/>
    <m/>
    <m/>
    <m/>
    <m/>
    <m/>
    <m/>
    <s v="Projectile"/>
    <s v="gun"/>
    <n v="27"/>
    <s v="M"/>
    <x v="1"/>
    <s v="Mesa"/>
    <x v="6"/>
    <b v="0"/>
    <s v="attack"/>
    <s v="Not fleeing"/>
    <b v="0"/>
    <n v="25"/>
  </r>
  <r>
    <n v="5196"/>
    <s v="Robert Sikon"/>
    <d v="2019-11-16T00:00:00"/>
    <s v="shot"/>
    <m/>
    <m/>
    <m/>
    <m/>
    <m/>
    <m/>
    <b v="1"/>
    <s v="Unarmed"/>
    <s v="unarmed"/>
    <n v="41"/>
    <s v="M"/>
    <x v="1"/>
    <s v="Alliance"/>
    <x v="10"/>
    <b v="0"/>
    <s v="attack"/>
    <s v="Foot"/>
    <b v="0"/>
    <n v="40"/>
  </r>
  <r>
    <n v="5194"/>
    <s v="Dante Redmond Jones"/>
    <d v="2019-11-18T00:00:00"/>
    <s v="shot"/>
    <b v="1"/>
    <m/>
    <m/>
    <m/>
    <m/>
    <m/>
    <m/>
    <s v="Projectile"/>
    <s v="gun"/>
    <n v="28"/>
    <s v="M"/>
    <x v="3"/>
    <s v="Franklin County"/>
    <x v="0"/>
    <b v="0"/>
    <s v="attack"/>
    <s v="Car"/>
    <b v="0"/>
    <n v="25"/>
  </r>
  <r>
    <n v="5201"/>
    <s v="Cody McClintick"/>
    <d v="2019-11-18T00:00:00"/>
    <s v="shot"/>
    <b v="1"/>
    <m/>
    <m/>
    <m/>
    <m/>
    <m/>
    <m/>
    <s v="Projectile"/>
    <s v="gun"/>
    <n v="26"/>
    <s v="M"/>
    <x v="1"/>
    <s v="Kansas City"/>
    <x v="19"/>
    <b v="0"/>
    <s v="attack"/>
    <m/>
    <b v="0"/>
    <n v="25"/>
  </r>
  <r>
    <n v="5198"/>
    <s v="Joel Avery"/>
    <d v="2019-11-19T00:00:00"/>
    <s v="shot"/>
    <b v="1"/>
    <m/>
    <m/>
    <m/>
    <m/>
    <m/>
    <m/>
    <s v="Projectile"/>
    <s v="gun"/>
    <m/>
    <s v="M"/>
    <x v="1"/>
    <s v="Horn Lake"/>
    <x v="38"/>
    <b v="0"/>
    <s v="other"/>
    <s v="Not fleeing"/>
    <b v="0"/>
    <s v=""/>
  </r>
  <r>
    <n v="5199"/>
    <s v="Alex Flores"/>
    <d v="2019-11-19T00:00:00"/>
    <s v="shot"/>
    <m/>
    <b v="1"/>
    <m/>
    <m/>
    <m/>
    <m/>
    <m/>
    <s v="Blunt"/>
    <s v="knife"/>
    <n v="34"/>
    <s v="M"/>
    <x v="2"/>
    <s v="Los Angeles"/>
    <x v="3"/>
    <b v="0"/>
    <s v="other"/>
    <m/>
    <b v="0"/>
    <n v="30"/>
  </r>
  <r>
    <n v="5202"/>
    <s v="Jacob Cato"/>
    <d v="2019-11-19T00:00:00"/>
    <s v="shot"/>
    <b v="1"/>
    <m/>
    <m/>
    <m/>
    <m/>
    <m/>
    <m/>
    <s v="Projectile"/>
    <s v="gun"/>
    <n v="34"/>
    <s v="M"/>
    <x v="1"/>
    <s v="San Bernardino"/>
    <x v="3"/>
    <b v="0"/>
    <s v="attack"/>
    <s v="Not fleeing"/>
    <b v="0"/>
    <n v="30"/>
  </r>
  <r>
    <n v="5226"/>
    <s v="Luis A. Cardona"/>
    <d v="2019-11-19T00:00:00"/>
    <s v="shot"/>
    <b v="1"/>
    <m/>
    <m/>
    <m/>
    <m/>
    <m/>
    <m/>
    <s v="Projectile"/>
    <s v="gun"/>
    <n v="38"/>
    <s v="M"/>
    <x v="2"/>
    <s v="West Kewaunee"/>
    <x v="39"/>
    <b v="0"/>
    <s v="attack"/>
    <m/>
    <b v="0"/>
    <n v="35"/>
  </r>
  <r>
    <n v="5483"/>
    <s v="Christopher Terrell Willis"/>
    <d v="2019-11-19T00:00:00"/>
    <s v="shot"/>
    <b v="1"/>
    <m/>
    <m/>
    <m/>
    <m/>
    <m/>
    <m/>
    <s v="Projectile"/>
    <s v="gun"/>
    <n v="32"/>
    <s v="M"/>
    <x v="3"/>
    <s v="Des Plaines"/>
    <x v="15"/>
    <b v="0"/>
    <s v="attack"/>
    <s v="Not fleeing"/>
    <b v="0"/>
    <n v="30"/>
  </r>
  <r>
    <n v="5205"/>
    <s v="Raul Antonio Menjivar Saabedra"/>
    <d v="2019-11-19T00:00:00"/>
    <s v="shot and Tasered"/>
    <m/>
    <b v="1"/>
    <m/>
    <m/>
    <m/>
    <m/>
    <m/>
    <s v="Blunt"/>
    <s v="knife"/>
    <n v="50"/>
    <s v="M"/>
    <x v="2"/>
    <s v="Preston"/>
    <x v="27"/>
    <b v="0"/>
    <s v="other"/>
    <s v="Not fleeing"/>
    <b v="0"/>
    <n v="50"/>
  </r>
  <r>
    <n v="5206"/>
    <s v="Paul Cheek"/>
    <d v="2019-11-20T00:00:00"/>
    <s v="shot"/>
    <m/>
    <b v="1"/>
    <m/>
    <m/>
    <m/>
    <m/>
    <m/>
    <s v="Blunt"/>
    <s v="knife"/>
    <n v="55"/>
    <s v="M"/>
    <x v="1"/>
    <s v="Dahlonega"/>
    <x v="31"/>
    <b v="0"/>
    <s v="other"/>
    <s v="Not fleeing"/>
    <b v="0"/>
    <n v="55"/>
  </r>
  <r>
    <n v="5207"/>
    <s v="William Harris"/>
    <d v="2019-11-20T00:00:00"/>
    <s v="shot"/>
    <b v="1"/>
    <m/>
    <m/>
    <m/>
    <m/>
    <m/>
    <m/>
    <s v="Projectile"/>
    <s v="gun"/>
    <n v="51"/>
    <s v="M"/>
    <x v="1"/>
    <s v="Hampton"/>
    <x v="31"/>
    <b v="0"/>
    <s v="attack"/>
    <s v="Not fleeing"/>
    <b v="0"/>
    <n v="50"/>
  </r>
  <r>
    <n v="5208"/>
    <s v="Kenneth Simeus"/>
    <d v="2019-11-20T00:00:00"/>
    <s v="shot"/>
    <b v="1"/>
    <m/>
    <m/>
    <m/>
    <m/>
    <m/>
    <m/>
    <s v="Projectile"/>
    <s v="gun"/>
    <n v="18"/>
    <s v="M"/>
    <x v="3"/>
    <s v="Henderson"/>
    <x v="16"/>
    <b v="0"/>
    <s v="attack"/>
    <m/>
    <b v="1"/>
    <n v="15"/>
  </r>
  <r>
    <n v="5263"/>
    <s v="Jessica Ann Beedles"/>
    <d v="2019-11-20T00:00:00"/>
    <s v="shot"/>
    <b v="1"/>
    <m/>
    <m/>
    <m/>
    <m/>
    <m/>
    <m/>
    <s v="Projectile"/>
    <s v="gun"/>
    <n v="42"/>
    <s v="F"/>
    <x v="1"/>
    <s v="Los Angeles"/>
    <x v="3"/>
    <b v="0"/>
    <s v="other"/>
    <s v="Not fleeing"/>
    <b v="0"/>
    <n v="40"/>
  </r>
  <r>
    <n v="5224"/>
    <s v="Anthony Chilcott"/>
    <d v="2019-11-22T00:00:00"/>
    <s v="shot"/>
    <m/>
    <m/>
    <m/>
    <m/>
    <m/>
    <b v="1"/>
    <m/>
    <s v="Vehicle"/>
    <s v="vehicle"/>
    <n v="36"/>
    <s v="M"/>
    <x v="1"/>
    <s v="Black Diamond"/>
    <x v="0"/>
    <b v="0"/>
    <s v="attack"/>
    <s v="Not fleeing"/>
    <b v="0"/>
    <n v="35"/>
  </r>
  <r>
    <n v="5225"/>
    <s v="Lance Edward Smith"/>
    <d v="2019-11-22T00:00:00"/>
    <s v="shot"/>
    <b v="1"/>
    <m/>
    <m/>
    <m/>
    <m/>
    <m/>
    <m/>
    <s v="Projectile"/>
    <s v="gun"/>
    <n v="37"/>
    <s v="M"/>
    <x v="3"/>
    <s v="Elizabethtown"/>
    <x v="33"/>
    <b v="0"/>
    <s v="attack"/>
    <s v="Not fleeing"/>
    <b v="0"/>
    <n v="35"/>
  </r>
  <r>
    <n v="5209"/>
    <s v="Ariane Lamont McCree"/>
    <d v="2019-11-23T00:00:00"/>
    <s v="shot"/>
    <b v="1"/>
    <m/>
    <m/>
    <m/>
    <m/>
    <m/>
    <m/>
    <s v="Projectile"/>
    <s v="gun"/>
    <n v="28"/>
    <s v="M"/>
    <x v="3"/>
    <s v="Chester"/>
    <x v="40"/>
    <b v="0"/>
    <s v="attack"/>
    <s v="Foot"/>
    <b v="1"/>
    <n v="25"/>
  </r>
  <r>
    <n v="5210"/>
    <s v="Estevon Cruz"/>
    <d v="2019-11-23T00:00:00"/>
    <s v="shot"/>
    <m/>
    <m/>
    <m/>
    <m/>
    <m/>
    <m/>
    <b v="1"/>
    <s v="Unarmed"/>
    <s v="toy weapon"/>
    <n v="24"/>
    <s v="M"/>
    <x v="2"/>
    <s v="Pueblo"/>
    <x v="4"/>
    <b v="0"/>
    <s v="attack"/>
    <s v="Not fleeing"/>
    <b v="0"/>
    <n v="20"/>
  </r>
  <r>
    <n v="5211"/>
    <s v="Steven Forrest Saucier"/>
    <d v="2019-11-24T00:00:00"/>
    <s v="shot"/>
    <b v="1"/>
    <m/>
    <m/>
    <m/>
    <m/>
    <m/>
    <m/>
    <s v="Projectile"/>
    <s v="gun"/>
    <n v="34"/>
    <s v="M"/>
    <x v="1"/>
    <s v="Gaines Township"/>
    <x v="30"/>
    <b v="0"/>
    <s v="attack"/>
    <s v="Not fleeing"/>
    <b v="0"/>
    <n v="30"/>
  </r>
  <r>
    <n v="5223"/>
    <s v="Nathaniel Pinnock"/>
    <d v="2019-11-25T00:00:00"/>
    <s v="shot"/>
    <m/>
    <b v="1"/>
    <m/>
    <m/>
    <m/>
    <m/>
    <m/>
    <s v="Blunt"/>
    <s v="vehicle and machete"/>
    <n v="22"/>
    <s v="M"/>
    <x v="3"/>
    <s v="Los Angeles"/>
    <x v="3"/>
    <b v="0"/>
    <s v="attack"/>
    <s v="Foot"/>
    <b v="1"/>
    <n v="20"/>
  </r>
  <r>
    <n v="5244"/>
    <s v="Jason Quincey Niccum"/>
    <d v="2019-11-25T00:00:00"/>
    <s v="shot"/>
    <b v="1"/>
    <m/>
    <m/>
    <m/>
    <m/>
    <m/>
    <m/>
    <s v="Projectile"/>
    <s v="gun"/>
    <n v="42"/>
    <s v="M"/>
    <x v="1"/>
    <s v="Great Falls"/>
    <x v="12"/>
    <b v="0"/>
    <s v="other"/>
    <s v="Not fleeing"/>
    <b v="0"/>
    <n v="40"/>
  </r>
  <r>
    <n v="5243"/>
    <s v="Eric Sopp"/>
    <d v="2019-11-26T00:00:00"/>
    <s v="shot"/>
    <m/>
    <b v="1"/>
    <m/>
    <m/>
    <m/>
    <m/>
    <m/>
    <s v="Blunt"/>
    <s v="ice pick"/>
    <n v="48"/>
    <s v="M"/>
    <x v="1"/>
    <s v="Sparks"/>
    <x v="28"/>
    <b v="1"/>
    <s v="attack"/>
    <s v="Car"/>
    <b v="1"/>
    <n v="45"/>
  </r>
  <r>
    <n v="5245"/>
    <s v="Hollis Lewis"/>
    <d v="2019-11-26T00:00:00"/>
    <s v="shot"/>
    <b v="1"/>
    <m/>
    <m/>
    <m/>
    <m/>
    <m/>
    <m/>
    <s v="Projectile"/>
    <s v="gun"/>
    <n v="51"/>
    <s v="M"/>
    <x v="1"/>
    <s v="Greeneville"/>
    <x v="32"/>
    <b v="0"/>
    <s v="attack"/>
    <s v="Not fleeing"/>
    <b v="1"/>
    <n v="50"/>
  </r>
  <r>
    <n v="5484"/>
    <s v="Micduff Lamarco Robinson"/>
    <d v="2019-11-27T00:00:00"/>
    <s v="shot"/>
    <m/>
    <b v="1"/>
    <m/>
    <m/>
    <m/>
    <m/>
    <m/>
    <s v="Blunt"/>
    <s v="sword"/>
    <n v="40"/>
    <s v="M"/>
    <x v="3"/>
    <s v="Mansfield"/>
    <x v="10"/>
    <b v="0"/>
    <s v="other"/>
    <s v="Not fleeing"/>
    <b v="0"/>
    <n v="40"/>
  </r>
  <r>
    <n v="5238"/>
    <s v="Jeremy Pelican"/>
    <d v="2019-11-28T00:00:00"/>
    <s v="shot"/>
    <b v="1"/>
    <m/>
    <m/>
    <m/>
    <m/>
    <m/>
    <m/>
    <s v="Projectile"/>
    <s v="gun"/>
    <n v="34"/>
    <s v="M"/>
    <x v="1"/>
    <s v="Barton County"/>
    <x v="19"/>
    <b v="0"/>
    <s v="other"/>
    <s v="Car"/>
    <b v="0"/>
    <n v="30"/>
  </r>
  <r>
    <n v="5240"/>
    <s v="Derrick Everett"/>
    <d v="2019-11-28T00:00:00"/>
    <s v="shot"/>
    <b v="1"/>
    <m/>
    <m/>
    <m/>
    <m/>
    <m/>
    <m/>
    <s v="Projectile"/>
    <s v="gun"/>
    <n v="30"/>
    <s v="M"/>
    <x v="3"/>
    <s v="Tampa"/>
    <x v="26"/>
    <b v="0"/>
    <s v="attack"/>
    <s v="Other"/>
    <b v="0"/>
    <n v="30"/>
  </r>
  <r>
    <n v="5485"/>
    <s v="Nicholas Cantelmi"/>
    <d v="2019-11-28T00:00:00"/>
    <s v="shot"/>
    <b v="1"/>
    <m/>
    <m/>
    <m/>
    <m/>
    <m/>
    <m/>
    <s v="Projectile"/>
    <s v="gun and vehicle"/>
    <n v="31"/>
    <s v="M"/>
    <x v="1"/>
    <s v="Jim Thorpe"/>
    <x v="8"/>
    <b v="0"/>
    <s v="attack"/>
    <s v="Other"/>
    <b v="0"/>
    <n v="30"/>
  </r>
  <r>
    <n v="5236"/>
    <s v="Raymond Lee"/>
    <d v="2019-11-29T00:00:00"/>
    <s v="shot"/>
    <m/>
    <m/>
    <m/>
    <m/>
    <m/>
    <m/>
    <b v="1"/>
    <s v="Unarmed"/>
    <s v="toy weapon"/>
    <n v="54"/>
    <s v="M"/>
    <x v="1"/>
    <s v="Modesto"/>
    <x v="3"/>
    <b v="0"/>
    <s v="attack"/>
    <m/>
    <b v="1"/>
    <n v="50"/>
  </r>
  <r>
    <n v="5237"/>
    <s v="TK TK"/>
    <d v="2019-11-29T00:00:00"/>
    <s v="shot"/>
    <b v="1"/>
    <m/>
    <m/>
    <m/>
    <m/>
    <m/>
    <m/>
    <s v="Projectile"/>
    <s v="gun"/>
    <n v="46"/>
    <s v="M"/>
    <x v="5"/>
    <s v="Lewes"/>
    <x v="41"/>
    <b v="1"/>
    <s v="attack"/>
    <s v="Not fleeing"/>
    <b v="0"/>
    <n v="45"/>
  </r>
  <r>
    <n v="5239"/>
    <s v="Kenneth Layton"/>
    <d v="2019-11-29T00:00:00"/>
    <s v="shot"/>
    <b v="1"/>
    <m/>
    <m/>
    <m/>
    <m/>
    <m/>
    <m/>
    <s v="Projectile"/>
    <s v="gun"/>
    <n v="60"/>
    <s v="M"/>
    <x v="1"/>
    <s v="Lakeland"/>
    <x v="26"/>
    <b v="1"/>
    <s v="attack"/>
    <s v="Not fleeing"/>
    <b v="0"/>
    <n v="60"/>
  </r>
  <r>
    <n v="5241"/>
    <s v="Keith Alan Bruce"/>
    <d v="2019-11-29T00:00:00"/>
    <s v="shot"/>
    <b v="1"/>
    <m/>
    <m/>
    <m/>
    <m/>
    <m/>
    <m/>
    <s v="Projectile"/>
    <s v="gun"/>
    <n v="40"/>
    <s v="M"/>
    <x v="1"/>
    <s v="Watkins"/>
    <x v="4"/>
    <b v="0"/>
    <s v="attack"/>
    <s v="Car"/>
    <b v="0"/>
    <n v="40"/>
  </r>
  <r>
    <n v="5242"/>
    <s v="TK TK"/>
    <d v="2019-11-29T00:00:00"/>
    <s v="shot"/>
    <m/>
    <m/>
    <m/>
    <m/>
    <b v="1"/>
    <m/>
    <m/>
    <s v="Notspecified"/>
    <s v="undetermined"/>
    <m/>
    <s v="M"/>
    <x v="1"/>
    <s v="Eatonville"/>
    <x v="0"/>
    <b v="0"/>
    <s v="other"/>
    <s v="Car"/>
    <b v="0"/>
    <s v=""/>
  </r>
  <r>
    <n v="5234"/>
    <s v="Eliborio Rodriguez"/>
    <d v="2019-11-30T00:00:00"/>
    <s v="shot"/>
    <m/>
    <m/>
    <m/>
    <m/>
    <m/>
    <m/>
    <b v="1"/>
    <s v="Unarmed"/>
    <s v="unarmed"/>
    <n v="40"/>
    <s v="M"/>
    <x v="2"/>
    <s v="Eugene"/>
    <x v="1"/>
    <b v="0"/>
    <s v="attack"/>
    <s v="Not fleeing"/>
    <b v="0"/>
    <n v="40"/>
  </r>
  <r>
    <n v="5228"/>
    <s v="Anthony Rosso"/>
    <d v="2019-12-01T00:00:00"/>
    <s v="shot"/>
    <b v="1"/>
    <m/>
    <m/>
    <m/>
    <m/>
    <m/>
    <m/>
    <s v="Projectile"/>
    <s v="gun"/>
    <n v="68"/>
    <s v="M"/>
    <x v="1"/>
    <s v="Secaucus"/>
    <x v="21"/>
    <b v="0"/>
    <s v="attack"/>
    <m/>
    <b v="0"/>
    <n v="65"/>
  </r>
  <r>
    <n v="5229"/>
    <s v="Jimmie Phillips"/>
    <d v="2019-12-01T00:00:00"/>
    <s v="shot"/>
    <b v="1"/>
    <m/>
    <m/>
    <m/>
    <m/>
    <m/>
    <m/>
    <s v="Projectile"/>
    <s v="gun"/>
    <n v="68"/>
    <s v="M"/>
    <x v="3"/>
    <s v="Morrow"/>
    <x v="31"/>
    <b v="0"/>
    <s v="attack"/>
    <s v="Not fleeing"/>
    <b v="0"/>
    <n v="65"/>
  </r>
  <r>
    <n v="5232"/>
    <s v="Donald James Eversen"/>
    <d v="2019-12-01T00:00:00"/>
    <s v="shot"/>
    <m/>
    <b v="1"/>
    <m/>
    <m/>
    <m/>
    <m/>
    <m/>
    <s v="Blunt"/>
    <s v="knife"/>
    <n v="60"/>
    <s v="M"/>
    <x v="1"/>
    <s v="Concord"/>
    <x v="3"/>
    <b v="0"/>
    <s v="attack"/>
    <s v="Not fleeing"/>
    <b v="1"/>
    <n v="60"/>
  </r>
  <r>
    <n v="5233"/>
    <s v="Yemerson Melendez"/>
    <d v="2019-12-01T00:00:00"/>
    <s v="shot"/>
    <b v="1"/>
    <m/>
    <m/>
    <m/>
    <m/>
    <m/>
    <m/>
    <s v="Projectile"/>
    <s v="gun and vehicle"/>
    <n v="16"/>
    <s v="M"/>
    <x v="2"/>
    <s v="Fort Pierce"/>
    <x v="26"/>
    <b v="0"/>
    <s v="attack"/>
    <s v="Other"/>
    <b v="0"/>
    <n v="15"/>
  </r>
  <r>
    <n v="5235"/>
    <s v="Steven Kerr"/>
    <d v="2019-12-01T00:00:00"/>
    <s v="shot"/>
    <m/>
    <m/>
    <m/>
    <m/>
    <m/>
    <b v="1"/>
    <m/>
    <s v="Vehicle"/>
    <s v="vehicle"/>
    <n v="25"/>
    <s v="M"/>
    <x v="1"/>
    <s v="Plant City"/>
    <x v="26"/>
    <b v="0"/>
    <s v="attack"/>
    <s v="Car"/>
    <b v="0"/>
    <n v="25"/>
  </r>
  <r>
    <n v="5384"/>
    <s v="Jordan Oliver"/>
    <d v="2019-12-01T00:00:00"/>
    <s v="shot and Tasered"/>
    <m/>
    <b v="1"/>
    <m/>
    <m/>
    <m/>
    <m/>
    <m/>
    <s v="Blunt"/>
    <s v="car, knife and mace"/>
    <n v="20"/>
    <s v="M"/>
    <x v="1"/>
    <s v="Hanover Township"/>
    <x v="8"/>
    <b v="0"/>
    <s v="attack"/>
    <s v="Car"/>
    <b v="0"/>
    <n v="20"/>
  </r>
  <r>
    <n v="5230"/>
    <s v="Jerric Harris"/>
    <d v="2019-12-02T00:00:00"/>
    <s v="shot"/>
    <b v="1"/>
    <m/>
    <m/>
    <m/>
    <m/>
    <m/>
    <m/>
    <s v="Projectile"/>
    <s v="gun"/>
    <n v="21"/>
    <s v="M"/>
    <x v="3"/>
    <s v="Daytona Beach"/>
    <x v="26"/>
    <b v="0"/>
    <s v="attack"/>
    <s v="Foot"/>
    <b v="1"/>
    <n v="20"/>
  </r>
  <r>
    <n v="5246"/>
    <s v="Dai Phuoc Nguyen"/>
    <d v="2019-12-02T00:00:00"/>
    <s v="shot"/>
    <m/>
    <b v="1"/>
    <m/>
    <m/>
    <m/>
    <m/>
    <m/>
    <s v="Blunt"/>
    <s v="knife"/>
    <n v="38"/>
    <s v="M"/>
    <x v="0"/>
    <s v="Los Angeles"/>
    <x v="3"/>
    <b v="0"/>
    <s v="other"/>
    <m/>
    <b v="0"/>
    <n v="35"/>
  </r>
  <r>
    <n v="5249"/>
    <s v="Michael Dean"/>
    <d v="2019-12-02T00:00:00"/>
    <s v="shot"/>
    <m/>
    <m/>
    <m/>
    <m/>
    <m/>
    <m/>
    <b v="1"/>
    <s v="Unarmed"/>
    <s v="unarmed"/>
    <n v="28"/>
    <s v="M"/>
    <x v="3"/>
    <s v="Temple"/>
    <x v="9"/>
    <b v="0"/>
    <s v="undetermined"/>
    <s v="Not fleeing"/>
    <b v="0"/>
    <n v="25"/>
  </r>
  <r>
    <n v="5388"/>
    <s v="Neil Chiago"/>
    <d v="2019-12-02T00:00:00"/>
    <s v="shot"/>
    <b v="1"/>
    <m/>
    <m/>
    <m/>
    <m/>
    <m/>
    <m/>
    <s v="Projectile"/>
    <s v="gun"/>
    <n v="18"/>
    <s v="M"/>
    <x v="6"/>
    <s v="Mesa"/>
    <x v="6"/>
    <b v="0"/>
    <s v="attack"/>
    <s v="Not fleeing"/>
    <b v="0"/>
    <n v="15"/>
  </r>
  <r>
    <n v="5247"/>
    <s v="Thomas Cole Thompson"/>
    <d v="2019-12-03T00:00:00"/>
    <s v="shot"/>
    <b v="1"/>
    <m/>
    <m/>
    <m/>
    <m/>
    <m/>
    <m/>
    <s v="Projectile"/>
    <s v="gun"/>
    <m/>
    <s v="M"/>
    <x v="1"/>
    <s v="Ada"/>
    <x v="5"/>
    <b v="0"/>
    <s v="attack"/>
    <s v="Not fleeing"/>
    <b v="0"/>
    <s v=""/>
  </r>
  <r>
    <n v="5250"/>
    <s v="Cameron Lamb"/>
    <d v="2019-12-03T00:00:00"/>
    <s v="shot"/>
    <b v="1"/>
    <m/>
    <m/>
    <m/>
    <m/>
    <m/>
    <m/>
    <s v="Projectile"/>
    <s v="gun"/>
    <n v="26"/>
    <s v="M"/>
    <x v="3"/>
    <s v="Kansas City"/>
    <x v="19"/>
    <b v="0"/>
    <s v="other"/>
    <s v="Not fleeing"/>
    <b v="0"/>
    <n v="25"/>
  </r>
  <r>
    <n v="5257"/>
    <s v="Miguel Russo"/>
    <d v="2019-12-03T00:00:00"/>
    <s v="shot"/>
    <b v="1"/>
    <m/>
    <m/>
    <m/>
    <m/>
    <m/>
    <m/>
    <s v="Projectile"/>
    <s v="gun"/>
    <n v="31"/>
    <s v="M"/>
    <x v="3"/>
    <s v="Syracuse"/>
    <x v="35"/>
    <b v="0"/>
    <s v="attack"/>
    <s v="Not fleeing"/>
    <b v="1"/>
    <n v="30"/>
  </r>
  <r>
    <n v="5255"/>
    <s v="Alvern Donnell Walker"/>
    <d v="2019-12-05T00:00:00"/>
    <s v="shot"/>
    <b v="1"/>
    <m/>
    <m/>
    <m/>
    <m/>
    <m/>
    <m/>
    <s v="Projectile"/>
    <s v="gun"/>
    <n v="58"/>
    <s v="M"/>
    <x v="3"/>
    <s v="Avon"/>
    <x v="4"/>
    <b v="0"/>
    <s v="attack"/>
    <s v="Car"/>
    <b v="0"/>
    <n v="55"/>
  </r>
  <r>
    <n v="5256"/>
    <s v="Demetrius Williams"/>
    <d v="2019-12-05T00:00:00"/>
    <s v="shot"/>
    <m/>
    <m/>
    <m/>
    <m/>
    <m/>
    <b v="1"/>
    <m/>
    <s v="Vehicle"/>
    <s v="vehicle"/>
    <n v="31"/>
    <s v="M"/>
    <x v="3"/>
    <s v="Marshall"/>
    <x v="9"/>
    <b v="0"/>
    <s v="attack"/>
    <s v="Foot"/>
    <b v="0"/>
    <n v="30"/>
  </r>
  <r>
    <n v="5260"/>
    <s v="Lamar Alexander"/>
    <d v="2019-12-05T00:00:00"/>
    <s v="shot"/>
    <b v="1"/>
    <m/>
    <m/>
    <m/>
    <m/>
    <m/>
    <m/>
    <s v="Projectile"/>
    <s v="gun"/>
    <n v="41"/>
    <s v="M"/>
    <x v="3"/>
    <s v="Miramar"/>
    <x v="26"/>
    <b v="0"/>
    <s v="attack"/>
    <s v="Car"/>
    <b v="0"/>
    <n v="40"/>
  </r>
  <r>
    <n v="5261"/>
    <s v="Ronnie Jerome Hill"/>
    <d v="2019-12-05T00:00:00"/>
    <s v="shot"/>
    <b v="1"/>
    <m/>
    <m/>
    <m/>
    <m/>
    <m/>
    <m/>
    <s v="Projectile"/>
    <s v="gun"/>
    <n v="41"/>
    <s v="M"/>
    <x v="3"/>
    <s v="Miramar"/>
    <x v="26"/>
    <b v="0"/>
    <s v="attack"/>
    <s v="Car"/>
    <b v="0"/>
    <n v="40"/>
  </r>
  <r>
    <n v="5390"/>
    <s v="Chad James Green"/>
    <d v="2019-12-05T00:00:00"/>
    <s v="shot"/>
    <b v="1"/>
    <m/>
    <m/>
    <m/>
    <m/>
    <m/>
    <m/>
    <s v="Projectile"/>
    <s v="gun"/>
    <n v="41"/>
    <s v="M"/>
    <x v="1"/>
    <s v="San Bernardino"/>
    <x v="3"/>
    <b v="0"/>
    <s v="other"/>
    <s v="Foot"/>
    <b v="0"/>
    <n v="40"/>
  </r>
  <r>
    <n v="5252"/>
    <s v="Hunter Steven James Lowry"/>
    <d v="2019-12-06T00:00:00"/>
    <s v="shot"/>
    <b v="1"/>
    <m/>
    <m/>
    <m/>
    <m/>
    <m/>
    <m/>
    <s v="Projectile"/>
    <s v="gun"/>
    <n v="23"/>
    <s v="M"/>
    <x v="1"/>
    <s v="Westminster"/>
    <x v="4"/>
    <b v="0"/>
    <s v="other"/>
    <m/>
    <b v="0"/>
    <n v="20"/>
  </r>
  <r>
    <n v="5254"/>
    <s v="Dominick Matt"/>
    <d v="2019-12-06T00:00:00"/>
    <s v="shot"/>
    <b v="1"/>
    <m/>
    <m/>
    <m/>
    <m/>
    <m/>
    <m/>
    <s v="Projectile"/>
    <s v="gun"/>
    <n v="17"/>
    <s v="M"/>
    <x v="3"/>
    <s v="Bentonville"/>
    <x v="14"/>
    <b v="0"/>
    <s v="other"/>
    <s v="Not fleeing"/>
    <b v="0"/>
    <n v="15"/>
  </r>
  <r>
    <n v="5253"/>
    <s v="London T. Phillips"/>
    <d v="2019-12-07T00:00:00"/>
    <s v="shot"/>
    <b v="1"/>
    <m/>
    <m/>
    <m/>
    <m/>
    <m/>
    <m/>
    <s v="Projectile"/>
    <s v="gun"/>
    <n v="35"/>
    <s v="M"/>
    <x v="1"/>
    <s v="Fayetteville"/>
    <x v="14"/>
    <b v="0"/>
    <s v="attack"/>
    <s v="Not fleeing"/>
    <b v="0"/>
    <n v="35"/>
  </r>
  <r>
    <n v="5264"/>
    <s v="Mark Richard Coleman"/>
    <d v="2019-12-07T00:00:00"/>
    <s v="shot"/>
    <b v="1"/>
    <m/>
    <m/>
    <m/>
    <m/>
    <m/>
    <m/>
    <s v="Projectile"/>
    <s v="gun"/>
    <n v="65"/>
    <s v="M"/>
    <x v="1"/>
    <s v="Nokomis"/>
    <x v="26"/>
    <b v="1"/>
    <s v="attack"/>
    <s v="Not fleeing"/>
    <b v="0"/>
    <n v="65"/>
  </r>
  <r>
    <n v="5251"/>
    <s v="Koben S. Henriksen"/>
    <d v="2019-12-08T00:00:00"/>
    <s v="shot"/>
    <m/>
    <b v="1"/>
    <m/>
    <m/>
    <m/>
    <m/>
    <m/>
    <s v="Blunt"/>
    <s v="knife"/>
    <n v="51"/>
    <s v="M"/>
    <x v="1"/>
    <s v="Portland"/>
    <x v="1"/>
    <b v="1"/>
    <s v="other"/>
    <s v="Not fleeing"/>
    <b v="0"/>
    <n v="50"/>
  </r>
  <r>
    <n v="5262"/>
    <s v="Antonio Nichols"/>
    <d v="2019-12-09T00:00:00"/>
    <s v="shot"/>
    <b v="1"/>
    <m/>
    <m/>
    <m/>
    <m/>
    <m/>
    <m/>
    <s v="Projectile"/>
    <s v="gun"/>
    <n v="47"/>
    <s v="M"/>
    <x v="3"/>
    <s v="St. Helena Parish"/>
    <x v="11"/>
    <b v="0"/>
    <s v="other"/>
    <s v="Not fleeing"/>
    <b v="0"/>
    <n v="45"/>
  </r>
  <r>
    <n v="5265"/>
    <s v="Robert Allen Elfgen"/>
    <d v="2019-12-10T00:00:00"/>
    <s v="shot"/>
    <b v="1"/>
    <m/>
    <m/>
    <m/>
    <m/>
    <m/>
    <m/>
    <s v="Projectile"/>
    <s v="gun"/>
    <n v="42"/>
    <s v="M"/>
    <x v="1"/>
    <s v="Fort Madison"/>
    <x v="7"/>
    <b v="0"/>
    <s v="other"/>
    <m/>
    <b v="0"/>
    <n v="40"/>
  </r>
  <r>
    <n v="5266"/>
    <s v="Mauro Carrillo"/>
    <d v="2019-12-10T00:00:00"/>
    <s v="shot"/>
    <m/>
    <m/>
    <m/>
    <m/>
    <m/>
    <m/>
    <m/>
    <s v="Unknown"/>
    <s v="baseball bat"/>
    <n v="42"/>
    <s v="M"/>
    <x v="2"/>
    <s v="Hesperia"/>
    <x v="3"/>
    <b v="0"/>
    <s v="attack"/>
    <s v="Not fleeing"/>
    <b v="0"/>
    <n v="40"/>
  </r>
  <r>
    <n v="5269"/>
    <s v="Kreed Cornell Bateman"/>
    <d v="2019-12-10T00:00:00"/>
    <s v="shot"/>
    <b v="1"/>
    <m/>
    <m/>
    <m/>
    <m/>
    <m/>
    <m/>
    <s v="Projectile"/>
    <s v="gun"/>
    <n v="31"/>
    <s v="M"/>
    <x v="3"/>
    <s v="Andrews"/>
    <x v="40"/>
    <b v="0"/>
    <s v="attack"/>
    <m/>
    <b v="0"/>
    <n v="30"/>
  </r>
  <r>
    <n v="5270"/>
    <s v="Montay Steven Penning"/>
    <d v="2019-12-10T00:00:00"/>
    <s v="shot"/>
    <b v="1"/>
    <m/>
    <m/>
    <m/>
    <m/>
    <m/>
    <m/>
    <s v="Projectile"/>
    <s v="gun"/>
    <n v="23"/>
    <s v="M"/>
    <x v="3"/>
    <s v="Beloit"/>
    <x v="39"/>
    <b v="0"/>
    <s v="other"/>
    <s v="Car"/>
    <b v="0"/>
    <n v="20"/>
  </r>
  <r>
    <n v="5271"/>
    <s v="Francine Graham"/>
    <d v="2019-12-10T00:00:00"/>
    <s v="shot"/>
    <b v="1"/>
    <m/>
    <m/>
    <m/>
    <m/>
    <m/>
    <m/>
    <s v="Projectile"/>
    <s v="gun"/>
    <n v="50"/>
    <s v="F"/>
    <x v="3"/>
    <s v="Jersey City"/>
    <x v="21"/>
    <b v="0"/>
    <s v="attack"/>
    <s v="Not fleeing"/>
    <b v="0"/>
    <n v="50"/>
  </r>
  <r>
    <n v="5272"/>
    <s v="David N. Anderson"/>
    <d v="2019-12-10T00:00:00"/>
    <s v="shot"/>
    <b v="1"/>
    <m/>
    <m/>
    <m/>
    <m/>
    <m/>
    <m/>
    <s v="Projectile"/>
    <s v="gun"/>
    <n v="47"/>
    <s v="M"/>
    <x v="3"/>
    <s v="Jersey City"/>
    <x v="21"/>
    <b v="0"/>
    <s v="attack"/>
    <s v="Not fleeing"/>
    <b v="0"/>
    <n v="45"/>
  </r>
  <r>
    <n v="5392"/>
    <s v="Terrence Edward White"/>
    <d v="2019-12-10T00:00:00"/>
    <s v="shot"/>
    <b v="1"/>
    <m/>
    <m/>
    <m/>
    <m/>
    <m/>
    <m/>
    <s v="Projectile"/>
    <s v="gun"/>
    <n v="66"/>
    <s v="M"/>
    <x v="1"/>
    <s v="Semmes"/>
    <x v="37"/>
    <b v="1"/>
    <s v="attack"/>
    <s v="Not fleeing"/>
    <b v="0"/>
    <n v="65"/>
  </r>
  <r>
    <n v="5267"/>
    <s v="Daniel E. Condon"/>
    <d v="2019-12-10T00:00:00"/>
    <s v="shot and Tasered"/>
    <m/>
    <b v="1"/>
    <m/>
    <m/>
    <m/>
    <m/>
    <m/>
    <s v="Blunt"/>
    <s v="hatchet"/>
    <n v="55"/>
    <s v="M"/>
    <x v="1"/>
    <s v="Arietta"/>
    <x v="35"/>
    <b v="1"/>
    <s v="attack"/>
    <m/>
    <b v="0"/>
    <n v="55"/>
  </r>
  <r>
    <n v="5268"/>
    <s v="Delos P. Lowe"/>
    <d v="2019-12-11T00:00:00"/>
    <s v="shot"/>
    <b v="1"/>
    <m/>
    <m/>
    <m/>
    <m/>
    <m/>
    <m/>
    <s v="Projectile"/>
    <s v="gun"/>
    <n v="68"/>
    <s v="M"/>
    <x v="1"/>
    <s v="Nelson Township"/>
    <x v="8"/>
    <b v="1"/>
    <s v="attack"/>
    <s v="Not fleeing"/>
    <b v="0"/>
    <n v="65"/>
  </r>
  <r>
    <n v="5393"/>
    <s v="Matthew Jonathan Krupar"/>
    <d v="2019-12-11T00:00:00"/>
    <s v="shot"/>
    <m/>
    <m/>
    <m/>
    <m/>
    <m/>
    <m/>
    <b v="1"/>
    <s v="Unarmed"/>
    <s v="unarmed"/>
    <n v="31"/>
    <s v="M"/>
    <x v="1"/>
    <s v="League City"/>
    <x v="9"/>
    <b v="0"/>
    <s v="attack"/>
    <s v="Not fleeing"/>
    <b v="0"/>
    <n v="30"/>
  </r>
  <r>
    <n v="5280"/>
    <s v="Cortez Bufford"/>
    <d v="2019-12-12T00:00:00"/>
    <s v="shot"/>
    <b v="1"/>
    <m/>
    <m/>
    <m/>
    <m/>
    <m/>
    <m/>
    <s v="Projectile"/>
    <s v="gun"/>
    <n v="24"/>
    <s v="M"/>
    <x v="3"/>
    <s v="St. Louis"/>
    <x v="19"/>
    <b v="0"/>
    <s v="other"/>
    <s v="Foot"/>
    <b v="0"/>
    <n v="20"/>
  </r>
  <r>
    <n v="5281"/>
    <s v="Cade Humphrey"/>
    <d v="2019-12-12T00:00:00"/>
    <s v="shot"/>
    <m/>
    <b v="1"/>
    <m/>
    <m/>
    <m/>
    <m/>
    <m/>
    <s v="Blunt"/>
    <s v="knife"/>
    <n v="30"/>
    <s v="M"/>
    <x v="1"/>
    <s v="Washita County"/>
    <x v="5"/>
    <b v="0"/>
    <s v="attack"/>
    <s v="Car"/>
    <b v="0"/>
    <n v="30"/>
  </r>
  <r>
    <n v="5282"/>
    <s v="Taveonte Art Emmanuel"/>
    <d v="2019-12-12T00:00:00"/>
    <s v="shot"/>
    <b v="1"/>
    <m/>
    <m/>
    <m/>
    <m/>
    <m/>
    <m/>
    <s v="Projectile"/>
    <s v="gun"/>
    <n v="34"/>
    <s v="M"/>
    <x v="3"/>
    <s v="Anaheim"/>
    <x v="3"/>
    <b v="0"/>
    <s v="other"/>
    <s v="Not fleeing"/>
    <b v="1"/>
    <n v="30"/>
  </r>
  <r>
    <n v="5284"/>
    <s v="Bradley Cutchens"/>
    <d v="2019-12-12T00:00:00"/>
    <s v="shot"/>
    <b v="1"/>
    <m/>
    <m/>
    <m/>
    <m/>
    <m/>
    <m/>
    <s v="Projectile"/>
    <s v="gun"/>
    <n v="23"/>
    <s v="M"/>
    <x v="1"/>
    <s v="Ozark"/>
    <x v="37"/>
    <b v="1"/>
    <s v="attack"/>
    <s v="Not fleeing"/>
    <b v="0"/>
    <n v="20"/>
  </r>
  <r>
    <n v="5286"/>
    <s v="Anthony Tovar"/>
    <d v="2019-12-12T00:00:00"/>
    <s v="shot"/>
    <m/>
    <m/>
    <m/>
    <m/>
    <m/>
    <m/>
    <b v="1"/>
    <s v="Unarmed"/>
    <s v="toy weapon"/>
    <n v="43"/>
    <s v="M"/>
    <x v="1"/>
    <s v="Renton"/>
    <x v="0"/>
    <b v="0"/>
    <s v="other"/>
    <s v="Not fleeing"/>
    <b v="0"/>
    <n v="40"/>
  </r>
  <r>
    <n v="5297"/>
    <s v="Romello Barnes"/>
    <d v="2019-12-12T00:00:00"/>
    <s v="shot"/>
    <m/>
    <b v="1"/>
    <m/>
    <m/>
    <m/>
    <m/>
    <m/>
    <s v="Blunt"/>
    <s v="knife"/>
    <n v="22"/>
    <s v="M"/>
    <x v="3"/>
    <s v="Tampa"/>
    <x v="26"/>
    <b v="0"/>
    <s v="attack"/>
    <s v="Not fleeing"/>
    <b v="0"/>
    <n v="20"/>
  </r>
  <r>
    <n v="5283"/>
    <s v="Erik Lee"/>
    <d v="2019-12-12T00:00:00"/>
    <s v="shot and Tasered"/>
    <m/>
    <b v="1"/>
    <m/>
    <m/>
    <m/>
    <m/>
    <m/>
    <s v="Blunt"/>
    <s v="knife"/>
    <n v="43"/>
    <s v="M"/>
    <x v="5"/>
    <s v="Orange"/>
    <x v="3"/>
    <b v="1"/>
    <s v="other"/>
    <s v="Not fleeing"/>
    <b v="1"/>
    <n v="40"/>
  </r>
  <r>
    <n v="5273"/>
    <s v="Jamee Christopher Deonte Johnson"/>
    <d v="2019-12-14T00:00:00"/>
    <s v="shot"/>
    <b v="1"/>
    <m/>
    <m/>
    <m/>
    <m/>
    <m/>
    <m/>
    <s v="Projectile"/>
    <s v="gun and car"/>
    <n v="22"/>
    <s v="M"/>
    <x v="3"/>
    <s v="Jacksonville"/>
    <x v="26"/>
    <b v="0"/>
    <s v="attack"/>
    <s v="Car"/>
    <b v="1"/>
    <n v="20"/>
  </r>
  <r>
    <n v="5277"/>
    <s v="Victor A. Parsons"/>
    <d v="2019-12-14T00:00:00"/>
    <s v="shot"/>
    <b v="1"/>
    <m/>
    <m/>
    <m/>
    <m/>
    <m/>
    <m/>
    <s v="Projectile"/>
    <s v="gun"/>
    <n v="42"/>
    <s v="M"/>
    <x v="1"/>
    <s v="Tucson"/>
    <x v="6"/>
    <b v="0"/>
    <s v="attack"/>
    <s v="Not fleeing"/>
    <b v="0"/>
    <n v="40"/>
  </r>
  <r>
    <n v="5278"/>
    <s v="Louis Patrick Veal"/>
    <d v="2019-12-14T00:00:00"/>
    <s v="shot"/>
    <b v="1"/>
    <m/>
    <m/>
    <m/>
    <m/>
    <m/>
    <m/>
    <s v="Projectile"/>
    <s v="gun"/>
    <n v="65"/>
    <s v="M"/>
    <x v="3"/>
    <s v="Redford Township"/>
    <x v="30"/>
    <b v="0"/>
    <s v="attack"/>
    <s v="Not fleeing"/>
    <b v="0"/>
    <n v="65"/>
  </r>
  <r>
    <n v="5279"/>
    <s v="Alejandro Betancourt-Mendoza"/>
    <d v="2019-12-14T00:00:00"/>
    <s v="shot"/>
    <m/>
    <b v="1"/>
    <m/>
    <m/>
    <m/>
    <m/>
    <m/>
    <s v="Blunt"/>
    <s v="knife"/>
    <n v="18"/>
    <s v="M"/>
    <x v="2"/>
    <s v="Pasco"/>
    <x v="0"/>
    <b v="0"/>
    <s v="attack"/>
    <s v="Not fleeing"/>
    <b v="0"/>
    <n v="15"/>
  </r>
  <r>
    <n v="5274"/>
    <s v="Kean Walker"/>
    <d v="2019-12-15T00:00:00"/>
    <s v="shot"/>
    <b v="1"/>
    <m/>
    <m/>
    <m/>
    <m/>
    <m/>
    <m/>
    <s v="Projectile"/>
    <s v="gun"/>
    <n v="23"/>
    <s v="M"/>
    <x v="1"/>
    <s v="Milwaukee"/>
    <x v="39"/>
    <b v="0"/>
    <s v="attack"/>
    <s v="Car"/>
    <b v="0"/>
    <n v="20"/>
  </r>
  <r>
    <n v="5275"/>
    <s v="Chiasher Fong Vue"/>
    <d v="2019-12-15T00:00:00"/>
    <s v="shot"/>
    <b v="1"/>
    <m/>
    <m/>
    <m/>
    <m/>
    <m/>
    <m/>
    <s v="Projectile"/>
    <s v="gun"/>
    <n v="52"/>
    <s v="M"/>
    <x v="0"/>
    <s v="Minneapolis"/>
    <x v="18"/>
    <b v="0"/>
    <s v="attack"/>
    <s v="Not fleeing"/>
    <b v="1"/>
    <n v="50"/>
  </r>
  <r>
    <n v="5276"/>
    <s v="Mohammad Jamal Isaifan"/>
    <d v="2019-12-15T00:00:00"/>
    <s v="shot"/>
    <b v="1"/>
    <m/>
    <m/>
    <m/>
    <m/>
    <m/>
    <m/>
    <s v="Projectile"/>
    <s v="gun"/>
    <n v="40"/>
    <s v="M"/>
    <x v="4"/>
    <s v="Akron"/>
    <x v="10"/>
    <b v="1"/>
    <s v="other"/>
    <s v="Foot"/>
    <b v="0"/>
    <n v="40"/>
  </r>
  <r>
    <n v="5293"/>
    <s v="Mario Alberto Torres"/>
    <d v="2019-12-15T00:00:00"/>
    <s v="shot"/>
    <b v="1"/>
    <m/>
    <m/>
    <m/>
    <m/>
    <m/>
    <m/>
    <s v="Projectile"/>
    <s v="gun"/>
    <n v="27"/>
    <s v="M"/>
    <x v="2"/>
    <s v="Brownsville"/>
    <x v="9"/>
    <b v="0"/>
    <s v="attack"/>
    <s v="Not fleeing"/>
    <b v="0"/>
    <n v="25"/>
  </r>
  <r>
    <n v="5291"/>
    <s v="Dustin Spencer"/>
    <d v="2019-12-16T00:00:00"/>
    <s v="shot"/>
    <b v="1"/>
    <m/>
    <m/>
    <m/>
    <m/>
    <m/>
    <m/>
    <s v="Projectile"/>
    <s v="gun"/>
    <n v="34"/>
    <s v="M"/>
    <x v="4"/>
    <s v="Kalihi"/>
    <x v="44"/>
    <b v="0"/>
    <s v="attack"/>
    <s v="Foot"/>
    <b v="0"/>
    <n v="30"/>
  </r>
  <r>
    <n v="5292"/>
    <s v="Jorge Serrano"/>
    <d v="2019-12-16T00:00:00"/>
    <s v="shot"/>
    <b v="1"/>
    <m/>
    <m/>
    <m/>
    <m/>
    <m/>
    <m/>
    <s v="Projectile"/>
    <s v="gun"/>
    <n v="25"/>
    <s v="M"/>
    <x v="2"/>
    <s v="Los Angeles"/>
    <x v="3"/>
    <b v="0"/>
    <s v="attack"/>
    <s v="Foot"/>
    <b v="0"/>
    <n v="25"/>
  </r>
  <r>
    <n v="5296"/>
    <s v="Bernie Rascon"/>
    <d v="2019-12-16T00:00:00"/>
    <s v="shot"/>
    <m/>
    <m/>
    <m/>
    <m/>
    <b v="1"/>
    <m/>
    <m/>
    <s v="Notspecified"/>
    <s v="undetermined"/>
    <n v="28"/>
    <s v="M"/>
    <x v="2"/>
    <s v="San Bernardino"/>
    <x v="3"/>
    <b v="0"/>
    <s v="undetermined"/>
    <s v="Car"/>
    <b v="0"/>
    <n v="25"/>
  </r>
  <r>
    <n v="5288"/>
    <s v="Kyle Horton"/>
    <d v="2019-12-17T00:00:00"/>
    <s v="shot"/>
    <b v="1"/>
    <m/>
    <m/>
    <m/>
    <m/>
    <m/>
    <m/>
    <s v="Projectile"/>
    <s v="gun"/>
    <m/>
    <s v="M"/>
    <x v="1"/>
    <s v="Wilmington"/>
    <x v="33"/>
    <b v="0"/>
    <s v="attack"/>
    <s v="Not fleeing"/>
    <b v="0"/>
    <s v=""/>
  </r>
  <r>
    <n v="5289"/>
    <s v="Clyde Jacob Sullivan"/>
    <d v="2019-12-17T00:00:00"/>
    <s v="shot"/>
    <b v="1"/>
    <m/>
    <m/>
    <m/>
    <m/>
    <m/>
    <m/>
    <s v="Projectile"/>
    <s v="gun"/>
    <n v="27"/>
    <s v="M"/>
    <x v="1"/>
    <s v="Fort Walton Beach"/>
    <x v="26"/>
    <b v="0"/>
    <s v="attack"/>
    <s v="Car"/>
    <b v="0"/>
    <n v="25"/>
  </r>
  <r>
    <n v="5395"/>
    <s v="Ricky Lee Gardipee"/>
    <d v="2019-12-17T00:00:00"/>
    <s v="shot"/>
    <b v="1"/>
    <m/>
    <m/>
    <m/>
    <m/>
    <m/>
    <m/>
    <s v="Projectile"/>
    <s v="gun"/>
    <n v="41"/>
    <s v="M"/>
    <x v="1"/>
    <s v="Great Falls"/>
    <x v="12"/>
    <b v="0"/>
    <s v="attack"/>
    <s v="Foot"/>
    <b v="0"/>
    <n v="40"/>
  </r>
  <r>
    <n v="5396"/>
    <s v="Paul Jarvis"/>
    <d v="2019-12-17T00:00:00"/>
    <s v="shot"/>
    <b v="1"/>
    <m/>
    <m/>
    <m/>
    <m/>
    <m/>
    <m/>
    <s v="Projectile"/>
    <s v="gun"/>
    <n v="63"/>
    <s v="M"/>
    <x v="5"/>
    <s v="El Paso"/>
    <x v="9"/>
    <b v="0"/>
    <s v="attack"/>
    <m/>
    <b v="0"/>
    <n v="60"/>
  </r>
  <r>
    <n v="5290"/>
    <s v="Dana Brown"/>
    <d v="2019-12-17T00:00:00"/>
    <s v="shot and Tasered"/>
    <m/>
    <b v="1"/>
    <m/>
    <m/>
    <m/>
    <m/>
    <m/>
    <s v="Blunt"/>
    <s v="knife"/>
    <n v="27"/>
    <s v="M"/>
    <x v="4"/>
    <s v="Honolulu"/>
    <x v="44"/>
    <b v="0"/>
    <s v="attack"/>
    <m/>
    <b v="1"/>
    <n v="25"/>
  </r>
  <r>
    <n v="5287"/>
    <s v="Tyler Hall"/>
    <d v="2019-12-18T00:00:00"/>
    <s v="shot"/>
    <b v="1"/>
    <m/>
    <m/>
    <m/>
    <m/>
    <m/>
    <m/>
    <s v="Projectile"/>
    <s v="gun"/>
    <n v="29"/>
    <s v="M"/>
    <x v="5"/>
    <s v="Tulsa"/>
    <x v="5"/>
    <b v="0"/>
    <s v="attack"/>
    <s v="Not fleeing"/>
    <b v="0"/>
    <n v="25"/>
  </r>
  <r>
    <n v="5294"/>
    <s v="Gary Wayne Madewell"/>
    <d v="2019-12-19T00:00:00"/>
    <s v="shot"/>
    <m/>
    <b v="1"/>
    <m/>
    <m/>
    <m/>
    <m/>
    <m/>
    <s v="Blunt"/>
    <s v="knife"/>
    <n v="38"/>
    <s v="M"/>
    <x v="1"/>
    <s v="Smith County"/>
    <x v="32"/>
    <b v="0"/>
    <s v="other"/>
    <m/>
    <b v="0"/>
    <n v="35"/>
  </r>
  <r>
    <n v="5295"/>
    <s v="Christopher Gray"/>
    <d v="2019-12-19T00:00:00"/>
    <s v="shot"/>
    <m/>
    <b v="1"/>
    <m/>
    <m/>
    <m/>
    <m/>
    <m/>
    <s v="Blunt"/>
    <s v="knife"/>
    <n v="29"/>
    <s v="M"/>
    <x v="1"/>
    <s v="Davis"/>
    <x v="3"/>
    <b v="1"/>
    <s v="attack"/>
    <s v="Not fleeing"/>
    <b v="1"/>
    <n v="25"/>
  </r>
  <r>
    <n v="5298"/>
    <s v="Jason Elliot Waterhouse"/>
    <d v="2019-12-19T00:00:00"/>
    <s v="shot"/>
    <m/>
    <m/>
    <m/>
    <m/>
    <b v="1"/>
    <m/>
    <m/>
    <s v="Notspecified"/>
    <s v="unknown weapon"/>
    <n v="47"/>
    <s v="M"/>
    <x v="1"/>
    <s v="Lakewood"/>
    <x v="4"/>
    <b v="1"/>
    <s v="attack"/>
    <s v="Not fleeing"/>
    <b v="0"/>
    <n v="45"/>
  </r>
  <r>
    <n v="5309"/>
    <s v="Kentrey Marquis Witherspoon"/>
    <d v="2019-12-19T00:00:00"/>
    <s v="shot"/>
    <b v="1"/>
    <m/>
    <m/>
    <m/>
    <m/>
    <m/>
    <m/>
    <s v="Projectile"/>
    <s v="gun"/>
    <n v="28"/>
    <s v="M"/>
    <x v="3"/>
    <s v="Lenoir"/>
    <x v="33"/>
    <b v="0"/>
    <s v="attack"/>
    <s v="Foot"/>
    <b v="0"/>
    <n v="25"/>
  </r>
  <r>
    <n v="5397"/>
    <s v="Jayson Arron Colvin"/>
    <d v="2019-12-19T00:00:00"/>
    <s v="shot"/>
    <b v="1"/>
    <m/>
    <m/>
    <m/>
    <m/>
    <m/>
    <m/>
    <s v="Projectile"/>
    <s v="gun"/>
    <n v="38"/>
    <s v="M"/>
    <x v="1"/>
    <s v="Eustis"/>
    <x v="26"/>
    <b v="0"/>
    <s v="attack"/>
    <s v="Foot"/>
    <b v="0"/>
    <n v="35"/>
  </r>
  <r>
    <n v="5306"/>
    <s v="Emanuel Johnson"/>
    <d v="2019-12-19T00:00:00"/>
    <s v="shot and Tasered"/>
    <b v="1"/>
    <m/>
    <m/>
    <m/>
    <m/>
    <m/>
    <m/>
    <s v="Projectile"/>
    <s v="gun"/>
    <n v="21"/>
    <s v="M"/>
    <x v="3"/>
    <s v="Brentwood"/>
    <x v="35"/>
    <b v="0"/>
    <s v="attack"/>
    <s v="Foot"/>
    <b v="0"/>
    <n v="20"/>
  </r>
  <r>
    <n v="5307"/>
    <s v="John Resetar"/>
    <d v="2019-12-20T00:00:00"/>
    <s v="shot"/>
    <b v="1"/>
    <m/>
    <m/>
    <m/>
    <m/>
    <m/>
    <m/>
    <s v="Projectile"/>
    <s v="gun"/>
    <n v="44"/>
    <s v="M"/>
    <x v="1"/>
    <s v="Randolph County"/>
    <x v="22"/>
    <b v="0"/>
    <s v="attack"/>
    <s v="Not fleeing"/>
    <b v="0"/>
    <n v="40"/>
  </r>
  <r>
    <n v="5308"/>
    <s v="Steven DeWayne Haizlip"/>
    <d v="2019-12-20T00:00:00"/>
    <s v="shot"/>
    <b v="1"/>
    <m/>
    <m/>
    <m/>
    <m/>
    <m/>
    <m/>
    <s v="Projectile"/>
    <s v="gun"/>
    <n v="61"/>
    <s v="M"/>
    <x v="3"/>
    <s v="Winston-Salem"/>
    <x v="33"/>
    <b v="0"/>
    <s v="attack"/>
    <s v="Not fleeing"/>
    <b v="0"/>
    <n v="60"/>
  </r>
  <r>
    <n v="5299"/>
    <s v="Mohamed Ahemed Al-Hashemi"/>
    <d v="2019-12-20T00:00:00"/>
    <s v="shot and Tasered"/>
    <b v="1"/>
    <m/>
    <m/>
    <m/>
    <m/>
    <m/>
    <m/>
    <s v="Projectile"/>
    <s v="Taser"/>
    <n v="25"/>
    <s v="M"/>
    <x v="3"/>
    <s v="Tempe"/>
    <x v="6"/>
    <b v="0"/>
    <s v="attack"/>
    <s v="Not fleeing"/>
    <b v="0"/>
    <n v="25"/>
  </r>
  <r>
    <n v="5301"/>
    <s v="Mark Stoddard"/>
    <d v="2019-12-21T00:00:00"/>
    <s v="shot"/>
    <b v="1"/>
    <m/>
    <m/>
    <m/>
    <m/>
    <m/>
    <m/>
    <s v="Projectile"/>
    <s v="gun"/>
    <n v="40"/>
    <s v="M"/>
    <x v="1"/>
    <s v="Emery County"/>
    <x v="13"/>
    <b v="0"/>
    <s v="attack"/>
    <s v="Car"/>
    <b v="0"/>
    <n v="40"/>
  </r>
  <r>
    <n v="5303"/>
    <s v="Marc Denver Thompson"/>
    <d v="2019-12-21T00:00:00"/>
    <s v="shot"/>
    <m/>
    <m/>
    <b v="1"/>
    <m/>
    <m/>
    <m/>
    <m/>
    <s v="Small"/>
    <s v="shovel"/>
    <n v="26"/>
    <s v="M"/>
    <x v="1"/>
    <s v="Carroll County"/>
    <x v="31"/>
    <b v="0"/>
    <s v="attack"/>
    <s v="Foot"/>
    <b v="0"/>
    <n v="25"/>
  </r>
  <r>
    <n v="5304"/>
    <s v="Michael DeCastro"/>
    <d v="2019-12-21T00:00:00"/>
    <s v="shot"/>
    <m/>
    <b v="1"/>
    <m/>
    <m/>
    <m/>
    <m/>
    <m/>
    <s v="Blunt"/>
    <s v="knife"/>
    <n v="57"/>
    <s v="M"/>
    <x v="1"/>
    <s v="Ithaca"/>
    <x v="35"/>
    <b v="0"/>
    <s v="attack"/>
    <s v="Not fleeing"/>
    <b v="0"/>
    <n v="55"/>
  </r>
  <r>
    <n v="5305"/>
    <s v="Brian Lee Mullen"/>
    <d v="2019-12-21T00:00:00"/>
    <s v="shot"/>
    <b v="1"/>
    <m/>
    <m/>
    <m/>
    <m/>
    <m/>
    <m/>
    <s v="Projectile"/>
    <s v="gun"/>
    <n v="57"/>
    <s v="M"/>
    <x v="1"/>
    <s v="Evansville"/>
    <x v="22"/>
    <b v="1"/>
    <s v="other"/>
    <s v="Not fleeing"/>
    <b v="0"/>
    <n v="55"/>
  </r>
  <r>
    <n v="5300"/>
    <s v="Romir Talley"/>
    <d v="2019-12-22T00:00:00"/>
    <s v="shot"/>
    <b v="1"/>
    <m/>
    <m/>
    <m/>
    <m/>
    <m/>
    <m/>
    <s v="Projectile"/>
    <s v="gun"/>
    <n v="24"/>
    <s v="M"/>
    <x v="3"/>
    <s v="Wilkinsburg"/>
    <x v="8"/>
    <b v="0"/>
    <s v="attack"/>
    <s v="Foot"/>
    <b v="0"/>
    <n v="20"/>
  </r>
  <r>
    <n v="5302"/>
    <s v="Jesse Adams"/>
    <d v="2019-12-22T00:00:00"/>
    <s v="shot"/>
    <b v="1"/>
    <m/>
    <m/>
    <m/>
    <m/>
    <m/>
    <m/>
    <s v="Projectile"/>
    <s v="gun"/>
    <n v="34"/>
    <s v="M"/>
    <x v="5"/>
    <s v="Redding"/>
    <x v="3"/>
    <b v="0"/>
    <s v="attack"/>
    <s v="Not fleeing"/>
    <b v="0"/>
    <n v="30"/>
  </r>
  <r>
    <n v="5327"/>
    <s v="Kenneth Collins"/>
    <d v="2019-12-22T00:00:00"/>
    <s v="shot"/>
    <m/>
    <m/>
    <m/>
    <m/>
    <b v="1"/>
    <m/>
    <m/>
    <s v="Notspecified"/>
    <s v="unknown weapon"/>
    <n v="46"/>
    <s v="M"/>
    <x v="3"/>
    <s v="Hattiesburg"/>
    <x v="38"/>
    <b v="0"/>
    <s v="other"/>
    <s v="Other"/>
    <b v="0"/>
    <n v="45"/>
  </r>
  <r>
    <n v="5317"/>
    <s v="Richard Ruiz"/>
    <d v="2019-12-23T00:00:00"/>
    <s v="shot"/>
    <b v="1"/>
    <m/>
    <m/>
    <m/>
    <m/>
    <m/>
    <m/>
    <s v="Projectile"/>
    <s v="gun and vehicle"/>
    <n v="38"/>
    <s v="M"/>
    <x v="2"/>
    <s v="Phoenix"/>
    <x v="6"/>
    <b v="0"/>
    <s v="attack"/>
    <s v="Car"/>
    <b v="0"/>
    <n v="35"/>
  </r>
  <r>
    <n v="5329"/>
    <s v="Austin Chase Swindle"/>
    <d v="2019-12-23T00:00:00"/>
    <s v="shot"/>
    <b v="1"/>
    <m/>
    <m/>
    <m/>
    <m/>
    <m/>
    <m/>
    <s v="Projectile"/>
    <s v="gun"/>
    <n v="24"/>
    <s v="M"/>
    <x v="1"/>
    <s v="Bryant"/>
    <x v="14"/>
    <b v="1"/>
    <s v="attack"/>
    <s v="Not fleeing"/>
    <b v="0"/>
    <n v="20"/>
  </r>
  <r>
    <n v="5398"/>
    <s v="Macario Hernandez"/>
    <d v="2019-12-23T00:00:00"/>
    <s v="shot"/>
    <b v="1"/>
    <m/>
    <m/>
    <m/>
    <m/>
    <m/>
    <m/>
    <s v="Projectile"/>
    <s v="gun"/>
    <n v="34"/>
    <s v="M"/>
    <x v="2"/>
    <s v="San Antonio"/>
    <x v="9"/>
    <b v="0"/>
    <s v="other"/>
    <s v="Car"/>
    <b v="0"/>
    <n v="30"/>
  </r>
  <r>
    <n v="5326"/>
    <s v="Harvey Cantrell"/>
    <d v="2019-12-24T00:00:00"/>
    <s v="shot"/>
    <b v="1"/>
    <m/>
    <m/>
    <m/>
    <m/>
    <m/>
    <m/>
    <s v="Projectile"/>
    <s v="gun"/>
    <n v="65"/>
    <s v="M"/>
    <x v="1"/>
    <s v="Deltona"/>
    <x v="26"/>
    <b v="1"/>
    <s v="attack"/>
    <s v="Not fleeing"/>
    <b v="1"/>
    <n v="65"/>
  </r>
  <r>
    <n v="5331"/>
    <s v="Elray Barber"/>
    <d v="2019-12-24T00:00:00"/>
    <s v="shot"/>
    <b v="1"/>
    <m/>
    <m/>
    <m/>
    <m/>
    <m/>
    <m/>
    <s v="Projectile"/>
    <s v="gun"/>
    <n v="60"/>
    <s v="M"/>
    <x v="3"/>
    <s v="Oklahoma City"/>
    <x v="5"/>
    <b v="0"/>
    <s v="attack"/>
    <s v="Car"/>
    <b v="0"/>
    <n v="60"/>
  </r>
  <r>
    <n v="5399"/>
    <s v="David A. White"/>
    <d v="2019-12-24T00:00:00"/>
    <s v="shot"/>
    <b v="1"/>
    <m/>
    <m/>
    <m/>
    <m/>
    <m/>
    <m/>
    <s v="Projectile"/>
    <s v="gun"/>
    <n v="56"/>
    <s v="M"/>
    <x v="5"/>
    <s v="Springfield"/>
    <x v="19"/>
    <b v="0"/>
    <s v="other"/>
    <s v="Not fleeing"/>
    <b v="0"/>
    <n v="55"/>
  </r>
  <r>
    <n v="5328"/>
    <s v="Lori Jean Canada"/>
    <d v="2019-12-25T00:00:00"/>
    <s v="shot"/>
    <m/>
    <m/>
    <m/>
    <m/>
    <m/>
    <m/>
    <b v="1"/>
    <s v="Unarmed"/>
    <s v="toy weapon"/>
    <n v="59"/>
    <s v="F"/>
    <x v="1"/>
    <s v="Ocala"/>
    <x v="26"/>
    <b v="1"/>
    <s v="attack"/>
    <s v="Not fleeing"/>
    <b v="0"/>
    <n v="55"/>
  </r>
  <r>
    <n v="5330"/>
    <s v="Deangelo Rashad Martin"/>
    <d v="2019-12-25T00:00:00"/>
    <s v="shot"/>
    <m/>
    <m/>
    <m/>
    <m/>
    <m/>
    <b v="1"/>
    <m/>
    <s v="Vehicle"/>
    <s v="vehicle"/>
    <n v="23"/>
    <s v="M"/>
    <x v="3"/>
    <s v="Atlanta"/>
    <x v="31"/>
    <b v="0"/>
    <s v="attack"/>
    <s v="Car"/>
    <b v="0"/>
    <n v="20"/>
  </r>
  <r>
    <n v="5314"/>
    <s v="Antonio Smith"/>
    <d v="2019-12-26T00:00:00"/>
    <s v="shot"/>
    <m/>
    <m/>
    <m/>
    <m/>
    <b v="1"/>
    <m/>
    <m/>
    <s v="Notspecified"/>
    <s v="unknown weapon"/>
    <n v="35"/>
    <s v="M"/>
    <x v="3"/>
    <s v="Memphis"/>
    <x v="32"/>
    <b v="0"/>
    <s v="other"/>
    <m/>
    <b v="0"/>
    <n v="35"/>
  </r>
  <r>
    <n v="5325"/>
    <s v="Juan Rosa"/>
    <d v="2019-12-26T00:00:00"/>
    <s v="shot"/>
    <b v="1"/>
    <m/>
    <m/>
    <m/>
    <m/>
    <m/>
    <m/>
    <s v="Projectile"/>
    <s v="gun"/>
    <n v="35"/>
    <s v="M"/>
    <x v="2"/>
    <s v="Auburndale"/>
    <x v="26"/>
    <b v="1"/>
    <s v="attack"/>
    <s v="Not fleeing"/>
    <b v="0"/>
    <n v="35"/>
  </r>
  <r>
    <n v="5322"/>
    <s v="Christopher Camacho"/>
    <d v="2019-12-27T00:00:00"/>
    <s v="shot"/>
    <b v="1"/>
    <m/>
    <m/>
    <m/>
    <m/>
    <m/>
    <m/>
    <s v="Projectile"/>
    <s v="gun and knife"/>
    <n v="16"/>
    <s v="M"/>
    <x v="2"/>
    <s v="Limerick"/>
    <x v="36"/>
    <b v="0"/>
    <s v="other"/>
    <m/>
    <b v="0"/>
    <n v="15"/>
  </r>
  <r>
    <n v="5323"/>
    <s v="John Lowell Dollen"/>
    <d v="2019-12-27T00:00:00"/>
    <s v="shot"/>
    <b v="1"/>
    <m/>
    <m/>
    <m/>
    <m/>
    <m/>
    <m/>
    <s v="Projectile"/>
    <s v="gun"/>
    <m/>
    <s v="M"/>
    <x v="1"/>
    <s v="Linthicum"/>
    <x v="28"/>
    <b v="1"/>
    <s v="attack"/>
    <s v="Not fleeing"/>
    <b v="0"/>
    <s v=""/>
  </r>
  <r>
    <n v="5324"/>
    <s v="Frederick Jeremy Atkin"/>
    <d v="2019-12-27T00:00:00"/>
    <s v="shot"/>
    <m/>
    <m/>
    <m/>
    <m/>
    <b v="1"/>
    <m/>
    <m/>
    <s v="Notspecified"/>
    <s v="undetermined"/>
    <n v="42"/>
    <s v="M"/>
    <x v="1"/>
    <s v="South Ogden"/>
    <x v="13"/>
    <b v="0"/>
    <s v="undetermined"/>
    <s v="Car"/>
    <b v="0"/>
    <n v="40"/>
  </r>
  <r>
    <n v="5320"/>
    <s v="Henry Kistler Berry"/>
    <d v="2019-12-27T00:00:00"/>
    <s v="shot and Tasered"/>
    <b v="1"/>
    <m/>
    <m/>
    <m/>
    <m/>
    <m/>
    <m/>
    <s v="Projectile"/>
    <s v="Taser"/>
    <n v="43"/>
    <s v="M"/>
    <x v="1"/>
    <s v="Newport News"/>
    <x v="20"/>
    <b v="0"/>
    <s v="attack"/>
    <s v="Not fleeing"/>
    <b v="0"/>
    <n v="40"/>
  </r>
  <r>
    <n v="5315"/>
    <s v="Albert Benjamin Simon"/>
    <d v="2019-12-28T00:00:00"/>
    <s v="shot"/>
    <b v="1"/>
    <m/>
    <m/>
    <m/>
    <m/>
    <m/>
    <m/>
    <s v="Projectile"/>
    <s v="gun"/>
    <n v="52"/>
    <s v="M"/>
    <x v="1"/>
    <s v="Houston"/>
    <x v="9"/>
    <b v="0"/>
    <s v="other"/>
    <s v="Foot"/>
    <b v="0"/>
    <n v="50"/>
  </r>
  <r>
    <n v="5316"/>
    <s v="A.B. Carr"/>
    <d v="2019-12-28T00:00:00"/>
    <s v="shot"/>
    <m/>
    <m/>
    <m/>
    <m/>
    <b v="1"/>
    <m/>
    <m/>
    <s v="Notspecified"/>
    <s v="unknown weapon"/>
    <n v="31"/>
    <s v="M"/>
    <x v="1"/>
    <s v="Elizabethton"/>
    <x v="32"/>
    <b v="0"/>
    <s v="attack"/>
    <s v="Not fleeing"/>
    <b v="0"/>
    <n v="30"/>
  </r>
  <r>
    <n v="5319"/>
    <s v="Heriberto Rodriguez"/>
    <d v="2019-12-28T00:00:00"/>
    <s v="shot"/>
    <m/>
    <m/>
    <m/>
    <m/>
    <b v="1"/>
    <m/>
    <m/>
    <s v="Notspecified"/>
    <s v="unknown weapon"/>
    <n v="27"/>
    <s v="M"/>
    <x v="2"/>
    <s v="Bakersfield"/>
    <x v="3"/>
    <b v="0"/>
    <s v="attack"/>
    <s v="Not fleeing"/>
    <b v="0"/>
    <n v="25"/>
  </r>
  <r>
    <n v="5321"/>
    <s v="Troy Kirk"/>
    <d v="2019-12-28T00:00:00"/>
    <s v="shot"/>
    <m/>
    <b v="1"/>
    <m/>
    <m/>
    <m/>
    <m/>
    <m/>
    <s v="Blunt"/>
    <s v="knife"/>
    <n v="31"/>
    <s v="M"/>
    <x v="1"/>
    <s v="Lancaster"/>
    <x v="10"/>
    <b v="1"/>
    <s v="attack"/>
    <s v="Not fleeing"/>
    <b v="1"/>
    <n v="30"/>
  </r>
  <r>
    <n v="5400"/>
    <s v="Craig Ellis See"/>
    <d v="2019-12-28T00:00:00"/>
    <s v="shot"/>
    <m/>
    <b v="1"/>
    <m/>
    <m/>
    <m/>
    <m/>
    <m/>
    <s v="Blunt"/>
    <s v="knife"/>
    <n v="34"/>
    <s v="M"/>
    <x v="1"/>
    <s v="Clearlake Oaks"/>
    <x v="3"/>
    <b v="0"/>
    <s v="attack"/>
    <s v="Foot"/>
    <b v="0"/>
    <n v="30"/>
  </r>
  <r>
    <n v="5310"/>
    <s v="John Bott"/>
    <d v="2019-12-29T00:00:00"/>
    <s v="shot"/>
    <b v="1"/>
    <m/>
    <m/>
    <m/>
    <m/>
    <m/>
    <m/>
    <s v="Projectile"/>
    <s v="gun"/>
    <n v="76"/>
    <s v="M"/>
    <x v="5"/>
    <s v="DeSoto County"/>
    <x v="38"/>
    <b v="1"/>
    <s v="attack"/>
    <m/>
    <b v="0"/>
    <n v="75"/>
  </r>
  <r>
    <n v="5311"/>
    <s v="Patrick Alden"/>
    <d v="2019-12-29T00:00:00"/>
    <s v="shot"/>
    <b v="1"/>
    <m/>
    <m/>
    <m/>
    <m/>
    <m/>
    <m/>
    <s v="Projectile"/>
    <s v="gun"/>
    <n v="29"/>
    <s v="M"/>
    <x v="1"/>
    <s v="Rapid City"/>
    <x v="48"/>
    <b v="1"/>
    <s v="attack"/>
    <s v="Not fleeing"/>
    <b v="0"/>
    <n v="25"/>
  </r>
  <r>
    <n v="5313"/>
    <s v="Kelly Michael Stephens"/>
    <d v="2019-12-29T00:00:00"/>
    <s v="shot"/>
    <m/>
    <m/>
    <b v="1"/>
    <m/>
    <m/>
    <m/>
    <m/>
    <s v="Small"/>
    <s v="chain"/>
    <n v="34"/>
    <s v="M"/>
    <x v="1"/>
    <s v="Juneau"/>
    <x v="34"/>
    <b v="0"/>
    <s v="other"/>
    <s v="Not fleeing"/>
    <b v="0"/>
    <n v="30"/>
  </r>
  <r>
    <n v="5318"/>
    <s v="Manuel Gonzales Verdugo"/>
    <d v="2019-12-29T00:00:00"/>
    <s v="shot"/>
    <m/>
    <b v="1"/>
    <m/>
    <m/>
    <m/>
    <m/>
    <m/>
    <s v="Blunt"/>
    <s v="knife"/>
    <m/>
    <s v="M"/>
    <x v="2"/>
    <s v="El Centro"/>
    <x v="3"/>
    <b v="0"/>
    <s v="other"/>
    <s v="Not fleeing"/>
    <b v="0"/>
    <s v=""/>
  </r>
  <r>
    <n v="5312"/>
    <s v="TK TK"/>
    <d v="2019-12-30T00:00:00"/>
    <s v="shot"/>
    <b v="1"/>
    <m/>
    <m/>
    <m/>
    <m/>
    <m/>
    <m/>
    <s v="Projectile"/>
    <s v="gun"/>
    <n v="18"/>
    <s v="M"/>
    <x v="3"/>
    <s v="Houston"/>
    <x v="9"/>
    <b v="0"/>
    <s v="attack"/>
    <s v="Other"/>
    <b v="0"/>
    <n v="15"/>
  </r>
  <r>
    <n v="5402"/>
    <s v="Debra D. Arbuckle"/>
    <d v="2019-12-30T00:00:00"/>
    <s v="shot"/>
    <m/>
    <m/>
    <m/>
    <m/>
    <m/>
    <b v="1"/>
    <m/>
    <s v="Vehicle"/>
    <s v="vehicle"/>
    <n v="51"/>
    <s v="F"/>
    <x v="1"/>
    <s v="Wichita"/>
    <x v="2"/>
    <b v="0"/>
    <s v="attack"/>
    <s v="Car"/>
    <b v="0"/>
    <n v="50"/>
  </r>
  <r>
    <n v="5404"/>
    <s v="Cody McCaulou"/>
    <d v="2019-12-30T00:00:00"/>
    <s v="shot"/>
    <m/>
    <m/>
    <m/>
    <m/>
    <m/>
    <b v="1"/>
    <m/>
    <s v="Vehicle"/>
    <s v="vehicle"/>
    <n v="25"/>
    <s v="M"/>
    <x v="1"/>
    <s v="Fulton"/>
    <x v="19"/>
    <b v="0"/>
    <s v="attack"/>
    <s v="Car"/>
    <b v="0"/>
    <n v="25"/>
  </r>
  <r>
    <n v="5332"/>
    <s v="Eric M. Tellez"/>
    <d v="2019-12-31T00:00:00"/>
    <s v="shot"/>
    <m/>
    <b v="1"/>
    <m/>
    <m/>
    <m/>
    <m/>
    <m/>
    <s v="Blunt"/>
    <s v="knife"/>
    <n v="28"/>
    <s v="M"/>
    <x v="1"/>
    <s v="Globe"/>
    <x v="6"/>
    <b v="0"/>
    <s v="other"/>
    <s v="Not fleeing"/>
    <b v="0"/>
    <n v="25"/>
  </r>
  <r>
    <n v="5333"/>
    <s v="Frederick Perkins"/>
    <d v="2019-12-31T00:00:00"/>
    <s v="shot"/>
    <m/>
    <m/>
    <m/>
    <m/>
    <m/>
    <b v="1"/>
    <m/>
    <s v="Vehicle"/>
    <s v="vehicle"/>
    <n v="37"/>
    <s v="M"/>
    <x v="3"/>
    <s v="Chesterfield"/>
    <x v="19"/>
    <b v="0"/>
    <s v="attack"/>
    <s v="Car"/>
    <b v="0"/>
    <n v="35"/>
  </r>
  <r>
    <n v="5345"/>
    <s v="Dedrick Thomas"/>
    <d v="2019-12-31T00:00:00"/>
    <s v="shot"/>
    <b v="1"/>
    <m/>
    <m/>
    <m/>
    <m/>
    <m/>
    <m/>
    <s v="Projectile"/>
    <s v="gun"/>
    <m/>
    <s v="M"/>
    <x v="3"/>
    <s v="Forrest City"/>
    <x v="14"/>
    <b v="0"/>
    <s v="attack"/>
    <m/>
    <b v="0"/>
    <s v=""/>
  </r>
  <r>
    <n v="5358"/>
    <s v="Malik Williams"/>
    <d v="2019-12-31T00:00:00"/>
    <s v="shot"/>
    <b v="1"/>
    <m/>
    <m/>
    <m/>
    <m/>
    <m/>
    <m/>
    <s v="Projectile"/>
    <s v="gun"/>
    <n v="23"/>
    <s v="M"/>
    <x v="3"/>
    <s v="Federal Way"/>
    <x v="0"/>
    <b v="0"/>
    <s v="attack"/>
    <s v="Not fleeing"/>
    <b v="0"/>
    <n v="20"/>
  </r>
  <r>
    <n v="5359"/>
    <s v="Terry Hudson"/>
    <d v="2019-12-31T00:00:00"/>
    <s v="shot"/>
    <b v="1"/>
    <m/>
    <m/>
    <m/>
    <m/>
    <m/>
    <m/>
    <s v="Projectile"/>
    <s v="gun"/>
    <n v="57"/>
    <s v="M"/>
    <x v="3"/>
    <s v="Omaha"/>
    <x v="29"/>
    <b v="0"/>
    <s v="attack"/>
    <s v="Not fleeing"/>
    <b v="1"/>
    <n v="55"/>
  </r>
  <r>
    <n v="5374"/>
    <s v="Michael Vincent Davis"/>
    <d v="2019-12-31T00:00:00"/>
    <s v="shot"/>
    <b v="1"/>
    <m/>
    <m/>
    <m/>
    <m/>
    <m/>
    <m/>
    <s v="Projectile"/>
    <s v="gun"/>
    <n v="49"/>
    <s v="M"/>
    <x v="1"/>
    <s v="Cross Lanes"/>
    <x v="43"/>
    <b v="0"/>
    <s v="attack"/>
    <s v="Foot"/>
    <b v="0"/>
    <n v="45"/>
  </r>
  <r>
    <n v="5344"/>
    <s v="Derrick A. Elseth"/>
    <d v="2020-01-01T00:00:00"/>
    <s v="shot"/>
    <b v="1"/>
    <m/>
    <m/>
    <m/>
    <m/>
    <m/>
    <m/>
    <s v="Projectile"/>
    <s v="gun"/>
    <n v="24"/>
    <s v="M"/>
    <x v="1"/>
    <s v="Richmond County"/>
    <x v="20"/>
    <b v="0"/>
    <s v="other"/>
    <s v="Not fleeing"/>
    <b v="0"/>
    <n v="20"/>
  </r>
  <r>
    <n v="5347"/>
    <s v="Teddy James Maverick Varner"/>
    <d v="2020-01-01T00:00:00"/>
    <s v="shot"/>
    <b v="1"/>
    <m/>
    <m/>
    <m/>
    <m/>
    <m/>
    <m/>
    <s v="Projectile"/>
    <s v="gun"/>
    <n v="29"/>
    <s v="M"/>
    <x v="5"/>
    <s v="Central Point"/>
    <x v="1"/>
    <b v="1"/>
    <s v="attack"/>
    <s v="Not fleeing"/>
    <b v="1"/>
    <n v="25"/>
  </r>
  <r>
    <n v="5403"/>
    <s v="Gerardo Antonio Conchas-Bustas"/>
    <d v="2020-01-01T00:00:00"/>
    <s v="shot"/>
    <m/>
    <b v="1"/>
    <m/>
    <m/>
    <m/>
    <m/>
    <m/>
    <s v="Blunt"/>
    <s v="knife"/>
    <n v="20"/>
    <s v="M"/>
    <x v="4"/>
    <s v="Denver"/>
    <x v="4"/>
    <b v="0"/>
    <s v="attack"/>
    <s v="Not fleeing"/>
    <b v="1"/>
    <n v="20"/>
  </r>
  <r>
    <n v="5342"/>
    <s v="Gabriel Strickland"/>
    <d v="2020-01-01T00:00:00"/>
    <s v="shot and Tasered"/>
    <m/>
    <m/>
    <m/>
    <m/>
    <m/>
    <m/>
    <b v="1"/>
    <s v="Unarmed"/>
    <s v="toy weapon"/>
    <n v="25"/>
    <s v="M"/>
    <x v="1"/>
    <s v="Grass Valley"/>
    <x v="3"/>
    <b v="1"/>
    <s v="attack"/>
    <s v="Not fleeing"/>
    <b v="0"/>
    <n v="25"/>
  </r>
  <r>
    <n v="5339"/>
    <s v="Jeffery Dale Millsap"/>
    <d v="2020-01-02T00:00:00"/>
    <s v="shot"/>
    <b v="1"/>
    <m/>
    <m/>
    <m/>
    <m/>
    <m/>
    <m/>
    <s v="Projectile"/>
    <s v="gun"/>
    <n v="26"/>
    <s v="M"/>
    <x v="1"/>
    <s v="Holt"/>
    <x v="19"/>
    <b v="0"/>
    <s v="attack"/>
    <s v="Car"/>
    <b v="0"/>
    <n v="25"/>
  </r>
  <r>
    <n v="5348"/>
    <s v="Stanley Hayes"/>
    <d v="2020-01-02T00:00:00"/>
    <s v="shot"/>
    <b v="1"/>
    <m/>
    <m/>
    <m/>
    <m/>
    <m/>
    <m/>
    <s v="Projectile"/>
    <s v="gun"/>
    <n v="69"/>
    <s v="M"/>
    <x v="5"/>
    <s v="Hillsboro"/>
    <x v="1"/>
    <b v="1"/>
    <s v="attack"/>
    <s v="Not fleeing"/>
    <b v="0"/>
    <n v="65"/>
  </r>
  <r>
    <n v="5349"/>
    <s v="Jamari Daiwon Tarver"/>
    <d v="2020-01-02T00:00:00"/>
    <s v="shot"/>
    <m/>
    <m/>
    <m/>
    <m/>
    <m/>
    <b v="1"/>
    <m/>
    <s v="Vehicle"/>
    <s v="vehicle"/>
    <n v="26"/>
    <s v="M"/>
    <x v="3"/>
    <s v="North Las Vegas"/>
    <x v="16"/>
    <b v="0"/>
    <s v="attack"/>
    <s v="Car"/>
    <b v="1"/>
    <n v="25"/>
  </r>
  <r>
    <n v="5350"/>
    <s v="Troy Sullenger"/>
    <d v="2020-01-02T00:00:00"/>
    <s v="shot"/>
    <b v="1"/>
    <m/>
    <m/>
    <m/>
    <m/>
    <m/>
    <m/>
    <s v="Projectile"/>
    <s v="gun"/>
    <n v="41"/>
    <s v="M"/>
    <x v="1"/>
    <s v="Murrieta"/>
    <x v="3"/>
    <b v="0"/>
    <s v="attack"/>
    <s v="Car"/>
    <b v="1"/>
    <n v="40"/>
  </r>
  <r>
    <n v="5405"/>
    <s v="Mariano Ocon"/>
    <d v="2020-01-02T00:00:00"/>
    <s v="shot"/>
    <b v="1"/>
    <m/>
    <m/>
    <m/>
    <m/>
    <m/>
    <m/>
    <s v="Projectile"/>
    <s v="gun"/>
    <n v="31"/>
    <s v="M"/>
    <x v="2"/>
    <s v="Chicago"/>
    <x v="15"/>
    <b v="0"/>
    <s v="attack"/>
    <s v="Foot"/>
    <b v="0"/>
    <n v="30"/>
  </r>
  <r>
    <n v="5340"/>
    <s v="Michael Gregory"/>
    <d v="2020-01-02T00:00:00"/>
    <s v="shot and Tasered"/>
    <m/>
    <b v="1"/>
    <m/>
    <m/>
    <m/>
    <m/>
    <m/>
    <s v="Blunt"/>
    <s v="knife"/>
    <n v="30"/>
    <s v="M"/>
    <x v="2"/>
    <s v="Ansonia"/>
    <x v="47"/>
    <b v="0"/>
    <s v="attack"/>
    <s v="Not fleeing"/>
    <b v="1"/>
    <n v="30"/>
  </r>
  <r>
    <n v="5341"/>
    <s v="Tyree Davis"/>
    <d v="2020-01-04T00:00:00"/>
    <s v="shot and Tasered"/>
    <m/>
    <b v="1"/>
    <m/>
    <m/>
    <m/>
    <m/>
    <m/>
    <s v="Blunt"/>
    <s v="knife"/>
    <n v="25"/>
    <s v="M"/>
    <x v="3"/>
    <s v="Chicago"/>
    <x v="15"/>
    <b v="0"/>
    <s v="other"/>
    <s v="Not fleeing"/>
    <b v="0"/>
    <n v="25"/>
  </r>
  <r>
    <n v="5334"/>
    <s v="George Dison"/>
    <d v="2020-01-05T00:00:00"/>
    <s v="shot"/>
    <b v="1"/>
    <m/>
    <m/>
    <m/>
    <m/>
    <m/>
    <m/>
    <s v="Projectile"/>
    <s v="gun"/>
    <n v="57"/>
    <s v="M"/>
    <x v="1"/>
    <s v="Elkmont"/>
    <x v="37"/>
    <b v="0"/>
    <s v="attack"/>
    <s v="Not fleeing"/>
    <b v="0"/>
    <n v="55"/>
  </r>
  <r>
    <n v="5335"/>
    <s v="Kwamae Jones"/>
    <d v="2020-01-05T00:00:00"/>
    <s v="shot"/>
    <b v="1"/>
    <m/>
    <m/>
    <m/>
    <m/>
    <m/>
    <m/>
    <s v="Projectile"/>
    <s v="gun"/>
    <n v="17"/>
    <s v="M"/>
    <x v="3"/>
    <s v="Jacksonville"/>
    <x v="26"/>
    <b v="0"/>
    <s v="attack"/>
    <s v="Car"/>
    <b v="0"/>
    <n v="15"/>
  </r>
  <r>
    <n v="5336"/>
    <s v="Brandon D. Roberts"/>
    <d v="2020-01-05T00:00:00"/>
    <s v="shot"/>
    <m/>
    <b v="1"/>
    <m/>
    <m/>
    <m/>
    <m/>
    <m/>
    <s v="Blunt"/>
    <s v="knife"/>
    <n v="27"/>
    <s v="M"/>
    <x v="3"/>
    <s v="Milford"/>
    <x v="41"/>
    <b v="1"/>
    <s v="other"/>
    <s v="Not fleeing"/>
    <b v="0"/>
    <n v="25"/>
  </r>
  <r>
    <n v="5338"/>
    <s v="Drew Nichols Wallas-Flores"/>
    <d v="2020-01-05T00:00:00"/>
    <s v="shot"/>
    <b v="1"/>
    <m/>
    <m/>
    <m/>
    <m/>
    <m/>
    <m/>
    <s v="Projectile"/>
    <s v="gun"/>
    <n v="30"/>
    <s v="M"/>
    <x v="2"/>
    <s v="Lubbock"/>
    <x v="9"/>
    <b v="0"/>
    <s v="attack"/>
    <s v="Foot"/>
    <b v="0"/>
    <n v="30"/>
  </r>
  <r>
    <n v="5352"/>
    <s v="Miciah Lee"/>
    <d v="2020-01-05T00:00:00"/>
    <s v="shot"/>
    <b v="1"/>
    <m/>
    <m/>
    <m/>
    <m/>
    <m/>
    <m/>
    <s v="Projectile"/>
    <s v="gun"/>
    <n v="18"/>
    <s v="M"/>
    <x v="3"/>
    <s v="Sparks"/>
    <x v="16"/>
    <b v="1"/>
    <s v="other"/>
    <s v="Car"/>
    <b v="0"/>
    <n v="15"/>
  </r>
  <r>
    <n v="5337"/>
    <s v="Samuel Lanham"/>
    <d v="2020-01-05T00:00:00"/>
    <s v="shot and Tasered"/>
    <m/>
    <b v="1"/>
    <m/>
    <m/>
    <m/>
    <m/>
    <m/>
    <s v="Blunt"/>
    <s v="knife"/>
    <n v="50"/>
    <s v="M"/>
    <x v="1"/>
    <s v="Oklahoma City"/>
    <x v="5"/>
    <b v="0"/>
    <s v="other"/>
    <s v="Not fleeing"/>
    <b v="0"/>
    <n v="50"/>
  </r>
  <r>
    <n v="5351"/>
    <s v="Troy Chase Caster"/>
    <d v="2020-01-06T00:00:00"/>
    <s v="shot"/>
    <b v="1"/>
    <m/>
    <m/>
    <m/>
    <m/>
    <m/>
    <m/>
    <s v="Projectile"/>
    <s v="gun"/>
    <n v="21"/>
    <s v="M"/>
    <x v="1"/>
    <s v="Asheboro"/>
    <x v="33"/>
    <b v="0"/>
    <s v="attack"/>
    <s v="Car"/>
    <b v="0"/>
    <n v="20"/>
  </r>
  <r>
    <n v="5353"/>
    <s v="Xavier Jaime Rovie"/>
    <d v="2020-01-06T00:00:00"/>
    <s v="shot"/>
    <b v="1"/>
    <m/>
    <m/>
    <m/>
    <m/>
    <m/>
    <m/>
    <s v="Projectile"/>
    <s v="gun"/>
    <n v="28"/>
    <s v="M"/>
    <x v="2"/>
    <s v="Phoenix"/>
    <x v="6"/>
    <b v="0"/>
    <s v="attack"/>
    <s v="Foot"/>
    <b v="0"/>
    <n v="25"/>
  </r>
  <r>
    <n v="5354"/>
    <s v="Orlando Abeyta"/>
    <d v="2020-01-06T00:00:00"/>
    <s v="shot"/>
    <b v="1"/>
    <m/>
    <m/>
    <m/>
    <m/>
    <m/>
    <m/>
    <s v="Projectile"/>
    <s v="gun"/>
    <n v="28"/>
    <s v="M"/>
    <x v="2"/>
    <s v="Albuquerque"/>
    <x v="17"/>
    <b v="0"/>
    <s v="other"/>
    <s v="Not fleeing"/>
    <b v="0"/>
    <n v="25"/>
  </r>
  <r>
    <n v="5355"/>
    <s v="Nico Descheenie"/>
    <d v="2020-01-06T00:00:00"/>
    <s v="shot"/>
    <b v="1"/>
    <m/>
    <m/>
    <m/>
    <m/>
    <m/>
    <m/>
    <s v="Projectile"/>
    <s v="gun"/>
    <n v="25"/>
    <s v="M"/>
    <x v="5"/>
    <s v="Aurora"/>
    <x v="4"/>
    <b v="0"/>
    <s v="other"/>
    <s v="Car"/>
    <b v="0"/>
    <n v="25"/>
  </r>
  <r>
    <n v="5356"/>
    <s v="Dallas Pearce"/>
    <d v="2020-01-06T00:00:00"/>
    <s v="shot"/>
    <m/>
    <m/>
    <m/>
    <m/>
    <m/>
    <m/>
    <b v="1"/>
    <s v="Unarmed"/>
    <s v="toy weapon"/>
    <n v="33"/>
    <s v="M"/>
    <x v="0"/>
    <s v="Honolulu"/>
    <x v="44"/>
    <b v="0"/>
    <s v="other"/>
    <s v="Not fleeing"/>
    <b v="0"/>
    <n v="30"/>
  </r>
  <r>
    <n v="5357"/>
    <s v="Daniel Duane Jensen"/>
    <d v="2020-01-07T00:00:00"/>
    <s v="shot"/>
    <b v="1"/>
    <m/>
    <m/>
    <m/>
    <m/>
    <m/>
    <m/>
    <s v="Projectile"/>
    <s v="gun"/>
    <n v="59"/>
    <s v="M"/>
    <x v="1"/>
    <s v="North Pole"/>
    <x v="34"/>
    <b v="0"/>
    <s v="attack"/>
    <s v="Not fleeing"/>
    <b v="0"/>
    <n v="55"/>
  </r>
  <r>
    <n v="5361"/>
    <s v="Dustin M. Eaton"/>
    <d v="2020-01-08T00:00:00"/>
    <s v="shot"/>
    <b v="1"/>
    <m/>
    <m/>
    <m/>
    <m/>
    <m/>
    <m/>
    <s v="Projectile"/>
    <s v="gun"/>
    <n v="34"/>
    <s v="M"/>
    <x v="1"/>
    <s v="Bismarck"/>
    <x v="19"/>
    <b v="0"/>
    <s v="attack"/>
    <s v="Not fleeing"/>
    <b v="0"/>
    <n v="30"/>
  </r>
  <r>
    <n v="5498"/>
    <s v="Madison Adams"/>
    <d v="2020-01-08T00:00:00"/>
    <s v="shot"/>
    <b v="1"/>
    <m/>
    <m/>
    <m/>
    <m/>
    <m/>
    <m/>
    <s v="Projectile"/>
    <s v="gun"/>
    <n v="27"/>
    <s v="M"/>
    <x v="5"/>
    <s v="Nipton"/>
    <x v="3"/>
    <b v="1"/>
    <s v="attack"/>
    <s v="Car"/>
    <b v="0"/>
    <n v="25"/>
  </r>
  <r>
    <n v="5362"/>
    <s v="Earl Facey"/>
    <d v="2020-01-09T00:00:00"/>
    <s v="shot"/>
    <b v="1"/>
    <m/>
    <m/>
    <m/>
    <m/>
    <m/>
    <m/>
    <s v="Projectile"/>
    <s v="gun"/>
    <n v="37"/>
    <s v="M"/>
    <x v="3"/>
    <s v="New York"/>
    <x v="35"/>
    <b v="0"/>
    <s v="attack"/>
    <s v="Foot"/>
    <b v="1"/>
    <n v="35"/>
  </r>
  <r>
    <n v="5364"/>
    <s v="Cody Carnes"/>
    <d v="2020-01-09T00:00:00"/>
    <s v="shot"/>
    <b v="1"/>
    <m/>
    <m/>
    <m/>
    <m/>
    <m/>
    <m/>
    <s v="Projectile"/>
    <s v="gun"/>
    <n v="30"/>
    <s v="M"/>
    <x v="1"/>
    <s v="Bismarck"/>
    <x v="46"/>
    <b v="1"/>
    <s v="attack"/>
    <s v="Not fleeing"/>
    <b v="0"/>
    <n v="30"/>
  </r>
  <r>
    <n v="5499"/>
    <s v="Joshua Franklin Roberts"/>
    <d v="2020-01-09T00:00:00"/>
    <s v="shot"/>
    <b v="1"/>
    <m/>
    <m/>
    <m/>
    <m/>
    <m/>
    <m/>
    <s v="Projectile"/>
    <s v="gun"/>
    <n v="41"/>
    <s v="M"/>
    <x v="5"/>
    <s v="Powatan Point"/>
    <x v="10"/>
    <b v="0"/>
    <s v="other"/>
    <s v="Car"/>
    <b v="0"/>
    <n v="40"/>
  </r>
  <r>
    <n v="5571"/>
    <s v="Claude Fain"/>
    <d v="2020-01-09T00:00:00"/>
    <s v="shot"/>
    <b v="1"/>
    <m/>
    <m/>
    <m/>
    <m/>
    <m/>
    <m/>
    <s v="Projectile"/>
    <s v="gun"/>
    <n v="47"/>
    <s v="M"/>
    <x v="3"/>
    <s v="Philadelphia"/>
    <x v="8"/>
    <b v="1"/>
    <s v="attack"/>
    <s v="Not fleeing"/>
    <b v="0"/>
    <n v="45"/>
  </r>
  <r>
    <n v="5360"/>
    <s v="Bernie Wade Johnson"/>
    <d v="2020-01-09T00:00:00"/>
    <s v="shot and Tasered"/>
    <m/>
    <m/>
    <b v="1"/>
    <m/>
    <m/>
    <m/>
    <m/>
    <s v="Small"/>
    <s v="hammer"/>
    <n v="34"/>
    <s v="M"/>
    <x v="1"/>
    <s v="Semmes"/>
    <x v="37"/>
    <b v="1"/>
    <s v="attack"/>
    <s v="Not fleeing"/>
    <b v="0"/>
    <n v="30"/>
  </r>
  <r>
    <n v="5365"/>
    <s v="Juan Ayon-Ruiz"/>
    <d v="2020-01-10T00:00:00"/>
    <s v="shot"/>
    <m/>
    <m/>
    <m/>
    <m/>
    <m/>
    <b v="1"/>
    <m/>
    <s v="Vehicle"/>
    <s v="vehicle"/>
    <n v="24"/>
    <s v="M"/>
    <x v="2"/>
    <s v="Muscoy"/>
    <x v="3"/>
    <b v="0"/>
    <s v="attack"/>
    <s v="Car"/>
    <b v="0"/>
    <n v="20"/>
  </r>
  <r>
    <n v="5363"/>
    <s v="Clando Anitok"/>
    <d v="2020-01-10T00:00:00"/>
    <s v="shot and Tasered"/>
    <m/>
    <m/>
    <m/>
    <m/>
    <m/>
    <m/>
    <b v="1"/>
    <s v="Unarmed"/>
    <s v="unarmed"/>
    <n v="25"/>
    <s v="M"/>
    <x v="0"/>
    <s v="Spokane"/>
    <x v="0"/>
    <b v="0"/>
    <s v="other"/>
    <s v="Car"/>
    <b v="0"/>
    <n v="25"/>
  </r>
  <r>
    <n v="5366"/>
    <s v="Eric Reynolds"/>
    <d v="2020-01-11T00:00:00"/>
    <s v="shot"/>
    <m/>
    <m/>
    <m/>
    <m/>
    <b v="1"/>
    <m/>
    <m/>
    <s v="Notspecified"/>
    <s v="unknown weapon"/>
    <m/>
    <s v="M"/>
    <x v="1"/>
    <s v="Glenwood Springs"/>
    <x v="4"/>
    <b v="0"/>
    <s v="other"/>
    <s v="Car"/>
    <b v="0"/>
    <s v=""/>
  </r>
  <r>
    <n v="5501"/>
    <s v="Henry Isaac Jones"/>
    <d v="2020-01-11T00:00:00"/>
    <s v="shot"/>
    <b v="1"/>
    <m/>
    <m/>
    <m/>
    <m/>
    <m/>
    <m/>
    <s v="Projectile"/>
    <s v="gun"/>
    <n v="47"/>
    <s v="M"/>
    <x v="3"/>
    <s v="Bainbridge"/>
    <x v="31"/>
    <b v="0"/>
    <s v="attack"/>
    <s v="Not fleeing"/>
    <b v="0"/>
    <n v="45"/>
  </r>
  <r>
    <n v="5369"/>
    <s v="Ryan O. Simms"/>
    <d v="2020-01-11T00:00:00"/>
    <s v="shot and Tasered"/>
    <m/>
    <b v="1"/>
    <m/>
    <m/>
    <m/>
    <m/>
    <m/>
    <s v="Blunt"/>
    <s v="knife"/>
    <n v="49"/>
    <s v="M"/>
    <x v="3"/>
    <s v="Miami Beach"/>
    <x v="26"/>
    <b v="0"/>
    <s v="attack"/>
    <m/>
    <b v="0"/>
    <n v="45"/>
  </r>
  <r>
    <n v="5367"/>
    <s v="Victor Valencia"/>
    <d v="2020-01-12T00:00:00"/>
    <s v="shot"/>
    <m/>
    <m/>
    <m/>
    <m/>
    <m/>
    <m/>
    <b v="1"/>
    <s v="Unarmed"/>
    <s v="toy weapon"/>
    <n v="31"/>
    <s v="M"/>
    <x v="2"/>
    <s v="Los Angeles"/>
    <x v="3"/>
    <b v="1"/>
    <s v="attack"/>
    <m/>
    <b v="0"/>
    <n v="30"/>
  </r>
  <r>
    <n v="5368"/>
    <s v="Brad Stirewalt"/>
    <d v="2020-01-12T00:00:00"/>
    <s v="shot"/>
    <b v="1"/>
    <m/>
    <m/>
    <m/>
    <m/>
    <m/>
    <m/>
    <s v="Projectile"/>
    <s v="gun"/>
    <n v="47"/>
    <s v="M"/>
    <x v="1"/>
    <s v="Carthage"/>
    <x v="19"/>
    <b v="0"/>
    <s v="attack"/>
    <s v="Car"/>
    <b v="0"/>
    <n v="45"/>
  </r>
  <r>
    <n v="5370"/>
    <s v="Thomas Charles Snyder"/>
    <d v="2020-01-12T00:00:00"/>
    <s v="shot"/>
    <b v="1"/>
    <m/>
    <m/>
    <m/>
    <m/>
    <m/>
    <m/>
    <s v="Projectile"/>
    <s v="gun"/>
    <n v="52"/>
    <s v="M"/>
    <x v="1"/>
    <s v="Lakewood"/>
    <x v="4"/>
    <b v="0"/>
    <s v="other"/>
    <s v="Not fleeing"/>
    <b v="0"/>
    <n v="50"/>
  </r>
  <r>
    <n v="5371"/>
    <s v="Keenan McCain"/>
    <d v="2020-01-13T00:00:00"/>
    <s v="shot"/>
    <b v="1"/>
    <m/>
    <m/>
    <m/>
    <m/>
    <m/>
    <m/>
    <s v="Projectile"/>
    <s v="gun"/>
    <n v="29"/>
    <s v="M"/>
    <x v="3"/>
    <s v="Gary"/>
    <x v="22"/>
    <b v="0"/>
    <s v="attack"/>
    <s v="Not fleeing"/>
    <b v="0"/>
    <n v="25"/>
  </r>
  <r>
    <n v="5372"/>
    <s v="Randy Glen Goodale"/>
    <d v="2020-01-13T00:00:00"/>
    <s v="shot"/>
    <m/>
    <m/>
    <m/>
    <m/>
    <m/>
    <b v="1"/>
    <m/>
    <s v="Vehicle"/>
    <s v="vehicle"/>
    <n v="45"/>
    <s v="M"/>
    <x v="1"/>
    <s v="San Antonio"/>
    <x v="9"/>
    <b v="0"/>
    <s v="attack"/>
    <s v="Not fleeing"/>
    <b v="0"/>
    <n v="45"/>
  </r>
  <r>
    <n v="5373"/>
    <s v="Eliezer Perez"/>
    <d v="2020-01-14T00:00:00"/>
    <s v="shot"/>
    <m/>
    <b v="1"/>
    <m/>
    <m/>
    <m/>
    <m/>
    <m/>
    <s v="Blunt"/>
    <s v="knife"/>
    <n v="51"/>
    <s v="M"/>
    <x v="2"/>
    <s v="The Villages"/>
    <x v="26"/>
    <b v="0"/>
    <s v="attack"/>
    <s v="Not fleeing"/>
    <b v="0"/>
    <n v="50"/>
  </r>
  <r>
    <n v="5378"/>
    <s v="Renard Antonio Daniels"/>
    <d v="2020-01-15T00:00:00"/>
    <s v="shot"/>
    <m/>
    <b v="1"/>
    <m/>
    <m/>
    <m/>
    <m/>
    <m/>
    <s v="Blunt"/>
    <s v="knife"/>
    <n v="55"/>
    <s v="M"/>
    <x v="3"/>
    <s v="Cocoa"/>
    <x v="26"/>
    <b v="0"/>
    <s v="attack"/>
    <s v="Not fleeing"/>
    <b v="1"/>
    <n v="55"/>
  </r>
  <r>
    <n v="5379"/>
    <s v="Frank Cogar"/>
    <d v="2020-01-15T00:00:00"/>
    <s v="shot"/>
    <b v="1"/>
    <m/>
    <m/>
    <m/>
    <m/>
    <m/>
    <m/>
    <s v="Projectile"/>
    <s v="gun"/>
    <n v="35"/>
    <s v="M"/>
    <x v="1"/>
    <s v="Missoula"/>
    <x v="12"/>
    <b v="0"/>
    <s v="other"/>
    <s v="Not fleeing"/>
    <b v="0"/>
    <n v="35"/>
  </r>
  <r>
    <n v="5382"/>
    <s v="Landwell Vance McCall"/>
    <d v="2020-01-15T00:00:00"/>
    <s v="shot"/>
    <b v="1"/>
    <m/>
    <m/>
    <m/>
    <m/>
    <m/>
    <m/>
    <s v="Projectile"/>
    <s v="gun"/>
    <n v="50"/>
    <s v="M"/>
    <x v="1"/>
    <s v="Fleetwood"/>
    <x v="33"/>
    <b v="0"/>
    <s v="attack"/>
    <s v="Not fleeing"/>
    <b v="0"/>
    <n v="50"/>
  </r>
  <r>
    <n v="5503"/>
    <s v="Aaron Phillips"/>
    <d v="2020-01-15T00:00:00"/>
    <s v="shot"/>
    <b v="1"/>
    <m/>
    <m/>
    <m/>
    <m/>
    <m/>
    <m/>
    <s v="Projectile"/>
    <s v="gun"/>
    <n v="31"/>
    <s v="M"/>
    <x v="1"/>
    <s v="Mulberry"/>
    <x v="26"/>
    <b v="0"/>
    <s v="other"/>
    <s v="Not fleeing"/>
    <b v="0"/>
    <n v="30"/>
  </r>
  <r>
    <n v="5375"/>
    <s v="Albert Lee Hughes"/>
    <d v="2020-01-15T00:00:00"/>
    <s v="shot and Tasered"/>
    <m/>
    <b v="1"/>
    <m/>
    <m/>
    <m/>
    <m/>
    <m/>
    <s v="Blunt"/>
    <s v="chair"/>
    <n v="47"/>
    <s v="M"/>
    <x v="3"/>
    <s v="Lawrenceville"/>
    <x v="31"/>
    <b v="0"/>
    <s v="attack"/>
    <s v="Not fleeing"/>
    <b v="0"/>
    <n v="45"/>
  </r>
  <r>
    <n v="5380"/>
    <s v="Jack Bolinger"/>
    <d v="2020-01-16T00:00:00"/>
    <s v="shot"/>
    <b v="1"/>
    <m/>
    <m/>
    <m/>
    <m/>
    <m/>
    <m/>
    <s v="Projectile"/>
    <s v="gun"/>
    <n v="35"/>
    <s v="M"/>
    <x v="1"/>
    <s v="Wausau"/>
    <x v="39"/>
    <b v="0"/>
    <s v="attack"/>
    <m/>
    <b v="0"/>
    <n v="35"/>
  </r>
  <r>
    <n v="5381"/>
    <s v="Owen Barton"/>
    <d v="2020-01-16T00:00:00"/>
    <s v="shot"/>
    <b v="1"/>
    <m/>
    <m/>
    <m/>
    <m/>
    <m/>
    <m/>
    <s v="Projectile"/>
    <s v="gun"/>
    <n v="66"/>
    <s v="M"/>
    <x v="1"/>
    <s v="Yerington"/>
    <x v="16"/>
    <b v="0"/>
    <s v="other"/>
    <s v="Not fleeing"/>
    <b v="0"/>
    <n v="65"/>
  </r>
  <r>
    <n v="5377"/>
    <s v="Murbarak Soulemane"/>
    <d v="2020-01-16T00:00:00"/>
    <s v="shot and Tasered"/>
    <m/>
    <b v="1"/>
    <m/>
    <m/>
    <m/>
    <m/>
    <m/>
    <s v="Blunt"/>
    <s v="knife"/>
    <n v="19"/>
    <s v="M"/>
    <x v="3"/>
    <s v="West Haven"/>
    <x v="47"/>
    <b v="0"/>
    <s v="other"/>
    <s v="Car"/>
    <b v="1"/>
    <n v="15"/>
  </r>
  <r>
    <n v="5376"/>
    <s v="Samuel David Mallard"/>
    <d v="2020-01-17T00:00:00"/>
    <s v="shot"/>
    <m/>
    <m/>
    <m/>
    <m/>
    <b v="1"/>
    <m/>
    <m/>
    <s v="Notspecified"/>
    <s v="undetermined"/>
    <n v="19"/>
    <s v="M"/>
    <x v="3"/>
    <s v="Powder Springs"/>
    <x v="31"/>
    <b v="0"/>
    <s v="undetermined"/>
    <s v="Car"/>
    <b v="0"/>
    <n v="15"/>
  </r>
  <r>
    <n v="5406"/>
    <s v="Dustin Alexander Nealis"/>
    <d v="2020-01-19T00:00:00"/>
    <s v="shot"/>
    <m/>
    <m/>
    <m/>
    <m/>
    <b v="1"/>
    <m/>
    <m/>
    <s v="Notspecified"/>
    <s v="unknown weapon"/>
    <n v="43"/>
    <s v="M"/>
    <x v="1"/>
    <s v="Sebring"/>
    <x v="26"/>
    <b v="0"/>
    <s v="undetermined"/>
    <s v="Not fleeing"/>
    <b v="0"/>
    <n v="40"/>
  </r>
  <r>
    <n v="5386"/>
    <s v="Edward Gendron"/>
    <d v="2020-01-20T00:00:00"/>
    <s v="shot"/>
    <b v="1"/>
    <m/>
    <m/>
    <m/>
    <m/>
    <m/>
    <m/>
    <s v="Projectile"/>
    <s v="gun"/>
    <n v="57"/>
    <s v="M"/>
    <x v="1"/>
    <s v="Waterbury"/>
    <x v="47"/>
    <b v="0"/>
    <s v="attack"/>
    <s v="Not fleeing"/>
    <b v="0"/>
    <n v="55"/>
  </r>
  <r>
    <n v="5389"/>
    <s v="Miguel Mercado Segura"/>
    <d v="2020-01-20T00:00:00"/>
    <s v="shot"/>
    <b v="1"/>
    <m/>
    <m/>
    <m/>
    <m/>
    <m/>
    <m/>
    <s v="Projectile"/>
    <s v="gun"/>
    <n v="31"/>
    <s v="M"/>
    <x v="2"/>
    <s v="Fountain Valley"/>
    <x v="3"/>
    <b v="0"/>
    <s v="other"/>
    <s v="Foot"/>
    <b v="0"/>
    <n v="30"/>
  </r>
  <r>
    <n v="5391"/>
    <s v="Jonathan David Messare"/>
    <d v="2020-01-20T00:00:00"/>
    <s v="shot"/>
    <m/>
    <b v="1"/>
    <m/>
    <m/>
    <m/>
    <m/>
    <m/>
    <s v="Blunt"/>
    <s v="machete"/>
    <n v="41"/>
    <s v="M"/>
    <x v="1"/>
    <s v="Sedona"/>
    <x v="6"/>
    <b v="0"/>
    <s v="other"/>
    <s v="Not fleeing"/>
    <b v="0"/>
    <n v="40"/>
  </r>
  <r>
    <n v="5394"/>
    <s v="Dustin Furr"/>
    <d v="2020-01-20T00:00:00"/>
    <s v="shot"/>
    <b v="1"/>
    <m/>
    <m/>
    <m/>
    <m/>
    <m/>
    <m/>
    <s v="Projectile"/>
    <s v="gun"/>
    <n v="39"/>
    <s v="M"/>
    <x v="1"/>
    <s v="Lafayette"/>
    <x v="22"/>
    <b v="0"/>
    <s v="other"/>
    <s v="Not fleeing"/>
    <b v="0"/>
    <n v="35"/>
  </r>
  <r>
    <n v="5383"/>
    <s v="Anthony Langley"/>
    <d v="2020-01-21T00:00:00"/>
    <s v="shot"/>
    <b v="1"/>
    <m/>
    <m/>
    <m/>
    <m/>
    <m/>
    <m/>
    <s v="Projectile"/>
    <s v="gun"/>
    <n v="24"/>
    <s v="M"/>
    <x v="1"/>
    <s v="Atkins"/>
    <x v="14"/>
    <b v="0"/>
    <s v="attack"/>
    <s v="Foot"/>
    <b v="0"/>
    <n v="20"/>
  </r>
  <r>
    <n v="5407"/>
    <s v="Reginald Leon Boston"/>
    <d v="2020-01-21T00:00:00"/>
    <s v="shot"/>
    <b v="1"/>
    <m/>
    <m/>
    <m/>
    <m/>
    <m/>
    <m/>
    <s v="Projectile"/>
    <s v="gun"/>
    <n v="20"/>
    <s v="M"/>
    <x v="3"/>
    <s v="Jacksonville"/>
    <x v="26"/>
    <b v="0"/>
    <s v="other"/>
    <s v="Foot"/>
    <b v="0"/>
    <n v="20"/>
  </r>
  <r>
    <n v="5408"/>
    <s v="Rory Behling"/>
    <d v="2020-01-21T00:00:00"/>
    <s v="shot"/>
    <b v="1"/>
    <m/>
    <m/>
    <m/>
    <m/>
    <m/>
    <m/>
    <s v="Projectile"/>
    <s v="gun"/>
    <n v="32"/>
    <s v="M"/>
    <x v="1"/>
    <s v="Fox Crossing"/>
    <x v="39"/>
    <b v="0"/>
    <s v="other"/>
    <s v="Not fleeing"/>
    <b v="0"/>
    <n v="30"/>
  </r>
  <r>
    <n v="5385"/>
    <s v="Darius J. Tarver"/>
    <d v="2020-01-21T00:00:00"/>
    <s v="shot and Tasered"/>
    <m/>
    <b v="1"/>
    <m/>
    <m/>
    <m/>
    <m/>
    <m/>
    <s v="Blunt"/>
    <s v="meat cleaver"/>
    <n v="22"/>
    <s v="M"/>
    <x v="3"/>
    <s v="Denton"/>
    <x v="9"/>
    <b v="1"/>
    <s v="attack"/>
    <s v="Not fleeing"/>
    <b v="0"/>
    <n v="20"/>
  </r>
  <r>
    <n v="5387"/>
    <s v="Sok Chin Son"/>
    <d v="2020-01-21T00:00:00"/>
    <s v="shot and Tasered"/>
    <m/>
    <b v="1"/>
    <m/>
    <m/>
    <m/>
    <m/>
    <m/>
    <s v="Blunt"/>
    <s v="knife"/>
    <n v="60"/>
    <s v="M"/>
    <x v="0"/>
    <s v="Lacey"/>
    <x v="0"/>
    <b v="0"/>
    <s v="attack"/>
    <s v="Not fleeing"/>
    <b v="0"/>
    <n v="60"/>
  </r>
  <r>
    <n v="5432"/>
    <s v="Jon Phillip Bryant"/>
    <d v="2020-01-22T00:00:00"/>
    <s v="shot"/>
    <m/>
    <b v="1"/>
    <m/>
    <m/>
    <m/>
    <m/>
    <m/>
    <s v="Blunt"/>
    <s v="knife"/>
    <n v="40"/>
    <s v="M"/>
    <x v="1"/>
    <s v="Arvada"/>
    <x v="4"/>
    <b v="0"/>
    <s v="other"/>
    <s v="Not fleeing"/>
    <b v="0"/>
    <n v="40"/>
  </r>
  <r>
    <n v="5508"/>
    <s v="Armando Moreno Garcia"/>
    <d v="2020-01-22T00:00:00"/>
    <s v="shot"/>
    <b v="1"/>
    <m/>
    <m/>
    <m/>
    <m/>
    <m/>
    <m/>
    <s v="Projectile"/>
    <s v="gun"/>
    <n v="37"/>
    <s v="M"/>
    <x v="2"/>
    <s v="Mesa"/>
    <x v="6"/>
    <b v="0"/>
    <s v="attack"/>
    <m/>
    <b v="0"/>
    <n v="35"/>
  </r>
  <r>
    <n v="5570"/>
    <s v="Adam Ray Hernandez"/>
    <d v="2020-01-22T00:00:00"/>
    <s v="shot"/>
    <m/>
    <m/>
    <m/>
    <m/>
    <b v="1"/>
    <m/>
    <m/>
    <s v="Notspecified"/>
    <s v="undetermined"/>
    <n v="34"/>
    <s v="M"/>
    <x v="1"/>
    <s v="Moore"/>
    <x v="5"/>
    <b v="0"/>
    <s v="other"/>
    <s v="Car"/>
    <b v="0"/>
    <n v="30"/>
  </r>
  <r>
    <n v="5429"/>
    <s v="Deandre Lee Seaborough-Patterson"/>
    <d v="2020-01-23T00:00:00"/>
    <s v="shot"/>
    <b v="1"/>
    <m/>
    <m/>
    <m/>
    <m/>
    <m/>
    <m/>
    <s v="Projectile"/>
    <s v="gun"/>
    <n v="22"/>
    <s v="M"/>
    <x v="3"/>
    <s v="Savannah"/>
    <x v="31"/>
    <b v="0"/>
    <s v="other"/>
    <s v="Foot"/>
    <b v="0"/>
    <n v="20"/>
  </r>
  <r>
    <n v="5430"/>
    <s v="James Lewis Mathis"/>
    <d v="2020-01-23T00:00:00"/>
    <s v="shot"/>
    <m/>
    <b v="1"/>
    <m/>
    <m/>
    <m/>
    <m/>
    <m/>
    <s v="Blunt"/>
    <s v="knife"/>
    <n v="30"/>
    <s v="M"/>
    <x v="1"/>
    <s v="Paris"/>
    <x v="9"/>
    <b v="0"/>
    <s v="other"/>
    <m/>
    <b v="0"/>
    <n v="30"/>
  </r>
  <r>
    <n v="5431"/>
    <s v="Gage Scott Southard"/>
    <d v="2020-01-23T00:00:00"/>
    <s v="shot"/>
    <b v="1"/>
    <m/>
    <m/>
    <m/>
    <m/>
    <m/>
    <m/>
    <s v="Projectile"/>
    <s v="gun"/>
    <n v="26"/>
    <s v="M"/>
    <x v="1"/>
    <s v="Wasilla"/>
    <x v="34"/>
    <b v="0"/>
    <s v="attack"/>
    <s v="Car"/>
    <b v="0"/>
    <n v="25"/>
  </r>
  <r>
    <n v="5433"/>
    <s v="Marquis Golden"/>
    <d v="2020-01-23T00:00:00"/>
    <s v="shot"/>
    <b v="1"/>
    <m/>
    <m/>
    <m/>
    <m/>
    <m/>
    <m/>
    <s v="Projectile"/>
    <s v="gun"/>
    <n v="29"/>
    <s v="M"/>
    <x v="3"/>
    <s v="St. Petersburg"/>
    <x v="26"/>
    <b v="0"/>
    <s v="attack"/>
    <s v="Car"/>
    <b v="0"/>
    <n v="25"/>
  </r>
  <r>
    <n v="5506"/>
    <s v="Andrew Smyrna"/>
    <d v="2020-01-23T00:00:00"/>
    <s v="shot"/>
    <m/>
    <m/>
    <m/>
    <m/>
    <m/>
    <b v="1"/>
    <m/>
    <s v="Vehicle"/>
    <s v="vehicle"/>
    <n v="32"/>
    <s v="M"/>
    <x v="3"/>
    <s v="Atlanta"/>
    <x v="31"/>
    <b v="0"/>
    <s v="attack"/>
    <s v="Car"/>
    <b v="0"/>
    <n v="30"/>
  </r>
  <r>
    <n v="5507"/>
    <s v="Michael Rivera"/>
    <d v="2020-01-23T00:00:00"/>
    <s v="shot"/>
    <m/>
    <m/>
    <m/>
    <m/>
    <m/>
    <b v="1"/>
    <m/>
    <s v="Vehicle"/>
    <s v="vehicle"/>
    <n v="32"/>
    <s v="M"/>
    <x v="3"/>
    <s v="Bloomingdale"/>
    <x v="21"/>
    <b v="0"/>
    <s v="attack"/>
    <s v="Car"/>
    <b v="0"/>
    <n v="30"/>
  </r>
  <r>
    <n v="5427"/>
    <s v="Scott Joseph Weber"/>
    <d v="2020-01-24T00:00:00"/>
    <s v="shot"/>
    <b v="1"/>
    <m/>
    <m/>
    <m/>
    <m/>
    <m/>
    <m/>
    <s v="Projectile"/>
    <s v="gun"/>
    <n v="27"/>
    <s v="M"/>
    <x v="1"/>
    <s v="San Angelo"/>
    <x v="9"/>
    <b v="0"/>
    <s v="attack"/>
    <s v="Other"/>
    <b v="0"/>
    <n v="25"/>
  </r>
  <r>
    <n v="5428"/>
    <s v="Toby Diller"/>
    <d v="2020-01-24T00:00:00"/>
    <s v="shot"/>
    <b v="1"/>
    <m/>
    <m/>
    <m/>
    <m/>
    <m/>
    <m/>
    <s v="Projectile"/>
    <s v="gun"/>
    <n v="31"/>
    <s v="M"/>
    <x v="2"/>
    <s v="Oak Park"/>
    <x v="3"/>
    <b v="0"/>
    <s v="attack"/>
    <s v="Foot"/>
    <b v="1"/>
    <n v="30"/>
  </r>
  <r>
    <n v="5436"/>
    <s v="Rebecca Angel Alexander"/>
    <d v="2020-01-24T00:00:00"/>
    <s v="shot"/>
    <b v="1"/>
    <m/>
    <m/>
    <m/>
    <m/>
    <m/>
    <m/>
    <s v="Projectile"/>
    <s v="gun"/>
    <n v="35"/>
    <s v="F"/>
    <x v="1"/>
    <s v="Coden"/>
    <x v="37"/>
    <b v="1"/>
    <s v="attack"/>
    <s v="Not fleeing"/>
    <b v="0"/>
    <n v="35"/>
  </r>
  <r>
    <n v="5425"/>
    <s v="D'ovion Semaj Perkins"/>
    <d v="2020-01-25T00:00:00"/>
    <s v="shot"/>
    <b v="1"/>
    <m/>
    <m/>
    <m/>
    <m/>
    <m/>
    <m/>
    <s v="Projectile"/>
    <s v="gun"/>
    <n v="19"/>
    <s v="M"/>
    <x v="3"/>
    <s v="Aurora"/>
    <x v="4"/>
    <b v="0"/>
    <s v="other"/>
    <s v="Car"/>
    <b v="0"/>
    <n v="15"/>
  </r>
  <r>
    <n v="5426"/>
    <s v="Joshua James Brown"/>
    <d v="2020-01-25T00:00:00"/>
    <s v="shot"/>
    <b v="1"/>
    <m/>
    <m/>
    <m/>
    <m/>
    <m/>
    <m/>
    <s v="Projectile"/>
    <s v="gun"/>
    <n v="34"/>
    <s v="M"/>
    <x v="3"/>
    <s v="Columbus"/>
    <x v="10"/>
    <b v="0"/>
    <s v="other"/>
    <s v="Foot"/>
    <b v="0"/>
    <n v="30"/>
  </r>
  <r>
    <n v="5424"/>
    <s v="Kevin Alan Smallman"/>
    <d v="2020-01-27T00:00:00"/>
    <s v="shot"/>
    <m/>
    <m/>
    <m/>
    <m/>
    <m/>
    <b v="1"/>
    <m/>
    <s v="Vehicle"/>
    <s v="vehicle"/>
    <n v="32"/>
    <s v="M"/>
    <x v="1"/>
    <s v="Chandler"/>
    <x v="6"/>
    <b v="0"/>
    <s v="attack"/>
    <s v="Car"/>
    <b v="0"/>
    <n v="30"/>
  </r>
  <r>
    <n v="5434"/>
    <s v="William Howard Green"/>
    <d v="2020-01-27T00:00:00"/>
    <s v="shot"/>
    <m/>
    <m/>
    <m/>
    <m/>
    <m/>
    <m/>
    <b v="1"/>
    <s v="Unarmed"/>
    <s v="unarmed"/>
    <n v="43"/>
    <s v="M"/>
    <x v="3"/>
    <s v="Temple Hills"/>
    <x v="28"/>
    <b v="0"/>
    <s v="attack"/>
    <s v="Not fleeing"/>
    <b v="0"/>
    <n v="40"/>
  </r>
  <r>
    <n v="5435"/>
    <s v="Aaron T. Booker"/>
    <d v="2020-01-27T00:00:00"/>
    <s v="shot"/>
    <b v="1"/>
    <m/>
    <m/>
    <m/>
    <m/>
    <m/>
    <m/>
    <s v="Projectile"/>
    <s v="gun"/>
    <n v="22"/>
    <s v="M"/>
    <x v="3"/>
    <s v="Aiken"/>
    <x v="40"/>
    <b v="0"/>
    <s v="attack"/>
    <s v="Not fleeing"/>
    <b v="0"/>
    <n v="20"/>
  </r>
  <r>
    <n v="5505"/>
    <s v="John Francis Tippett"/>
    <d v="2020-01-27T00:00:00"/>
    <s v="shot"/>
    <b v="1"/>
    <m/>
    <m/>
    <m/>
    <m/>
    <m/>
    <m/>
    <s v="Projectile"/>
    <s v="gun"/>
    <n v="43"/>
    <s v="M"/>
    <x v="1"/>
    <s v="Lexington Park"/>
    <x v="28"/>
    <b v="1"/>
    <s v="attack"/>
    <s v="Not fleeing"/>
    <b v="0"/>
    <n v="40"/>
  </r>
  <r>
    <n v="5440"/>
    <s v="Joshua Greenleaf"/>
    <d v="2020-01-28T00:00:00"/>
    <s v="shot"/>
    <m/>
    <b v="1"/>
    <m/>
    <m/>
    <m/>
    <m/>
    <m/>
    <s v="Blunt"/>
    <s v="knife"/>
    <n v="27"/>
    <s v="M"/>
    <x v="1"/>
    <s v="Scottsdale"/>
    <x v="6"/>
    <b v="1"/>
    <s v="attack"/>
    <s v="Not fleeing"/>
    <b v="0"/>
    <n v="25"/>
  </r>
  <r>
    <n v="5442"/>
    <s v="Robert Cocio"/>
    <d v="2020-01-28T00:00:00"/>
    <s v="shot"/>
    <b v="1"/>
    <m/>
    <m/>
    <m/>
    <m/>
    <m/>
    <m/>
    <s v="Projectile"/>
    <s v="gun"/>
    <n v="39"/>
    <s v="M"/>
    <x v="2"/>
    <s v="Tuscson"/>
    <x v="6"/>
    <b v="0"/>
    <s v="attack"/>
    <s v="Not fleeing"/>
    <b v="0"/>
    <n v="35"/>
  </r>
  <r>
    <n v="5569"/>
    <s v="Jonathan Bentley"/>
    <d v="2020-01-28T00:00:00"/>
    <s v="shot"/>
    <m/>
    <m/>
    <m/>
    <m/>
    <m/>
    <b v="1"/>
    <m/>
    <s v="Vehicle"/>
    <s v="vehicle"/>
    <n v="37"/>
    <s v="M"/>
    <x v="1"/>
    <s v="Shelby Gap"/>
    <x v="23"/>
    <b v="0"/>
    <s v="attack"/>
    <s v="Not fleeing"/>
    <b v="0"/>
    <n v="35"/>
  </r>
  <r>
    <n v="5441"/>
    <s v="Jaquyn Oneill Light"/>
    <d v="2020-01-29T00:00:00"/>
    <s v="shot"/>
    <m/>
    <m/>
    <m/>
    <m/>
    <m/>
    <m/>
    <b v="1"/>
    <s v="Unarmed"/>
    <s v="unarmed"/>
    <n v="20"/>
    <s v="M"/>
    <x v="3"/>
    <s v="Graham"/>
    <x v="33"/>
    <b v="0"/>
    <s v="attack"/>
    <s v="Foot"/>
    <b v="0"/>
    <n v="20"/>
  </r>
  <r>
    <n v="5500"/>
    <s v="Clint Stevens"/>
    <d v="2020-01-29T00:00:00"/>
    <s v="shot"/>
    <b v="1"/>
    <m/>
    <m/>
    <m/>
    <m/>
    <m/>
    <m/>
    <s v="Projectile"/>
    <s v="gun"/>
    <n v="34"/>
    <s v="M"/>
    <x v="1"/>
    <s v="Deposit"/>
    <x v="35"/>
    <b v="1"/>
    <s v="attack"/>
    <s v="Not fleeing"/>
    <b v="0"/>
    <n v="30"/>
  </r>
  <r>
    <n v="5502"/>
    <s v="Justin Leman"/>
    <d v="2020-01-29T00:00:00"/>
    <s v="shot"/>
    <b v="1"/>
    <m/>
    <m/>
    <m/>
    <m/>
    <m/>
    <m/>
    <s v="Projectile"/>
    <s v="gun"/>
    <n v="32"/>
    <s v="M"/>
    <x v="1"/>
    <s v="Kasilof"/>
    <x v="34"/>
    <b v="0"/>
    <s v="attack"/>
    <s v="Foot"/>
    <b v="0"/>
    <n v="30"/>
  </r>
  <r>
    <n v="5443"/>
    <s v="Chad Nicolia"/>
    <d v="2020-01-30T00:00:00"/>
    <s v="shot"/>
    <b v="1"/>
    <m/>
    <m/>
    <m/>
    <m/>
    <m/>
    <m/>
    <s v="Projectile"/>
    <s v="gun"/>
    <n v="41"/>
    <s v="M"/>
    <x v="5"/>
    <s v="Hockingport"/>
    <x v="10"/>
    <b v="0"/>
    <s v="attack"/>
    <s v="Not fleeing"/>
    <b v="0"/>
    <n v="40"/>
  </r>
  <r>
    <n v="5456"/>
    <s v="Abdirahman Salad"/>
    <d v="2020-01-30T00:00:00"/>
    <s v="shot"/>
    <b v="1"/>
    <m/>
    <m/>
    <m/>
    <m/>
    <m/>
    <m/>
    <s v="Projectile"/>
    <s v="gun"/>
    <n v="15"/>
    <s v="M"/>
    <x v="3"/>
    <s v="Columbus"/>
    <x v="10"/>
    <b v="0"/>
    <s v="attack"/>
    <s v="Not fleeing"/>
    <b v="0"/>
    <n v="15"/>
  </r>
  <r>
    <n v="5457"/>
    <s v="Keith Dutree Collins"/>
    <d v="2020-01-30T00:00:00"/>
    <s v="shot"/>
    <m/>
    <m/>
    <m/>
    <m/>
    <m/>
    <m/>
    <b v="1"/>
    <s v="Unarmed"/>
    <s v="toy weapon"/>
    <n v="52"/>
    <s v="M"/>
    <x v="3"/>
    <s v="Raleigh"/>
    <x v="33"/>
    <b v="0"/>
    <s v="attack"/>
    <s v="Foot"/>
    <b v="1"/>
    <n v="50"/>
  </r>
  <r>
    <n v="5504"/>
    <s v="Richard Davis"/>
    <d v="2020-01-30T00:00:00"/>
    <s v="shot"/>
    <b v="1"/>
    <m/>
    <m/>
    <m/>
    <m/>
    <m/>
    <m/>
    <s v="Projectile"/>
    <s v="gun"/>
    <n v="29"/>
    <s v="M"/>
    <x v="5"/>
    <s v="Kansas City"/>
    <x v="19"/>
    <b v="0"/>
    <s v="attack"/>
    <s v="Foot"/>
    <b v="0"/>
    <n v="25"/>
  </r>
  <r>
    <n v="5493"/>
    <s v="Leonard Parker"/>
    <d v="2020-02-01T00:00:00"/>
    <s v="shot"/>
    <m/>
    <m/>
    <m/>
    <m/>
    <m/>
    <b v="1"/>
    <m/>
    <s v="Vehicle"/>
    <s v="vehicle"/>
    <n v="53"/>
    <s v="M"/>
    <x v="3"/>
    <s v="Gulfport"/>
    <x v="38"/>
    <b v="0"/>
    <s v="other"/>
    <s v="Not fleeing"/>
    <b v="0"/>
    <n v="50"/>
  </r>
  <r>
    <n v="5497"/>
    <s v="Vincent Conti"/>
    <d v="2020-02-01T00:00:00"/>
    <s v="shot"/>
    <b v="1"/>
    <m/>
    <m/>
    <m/>
    <m/>
    <m/>
    <m/>
    <s v="Projectile"/>
    <s v="gun"/>
    <n v="24"/>
    <s v="M"/>
    <x v="1"/>
    <s v="Spring Hill"/>
    <x v="26"/>
    <b v="0"/>
    <s v="attack"/>
    <s v="Not fleeing"/>
    <b v="0"/>
    <n v="20"/>
  </r>
  <r>
    <n v="5566"/>
    <s v="Ronnell Mouzon"/>
    <d v="2020-02-01T00:00:00"/>
    <s v="shot"/>
    <b v="1"/>
    <m/>
    <m/>
    <m/>
    <m/>
    <m/>
    <m/>
    <s v="Projectile"/>
    <s v="gun"/>
    <n v="41"/>
    <s v="M"/>
    <x v="3"/>
    <s v="Fort Myers"/>
    <x v="26"/>
    <b v="0"/>
    <s v="attack"/>
    <s v="Not fleeing"/>
    <b v="0"/>
    <n v="40"/>
  </r>
  <r>
    <n v="5495"/>
    <s v="Alvin Cole"/>
    <d v="2020-02-02T00:00:00"/>
    <s v="shot"/>
    <b v="1"/>
    <m/>
    <m/>
    <m/>
    <m/>
    <m/>
    <m/>
    <s v="Projectile"/>
    <s v="gun"/>
    <n v="17"/>
    <s v="M"/>
    <x v="3"/>
    <s v="Wauwatosa"/>
    <x v="39"/>
    <b v="0"/>
    <s v="attack"/>
    <s v="Foot"/>
    <b v="0"/>
    <n v="15"/>
  </r>
  <r>
    <n v="5496"/>
    <s v="Jason Gora"/>
    <d v="2020-02-02T00:00:00"/>
    <s v="shot"/>
    <b v="1"/>
    <m/>
    <m/>
    <m/>
    <m/>
    <m/>
    <m/>
    <s v="Projectile"/>
    <s v="vehicle and gun"/>
    <n v="44"/>
    <s v="M"/>
    <x v="1"/>
    <s v="Minot"/>
    <x v="36"/>
    <b v="0"/>
    <s v="attack"/>
    <s v="Foot"/>
    <b v="0"/>
    <n v="40"/>
  </r>
  <r>
    <n v="5567"/>
    <s v="Chris Cadotte"/>
    <d v="2020-02-02T00:00:00"/>
    <s v="shot"/>
    <m/>
    <b v="1"/>
    <m/>
    <m/>
    <m/>
    <m/>
    <m/>
    <s v="Blunt"/>
    <s v="knife"/>
    <n v="63"/>
    <s v="M"/>
    <x v="5"/>
    <s v="Yuma"/>
    <x v="6"/>
    <b v="0"/>
    <s v="other"/>
    <s v="Not fleeing"/>
    <b v="0"/>
    <n v="60"/>
  </r>
  <r>
    <n v="5494"/>
    <s v="Marc Dominic Neal"/>
    <d v="2020-02-03T00:00:00"/>
    <s v="shot"/>
    <b v="1"/>
    <m/>
    <m/>
    <m/>
    <m/>
    <m/>
    <m/>
    <s v="Projectile"/>
    <s v="gun"/>
    <n v="56"/>
    <s v="M"/>
    <x v="3"/>
    <s v="Millcreek"/>
    <x v="13"/>
    <b v="0"/>
    <s v="other"/>
    <s v="Not fleeing"/>
    <b v="0"/>
    <n v="55"/>
  </r>
  <r>
    <n v="5513"/>
    <s v="Darius Tarver"/>
    <d v="2020-02-04T00:00:00"/>
    <s v="shot"/>
    <m/>
    <b v="1"/>
    <m/>
    <m/>
    <m/>
    <m/>
    <m/>
    <s v="Blunt"/>
    <s v="meat cleaver"/>
    <n v="23"/>
    <s v="M"/>
    <x v="3"/>
    <s v="Denton"/>
    <x v="9"/>
    <b v="0"/>
    <s v="other"/>
    <s v="Not fleeing"/>
    <b v="0"/>
    <n v="20"/>
  </r>
  <r>
    <n v="5516"/>
    <s v="Shawn Michael Taylor"/>
    <d v="2020-02-04T00:00:00"/>
    <s v="shot"/>
    <b v="1"/>
    <m/>
    <m/>
    <m/>
    <m/>
    <m/>
    <m/>
    <s v="Projectile"/>
    <s v="gun"/>
    <n v="32"/>
    <s v="M"/>
    <x v="1"/>
    <s v="Allen"/>
    <x v="5"/>
    <b v="0"/>
    <s v="attack"/>
    <s v="Foot"/>
    <b v="0"/>
    <n v="30"/>
  </r>
  <r>
    <n v="5563"/>
    <s v="Dominique Antwon Anderson"/>
    <d v="2020-02-04T00:00:00"/>
    <s v="shot"/>
    <m/>
    <b v="1"/>
    <m/>
    <m/>
    <m/>
    <m/>
    <m/>
    <s v="Blunt"/>
    <s v="machete"/>
    <n v="26"/>
    <s v="M"/>
    <x v="3"/>
    <s v="Home Garden"/>
    <x v="3"/>
    <b v="0"/>
    <s v="attack"/>
    <s v="Not fleeing"/>
    <b v="0"/>
    <n v="25"/>
  </r>
  <r>
    <n v="5564"/>
    <s v="Thomas Barbosa"/>
    <d v="2020-02-04T00:00:00"/>
    <s v="shot"/>
    <m/>
    <b v="1"/>
    <m/>
    <m/>
    <m/>
    <m/>
    <m/>
    <s v="Blunt"/>
    <s v="knife"/>
    <n v="41"/>
    <s v="M"/>
    <x v="1"/>
    <s v="Ono"/>
    <x v="3"/>
    <b v="1"/>
    <s v="other"/>
    <s v="Car"/>
    <b v="0"/>
    <n v="40"/>
  </r>
  <r>
    <n v="5523"/>
    <s v="Daniel Murillo"/>
    <d v="2020-02-05T00:00:00"/>
    <s v="shot"/>
    <m/>
    <b v="1"/>
    <m/>
    <m/>
    <m/>
    <m/>
    <m/>
    <s v="Blunt"/>
    <s v="knife"/>
    <n v="56"/>
    <s v="M"/>
    <x v="1"/>
    <s v="Washoe"/>
    <x v="16"/>
    <b v="0"/>
    <s v="other"/>
    <s v="Not fleeing"/>
    <b v="0"/>
    <n v="55"/>
  </r>
  <r>
    <n v="5565"/>
    <s v="Gaston A. Nava-Saucedo"/>
    <d v="2020-02-05T00:00:00"/>
    <s v="shot"/>
    <m/>
    <m/>
    <m/>
    <m/>
    <m/>
    <b v="1"/>
    <m/>
    <s v="Vehicle"/>
    <s v="vehicle"/>
    <n v="33"/>
    <s v="M"/>
    <x v="2"/>
    <s v="Topeka"/>
    <x v="2"/>
    <b v="0"/>
    <s v="attack"/>
    <s v="Car"/>
    <b v="0"/>
    <n v="30"/>
  </r>
  <r>
    <n v="5512"/>
    <s v="Sean Patrick Constance"/>
    <d v="2020-02-06T00:00:00"/>
    <s v="shot"/>
    <b v="1"/>
    <m/>
    <m/>
    <m/>
    <m/>
    <m/>
    <m/>
    <s v="Projectile"/>
    <s v="gun"/>
    <n v="37"/>
    <s v="M"/>
    <x v="1"/>
    <s v="Port Charlotte"/>
    <x v="26"/>
    <b v="0"/>
    <s v="attack"/>
    <s v="Car"/>
    <b v="0"/>
    <n v="35"/>
  </r>
  <r>
    <n v="5514"/>
    <s v="Juston Root"/>
    <d v="2020-02-07T00:00:00"/>
    <s v="shot"/>
    <b v="1"/>
    <m/>
    <m/>
    <m/>
    <m/>
    <m/>
    <m/>
    <s v="Projectile"/>
    <s v="gun"/>
    <n v="41"/>
    <s v="M"/>
    <x v="1"/>
    <s v="Brookline"/>
    <x v="24"/>
    <b v="1"/>
    <s v="attack"/>
    <s v="Car"/>
    <b v="0"/>
    <n v="40"/>
  </r>
  <r>
    <n v="5524"/>
    <s v="Michael Collins"/>
    <d v="2020-02-07T00:00:00"/>
    <s v="shot"/>
    <m/>
    <b v="1"/>
    <m/>
    <m/>
    <m/>
    <m/>
    <m/>
    <s v="Blunt"/>
    <s v="knife"/>
    <n v="38"/>
    <s v="M"/>
    <x v="1"/>
    <s v="Sapulpa"/>
    <x v="5"/>
    <b v="1"/>
    <s v="other"/>
    <s v="Not fleeing"/>
    <b v="0"/>
    <n v="35"/>
  </r>
  <r>
    <n v="5562"/>
    <s v="Joshua Downing"/>
    <d v="2020-02-07T00:00:00"/>
    <s v="shot"/>
    <b v="1"/>
    <m/>
    <m/>
    <m/>
    <m/>
    <m/>
    <m/>
    <s v="Projectile"/>
    <s v="gun"/>
    <n v="32"/>
    <s v="M"/>
    <x v="5"/>
    <s v="Kansas City"/>
    <x v="19"/>
    <b v="0"/>
    <s v="attack"/>
    <s v="Not fleeing"/>
    <b v="0"/>
    <n v="30"/>
  </r>
  <r>
    <n v="5518"/>
    <s v="Douglas Harold Hart"/>
    <d v="2020-02-08T00:00:00"/>
    <s v="shot"/>
    <b v="1"/>
    <m/>
    <m/>
    <m/>
    <m/>
    <m/>
    <m/>
    <s v="Projectile"/>
    <s v="gun"/>
    <n v="67"/>
    <s v="M"/>
    <x v="1"/>
    <s v="Vestavia Hills"/>
    <x v="37"/>
    <b v="0"/>
    <s v="attack"/>
    <s v="Not fleeing"/>
    <b v="0"/>
    <n v="65"/>
  </r>
  <r>
    <n v="5522"/>
    <s v="TK TK"/>
    <d v="2020-02-08T00:00:00"/>
    <s v="shot"/>
    <b v="1"/>
    <m/>
    <m/>
    <m/>
    <m/>
    <m/>
    <m/>
    <s v="Projectile"/>
    <s v="gun"/>
    <m/>
    <s v="M"/>
    <x v="5"/>
    <s v="Cuba"/>
    <x v="19"/>
    <b v="0"/>
    <s v="attack"/>
    <s v="Not fleeing"/>
    <b v="0"/>
    <s v=""/>
  </r>
  <r>
    <n v="5517"/>
    <s v="Gordon Whitaker"/>
    <d v="2020-02-09T00:00:00"/>
    <s v="shot"/>
    <b v="1"/>
    <m/>
    <m/>
    <m/>
    <m/>
    <m/>
    <m/>
    <s v="Projectile"/>
    <s v="gun"/>
    <n v="45"/>
    <s v="M"/>
    <x v="1"/>
    <s v="Kennewick"/>
    <x v="0"/>
    <b v="0"/>
    <s v="attack"/>
    <s v="Foot"/>
    <b v="0"/>
    <n v="45"/>
  </r>
  <r>
    <n v="5519"/>
    <s v="Erik Robinson"/>
    <d v="2020-02-09T00:00:00"/>
    <s v="shot"/>
    <m/>
    <b v="1"/>
    <m/>
    <m/>
    <m/>
    <m/>
    <m/>
    <s v="Blunt"/>
    <s v="knife"/>
    <n v="23"/>
    <s v="M"/>
    <x v="5"/>
    <s v="Orange County"/>
    <x v="26"/>
    <b v="0"/>
    <s v="other"/>
    <s v="Not fleeing"/>
    <b v="0"/>
    <n v="20"/>
  </r>
  <r>
    <n v="5520"/>
    <s v="Zane Blaisdell"/>
    <d v="2020-02-09T00:00:00"/>
    <s v="shot"/>
    <m/>
    <b v="1"/>
    <m/>
    <m/>
    <m/>
    <m/>
    <m/>
    <s v="Blunt"/>
    <s v="knife"/>
    <n v="48"/>
    <s v="M"/>
    <x v="1"/>
    <s v="Saginaw"/>
    <x v="30"/>
    <b v="0"/>
    <s v="attack"/>
    <s v="Not fleeing"/>
    <b v="0"/>
    <n v="45"/>
  </r>
  <r>
    <n v="5521"/>
    <s v="Jeremy Grayson"/>
    <d v="2020-02-09T00:00:00"/>
    <s v="shot"/>
    <b v="1"/>
    <m/>
    <m/>
    <m/>
    <m/>
    <m/>
    <m/>
    <s v="Projectile"/>
    <s v="gun"/>
    <n v="31"/>
    <s v="M"/>
    <x v="3"/>
    <s v="Chicago"/>
    <x v="15"/>
    <b v="0"/>
    <s v="attack"/>
    <s v="Foot"/>
    <b v="0"/>
    <n v="30"/>
  </r>
  <r>
    <n v="5561"/>
    <s v="Michael Leatherwood"/>
    <d v="2020-02-09T00:00:00"/>
    <s v="shot"/>
    <b v="1"/>
    <m/>
    <m/>
    <m/>
    <m/>
    <m/>
    <m/>
    <s v="Projectile"/>
    <s v="gun"/>
    <n v="47"/>
    <s v="M"/>
    <x v="1"/>
    <s v="Byron"/>
    <x v="31"/>
    <b v="0"/>
    <s v="attack"/>
    <s v="Not fleeing"/>
    <b v="0"/>
    <n v="45"/>
  </r>
  <r>
    <n v="5527"/>
    <s v="Bobby Gibbs"/>
    <d v="2020-02-10T00:00:00"/>
    <s v="shot"/>
    <b v="1"/>
    <m/>
    <m/>
    <m/>
    <m/>
    <m/>
    <m/>
    <s v="Projectile"/>
    <s v="gun"/>
    <n v="40"/>
    <s v="M"/>
    <x v="3"/>
    <s v="Forrest City"/>
    <x v="14"/>
    <b v="0"/>
    <s v="attack"/>
    <s v="Not fleeing"/>
    <b v="0"/>
    <n v="40"/>
  </r>
  <r>
    <n v="5529"/>
    <s v="Jeremy Todd Baham"/>
    <d v="2020-02-10T00:00:00"/>
    <s v="shot"/>
    <b v="1"/>
    <m/>
    <m/>
    <m/>
    <m/>
    <m/>
    <m/>
    <s v="Projectile"/>
    <s v="gun"/>
    <n v="40"/>
    <s v="M"/>
    <x v="1"/>
    <s v="Lafayette"/>
    <x v="11"/>
    <b v="0"/>
    <s v="other"/>
    <s v="Not fleeing"/>
    <b v="0"/>
    <n v="40"/>
  </r>
  <r>
    <n v="5530"/>
    <s v="Thomas Ray Chamblee"/>
    <d v="2020-02-10T00:00:00"/>
    <s v="shot"/>
    <b v="1"/>
    <m/>
    <m/>
    <m/>
    <m/>
    <m/>
    <m/>
    <s v="Projectile"/>
    <s v="gun"/>
    <n v="34"/>
    <s v="M"/>
    <x v="1"/>
    <s v="Albertville"/>
    <x v="37"/>
    <b v="0"/>
    <s v="attack"/>
    <s v="Other"/>
    <b v="1"/>
    <n v="30"/>
  </r>
  <r>
    <n v="5525"/>
    <s v="Hans Alejandro Huitz"/>
    <d v="2020-02-12T00:00:00"/>
    <s v="shot"/>
    <b v="1"/>
    <m/>
    <m/>
    <m/>
    <m/>
    <m/>
    <m/>
    <s v="Projectile"/>
    <s v="gun"/>
    <n v="51"/>
    <s v="M"/>
    <x v="6"/>
    <s v="Virginia Beach"/>
    <x v="20"/>
    <b v="0"/>
    <s v="attack"/>
    <s v="Not fleeing"/>
    <b v="0"/>
    <n v="50"/>
  </r>
  <r>
    <n v="5526"/>
    <s v="Michael Marullo"/>
    <d v="2020-02-12T00:00:00"/>
    <s v="shot"/>
    <b v="1"/>
    <m/>
    <m/>
    <m/>
    <m/>
    <m/>
    <m/>
    <s v="Projectile"/>
    <s v="gun"/>
    <n v="33"/>
    <s v="M"/>
    <x v="1"/>
    <s v="Baltimore"/>
    <x v="28"/>
    <b v="0"/>
    <s v="attack"/>
    <s v="Not fleeing"/>
    <b v="0"/>
    <n v="30"/>
  </r>
  <r>
    <n v="5538"/>
    <s v="Jeremey Fox"/>
    <d v="2020-02-12T00:00:00"/>
    <s v="shot"/>
    <m/>
    <m/>
    <m/>
    <m/>
    <b v="1"/>
    <m/>
    <m/>
    <s v="Notspecified"/>
    <s v="undetermined"/>
    <n v="42"/>
    <s v="M"/>
    <x v="5"/>
    <s v="Bossier City"/>
    <x v="11"/>
    <b v="0"/>
    <s v="other"/>
    <s v="Not fleeing"/>
    <b v="1"/>
    <n v="40"/>
  </r>
  <r>
    <n v="5528"/>
    <s v="Dakota Lee Chlarson"/>
    <d v="2020-02-13T00:00:00"/>
    <s v="shot"/>
    <m/>
    <b v="1"/>
    <m/>
    <m/>
    <m/>
    <m/>
    <m/>
    <s v="Blunt"/>
    <s v="scissors"/>
    <n v="25"/>
    <s v="M"/>
    <x v="6"/>
    <s v="Dickinson"/>
    <x v="46"/>
    <b v="0"/>
    <s v="attack"/>
    <s v="Not fleeing"/>
    <b v="0"/>
    <n v="25"/>
  </r>
  <r>
    <n v="5546"/>
    <s v="Brian Francis Filion"/>
    <d v="2020-02-13T00:00:00"/>
    <s v="shot"/>
    <b v="1"/>
    <m/>
    <m/>
    <m/>
    <m/>
    <m/>
    <m/>
    <s v="Projectile"/>
    <s v="gun"/>
    <n v="41"/>
    <s v="M"/>
    <x v="1"/>
    <s v="Salt Lake City"/>
    <x v="13"/>
    <b v="0"/>
    <s v="other"/>
    <s v="Foot"/>
    <b v="0"/>
    <n v="40"/>
  </r>
  <r>
    <n v="5549"/>
    <s v="Aaron Marcos Valdez"/>
    <d v="2020-02-13T00:00:00"/>
    <s v="shot"/>
    <b v="1"/>
    <m/>
    <m/>
    <m/>
    <m/>
    <m/>
    <m/>
    <s v="Projectile"/>
    <s v="gun"/>
    <n v="19"/>
    <s v="M"/>
    <x v="2"/>
    <s v="Amarillo"/>
    <x v="9"/>
    <b v="0"/>
    <s v="attack"/>
    <s v="Not fleeing"/>
    <b v="0"/>
    <n v="15"/>
  </r>
  <r>
    <n v="5550"/>
    <s v="Abel Lopez-Lopez"/>
    <d v="2020-02-13T00:00:00"/>
    <s v="shot"/>
    <m/>
    <m/>
    <m/>
    <m/>
    <b v="1"/>
    <m/>
    <m/>
    <s v="Notspecified"/>
    <s v="undetermined"/>
    <n v="37"/>
    <s v="M"/>
    <x v="5"/>
    <s v="Sparks"/>
    <x v="16"/>
    <b v="0"/>
    <s v="undetermined"/>
    <s v="Not fleeing"/>
    <b v="0"/>
    <n v="35"/>
  </r>
  <r>
    <n v="5535"/>
    <s v="William Bluestone"/>
    <d v="2020-02-14T00:00:00"/>
    <s v="shot"/>
    <b v="1"/>
    <m/>
    <m/>
    <m/>
    <m/>
    <m/>
    <m/>
    <s v="Projectile"/>
    <s v="gun"/>
    <n v="21"/>
    <s v="M"/>
    <x v="2"/>
    <s v="Silverton"/>
    <x v="1"/>
    <b v="0"/>
    <s v="other"/>
    <s v="Not fleeing"/>
    <b v="1"/>
    <n v="20"/>
  </r>
  <r>
    <n v="5539"/>
    <s v="David Kent Heeke"/>
    <d v="2020-02-14T00:00:00"/>
    <s v="shot"/>
    <b v="1"/>
    <m/>
    <m/>
    <m/>
    <m/>
    <m/>
    <m/>
    <s v="Projectile"/>
    <s v="gun"/>
    <n v="63"/>
    <s v="M"/>
    <x v="1"/>
    <s v="Commerce City"/>
    <x v="4"/>
    <b v="1"/>
    <s v="other"/>
    <s v="Car"/>
    <b v="0"/>
    <n v="60"/>
  </r>
  <r>
    <n v="5547"/>
    <s v="Christopher Gutierrez"/>
    <d v="2020-02-14T00:00:00"/>
    <s v="shot"/>
    <m/>
    <b v="1"/>
    <m/>
    <m/>
    <m/>
    <m/>
    <m/>
    <s v="Blunt"/>
    <s v="knife"/>
    <m/>
    <s v="M"/>
    <x v="2"/>
    <s v="Rialto"/>
    <x v="3"/>
    <b v="0"/>
    <s v="other"/>
    <s v="Not fleeing"/>
    <b v="0"/>
    <s v=""/>
  </r>
  <r>
    <n v="5548"/>
    <s v="Timothy Leroy Harrington"/>
    <d v="2020-02-14T00:00:00"/>
    <s v="shot"/>
    <b v="1"/>
    <m/>
    <m/>
    <m/>
    <m/>
    <m/>
    <m/>
    <s v="Projectile"/>
    <s v="gun"/>
    <n v="58"/>
    <s v="M"/>
    <x v="1"/>
    <s v="Polkton"/>
    <x v="33"/>
    <b v="0"/>
    <s v="attack"/>
    <s v="Car"/>
    <b v="0"/>
    <n v="55"/>
  </r>
  <r>
    <n v="5536"/>
    <s v="Daelyn Polu"/>
    <d v="2020-02-15T00:00:00"/>
    <s v="shot"/>
    <b v="1"/>
    <m/>
    <m/>
    <m/>
    <m/>
    <m/>
    <m/>
    <s v="Projectile"/>
    <s v="gun"/>
    <n v="16"/>
    <s v="M"/>
    <x v="0"/>
    <s v="Anchorage"/>
    <x v="34"/>
    <b v="0"/>
    <s v="attack"/>
    <s v="Not fleeing"/>
    <b v="0"/>
    <n v="15"/>
  </r>
  <r>
    <n v="5532"/>
    <s v="Thomas Murray"/>
    <d v="2020-02-16T00:00:00"/>
    <s v="shot"/>
    <m/>
    <m/>
    <m/>
    <m/>
    <m/>
    <b v="1"/>
    <m/>
    <s v="Vehicle"/>
    <s v="vehicle"/>
    <n v="31"/>
    <s v="M"/>
    <x v="1"/>
    <s v="Newbury"/>
    <x v="24"/>
    <b v="0"/>
    <s v="attack"/>
    <s v="Car"/>
    <b v="0"/>
    <n v="30"/>
  </r>
  <r>
    <n v="5533"/>
    <s v="Kerry Michael Bounsom"/>
    <d v="2020-02-16T00:00:00"/>
    <s v="shot"/>
    <b v="1"/>
    <m/>
    <m/>
    <m/>
    <m/>
    <m/>
    <m/>
    <s v="Projectile"/>
    <s v="gun"/>
    <n v="33"/>
    <s v="M"/>
    <x v="0"/>
    <s v="Long Beach"/>
    <x v="3"/>
    <b v="0"/>
    <s v="attack"/>
    <s v="Foot"/>
    <b v="0"/>
    <n v="30"/>
  </r>
  <r>
    <n v="5545"/>
    <s v="Rudy Arenas"/>
    <d v="2020-02-16T00:00:00"/>
    <s v="shot"/>
    <b v="1"/>
    <m/>
    <m/>
    <m/>
    <m/>
    <m/>
    <m/>
    <s v="Projectile"/>
    <s v="gun"/>
    <n v="40"/>
    <s v="M"/>
    <x v="2"/>
    <s v="Poinciana"/>
    <x v="26"/>
    <b v="0"/>
    <s v="attack"/>
    <s v="Car"/>
    <b v="0"/>
    <n v="40"/>
  </r>
  <r>
    <n v="5575"/>
    <s v="Brandon Lewis"/>
    <d v="2020-02-16T00:00:00"/>
    <s v="shot"/>
    <b v="1"/>
    <m/>
    <m/>
    <m/>
    <m/>
    <m/>
    <m/>
    <s v="Projectile"/>
    <s v="gun"/>
    <n v="34"/>
    <s v="M"/>
    <x v="1"/>
    <s v="Harrison County"/>
    <x v="22"/>
    <b v="0"/>
    <s v="attack"/>
    <s v="Car"/>
    <b v="0"/>
    <n v="30"/>
  </r>
  <r>
    <n v="5534"/>
    <s v="Travis Mullins"/>
    <d v="2020-02-17T00:00:00"/>
    <s v="shot"/>
    <b v="1"/>
    <m/>
    <m/>
    <m/>
    <m/>
    <m/>
    <m/>
    <s v="Projectile"/>
    <s v="gun"/>
    <n v="29"/>
    <s v="M"/>
    <x v="1"/>
    <s v="Greenville"/>
    <x v="32"/>
    <b v="0"/>
    <s v="attack"/>
    <s v="Not fleeing"/>
    <b v="0"/>
    <n v="25"/>
  </r>
  <r>
    <n v="5560"/>
    <s v="Jeremy Dewey"/>
    <d v="2020-02-17T00:00:00"/>
    <s v="shot"/>
    <b v="1"/>
    <m/>
    <m/>
    <m/>
    <m/>
    <m/>
    <m/>
    <s v="Projectile"/>
    <s v="gun"/>
    <n v="27"/>
    <s v="M"/>
    <x v="6"/>
    <s v="Pinetop"/>
    <x v="6"/>
    <b v="0"/>
    <s v="attack"/>
    <s v="Not fleeing"/>
    <b v="0"/>
    <n v="25"/>
  </r>
  <r>
    <n v="5531"/>
    <s v="Kevin Adolphe"/>
    <d v="2020-02-18T00:00:00"/>
    <s v="shot"/>
    <b v="1"/>
    <m/>
    <m/>
    <m/>
    <m/>
    <m/>
    <m/>
    <s v="Projectile"/>
    <s v="gun"/>
    <n v="23"/>
    <s v="M"/>
    <x v="3"/>
    <s v="Orlando"/>
    <x v="26"/>
    <b v="0"/>
    <s v="other"/>
    <s v="Foot"/>
    <b v="0"/>
    <n v="20"/>
  </r>
  <r>
    <n v="5542"/>
    <s v="Alex Francisco Vazquez"/>
    <d v="2020-02-19T00:00:00"/>
    <s v="shot"/>
    <b v="1"/>
    <m/>
    <m/>
    <m/>
    <m/>
    <m/>
    <m/>
    <s v="Projectile"/>
    <s v="gun"/>
    <n v="38"/>
    <s v="M"/>
    <x v="2"/>
    <s v="Red Bluff"/>
    <x v="3"/>
    <b v="0"/>
    <s v="attack"/>
    <s v="Not fleeing"/>
    <b v="0"/>
    <n v="35"/>
  </r>
  <r>
    <n v="5556"/>
    <s v="Joseph Jewell"/>
    <d v="2020-02-20T00:00:00"/>
    <s v="shot"/>
    <b v="1"/>
    <m/>
    <m/>
    <m/>
    <m/>
    <m/>
    <m/>
    <s v="Projectile"/>
    <s v="gun"/>
    <n v="17"/>
    <s v="M"/>
    <x v="3"/>
    <s v="Columbus"/>
    <x v="10"/>
    <b v="0"/>
    <s v="attack"/>
    <s v="Not fleeing"/>
    <b v="0"/>
    <n v="15"/>
  </r>
  <r>
    <n v="5557"/>
    <s v="John Daniel Dixon"/>
    <d v="2020-02-20T00:00:00"/>
    <s v="shot"/>
    <b v="1"/>
    <m/>
    <m/>
    <m/>
    <m/>
    <m/>
    <m/>
    <s v="Projectile"/>
    <s v="gun"/>
    <n v="75"/>
    <s v="M"/>
    <x v="1"/>
    <s v="DeKalb County"/>
    <x v="31"/>
    <b v="0"/>
    <s v="other"/>
    <s v="Not fleeing"/>
    <b v="0"/>
    <n v="75"/>
  </r>
  <r>
    <n v="5554"/>
    <s v="John James Monahan"/>
    <d v="2020-02-21T00:00:00"/>
    <s v="shot"/>
    <b v="1"/>
    <m/>
    <m/>
    <m/>
    <m/>
    <m/>
    <m/>
    <s v="Projectile"/>
    <s v="gun"/>
    <n v="26"/>
    <s v="M"/>
    <x v="5"/>
    <s v="Lake Lanier"/>
    <x v="31"/>
    <b v="0"/>
    <s v="attack"/>
    <s v="Car"/>
    <b v="0"/>
    <n v="25"/>
  </r>
  <r>
    <n v="5555"/>
    <s v="Manuel Arebalo"/>
    <d v="2020-02-21T00:00:00"/>
    <s v="shot"/>
    <m/>
    <b v="1"/>
    <m/>
    <m/>
    <m/>
    <m/>
    <m/>
    <s v="Blunt"/>
    <s v="sharp object"/>
    <n v="40"/>
    <s v="M"/>
    <x v="2"/>
    <s v="Arvada"/>
    <x v="4"/>
    <b v="0"/>
    <s v="other"/>
    <s v="Not fleeing"/>
    <b v="0"/>
    <n v="40"/>
  </r>
  <r>
    <n v="5558"/>
    <s v="TK TK"/>
    <d v="2020-02-21T00:00:00"/>
    <s v="shot"/>
    <b v="1"/>
    <m/>
    <m/>
    <m/>
    <m/>
    <m/>
    <m/>
    <s v="Projectile"/>
    <s v="gun"/>
    <m/>
    <s v="M"/>
    <x v="5"/>
    <s v="Old Mines"/>
    <x v="19"/>
    <b v="1"/>
    <s v="other"/>
    <s v="Not fleeing"/>
    <b v="0"/>
    <s v=""/>
  </r>
  <r>
    <n v="5559"/>
    <s v="TK TK"/>
    <d v="2020-02-21T00:00:00"/>
    <s v="shot"/>
    <m/>
    <m/>
    <m/>
    <m/>
    <m/>
    <m/>
    <b v="1"/>
    <s v="Unarmed"/>
    <s v="unarmed"/>
    <m/>
    <s v="F"/>
    <x v="5"/>
    <s v="Phoenix"/>
    <x v="6"/>
    <b v="0"/>
    <s v="attack"/>
    <s v="Not fleeing"/>
    <b v="0"/>
    <s v=""/>
  </r>
  <r>
    <n v="5553"/>
    <s v="Rodrigo Ivan Aguirre"/>
    <d v="2020-02-22T00:00:00"/>
    <s v="shot"/>
    <b v="1"/>
    <m/>
    <m/>
    <m/>
    <m/>
    <m/>
    <m/>
    <s v="Projectile"/>
    <s v="gun"/>
    <n v="36"/>
    <s v="M"/>
    <x v="2"/>
    <s v="Deming"/>
    <x v="17"/>
    <b v="0"/>
    <s v="attack"/>
    <s v="Other"/>
    <b v="0"/>
    <n v="35"/>
  </r>
  <r>
    <n v="5551"/>
    <s v="Boyce Melvin Thayer"/>
    <d v="2020-02-23T00:00:00"/>
    <s v="shot"/>
    <b v="1"/>
    <m/>
    <m/>
    <m/>
    <m/>
    <m/>
    <m/>
    <s v="Projectile"/>
    <s v="gun"/>
    <n v="83"/>
    <s v="M"/>
    <x v="5"/>
    <s v="Jamestown"/>
    <x v="33"/>
    <b v="0"/>
    <s v="attack"/>
    <s v="Not fleeing"/>
    <b v="0"/>
    <n v="80"/>
  </r>
  <r>
    <n v="5552"/>
    <s v="Lucas Alvarado"/>
    <d v="2020-02-24T00:00:00"/>
    <s v="shot"/>
    <b v="1"/>
    <m/>
    <m/>
    <m/>
    <m/>
    <m/>
    <m/>
    <s v="Projectile"/>
    <s v="gun"/>
    <n v="27"/>
    <s v="M"/>
    <x v="1"/>
    <s v="Milwaukee"/>
    <x v="39"/>
    <b v="0"/>
    <s v="other"/>
    <s v="Foot"/>
    <b v="0"/>
    <n v="25"/>
  </r>
  <r>
    <n v="5574"/>
    <s v="Print Zutavern"/>
    <d v="2020-02-24T00:00:00"/>
    <s v="shot"/>
    <b v="1"/>
    <m/>
    <m/>
    <m/>
    <m/>
    <m/>
    <m/>
    <s v="Projectile"/>
    <s v="gun"/>
    <n v="28"/>
    <s v="M"/>
    <x v="1"/>
    <s v="Arnold"/>
    <x v="29"/>
    <b v="1"/>
    <s v="other"/>
    <s v="Not fleeing"/>
    <b v="0"/>
    <n v="25"/>
  </r>
  <r>
    <n v="5576"/>
    <s v="Stephen O'Brien"/>
    <d v="2020-02-24T00:00:00"/>
    <s v="shot"/>
    <m/>
    <m/>
    <m/>
    <m/>
    <m/>
    <m/>
    <b v="1"/>
    <s v="Unarmed"/>
    <s v="unarmed"/>
    <n v="20"/>
    <s v="M"/>
    <x v="1"/>
    <s v="Floresville"/>
    <x v="9"/>
    <b v="1"/>
    <s v="other"/>
    <s v="Not fleeing"/>
    <b v="0"/>
    <n v="20"/>
  </r>
  <r>
    <n v="5573"/>
    <s v="Kenneth Sashington"/>
    <d v="2020-02-25T00:00:00"/>
    <s v="shot"/>
    <b v="1"/>
    <m/>
    <m/>
    <m/>
    <m/>
    <m/>
    <m/>
    <s v="Projectile"/>
    <s v="gun"/>
    <n v="38"/>
    <s v="M"/>
    <x v="3"/>
    <s v="Tuscumbia"/>
    <x v="37"/>
    <b v="0"/>
    <s v="attack"/>
    <s v="Foot"/>
    <b v="0"/>
    <n v="35"/>
  </r>
  <r>
    <n v="5589"/>
    <s v="SanJuan Migayle Thomas"/>
    <d v="2020-02-25T00:00:00"/>
    <s v="shot"/>
    <b v="1"/>
    <m/>
    <m/>
    <m/>
    <m/>
    <m/>
    <m/>
    <s v="Projectile"/>
    <s v="gun"/>
    <n v="39"/>
    <s v="M"/>
    <x v="5"/>
    <s v="Shreveport"/>
    <x v="11"/>
    <b v="0"/>
    <s v="attack"/>
    <s v="Not fleeing"/>
    <b v="0"/>
    <n v="35"/>
  </r>
  <r>
    <n v="5590"/>
    <s v="Matthew Felix"/>
    <d v="2020-02-25T00:00:00"/>
    <s v="shot"/>
    <m/>
    <m/>
    <m/>
    <m/>
    <m/>
    <b v="1"/>
    <m/>
    <s v="Vehicle"/>
    <s v="vehicle"/>
    <n v="19"/>
    <s v="M"/>
    <x v="5"/>
    <s v="New York"/>
    <x v="35"/>
    <b v="0"/>
    <s v="attack"/>
    <s v="Car"/>
    <b v="0"/>
    <n v="15"/>
  </r>
  <r>
    <n v="5591"/>
    <s v="Neal Stuart Nevada"/>
    <d v="2020-02-25T00:00:00"/>
    <s v="shot"/>
    <m/>
    <b v="1"/>
    <m/>
    <m/>
    <m/>
    <m/>
    <m/>
    <s v="Blunt"/>
    <s v="knife"/>
    <n v="23"/>
    <s v="M"/>
    <x v="1"/>
    <s v="Pocatello"/>
    <x v="27"/>
    <b v="0"/>
    <s v="other"/>
    <s v="Car"/>
    <b v="1"/>
    <n v="20"/>
  </r>
  <r>
    <n v="5592"/>
    <s v="Dylan Olmeda"/>
    <d v="2020-02-25T00:00:00"/>
    <s v="shot"/>
    <b v="1"/>
    <m/>
    <m/>
    <m/>
    <m/>
    <m/>
    <m/>
    <s v="Projectile"/>
    <s v="gun"/>
    <n v="16"/>
    <s v="M"/>
    <x v="1"/>
    <s v="Georgetown"/>
    <x v="9"/>
    <b v="0"/>
    <s v="attack"/>
    <s v="Not fleeing"/>
    <b v="0"/>
    <n v="15"/>
  </r>
  <r>
    <n v="5602"/>
    <s v="TK TK"/>
    <d v="2020-02-25T00:00:00"/>
    <s v="shot"/>
    <m/>
    <m/>
    <m/>
    <m/>
    <b v="1"/>
    <m/>
    <m/>
    <s v="Notspecified"/>
    <s v="undetermined"/>
    <m/>
    <s v="M"/>
    <x v="5"/>
    <s v="Brea"/>
    <x v="3"/>
    <b v="0"/>
    <s v="undetermined"/>
    <m/>
    <b v="0"/>
    <s v=""/>
  </r>
  <r>
    <n v="5603"/>
    <s v="Terry Hasty"/>
    <d v="2020-02-25T00:00:00"/>
    <s v="shot"/>
    <b v="1"/>
    <m/>
    <m/>
    <m/>
    <m/>
    <m/>
    <m/>
    <s v="Projectile"/>
    <s v="gun"/>
    <n v="56"/>
    <s v="M"/>
    <x v="5"/>
    <s v="Dalzell"/>
    <x v="40"/>
    <b v="0"/>
    <s v="attack"/>
    <s v="Not fleeing"/>
    <b v="0"/>
    <n v="55"/>
  </r>
  <r>
    <n v="5588"/>
    <s v="David William Irving"/>
    <d v="2020-02-26T00:00:00"/>
    <s v="shot"/>
    <m/>
    <m/>
    <m/>
    <m/>
    <b v="1"/>
    <m/>
    <m/>
    <s v="Notspecified"/>
    <s v="undetermined"/>
    <n v="35"/>
    <s v="M"/>
    <x v="5"/>
    <s v="Kansas City"/>
    <x v="19"/>
    <b v="0"/>
    <s v="undetermined"/>
    <m/>
    <b v="0"/>
    <n v="35"/>
  </r>
  <r>
    <n v="5593"/>
    <s v="Justin Lee Stackhouse"/>
    <d v="2020-02-26T00:00:00"/>
    <s v="shot"/>
    <m/>
    <m/>
    <m/>
    <m/>
    <m/>
    <b v="1"/>
    <m/>
    <s v="Vehicle"/>
    <s v="vehicle"/>
    <n v="30"/>
    <s v="M"/>
    <x v="3"/>
    <s v="Bradenton"/>
    <x v="26"/>
    <b v="0"/>
    <s v="attack"/>
    <s v="Car"/>
    <b v="0"/>
    <n v="30"/>
  </r>
  <r>
    <n v="5595"/>
    <s v="Ramiro Carrasco"/>
    <d v="2020-02-26T00:00:00"/>
    <s v="shot"/>
    <b v="1"/>
    <m/>
    <m/>
    <m/>
    <m/>
    <m/>
    <m/>
    <s v="Projectile"/>
    <s v="gun"/>
    <n v="30"/>
    <s v="M"/>
    <x v="2"/>
    <s v="Greeley"/>
    <x v="4"/>
    <b v="0"/>
    <s v="other"/>
    <s v="Not fleeing"/>
    <b v="0"/>
    <n v="30"/>
  </r>
  <r>
    <n v="5596"/>
    <s v="James Thomson"/>
    <d v="2020-02-26T00:00:00"/>
    <s v="shot"/>
    <b v="1"/>
    <m/>
    <m/>
    <m/>
    <m/>
    <m/>
    <m/>
    <s v="Projectile"/>
    <s v="gun"/>
    <n v="30"/>
    <s v="M"/>
    <x v="1"/>
    <s v="Tahlequah"/>
    <x v="5"/>
    <b v="0"/>
    <s v="attack"/>
    <s v="Car"/>
    <b v="0"/>
    <n v="30"/>
  </r>
  <r>
    <n v="5597"/>
    <s v="William Resto"/>
    <d v="2020-02-26T00:00:00"/>
    <s v="shot"/>
    <m/>
    <b v="1"/>
    <m/>
    <m/>
    <m/>
    <m/>
    <m/>
    <s v="Blunt"/>
    <s v="knife"/>
    <n v="54"/>
    <s v="M"/>
    <x v="5"/>
    <s v="Sylvania Township"/>
    <x v="10"/>
    <b v="0"/>
    <s v="other"/>
    <s v="Not fleeing"/>
    <b v="0"/>
    <n v="50"/>
  </r>
  <r>
    <n v="5604"/>
    <s v="TK TK"/>
    <d v="2020-02-26T00:00:00"/>
    <s v="shot"/>
    <m/>
    <m/>
    <m/>
    <m/>
    <m/>
    <m/>
    <b v="1"/>
    <s v="Unarmed"/>
    <s v="unarmed"/>
    <m/>
    <s v="M"/>
    <x v="5"/>
    <s v="Garden Grove"/>
    <x v="3"/>
    <b v="0"/>
    <s v="attack"/>
    <m/>
    <b v="1"/>
    <s v=""/>
  </r>
  <r>
    <n v="5578"/>
    <s v="Kent Richard Kruger"/>
    <d v="2020-02-27T00:00:00"/>
    <s v="shot"/>
    <b v="1"/>
    <m/>
    <m/>
    <m/>
    <m/>
    <m/>
    <m/>
    <s v="Projectile"/>
    <s v="gun"/>
    <n v="36"/>
    <s v="M"/>
    <x v="1"/>
    <s v="Lakeville"/>
    <x v="18"/>
    <b v="1"/>
    <s v="attack"/>
    <s v="Not fleeing"/>
    <b v="0"/>
    <n v="35"/>
  </r>
  <r>
    <n v="5579"/>
    <s v="Joshua David Hernandez Lord"/>
    <d v="2020-02-27T00:00:00"/>
    <s v="shot"/>
    <m/>
    <b v="1"/>
    <m/>
    <m/>
    <m/>
    <m/>
    <m/>
    <s v="Blunt"/>
    <s v="knife"/>
    <n v="33"/>
    <s v="M"/>
    <x v="1"/>
    <s v="Clarkdale"/>
    <x v="6"/>
    <b v="0"/>
    <s v="other"/>
    <m/>
    <b v="0"/>
    <n v="30"/>
  </r>
  <r>
    <n v="5594"/>
    <s v="Dorgel Cisnero-Mesa"/>
    <d v="2020-02-27T00:00:00"/>
    <s v="shot"/>
    <b v="1"/>
    <m/>
    <m/>
    <m/>
    <m/>
    <m/>
    <m/>
    <s v="Projectile"/>
    <s v="gun"/>
    <n v="39"/>
    <s v="M"/>
    <x v="2"/>
    <s v="Jacksonville"/>
    <x v="26"/>
    <b v="1"/>
    <s v="attack"/>
    <m/>
    <b v="0"/>
    <n v="35"/>
  </r>
  <r>
    <n v="5586"/>
    <s v="Jose L. Rivera"/>
    <d v="2020-02-28T00:00:00"/>
    <s v="shot"/>
    <b v="1"/>
    <m/>
    <m/>
    <m/>
    <m/>
    <m/>
    <m/>
    <s v="Projectile"/>
    <s v="gun"/>
    <n v="22"/>
    <s v="M"/>
    <x v="2"/>
    <s v="Moses Lake"/>
    <x v="0"/>
    <b v="0"/>
    <s v="attack"/>
    <s v="Other"/>
    <b v="0"/>
    <n v="20"/>
  </r>
  <r>
    <n v="5580"/>
    <s v="Anthony Taylor"/>
    <d v="2020-02-29T00:00:00"/>
    <s v="shot"/>
    <b v="1"/>
    <m/>
    <m/>
    <m/>
    <m/>
    <m/>
    <m/>
    <s v="Projectile"/>
    <s v="gun"/>
    <n v="49"/>
    <s v="M"/>
    <x v="3"/>
    <s v="Milwaukee"/>
    <x v="39"/>
    <b v="0"/>
    <s v="other"/>
    <m/>
    <b v="0"/>
    <n v="45"/>
  </r>
  <r>
    <n v="5585"/>
    <s v="Richard Rodriguez"/>
    <d v="2020-02-29T00:00:00"/>
    <s v="shot"/>
    <b v="1"/>
    <m/>
    <m/>
    <m/>
    <m/>
    <m/>
    <m/>
    <s v="Projectile"/>
    <s v="gun"/>
    <n v="45"/>
    <s v="M"/>
    <x v="2"/>
    <s v="San Antonio"/>
    <x v="9"/>
    <b v="0"/>
    <s v="attack"/>
    <s v="Not fleeing"/>
    <b v="0"/>
    <n v="45"/>
  </r>
  <r>
    <n v="5587"/>
    <s v="Stephen Douris"/>
    <d v="2020-02-29T00:00:00"/>
    <s v="shot"/>
    <m/>
    <b v="1"/>
    <m/>
    <m/>
    <m/>
    <m/>
    <m/>
    <s v="Blunt"/>
    <s v="knife"/>
    <n v="45"/>
    <s v="M"/>
    <x v="1"/>
    <s v="Henderson"/>
    <x v="16"/>
    <b v="0"/>
    <s v="other"/>
    <s v="Not fleeing"/>
    <b v="0"/>
    <n v="45"/>
  </r>
  <r>
    <n v="5577"/>
    <s v="Joshua Russell"/>
    <d v="2020-03-01T00:00:00"/>
    <s v="shot"/>
    <b v="1"/>
    <m/>
    <m/>
    <m/>
    <m/>
    <m/>
    <m/>
    <s v="Projectile"/>
    <s v="gun"/>
    <n v="30"/>
    <s v="M"/>
    <x v="1"/>
    <s v="Pueblo"/>
    <x v="4"/>
    <b v="0"/>
    <s v="attack"/>
    <s v="Car"/>
    <b v="0"/>
    <n v="30"/>
  </r>
  <r>
    <n v="5581"/>
    <s v="Raymundo Aaron Ceja"/>
    <d v="2020-03-01T00:00:00"/>
    <s v="shot"/>
    <b v="1"/>
    <m/>
    <m/>
    <m/>
    <m/>
    <m/>
    <m/>
    <s v="Projectile"/>
    <s v="gun"/>
    <n v="30"/>
    <s v="M"/>
    <x v="2"/>
    <s v="Santa Clarita"/>
    <x v="3"/>
    <b v="0"/>
    <s v="other"/>
    <s v="Not fleeing"/>
    <b v="0"/>
    <n v="30"/>
  </r>
  <r>
    <n v="5582"/>
    <s v="TK TK"/>
    <d v="2020-03-01T00:00:00"/>
    <s v="shot"/>
    <b v="1"/>
    <m/>
    <m/>
    <m/>
    <m/>
    <m/>
    <m/>
    <s v="Projectile"/>
    <s v="gun"/>
    <m/>
    <s v="M"/>
    <x v="5"/>
    <s v="Santa Ana"/>
    <x v="3"/>
    <b v="0"/>
    <s v="other"/>
    <m/>
    <b v="0"/>
    <s v=""/>
  </r>
  <r>
    <n v="5583"/>
    <s v="TK TK"/>
    <d v="2020-03-01T00:00:00"/>
    <s v="shot"/>
    <b v="1"/>
    <m/>
    <m/>
    <m/>
    <m/>
    <m/>
    <m/>
    <s v="Projectile"/>
    <s v="gun"/>
    <m/>
    <s v="M"/>
    <x v="5"/>
    <s v="Cloverleaf"/>
    <x v="9"/>
    <b v="1"/>
    <s v="attack"/>
    <s v="Not fleeing"/>
    <b v="0"/>
    <s v=""/>
  </r>
  <r>
    <n v="5584"/>
    <s v="Ian Austin Wilson"/>
    <d v="2020-03-01T00:00:00"/>
    <s v="shot"/>
    <b v="1"/>
    <m/>
    <m/>
    <m/>
    <m/>
    <m/>
    <m/>
    <s v="Projectile"/>
    <s v="gun"/>
    <n v="31"/>
    <s v="M"/>
    <x v="1"/>
    <s v="Mocksville"/>
    <x v="33"/>
    <b v="0"/>
    <s v="attack"/>
    <m/>
    <b v="0"/>
    <n v="30"/>
  </r>
  <r>
    <n v="5600"/>
    <s v="Cody Hodges"/>
    <d v="2020-03-02T00:00:00"/>
    <s v="shot"/>
    <m/>
    <m/>
    <m/>
    <m/>
    <m/>
    <m/>
    <b v="1"/>
    <s v="Unarmed"/>
    <s v="toy weapon"/>
    <n v="34"/>
    <s v="M"/>
    <x v="5"/>
    <s v="Keithville"/>
    <x v="11"/>
    <b v="1"/>
    <s v="attack"/>
    <s v="Not fleeing"/>
    <b v="0"/>
    <n v="30"/>
  </r>
  <r>
    <n v="5601"/>
    <s v="Terry Cagle"/>
    <d v="2020-03-02T00:00:00"/>
    <s v="shot"/>
    <b v="1"/>
    <m/>
    <m/>
    <m/>
    <m/>
    <m/>
    <m/>
    <s v="Projectile"/>
    <s v="BB gun"/>
    <n v="73"/>
    <s v="M"/>
    <x v="1"/>
    <s v="Sherman"/>
    <x v="9"/>
    <b v="0"/>
    <s v="attack"/>
    <s v="Car"/>
    <b v="0"/>
    <n v="70"/>
  </r>
  <r>
    <n v="5598"/>
    <s v="Jose Antonio Gainza"/>
    <d v="2020-03-03T00:00:00"/>
    <s v="shot"/>
    <m/>
    <b v="1"/>
    <m/>
    <m/>
    <m/>
    <m/>
    <m/>
    <s v="Blunt"/>
    <s v="knife"/>
    <n v="49"/>
    <s v="M"/>
    <x v="5"/>
    <s v="Miami-Dade"/>
    <x v="26"/>
    <b v="0"/>
    <s v="other"/>
    <s v="Not fleeing"/>
    <b v="0"/>
    <n v="45"/>
  </r>
  <r>
    <n v="5607"/>
    <s v="Ryan Bass"/>
    <d v="2020-03-03T00:00:00"/>
    <s v="shot"/>
    <b v="1"/>
    <m/>
    <m/>
    <m/>
    <m/>
    <m/>
    <m/>
    <s v="Projectile"/>
    <s v="gun"/>
    <n v="39"/>
    <s v="M"/>
    <x v="1"/>
    <s v="Riverside"/>
    <x v="0"/>
    <b v="0"/>
    <s v="attack"/>
    <m/>
    <b v="0"/>
    <n v="35"/>
  </r>
  <r>
    <n v="5605"/>
    <s v="Christopher Palmer"/>
    <d v="2020-03-04T00:00:00"/>
    <s v="shot"/>
    <m/>
    <m/>
    <m/>
    <m/>
    <m/>
    <m/>
    <b v="1"/>
    <s v="Unarmed"/>
    <s v="unarmed"/>
    <n v="37"/>
    <s v="M"/>
    <x v="1"/>
    <s v="Manila"/>
    <x v="14"/>
    <b v="0"/>
    <s v="attack"/>
    <s v="Not fleeing"/>
    <b v="0"/>
    <n v="35"/>
  </r>
  <r>
    <n v="5612"/>
    <s v="Gary Lee Tierney"/>
    <d v="2020-03-04T00:00:00"/>
    <s v="shot"/>
    <b v="1"/>
    <m/>
    <m/>
    <m/>
    <m/>
    <m/>
    <m/>
    <s v="Projectile"/>
    <s v="gun"/>
    <n v="73"/>
    <s v="M"/>
    <x v="5"/>
    <s v="Fayetteville"/>
    <x v="33"/>
    <b v="0"/>
    <s v="attack"/>
    <s v="Not fleeing"/>
    <b v="0"/>
    <n v="70"/>
  </r>
  <r>
    <n v="5606"/>
    <s v="Gene Beasley"/>
    <d v="2020-03-05T00:00:00"/>
    <s v="shot"/>
    <b v="1"/>
    <m/>
    <m/>
    <m/>
    <m/>
    <m/>
    <m/>
    <s v="Projectile"/>
    <s v="gun"/>
    <m/>
    <s v="M"/>
    <x v="1"/>
    <s v="Ariton"/>
    <x v="37"/>
    <b v="0"/>
    <s v="other"/>
    <s v="Car"/>
    <b v="0"/>
    <s v=""/>
  </r>
  <r>
    <n v="5613"/>
    <s v="Ajay Kamil Ayseli"/>
    <d v="2020-03-05T00:00:00"/>
    <s v="shot"/>
    <m/>
    <b v="1"/>
    <m/>
    <m/>
    <m/>
    <m/>
    <m/>
    <s v="Blunt"/>
    <s v="knife"/>
    <n v="31"/>
    <s v="M"/>
    <x v="4"/>
    <s v="Henrico"/>
    <x v="20"/>
    <b v="0"/>
    <s v="attack"/>
    <s v="Not fleeing"/>
    <b v="0"/>
    <n v="30"/>
  </r>
  <r>
    <n v="5656"/>
    <s v="Elijah Jamaal Brewer"/>
    <d v="2020-03-05T00:00:00"/>
    <s v="shot"/>
    <b v="1"/>
    <m/>
    <m/>
    <m/>
    <m/>
    <m/>
    <m/>
    <s v="Projectile"/>
    <s v="gun"/>
    <n v="25"/>
    <s v="M"/>
    <x v="3"/>
    <s v="Pittsburgh"/>
    <x v="8"/>
    <b v="0"/>
    <s v="attack"/>
    <s v="Not fleeing"/>
    <b v="0"/>
    <n v="25"/>
  </r>
  <r>
    <n v="5616"/>
    <s v="Jacob Frausto"/>
    <d v="2020-03-06T00:00:00"/>
    <s v="shot"/>
    <b v="1"/>
    <m/>
    <m/>
    <m/>
    <m/>
    <m/>
    <m/>
    <s v="Projectile"/>
    <s v="gun"/>
    <n v="41"/>
    <s v="M"/>
    <x v="5"/>
    <s v="Tucson"/>
    <x v="6"/>
    <b v="1"/>
    <s v="attack"/>
    <s v="Not fleeing"/>
    <b v="0"/>
    <n v="40"/>
  </r>
  <r>
    <n v="5619"/>
    <s v="Tyler M. Jones"/>
    <d v="2020-03-06T00:00:00"/>
    <s v="shot"/>
    <b v="1"/>
    <m/>
    <m/>
    <m/>
    <m/>
    <m/>
    <m/>
    <s v="Projectile"/>
    <s v="gun"/>
    <n v="24"/>
    <s v="M"/>
    <x v="3"/>
    <s v="Fairfield"/>
    <x v="10"/>
    <b v="0"/>
    <s v="other"/>
    <s v="Not fleeing"/>
    <b v="0"/>
    <n v="20"/>
  </r>
  <r>
    <n v="5620"/>
    <s v="Barry Gedeus"/>
    <d v="2020-03-06T00:00:00"/>
    <s v="shot"/>
    <m/>
    <m/>
    <m/>
    <m/>
    <m/>
    <m/>
    <b v="1"/>
    <s v="Unarmed"/>
    <s v="unarmed"/>
    <n v="27"/>
    <s v="M"/>
    <x v="3"/>
    <s v="Fort Lauderdale"/>
    <x v="26"/>
    <b v="0"/>
    <s v="attack"/>
    <s v="Foot"/>
    <b v="0"/>
    <n v="25"/>
  </r>
  <r>
    <n v="5621"/>
    <s v="Jerry Gaghins"/>
    <d v="2020-03-06T00:00:00"/>
    <s v="shot"/>
    <m/>
    <b v="1"/>
    <m/>
    <m/>
    <m/>
    <m/>
    <m/>
    <s v="Blunt"/>
    <s v="knife"/>
    <m/>
    <s v="M"/>
    <x v="1"/>
    <s v="Tulsa"/>
    <x v="5"/>
    <b v="0"/>
    <s v="attack"/>
    <s v="Not fleeing"/>
    <b v="0"/>
    <s v=""/>
  </r>
  <r>
    <n v="5657"/>
    <s v="Kenneth Mullins"/>
    <d v="2020-03-06T00:00:00"/>
    <s v="shot"/>
    <m/>
    <m/>
    <m/>
    <m/>
    <m/>
    <m/>
    <b v="1"/>
    <s v="Unarmed"/>
    <s v="unarmed"/>
    <n v="32"/>
    <s v="M"/>
    <x v="1"/>
    <s v="Edison"/>
    <x v="3"/>
    <b v="0"/>
    <s v="attack"/>
    <s v="Not fleeing"/>
    <b v="0"/>
    <n v="30"/>
  </r>
  <r>
    <n v="5610"/>
    <s v="Matthew Adam Miller"/>
    <d v="2020-03-07T00:00:00"/>
    <s v="shot"/>
    <m/>
    <b v="1"/>
    <m/>
    <m/>
    <m/>
    <m/>
    <m/>
    <s v="Blunt"/>
    <s v="knife"/>
    <n v="33"/>
    <s v="M"/>
    <x v="5"/>
    <s v="Stroudsburg"/>
    <x v="8"/>
    <b v="0"/>
    <s v="other"/>
    <s v="Not fleeing"/>
    <b v="0"/>
    <n v="30"/>
  </r>
  <r>
    <n v="5618"/>
    <s v="Gary Brown"/>
    <d v="2020-03-07T00:00:00"/>
    <s v="shot"/>
    <m/>
    <m/>
    <m/>
    <m/>
    <m/>
    <b v="1"/>
    <m/>
    <s v="Vehicle"/>
    <s v="vehicle"/>
    <n v="43"/>
    <s v="M"/>
    <x v="1"/>
    <s v="Harrison Township"/>
    <x v="10"/>
    <b v="0"/>
    <s v="attack"/>
    <s v="Car"/>
    <b v="0"/>
    <n v="40"/>
  </r>
  <r>
    <n v="5608"/>
    <s v="Charles Harwood"/>
    <d v="2020-03-08T00:00:00"/>
    <s v="shot"/>
    <b v="1"/>
    <m/>
    <m/>
    <m/>
    <m/>
    <m/>
    <m/>
    <s v="Projectile"/>
    <s v="gun"/>
    <n v="65"/>
    <s v="M"/>
    <x v="5"/>
    <s v="Montgomery"/>
    <x v="37"/>
    <b v="0"/>
    <s v="attack"/>
    <s v="Not fleeing"/>
    <b v="0"/>
    <n v="65"/>
  </r>
  <r>
    <n v="5609"/>
    <s v="Lawson Edward Schaber"/>
    <d v="2020-03-08T00:00:00"/>
    <s v="shot"/>
    <b v="1"/>
    <m/>
    <m/>
    <m/>
    <m/>
    <m/>
    <m/>
    <s v="Projectile"/>
    <s v="gun"/>
    <n v="84"/>
    <s v="M"/>
    <x v="1"/>
    <s v="Apache Junction"/>
    <x v="6"/>
    <b v="0"/>
    <s v="attack"/>
    <s v="Not fleeing"/>
    <b v="0"/>
    <n v="80"/>
  </r>
  <r>
    <n v="5614"/>
    <s v="Desiree Nicole Garza"/>
    <d v="2020-03-08T00:00:00"/>
    <s v="shot"/>
    <m/>
    <b v="1"/>
    <m/>
    <m/>
    <m/>
    <m/>
    <m/>
    <s v="Blunt"/>
    <s v="knife"/>
    <n v="29"/>
    <s v="F"/>
    <x v="2"/>
    <s v="Torrance"/>
    <x v="3"/>
    <b v="0"/>
    <s v="other"/>
    <s v="Not fleeing"/>
    <b v="0"/>
    <n v="25"/>
  </r>
  <r>
    <n v="5615"/>
    <s v="Brian Marksberry"/>
    <d v="2020-03-08T00:00:00"/>
    <s v="shot"/>
    <m/>
    <m/>
    <m/>
    <m/>
    <m/>
    <m/>
    <b v="1"/>
    <s v="Unarmed"/>
    <s v="unarmed"/>
    <n v="31"/>
    <s v="M"/>
    <x v="1"/>
    <s v="Humble"/>
    <x v="9"/>
    <b v="0"/>
    <s v="other"/>
    <s v="Foot"/>
    <b v="0"/>
    <n v="30"/>
  </r>
  <r>
    <n v="5617"/>
    <s v="Keith P. Haux"/>
    <d v="2020-03-08T00:00:00"/>
    <s v="shot"/>
    <b v="1"/>
    <m/>
    <m/>
    <m/>
    <m/>
    <m/>
    <m/>
    <s v="Projectile"/>
    <s v="gun"/>
    <n v="57"/>
    <s v="M"/>
    <x v="1"/>
    <s v="Backus"/>
    <x v="18"/>
    <b v="0"/>
    <s v="other"/>
    <s v="Not fleeing"/>
    <b v="0"/>
    <n v="55"/>
  </r>
  <r>
    <n v="5623"/>
    <s v="Aaron Tolen"/>
    <d v="2020-03-08T00:00:00"/>
    <s v="shot"/>
    <m/>
    <m/>
    <m/>
    <m/>
    <m/>
    <m/>
    <b v="1"/>
    <s v="Unarmed"/>
    <s v="unarmed"/>
    <n v="37"/>
    <s v="M"/>
    <x v="1"/>
    <s v="Wasilla"/>
    <x v="34"/>
    <b v="0"/>
    <s v="attack"/>
    <s v="Not fleeing"/>
    <b v="0"/>
    <n v="35"/>
  </r>
  <r>
    <n v="5622"/>
    <s v="Jennifer Taylor"/>
    <d v="2020-03-09T00:00:00"/>
    <s v="shot"/>
    <b v="1"/>
    <m/>
    <m/>
    <m/>
    <m/>
    <m/>
    <m/>
    <s v="Projectile"/>
    <s v="gun"/>
    <n v="29"/>
    <s v="F"/>
    <x v="1"/>
    <s v="Dinuba"/>
    <x v="3"/>
    <b v="0"/>
    <s v="attack"/>
    <s v="Not fleeing"/>
    <b v="0"/>
    <n v="25"/>
  </r>
  <r>
    <n v="5633"/>
    <s v="Jesus Bonito Garcia"/>
    <d v="2020-03-09T00:00:00"/>
    <s v="shot"/>
    <m/>
    <b v="1"/>
    <m/>
    <m/>
    <m/>
    <m/>
    <m/>
    <s v="Blunt"/>
    <s v="screwdriver"/>
    <n v="47"/>
    <s v="M"/>
    <x v="2"/>
    <s v="Elmendorf"/>
    <x v="9"/>
    <b v="0"/>
    <s v="other"/>
    <m/>
    <b v="0"/>
    <n v="45"/>
  </r>
  <r>
    <n v="5659"/>
    <s v="Pablo Elias"/>
    <d v="2020-03-10T00:00:00"/>
    <s v="shot"/>
    <m/>
    <m/>
    <m/>
    <m/>
    <m/>
    <m/>
    <b v="1"/>
    <s v="Unarmed"/>
    <s v="unarmed"/>
    <n v="44"/>
    <s v="M"/>
    <x v="2"/>
    <s v="Bell Gardens"/>
    <x v="3"/>
    <b v="1"/>
    <s v="undetermined"/>
    <m/>
    <b v="0"/>
    <n v="40"/>
  </r>
  <r>
    <n v="5660"/>
    <s v="Joshua Christopher Noles"/>
    <d v="2020-03-11T00:00:00"/>
    <s v="shot"/>
    <b v="1"/>
    <m/>
    <m/>
    <m/>
    <m/>
    <m/>
    <m/>
    <s v="Projectile"/>
    <s v="gun"/>
    <n v="38"/>
    <s v="M"/>
    <x v="1"/>
    <s v="Elkton"/>
    <x v="26"/>
    <b v="0"/>
    <s v="attack"/>
    <s v="Car"/>
    <b v="0"/>
    <n v="35"/>
  </r>
  <r>
    <n v="5661"/>
    <s v="Mary Kate Field"/>
    <d v="2020-03-11T00:00:00"/>
    <s v="shot"/>
    <b v="1"/>
    <m/>
    <m/>
    <m/>
    <m/>
    <m/>
    <m/>
    <s v="Projectile"/>
    <s v="gun"/>
    <n v="32"/>
    <s v="F"/>
    <x v="1"/>
    <s v="Anchor Point"/>
    <x v="34"/>
    <b v="0"/>
    <s v="attack"/>
    <m/>
    <b v="0"/>
    <n v="30"/>
  </r>
  <r>
    <n v="5626"/>
    <s v="Breonna Taylor"/>
    <d v="2020-03-12T00:00:00"/>
    <s v="shot"/>
    <m/>
    <m/>
    <m/>
    <m/>
    <m/>
    <m/>
    <b v="1"/>
    <s v="Unarmed"/>
    <s v="unarmed"/>
    <n v="26"/>
    <s v="F"/>
    <x v="3"/>
    <s v="Louisville"/>
    <x v="23"/>
    <b v="0"/>
    <s v="undetermined"/>
    <s v="Not fleeing"/>
    <b v="0"/>
    <n v="25"/>
  </r>
  <r>
    <n v="5662"/>
    <s v="Duncan Socrates Lemp"/>
    <d v="2020-03-12T00:00:00"/>
    <s v="shot"/>
    <b v="1"/>
    <m/>
    <m/>
    <m/>
    <m/>
    <m/>
    <m/>
    <s v="Projectile"/>
    <s v="gun"/>
    <n v="21"/>
    <s v="M"/>
    <x v="1"/>
    <s v="Potomac"/>
    <x v="28"/>
    <b v="0"/>
    <s v="attack"/>
    <s v="Not fleeing"/>
    <b v="1"/>
    <n v="20"/>
  </r>
  <r>
    <n v="5663"/>
    <s v="Donnie Sanders"/>
    <d v="2020-03-12T00:00:00"/>
    <s v="shot"/>
    <m/>
    <m/>
    <m/>
    <m/>
    <m/>
    <m/>
    <b v="1"/>
    <s v="Unarmed"/>
    <s v="unarmed"/>
    <n v="47"/>
    <s v="M"/>
    <x v="3"/>
    <s v="Kansas City"/>
    <x v="19"/>
    <b v="0"/>
    <s v="undetermined"/>
    <s v="Foot"/>
    <b v="0"/>
    <n v="45"/>
  </r>
  <r>
    <n v="5628"/>
    <s v="Jorge Martinez"/>
    <d v="2020-03-13T00:00:00"/>
    <s v="shot"/>
    <m/>
    <m/>
    <m/>
    <m/>
    <b v="1"/>
    <m/>
    <m/>
    <s v="Notspecified"/>
    <s v="undetermined"/>
    <n v="30"/>
    <s v="M"/>
    <x v="2"/>
    <s v="Claremore"/>
    <x v="5"/>
    <b v="0"/>
    <s v="attack"/>
    <s v="Foot"/>
    <b v="0"/>
    <n v="30"/>
  </r>
  <r>
    <n v="5635"/>
    <s v="Marc Morgan"/>
    <d v="2020-03-13T00:00:00"/>
    <s v="shot"/>
    <b v="1"/>
    <m/>
    <m/>
    <m/>
    <m/>
    <m/>
    <m/>
    <s v="Projectile"/>
    <s v="gun"/>
    <n v="62"/>
    <s v="M"/>
    <x v="1"/>
    <s v="New Kensington"/>
    <x v="8"/>
    <b v="0"/>
    <s v="attack"/>
    <m/>
    <b v="0"/>
    <n v="60"/>
  </r>
  <r>
    <n v="5654"/>
    <s v="Rosario Angel Alvarado"/>
    <d v="2020-03-13T00:00:00"/>
    <s v="shot"/>
    <m/>
    <m/>
    <m/>
    <m/>
    <m/>
    <m/>
    <b v="1"/>
    <s v="Unarmed"/>
    <s v="toy weapon"/>
    <n v="41"/>
    <s v="M"/>
    <x v="2"/>
    <s v="Chandler"/>
    <x v="6"/>
    <b v="0"/>
    <s v="attack"/>
    <s v="Not fleeing"/>
    <b v="0"/>
    <n v="40"/>
  </r>
  <r>
    <n v="5664"/>
    <s v="Dung Nguyen"/>
    <d v="2020-03-13T00:00:00"/>
    <s v="shot"/>
    <b v="1"/>
    <m/>
    <m/>
    <m/>
    <m/>
    <m/>
    <m/>
    <s v="Projectile"/>
    <s v="gun"/>
    <n v="50"/>
    <s v="M"/>
    <x v="0"/>
    <s v="Garland"/>
    <x v="9"/>
    <b v="0"/>
    <s v="attack"/>
    <s v="Not fleeing"/>
    <b v="0"/>
    <n v="50"/>
  </r>
  <r>
    <n v="5665"/>
    <s v="Christopher Mullins"/>
    <d v="2020-03-13T00:00:00"/>
    <s v="shot"/>
    <m/>
    <b v="1"/>
    <m/>
    <m/>
    <m/>
    <m/>
    <m/>
    <s v="Blunt"/>
    <s v="knife"/>
    <m/>
    <s v="M"/>
    <x v="1"/>
    <s v="Mufreesboro"/>
    <x v="32"/>
    <b v="0"/>
    <s v="other"/>
    <s v="Not fleeing"/>
    <b v="0"/>
    <s v=""/>
  </r>
  <r>
    <n v="5627"/>
    <s v="TK TK"/>
    <d v="2020-03-14T00:00:00"/>
    <s v="shot"/>
    <m/>
    <m/>
    <m/>
    <m/>
    <m/>
    <b v="1"/>
    <m/>
    <s v="Vehicle"/>
    <s v="vehicle"/>
    <n v="48"/>
    <s v="M"/>
    <x v="5"/>
    <s v="Cocoa"/>
    <x v="26"/>
    <b v="0"/>
    <s v="attack"/>
    <s v="Car"/>
    <b v="0"/>
    <n v="45"/>
  </r>
  <r>
    <n v="5629"/>
    <s v="Jeremiah Medina"/>
    <d v="2020-03-14T00:00:00"/>
    <s v="shot"/>
    <b v="1"/>
    <m/>
    <m/>
    <m/>
    <m/>
    <m/>
    <m/>
    <s v="Projectile"/>
    <s v="gun"/>
    <n v="31"/>
    <s v="M"/>
    <x v="2"/>
    <s v="Taos"/>
    <x v="17"/>
    <b v="0"/>
    <s v="attack"/>
    <s v="Car"/>
    <b v="0"/>
    <n v="30"/>
  </r>
  <r>
    <n v="5630"/>
    <s v="Justin Griggs"/>
    <d v="2020-03-14T00:00:00"/>
    <s v="shot"/>
    <b v="1"/>
    <m/>
    <m/>
    <m/>
    <m/>
    <m/>
    <m/>
    <s v="Projectile"/>
    <s v="gun"/>
    <n v="30"/>
    <s v="M"/>
    <x v="1"/>
    <s v="Louisville"/>
    <x v="23"/>
    <b v="0"/>
    <s v="attack"/>
    <s v="Foot"/>
    <b v="1"/>
    <n v="30"/>
  </r>
  <r>
    <n v="5631"/>
    <s v="Chase Brooks"/>
    <d v="2020-03-14T00:00:00"/>
    <s v="shot"/>
    <m/>
    <m/>
    <m/>
    <m/>
    <b v="1"/>
    <m/>
    <m/>
    <s v="Notspecified"/>
    <s v="undetermined"/>
    <n v="32"/>
    <s v="M"/>
    <x v="1"/>
    <s v="Springfield"/>
    <x v="1"/>
    <b v="0"/>
    <s v="attack"/>
    <s v="Not fleeing"/>
    <b v="0"/>
    <n v="30"/>
  </r>
  <r>
    <n v="5632"/>
    <s v="Rory Edwin Murray"/>
    <d v="2020-03-14T00:00:00"/>
    <s v="shot"/>
    <b v="1"/>
    <m/>
    <m/>
    <m/>
    <m/>
    <m/>
    <m/>
    <s v="Projectile"/>
    <s v="gun"/>
    <n v="30"/>
    <s v="M"/>
    <x v="5"/>
    <s v="Lodi"/>
    <x v="3"/>
    <b v="0"/>
    <s v="attack"/>
    <s v="Car"/>
    <b v="0"/>
    <n v="30"/>
  </r>
  <r>
    <n v="5634"/>
    <s v="Jesse Cadillo"/>
    <d v="2020-03-14T00:00:00"/>
    <s v="shot"/>
    <b v="1"/>
    <m/>
    <m/>
    <m/>
    <m/>
    <m/>
    <m/>
    <s v="Projectile"/>
    <s v="gun"/>
    <n v="20"/>
    <s v="M"/>
    <x v="1"/>
    <s v="Pueblo"/>
    <x v="4"/>
    <b v="0"/>
    <s v="attack"/>
    <s v="Foot"/>
    <b v="0"/>
    <n v="20"/>
  </r>
  <r>
    <n v="5624"/>
    <s v="Michael Brandon Potter"/>
    <d v="2020-03-15T00:00:00"/>
    <s v="shot"/>
    <b v="1"/>
    <m/>
    <m/>
    <m/>
    <m/>
    <m/>
    <m/>
    <s v="Projectile"/>
    <s v="gun"/>
    <n v="38"/>
    <s v="M"/>
    <x v="1"/>
    <s v="High Point"/>
    <x v="33"/>
    <b v="0"/>
    <s v="attack"/>
    <m/>
    <b v="0"/>
    <n v="35"/>
  </r>
  <r>
    <n v="5625"/>
    <s v="Catherine Gomez"/>
    <d v="2020-03-15T00:00:00"/>
    <s v="shot"/>
    <m/>
    <b v="1"/>
    <m/>
    <m/>
    <m/>
    <m/>
    <m/>
    <s v="Blunt"/>
    <s v="knife"/>
    <n v="25"/>
    <s v="F"/>
    <x v="2"/>
    <s v="Long Beach"/>
    <x v="3"/>
    <b v="0"/>
    <s v="attack"/>
    <s v="Not fleeing"/>
    <b v="0"/>
    <n v="25"/>
  </r>
  <r>
    <n v="5640"/>
    <s v="Douglas J. Foster"/>
    <d v="2020-03-15T00:00:00"/>
    <s v="shot"/>
    <b v="1"/>
    <m/>
    <m/>
    <m/>
    <m/>
    <m/>
    <m/>
    <s v="Projectile"/>
    <s v="gun"/>
    <n v="47"/>
    <s v="M"/>
    <x v="1"/>
    <s v="Lewistown"/>
    <x v="12"/>
    <b v="0"/>
    <s v="attack"/>
    <s v="Car"/>
    <b v="0"/>
    <n v="45"/>
  </r>
  <r>
    <n v="5666"/>
    <s v="Dakota Yancey"/>
    <d v="2020-03-15T00:00:00"/>
    <s v="shot"/>
    <b v="1"/>
    <m/>
    <m/>
    <m/>
    <m/>
    <m/>
    <m/>
    <s v="Projectile"/>
    <s v="gun"/>
    <n v="19"/>
    <s v="M"/>
    <x v="1"/>
    <s v="Chase City"/>
    <x v="20"/>
    <b v="0"/>
    <s v="other"/>
    <s v="Car"/>
    <b v="0"/>
    <n v="15"/>
  </r>
  <r>
    <n v="5636"/>
    <s v="Darwin Foy"/>
    <d v="2020-03-16T00:00:00"/>
    <s v="shot"/>
    <b v="1"/>
    <m/>
    <m/>
    <m/>
    <m/>
    <m/>
    <m/>
    <s v="Projectile"/>
    <s v="gun"/>
    <n v="35"/>
    <s v="M"/>
    <x v="3"/>
    <s v="Webster City"/>
    <x v="7"/>
    <b v="0"/>
    <s v="attack"/>
    <s v="Not fleeing"/>
    <b v="0"/>
    <n v="35"/>
  </r>
  <r>
    <n v="5637"/>
    <s v="Juanito Ovalle"/>
    <d v="2020-03-16T00:00:00"/>
    <s v="shot"/>
    <m/>
    <b v="1"/>
    <m/>
    <m/>
    <m/>
    <m/>
    <m/>
    <s v="Blunt"/>
    <s v="machete"/>
    <n v="58"/>
    <s v="M"/>
    <x v="2"/>
    <s v="San Antonio"/>
    <x v="9"/>
    <b v="0"/>
    <s v="other"/>
    <s v="Not fleeing"/>
    <b v="0"/>
    <n v="55"/>
  </r>
  <r>
    <n v="5638"/>
    <s v="TK TK"/>
    <d v="2020-03-16T00:00:00"/>
    <s v="shot"/>
    <b v="1"/>
    <m/>
    <m/>
    <m/>
    <m/>
    <m/>
    <m/>
    <s v="Projectile"/>
    <s v="gun"/>
    <m/>
    <s v="M"/>
    <x v="5"/>
    <s v="Miami"/>
    <x v="26"/>
    <b v="1"/>
    <s v="attack"/>
    <s v="Other"/>
    <b v="0"/>
    <s v=""/>
  </r>
  <r>
    <n v="5639"/>
    <s v="Dakota Wayne Yancey"/>
    <d v="2020-03-16T00:00:00"/>
    <s v="shot"/>
    <b v="1"/>
    <m/>
    <m/>
    <m/>
    <m/>
    <m/>
    <m/>
    <s v="Projectile"/>
    <s v="gun"/>
    <n v="18"/>
    <s v="M"/>
    <x v="1"/>
    <s v="Mecklenburg"/>
    <x v="20"/>
    <b v="0"/>
    <s v="attack"/>
    <m/>
    <b v="0"/>
    <n v="15"/>
  </r>
  <r>
    <n v="5655"/>
    <s v="Marvin O'Reilly"/>
    <d v="2020-03-16T00:00:00"/>
    <s v="shot"/>
    <m/>
    <m/>
    <m/>
    <m/>
    <b v="1"/>
    <m/>
    <m/>
    <s v="Notspecified"/>
    <s v="undetermined"/>
    <n v="55"/>
    <s v="M"/>
    <x v="5"/>
    <s v="Tucson"/>
    <x v="6"/>
    <b v="0"/>
    <s v="undetermined"/>
    <s v="Foot"/>
    <b v="0"/>
    <n v="55"/>
  </r>
  <r>
    <n v="5709"/>
    <s v="Charity Thorne"/>
    <d v="2020-03-16T00:00:00"/>
    <s v="shot"/>
    <m/>
    <m/>
    <m/>
    <m/>
    <m/>
    <b v="1"/>
    <m/>
    <s v="Vehicle"/>
    <s v="vehicle"/>
    <n v="42"/>
    <s v="F"/>
    <x v="1"/>
    <s v="Myerstown"/>
    <x v="8"/>
    <b v="0"/>
    <s v="attack"/>
    <s v="Car"/>
    <b v="0"/>
    <n v="40"/>
  </r>
  <r>
    <n v="5711"/>
    <s v="William Simpkins"/>
    <d v="2020-03-17T00:00:00"/>
    <s v="shot"/>
    <b v="1"/>
    <m/>
    <m/>
    <m/>
    <m/>
    <m/>
    <m/>
    <s v="Projectile"/>
    <s v="gun"/>
    <n v="39"/>
    <s v="M"/>
    <x v="3"/>
    <s v="Atlanta"/>
    <x v="31"/>
    <b v="0"/>
    <s v="attack"/>
    <s v="Foot"/>
    <b v="0"/>
    <n v="35"/>
  </r>
  <r>
    <n v="5651"/>
    <s v="Harold Spencer"/>
    <d v="2020-03-18T00:00:00"/>
    <s v="shot"/>
    <b v="1"/>
    <m/>
    <m/>
    <m/>
    <m/>
    <m/>
    <m/>
    <s v="Projectile"/>
    <s v="gun"/>
    <n v="61"/>
    <s v="M"/>
    <x v="3"/>
    <s v="Iota"/>
    <x v="11"/>
    <b v="0"/>
    <s v="other"/>
    <m/>
    <b v="0"/>
    <n v="60"/>
  </r>
  <r>
    <n v="5653"/>
    <s v="Steven Alire"/>
    <d v="2020-03-18T00:00:00"/>
    <s v="shot"/>
    <b v="1"/>
    <m/>
    <m/>
    <m/>
    <m/>
    <m/>
    <m/>
    <s v="Projectile"/>
    <s v="gun"/>
    <n v="51"/>
    <s v="M"/>
    <x v="1"/>
    <s v="Orchard Mesa"/>
    <x v="4"/>
    <b v="0"/>
    <s v="other"/>
    <s v="Foot"/>
    <b v="0"/>
    <n v="50"/>
  </r>
  <r>
    <n v="5652"/>
    <s v="Lebarron Ballard"/>
    <d v="2020-03-18T00:00:00"/>
    <s v="shot and Tasered"/>
    <m/>
    <b v="1"/>
    <m/>
    <m/>
    <m/>
    <m/>
    <m/>
    <s v="Blunt"/>
    <s v="knife"/>
    <n v="28"/>
    <s v="M"/>
    <x v="3"/>
    <s v="Abilene"/>
    <x v="9"/>
    <b v="0"/>
    <s v="attack"/>
    <s v="Foot"/>
    <b v="0"/>
    <n v="25"/>
  </r>
  <r>
    <n v="5643"/>
    <s v="Kyle Anthony Eichler"/>
    <d v="2020-03-19T00:00:00"/>
    <s v="shot"/>
    <m/>
    <m/>
    <m/>
    <m/>
    <b v="1"/>
    <m/>
    <m/>
    <s v="Notspecified"/>
    <s v="unknown weapon"/>
    <n v="33"/>
    <s v="M"/>
    <x v="1"/>
    <s v="Wheeling"/>
    <x v="19"/>
    <b v="0"/>
    <s v="undetermined"/>
    <m/>
    <b v="0"/>
    <n v="30"/>
  </r>
  <r>
    <n v="5650"/>
    <s v="Charles Parker"/>
    <d v="2020-03-19T00:00:00"/>
    <s v="shot and Tasered"/>
    <m/>
    <b v="1"/>
    <m/>
    <m/>
    <m/>
    <m/>
    <m/>
    <s v="Blunt"/>
    <s v="knife"/>
    <n v="47"/>
    <s v="M"/>
    <x v="1"/>
    <s v="Port Jervis"/>
    <x v="35"/>
    <b v="1"/>
    <s v="other"/>
    <s v="Not fleeing"/>
    <b v="0"/>
    <n v="45"/>
  </r>
  <r>
    <n v="5646"/>
    <s v="Larry Millraney"/>
    <d v="2020-03-20T00:00:00"/>
    <s v="shot"/>
    <b v="1"/>
    <m/>
    <m/>
    <m/>
    <m/>
    <m/>
    <m/>
    <s v="Projectile"/>
    <s v="gun"/>
    <n v="39"/>
    <s v="M"/>
    <x v="1"/>
    <s v="Franklin County"/>
    <x v="32"/>
    <b v="0"/>
    <s v="attack"/>
    <s v="Car"/>
    <b v="0"/>
    <n v="35"/>
  </r>
  <r>
    <n v="5647"/>
    <s v="Mycael Johnson"/>
    <d v="2020-03-20T00:00:00"/>
    <s v="shot"/>
    <m/>
    <m/>
    <m/>
    <m/>
    <m/>
    <m/>
    <b v="1"/>
    <s v="Unarmed"/>
    <s v="unarmed"/>
    <n v="31"/>
    <s v="M"/>
    <x v="3"/>
    <s v="Tallahassee"/>
    <x v="26"/>
    <b v="0"/>
    <s v="attack"/>
    <s v="Other"/>
    <b v="0"/>
    <n v="30"/>
  </r>
  <r>
    <n v="5648"/>
    <s v="Kamall Koby Edwards"/>
    <d v="2020-03-20T00:00:00"/>
    <s v="shot"/>
    <b v="1"/>
    <m/>
    <m/>
    <m/>
    <m/>
    <m/>
    <m/>
    <s v="Projectile"/>
    <s v="gun"/>
    <n v="18"/>
    <s v="M"/>
    <x v="3"/>
    <s v="Cuthbert"/>
    <x v="31"/>
    <b v="0"/>
    <s v="attack"/>
    <s v="Foot"/>
    <b v="0"/>
    <n v="15"/>
  </r>
  <r>
    <n v="5649"/>
    <s v="Alvin Lamont Baum"/>
    <d v="2020-03-20T00:00:00"/>
    <s v="shot"/>
    <b v="1"/>
    <m/>
    <m/>
    <m/>
    <m/>
    <m/>
    <m/>
    <s v="Projectile"/>
    <s v="gun"/>
    <n v="23"/>
    <s v="M"/>
    <x v="3"/>
    <s v="Virginia Beach"/>
    <x v="20"/>
    <b v="0"/>
    <s v="attack"/>
    <s v="Not fleeing"/>
    <b v="0"/>
    <n v="20"/>
  </r>
  <r>
    <n v="5644"/>
    <s v="Israel Lucas"/>
    <d v="2020-03-21T00:00:00"/>
    <s v="shot"/>
    <m/>
    <m/>
    <m/>
    <m/>
    <b v="1"/>
    <m/>
    <m/>
    <s v="Notspecified"/>
    <s v="undetermined"/>
    <n v="30"/>
    <s v="M"/>
    <x v="5"/>
    <s v="Mojave"/>
    <x v="3"/>
    <b v="0"/>
    <s v="attack"/>
    <m/>
    <b v="0"/>
    <n v="30"/>
  </r>
  <r>
    <n v="5645"/>
    <s v="Bryan Pena"/>
    <d v="2020-03-21T00:00:00"/>
    <s v="shot"/>
    <m/>
    <m/>
    <m/>
    <m/>
    <b v="1"/>
    <m/>
    <m/>
    <s v="Notspecified"/>
    <s v="unknown weapon"/>
    <n v="28"/>
    <s v="M"/>
    <x v="5"/>
    <s v="Taylorsville"/>
    <x v="13"/>
    <b v="0"/>
    <s v="other"/>
    <s v="Other"/>
    <b v="0"/>
    <n v="25"/>
  </r>
  <r>
    <n v="5641"/>
    <s v="Gerald Johnson"/>
    <d v="2020-03-22T00:00:00"/>
    <s v="shot"/>
    <m/>
    <m/>
    <m/>
    <m/>
    <m/>
    <m/>
    <b v="1"/>
    <s v="Unarmed"/>
    <s v="toy weapon"/>
    <n v="55"/>
    <s v="M"/>
    <x v="5"/>
    <s v="Sacramento"/>
    <x v="3"/>
    <b v="0"/>
    <s v="attack"/>
    <s v="Not fleeing"/>
    <b v="1"/>
    <n v="55"/>
  </r>
  <r>
    <n v="5642"/>
    <s v="Carlos Delgado"/>
    <d v="2020-03-23T00:00:00"/>
    <s v="shot"/>
    <m/>
    <b v="1"/>
    <m/>
    <m/>
    <m/>
    <m/>
    <m/>
    <s v="Blunt"/>
    <s v="pick-axe"/>
    <n v="46"/>
    <s v="M"/>
    <x v="2"/>
    <s v="San Antonio"/>
    <x v="9"/>
    <b v="0"/>
    <s v="attack"/>
    <s v="Not fleeing"/>
    <b v="0"/>
    <n v="45"/>
  </r>
  <r>
    <n v="5683"/>
    <s v="Charles Edward Marsh"/>
    <d v="2020-03-23T00:00:00"/>
    <s v="shot"/>
    <b v="1"/>
    <m/>
    <m/>
    <m/>
    <m/>
    <m/>
    <m/>
    <s v="Projectile"/>
    <s v="gun"/>
    <n v="50"/>
    <s v="M"/>
    <x v="1"/>
    <s v="Mojave"/>
    <x v="3"/>
    <b v="0"/>
    <s v="attack"/>
    <s v="Not fleeing"/>
    <b v="0"/>
    <n v="50"/>
  </r>
  <r>
    <n v="5684"/>
    <s v="Michael Wallace"/>
    <d v="2020-03-24T00:00:00"/>
    <s v="shot"/>
    <b v="1"/>
    <m/>
    <m/>
    <m/>
    <m/>
    <m/>
    <m/>
    <s v="Projectile"/>
    <s v="gun"/>
    <n v="34"/>
    <s v="M"/>
    <x v="1"/>
    <s v="Schenectady"/>
    <x v="35"/>
    <b v="1"/>
    <s v="attack"/>
    <s v="Not fleeing"/>
    <b v="0"/>
    <n v="30"/>
  </r>
  <r>
    <n v="5685"/>
    <s v="Kathryn R. Hale"/>
    <d v="2020-03-24T00:00:00"/>
    <s v="shot"/>
    <m/>
    <m/>
    <m/>
    <m/>
    <m/>
    <b v="1"/>
    <m/>
    <s v="Vehicle"/>
    <s v="vehicle"/>
    <n v="32"/>
    <s v="F"/>
    <x v="1"/>
    <s v="Shelton"/>
    <x v="0"/>
    <b v="0"/>
    <s v="attack"/>
    <s v="Car"/>
    <b v="0"/>
    <n v="30"/>
  </r>
  <r>
    <n v="5686"/>
    <s v="Christopher Joel Mock"/>
    <d v="2020-03-24T00:00:00"/>
    <s v="shot"/>
    <b v="1"/>
    <m/>
    <m/>
    <m/>
    <m/>
    <m/>
    <m/>
    <s v="Projectile"/>
    <s v="gun"/>
    <n v="45"/>
    <s v="M"/>
    <x v="1"/>
    <s v="WInston Salem"/>
    <x v="33"/>
    <b v="0"/>
    <s v="attack"/>
    <s v="Car"/>
    <b v="0"/>
    <n v="45"/>
  </r>
  <r>
    <n v="5687"/>
    <s v="Maurico Hernandez"/>
    <d v="2020-03-24T00:00:00"/>
    <s v="shot"/>
    <b v="1"/>
    <m/>
    <m/>
    <m/>
    <m/>
    <m/>
    <m/>
    <s v="Projectile"/>
    <s v="gun"/>
    <n v="31"/>
    <s v="M"/>
    <x v="2"/>
    <s v="El Paso"/>
    <x v="9"/>
    <b v="0"/>
    <s v="attack"/>
    <s v="Car"/>
    <b v="0"/>
    <n v="30"/>
  </r>
  <r>
    <n v="5688"/>
    <s v="Matthew Moore"/>
    <d v="2020-03-25T00:00:00"/>
    <s v="shot"/>
    <b v="1"/>
    <m/>
    <m/>
    <m/>
    <m/>
    <m/>
    <m/>
    <s v="Projectile"/>
    <s v="gun"/>
    <n v="19"/>
    <s v="M"/>
    <x v="1"/>
    <s v="Pahrump"/>
    <x v="16"/>
    <b v="0"/>
    <s v="attack"/>
    <s v="Not fleeing"/>
    <b v="1"/>
    <n v="15"/>
  </r>
  <r>
    <n v="5689"/>
    <s v="Glenn A. White"/>
    <d v="2020-03-25T00:00:00"/>
    <s v="shot"/>
    <m/>
    <b v="1"/>
    <m/>
    <m/>
    <m/>
    <m/>
    <m/>
    <s v="Blunt"/>
    <s v="knife"/>
    <n v="53"/>
    <s v="M"/>
    <x v="1"/>
    <s v="London"/>
    <x v="14"/>
    <b v="1"/>
    <s v="other"/>
    <s v="Not fleeing"/>
    <b v="0"/>
    <n v="50"/>
  </r>
  <r>
    <n v="5717"/>
    <s v="Deanna Marie Owsianiak"/>
    <d v="2020-03-26T00:00:00"/>
    <s v="shot"/>
    <b v="1"/>
    <m/>
    <m/>
    <m/>
    <m/>
    <m/>
    <m/>
    <s v="Projectile"/>
    <s v="gun"/>
    <n v="55"/>
    <s v="F"/>
    <x v="1"/>
    <s v="Ormond Beach"/>
    <x v="26"/>
    <b v="0"/>
    <s v="attack"/>
    <s v="Not fleeing"/>
    <b v="0"/>
    <n v="55"/>
  </r>
  <r>
    <n v="5719"/>
    <s v="John Mark Hendrick"/>
    <d v="2020-03-26T00:00:00"/>
    <s v="shot"/>
    <m/>
    <m/>
    <m/>
    <m/>
    <m/>
    <m/>
    <b v="1"/>
    <s v="Unarmed"/>
    <s v="unarmed"/>
    <n v="32"/>
    <s v="M"/>
    <x v="1"/>
    <s v="Linwood"/>
    <x v="33"/>
    <b v="0"/>
    <s v="other"/>
    <s v="Car"/>
    <b v="0"/>
    <n v="30"/>
  </r>
  <r>
    <n v="5692"/>
    <s v="Robert Harman Sword"/>
    <d v="2020-03-27T00:00:00"/>
    <s v="shot"/>
    <b v="1"/>
    <m/>
    <m/>
    <m/>
    <m/>
    <m/>
    <m/>
    <s v="Projectile"/>
    <s v="gun"/>
    <n v="46"/>
    <s v="M"/>
    <x v="1"/>
    <s v="Buchanan"/>
    <x v="20"/>
    <b v="1"/>
    <s v="attack"/>
    <s v="Not fleeing"/>
    <b v="0"/>
    <n v="45"/>
  </r>
  <r>
    <n v="5693"/>
    <s v="Tyrell Fincher"/>
    <d v="2020-03-27T00:00:00"/>
    <s v="shot"/>
    <b v="1"/>
    <m/>
    <m/>
    <m/>
    <m/>
    <m/>
    <m/>
    <s v="Projectile"/>
    <s v="gun"/>
    <n v="26"/>
    <s v="M"/>
    <x v="3"/>
    <s v="Newburgh"/>
    <x v="35"/>
    <b v="0"/>
    <s v="attack"/>
    <m/>
    <b v="1"/>
    <n v="25"/>
  </r>
  <r>
    <n v="5694"/>
    <s v="TK TK"/>
    <d v="2020-03-27T00:00:00"/>
    <s v="shot"/>
    <b v="1"/>
    <m/>
    <m/>
    <m/>
    <m/>
    <m/>
    <m/>
    <s v="Projectile"/>
    <s v="gun"/>
    <m/>
    <s v="M"/>
    <x v="5"/>
    <s v="Lehigh Acres"/>
    <x v="26"/>
    <b v="0"/>
    <s v="attack"/>
    <s v="Foot"/>
    <b v="0"/>
    <s v=""/>
  </r>
  <r>
    <n v="5721"/>
    <s v="William Patrick Floyd"/>
    <d v="2020-03-27T00:00:00"/>
    <s v="shot"/>
    <b v="1"/>
    <m/>
    <m/>
    <m/>
    <m/>
    <m/>
    <m/>
    <s v="Projectile"/>
    <s v="gun"/>
    <n v="51"/>
    <s v="M"/>
    <x v="5"/>
    <s v="Salem"/>
    <x v="1"/>
    <b v="0"/>
    <s v="other"/>
    <m/>
    <b v="0"/>
    <n v="50"/>
  </r>
  <r>
    <n v="5695"/>
    <s v="Thomas Owens"/>
    <d v="2020-03-28T00:00:00"/>
    <s v="shot"/>
    <b v="1"/>
    <m/>
    <m/>
    <m/>
    <m/>
    <m/>
    <m/>
    <s v="Projectile"/>
    <s v="gun"/>
    <n v="49"/>
    <s v="M"/>
    <x v="5"/>
    <s v="Gray"/>
    <x v="23"/>
    <b v="0"/>
    <s v="attack"/>
    <s v="Not fleeing"/>
    <b v="0"/>
    <n v="45"/>
  </r>
  <r>
    <n v="5696"/>
    <s v="Shane Farwell"/>
    <d v="2020-03-28T00:00:00"/>
    <s v="shot"/>
    <b v="1"/>
    <m/>
    <m/>
    <m/>
    <m/>
    <m/>
    <m/>
    <s v="Projectile"/>
    <s v="gun"/>
    <n v="46"/>
    <s v="M"/>
    <x v="1"/>
    <s v="Caldwell"/>
    <x v="27"/>
    <b v="0"/>
    <s v="attack"/>
    <s v="Not fleeing"/>
    <b v="0"/>
    <n v="45"/>
  </r>
  <r>
    <n v="5697"/>
    <s v="Jacob  Emry Mcilveen"/>
    <d v="2020-03-29T00:00:00"/>
    <s v="shot"/>
    <b v="1"/>
    <m/>
    <m/>
    <m/>
    <m/>
    <m/>
    <m/>
    <s v="Projectile"/>
    <s v="gun"/>
    <n v="22"/>
    <s v="M"/>
    <x v="1"/>
    <s v="Phoenix"/>
    <x v="6"/>
    <b v="1"/>
    <s v="attack"/>
    <s v="Not fleeing"/>
    <b v="0"/>
    <n v="20"/>
  </r>
  <r>
    <n v="5698"/>
    <s v="Etonne Tanzymore"/>
    <d v="2020-03-30T00:00:00"/>
    <s v="shot"/>
    <b v="1"/>
    <m/>
    <m/>
    <m/>
    <m/>
    <m/>
    <m/>
    <s v="Projectile"/>
    <s v="gun"/>
    <n v="38"/>
    <s v="M"/>
    <x v="3"/>
    <s v="Baltimore"/>
    <x v="28"/>
    <b v="0"/>
    <s v="attack"/>
    <s v="Not fleeing"/>
    <b v="1"/>
    <n v="35"/>
  </r>
  <r>
    <n v="5699"/>
    <s v="Jessie Stringfield"/>
    <d v="2020-03-30T00:00:00"/>
    <s v="shot"/>
    <b v="1"/>
    <m/>
    <m/>
    <m/>
    <m/>
    <m/>
    <m/>
    <s v="Projectile"/>
    <s v="gun"/>
    <n v="44"/>
    <s v="M"/>
    <x v="1"/>
    <s v="Louisville"/>
    <x v="23"/>
    <b v="0"/>
    <s v="attack"/>
    <s v="Not fleeing"/>
    <b v="1"/>
    <n v="40"/>
  </r>
  <r>
    <n v="5700"/>
    <s v="Anthony Eduardo Pacheco"/>
    <d v="2020-03-31T00:00:00"/>
    <s v="shot"/>
    <m/>
    <b v="1"/>
    <m/>
    <m/>
    <m/>
    <m/>
    <m/>
    <s v="Blunt"/>
    <s v="sword"/>
    <n v="37"/>
    <s v="M"/>
    <x v="2"/>
    <s v="Pomona"/>
    <x v="3"/>
    <b v="0"/>
    <s v="other"/>
    <s v="Not fleeing"/>
    <b v="0"/>
    <n v="35"/>
  </r>
  <r>
    <n v="5701"/>
    <s v="Valente Acosta-Bustillos"/>
    <d v="2020-03-31T00:00:00"/>
    <s v="shot"/>
    <m/>
    <m/>
    <b v="1"/>
    <m/>
    <m/>
    <m/>
    <m/>
    <s v="Small"/>
    <s v="shovel"/>
    <n v="52"/>
    <s v="M"/>
    <x v="2"/>
    <s v="Albuquerque"/>
    <x v="17"/>
    <b v="1"/>
    <s v="other"/>
    <s v="Not fleeing"/>
    <b v="0"/>
    <n v="50"/>
  </r>
  <r>
    <n v="5702"/>
    <s v="Shane Tilman Kent"/>
    <d v="2020-03-31T00:00:00"/>
    <s v="shot"/>
    <b v="1"/>
    <m/>
    <m/>
    <m/>
    <m/>
    <m/>
    <m/>
    <s v="Projectile"/>
    <s v="gun"/>
    <n v="29"/>
    <s v="M"/>
    <x v="1"/>
    <s v="Asheville"/>
    <x v="33"/>
    <b v="0"/>
    <s v="attack"/>
    <s v="Not fleeing"/>
    <b v="0"/>
    <n v="25"/>
  </r>
  <r>
    <n v="5703"/>
    <s v="John H. Ross"/>
    <d v="2020-03-31T00:00:00"/>
    <s v="shot"/>
    <b v="1"/>
    <m/>
    <m/>
    <m/>
    <m/>
    <m/>
    <m/>
    <s v="Projectile"/>
    <s v="gun and car"/>
    <n v="29"/>
    <s v="M"/>
    <x v="5"/>
    <s v="Hinton"/>
    <x v="20"/>
    <b v="0"/>
    <s v="attack"/>
    <s v="Car"/>
    <b v="0"/>
    <n v="25"/>
  </r>
  <r>
    <n v="5705"/>
    <s v="TK TK"/>
    <d v="2020-03-31T00:00:00"/>
    <s v="shot"/>
    <m/>
    <b v="1"/>
    <m/>
    <m/>
    <m/>
    <m/>
    <m/>
    <s v="Blunt"/>
    <s v="knife"/>
    <m/>
    <s v="M"/>
    <x v="5"/>
    <s v="Burkesville"/>
    <x v="23"/>
    <b v="0"/>
    <s v="attack"/>
    <s v="Car"/>
    <b v="0"/>
    <s v=""/>
  </r>
  <r>
    <n v="5704"/>
    <s v="Austin Hines"/>
    <d v="2020-04-01T00:00:00"/>
    <s v="shot"/>
    <b v="1"/>
    <m/>
    <m/>
    <m/>
    <m/>
    <m/>
    <m/>
    <s v="Projectile"/>
    <s v="gun and vehicle"/>
    <n v="19"/>
    <s v="M"/>
    <x v="1"/>
    <s v="Columbus"/>
    <x v="38"/>
    <b v="0"/>
    <s v="attack"/>
    <s v="Car"/>
    <b v="0"/>
    <n v="15"/>
  </r>
  <r>
    <n v="5706"/>
    <s v="Nathan R. Hodge"/>
    <d v="2020-04-02T00:00:00"/>
    <s v="shot"/>
    <b v="1"/>
    <m/>
    <m/>
    <m/>
    <m/>
    <m/>
    <m/>
    <s v="Projectile"/>
    <s v="gun"/>
    <n v="66"/>
    <s v="M"/>
    <x v="3"/>
    <s v="Ouachita Parish"/>
    <x v="11"/>
    <b v="0"/>
    <s v="attack"/>
    <s v="Not fleeing"/>
    <b v="0"/>
    <n v="65"/>
  </r>
  <r>
    <n v="5707"/>
    <s v="David A. Xanatos"/>
    <d v="2020-04-02T00:00:00"/>
    <s v="shot"/>
    <m/>
    <b v="1"/>
    <m/>
    <m/>
    <m/>
    <m/>
    <m/>
    <s v="Blunt"/>
    <s v="knife"/>
    <n v="40"/>
    <s v="M"/>
    <x v="1"/>
    <s v="Lincoln CIty"/>
    <x v="1"/>
    <b v="0"/>
    <s v="other"/>
    <s v="Not fleeing"/>
    <b v="0"/>
    <n v="40"/>
  </r>
  <r>
    <n v="5710"/>
    <s v="Jose Moreno"/>
    <d v="2020-04-02T00:00:00"/>
    <s v="shot"/>
    <b v="1"/>
    <m/>
    <m/>
    <m/>
    <m/>
    <m/>
    <m/>
    <s v="Projectile"/>
    <s v="Taser"/>
    <n v="30"/>
    <s v="M"/>
    <x v="2"/>
    <s v="Mesa"/>
    <x v="6"/>
    <b v="0"/>
    <s v="attack"/>
    <s v="Other"/>
    <b v="0"/>
    <n v="30"/>
  </r>
  <r>
    <n v="5712"/>
    <s v="Joseph Zahaczewski"/>
    <d v="2020-04-02T00:00:00"/>
    <s v="shot"/>
    <b v="1"/>
    <m/>
    <m/>
    <m/>
    <m/>
    <m/>
    <m/>
    <s v="Projectile"/>
    <s v="gun"/>
    <n v="69"/>
    <s v="M"/>
    <x v="1"/>
    <s v="Irving"/>
    <x v="9"/>
    <b v="0"/>
    <s v="attack"/>
    <m/>
    <b v="0"/>
    <n v="65"/>
  </r>
  <r>
    <n v="5713"/>
    <s v="Jose Soto"/>
    <d v="2020-04-02T00:00:00"/>
    <s v="shot"/>
    <m/>
    <m/>
    <m/>
    <m/>
    <m/>
    <m/>
    <b v="1"/>
    <s v="Unarmed"/>
    <s v="unarmed"/>
    <n v="27"/>
    <s v="M"/>
    <x v="2"/>
    <s v="Manchester"/>
    <x v="47"/>
    <b v="1"/>
    <s v="other"/>
    <s v="Not fleeing"/>
    <b v="0"/>
    <n v="25"/>
  </r>
  <r>
    <n v="5714"/>
    <s v="Leneard Bliss"/>
    <d v="2020-04-04T00:00:00"/>
    <s v="shot"/>
    <m/>
    <b v="1"/>
    <m/>
    <m/>
    <m/>
    <m/>
    <m/>
    <s v="Blunt"/>
    <s v="knife"/>
    <m/>
    <s v="M"/>
    <x v="5"/>
    <s v="Nutter Fort"/>
    <x v="43"/>
    <b v="0"/>
    <s v="other"/>
    <s v="Not fleeing"/>
    <b v="0"/>
    <s v=""/>
  </r>
  <r>
    <n v="5715"/>
    <s v="TK TK"/>
    <d v="2020-04-05T00:00:00"/>
    <s v="shot"/>
    <b v="1"/>
    <m/>
    <m/>
    <m/>
    <m/>
    <m/>
    <m/>
    <s v="Projectile"/>
    <s v="gun"/>
    <n v="59"/>
    <s v="M"/>
    <x v="5"/>
    <s v="Hialeah"/>
    <x v="26"/>
    <b v="0"/>
    <s v="attack"/>
    <s v="Not fleeing"/>
    <b v="0"/>
    <n v="55"/>
  </r>
  <r>
    <n v="5716"/>
    <s v="Carl Manning"/>
    <d v="2020-04-05T00:00:00"/>
    <s v="shot"/>
    <m/>
    <m/>
    <m/>
    <m/>
    <b v="1"/>
    <m/>
    <m/>
    <s v="Notspecified"/>
    <s v="unknown weapon"/>
    <n v="62"/>
    <s v="M"/>
    <x v="1"/>
    <s v="Manchester"/>
    <x v="25"/>
    <b v="0"/>
    <s v="other"/>
    <s v="Not fleeing"/>
    <b v="0"/>
    <n v="60"/>
  </r>
  <r>
    <n v="5718"/>
    <s v="Michael Leon Hammett"/>
    <d v="2020-04-05T00:00:00"/>
    <s v="shot"/>
    <m/>
    <b v="1"/>
    <m/>
    <m/>
    <m/>
    <m/>
    <m/>
    <s v="Blunt"/>
    <s v="knife"/>
    <m/>
    <s v="M"/>
    <x v="1"/>
    <s v="Ada"/>
    <x v="5"/>
    <b v="1"/>
    <s v="attack"/>
    <s v="Not fleeing"/>
    <b v="0"/>
    <s v=""/>
  </r>
  <r>
    <n v="5722"/>
    <s v="Philip Castonguay"/>
    <d v="2020-04-05T00:00:00"/>
    <s v="shot"/>
    <m/>
    <m/>
    <b v="1"/>
    <m/>
    <m/>
    <m/>
    <m/>
    <s v="Small"/>
    <s v="metal pipe"/>
    <n v="39"/>
    <s v="M"/>
    <x v="1"/>
    <s v="Milford"/>
    <x v="24"/>
    <b v="0"/>
    <s v="attack"/>
    <s v="Not fleeing"/>
    <b v="0"/>
    <n v="35"/>
  </r>
  <r>
    <n v="5723"/>
    <s v="Richard Lee Kampstra"/>
    <d v="2020-04-05T00:00:00"/>
    <s v="shot"/>
    <b v="1"/>
    <m/>
    <m/>
    <m/>
    <m/>
    <m/>
    <m/>
    <s v="Projectile"/>
    <s v="gun"/>
    <n v="67"/>
    <s v="M"/>
    <x v="1"/>
    <s v="Melbourne"/>
    <x v="26"/>
    <b v="0"/>
    <s v="other"/>
    <m/>
    <b v="0"/>
    <n v="65"/>
  </r>
  <r>
    <n v="5724"/>
    <s v="Kelvin Parks"/>
    <d v="2020-04-06T00:00:00"/>
    <s v="shot"/>
    <b v="1"/>
    <m/>
    <m/>
    <m/>
    <m/>
    <m/>
    <m/>
    <s v="Projectile"/>
    <s v="gun"/>
    <n v="54"/>
    <s v="M"/>
    <x v="1"/>
    <s v="Florence"/>
    <x v="37"/>
    <b v="0"/>
    <s v="attack"/>
    <s v="Foot"/>
    <b v="0"/>
    <n v="50"/>
  </r>
  <r>
    <n v="5725"/>
    <s v="Yamil Acevedo"/>
    <d v="2020-04-06T00:00:00"/>
    <s v="shot"/>
    <m/>
    <m/>
    <m/>
    <m/>
    <m/>
    <b v="1"/>
    <m/>
    <s v="Vehicle"/>
    <s v="vehicle"/>
    <n v="29"/>
    <s v="M"/>
    <x v="2"/>
    <s v="North Miami Beach"/>
    <x v="26"/>
    <b v="0"/>
    <s v="attack"/>
    <s v="Car"/>
    <b v="0"/>
    <n v="25"/>
  </r>
  <r>
    <n v="5726"/>
    <s v="Brandon Mark Stokes"/>
    <d v="2020-04-07T00:00:00"/>
    <s v="shot"/>
    <b v="1"/>
    <m/>
    <m/>
    <m/>
    <m/>
    <m/>
    <m/>
    <s v="Projectile"/>
    <s v="gun and car"/>
    <n v="37"/>
    <s v="M"/>
    <x v="5"/>
    <s v="Eatonville"/>
    <x v="0"/>
    <b v="1"/>
    <s v="attack"/>
    <s v="Car"/>
    <b v="0"/>
    <n v="35"/>
  </r>
  <r>
    <n v="5727"/>
    <s v="Idris Abdus-Salaam"/>
    <d v="2020-04-07T00:00:00"/>
    <s v="shot"/>
    <m/>
    <b v="1"/>
    <m/>
    <m/>
    <m/>
    <m/>
    <m/>
    <s v="Blunt"/>
    <s v="knife"/>
    <n v="33"/>
    <s v="M"/>
    <x v="3"/>
    <s v="Knoxville"/>
    <x v="32"/>
    <b v="0"/>
    <s v="other"/>
    <s v="Not fleeing"/>
    <b v="0"/>
    <n v="30"/>
  </r>
  <r>
    <n v="5728"/>
    <s v="Joshua Bacco"/>
    <d v="2020-04-07T00:00:00"/>
    <s v="shot"/>
    <m/>
    <b v="1"/>
    <m/>
    <m/>
    <m/>
    <m/>
    <m/>
    <s v="Blunt"/>
    <s v="knife"/>
    <n v="31"/>
    <s v="M"/>
    <x v="1"/>
    <s v="El Mirage"/>
    <x v="6"/>
    <b v="1"/>
    <s v="attack"/>
    <s v="Not fleeing"/>
    <b v="0"/>
    <n v="30"/>
  </r>
  <r>
    <n v="5729"/>
    <s v="Jacob Matthew Dau"/>
    <d v="2020-04-07T00:00:00"/>
    <s v="shot"/>
    <m/>
    <m/>
    <m/>
    <m/>
    <m/>
    <b v="1"/>
    <m/>
    <s v="Vehicle"/>
    <s v="vehicle"/>
    <n v="38"/>
    <s v="M"/>
    <x v="1"/>
    <s v="Clinton"/>
    <x v="7"/>
    <b v="0"/>
    <s v="other"/>
    <s v="Car"/>
    <b v="1"/>
    <n v="35"/>
  </r>
  <r>
    <n v="5730"/>
    <s v="Derek T. Swanson"/>
    <d v="2020-04-07T00:00:00"/>
    <s v="shot"/>
    <b v="1"/>
    <m/>
    <m/>
    <m/>
    <m/>
    <m/>
    <m/>
    <s v="Projectile"/>
    <s v="gun"/>
    <n v="28"/>
    <s v="M"/>
    <x v="1"/>
    <s v="Caddo Parish"/>
    <x v="11"/>
    <b v="0"/>
    <s v="attack"/>
    <s v="Other"/>
    <b v="0"/>
    <n v="25"/>
  </r>
  <r>
    <n v="5731"/>
    <s v="Dewayne Curtis Lafond"/>
    <d v="2020-04-07T00:00:00"/>
    <s v="shot"/>
    <b v="1"/>
    <m/>
    <m/>
    <m/>
    <m/>
    <m/>
    <m/>
    <s v="Projectile"/>
    <s v="gun"/>
    <n v="45"/>
    <s v="M"/>
    <x v="3"/>
    <s v="Refugio"/>
    <x v="9"/>
    <b v="0"/>
    <s v="attack"/>
    <s v="Not fleeing"/>
    <b v="0"/>
    <n v="45"/>
  </r>
  <r>
    <n v="5732"/>
    <s v="Rick Howell"/>
    <d v="2020-04-08T00:00:00"/>
    <s v="shot"/>
    <b v="1"/>
    <m/>
    <m/>
    <m/>
    <m/>
    <m/>
    <m/>
    <s v="Projectile"/>
    <s v="gun"/>
    <n v="59"/>
    <s v="M"/>
    <x v="1"/>
    <s v="Salisbury"/>
    <x v="28"/>
    <b v="1"/>
    <s v="attack"/>
    <s v="Not fleeing"/>
    <b v="0"/>
    <n v="55"/>
  </r>
  <r>
    <n v="5733"/>
    <s v="Joshua Dariandre Ruffin"/>
    <d v="2020-04-08T00:00:00"/>
    <s v="shot"/>
    <b v="1"/>
    <m/>
    <m/>
    <m/>
    <m/>
    <m/>
    <m/>
    <s v="Projectile"/>
    <s v="gun"/>
    <n v="17"/>
    <s v="M"/>
    <x v="3"/>
    <s v="Columbia"/>
    <x v="40"/>
    <b v="0"/>
    <s v="other"/>
    <s v="Foot"/>
    <b v="0"/>
    <n v="15"/>
  </r>
  <r>
    <n v="5734"/>
    <s v="Zyon Romeir Wyche"/>
    <d v="2020-04-09T00:00:00"/>
    <s v="shot"/>
    <b v="1"/>
    <m/>
    <m/>
    <m/>
    <m/>
    <m/>
    <m/>
    <s v="Projectile"/>
    <s v="gun"/>
    <n v="19"/>
    <s v="M"/>
    <x v="3"/>
    <s v="Colonial Heights"/>
    <x v="20"/>
    <b v="0"/>
    <s v="attack"/>
    <s v="Foot"/>
    <b v="0"/>
    <n v="15"/>
  </r>
  <r>
    <n v="5735"/>
    <s v="Kenneth Jeremy Blair"/>
    <d v="2020-04-09T00:00:00"/>
    <s v="shot"/>
    <b v="1"/>
    <m/>
    <m/>
    <m/>
    <m/>
    <m/>
    <m/>
    <s v="Projectile"/>
    <s v="Taser"/>
    <n v="36"/>
    <s v="M"/>
    <x v="1"/>
    <s v="Winchester"/>
    <x v="32"/>
    <b v="0"/>
    <s v="attack"/>
    <s v="Foot"/>
    <b v="0"/>
    <n v="35"/>
  </r>
  <r>
    <n v="5736"/>
    <s v="Zachary Shane Gifford"/>
    <d v="2020-04-09T00:00:00"/>
    <s v="shot"/>
    <m/>
    <m/>
    <m/>
    <m/>
    <m/>
    <m/>
    <b v="1"/>
    <s v="Unarmed"/>
    <s v="unarmed"/>
    <n v="39"/>
    <s v="M"/>
    <x v="1"/>
    <s v="Brandon"/>
    <x v="4"/>
    <b v="0"/>
    <s v="attack"/>
    <s v="Foot"/>
    <b v="0"/>
    <n v="35"/>
  </r>
  <r>
    <n v="5737"/>
    <s v="Matt Goff"/>
    <d v="2020-04-10T00:00:00"/>
    <s v="shot"/>
    <b v="1"/>
    <m/>
    <m/>
    <m/>
    <m/>
    <m/>
    <m/>
    <s v="Projectile"/>
    <s v="gun"/>
    <m/>
    <s v="M"/>
    <x v="1"/>
    <s v="Klamath Falls"/>
    <x v="1"/>
    <b v="0"/>
    <s v="attack"/>
    <s v="Car"/>
    <b v="0"/>
    <s v=""/>
  </r>
  <r>
    <n v="5738"/>
    <s v="Giuseppe Particianone"/>
    <d v="2020-04-10T00:00:00"/>
    <s v="shot"/>
    <m/>
    <m/>
    <m/>
    <m/>
    <m/>
    <m/>
    <b v="1"/>
    <s v="Unarmed"/>
    <s v="unarmed"/>
    <n v="33"/>
    <s v="M"/>
    <x v="1"/>
    <s v="Philadelphia"/>
    <x v="8"/>
    <b v="0"/>
    <s v="other"/>
    <s v="Not fleeing"/>
    <b v="0"/>
    <n v="30"/>
  </r>
  <r>
    <n v="5682"/>
    <s v="Shawn Lee"/>
    <d v="2020-04-11T00:00:00"/>
    <s v="shot"/>
    <m/>
    <b v="1"/>
    <m/>
    <m/>
    <m/>
    <m/>
    <m/>
    <s v="Blunt"/>
    <s v="machete"/>
    <n v="48"/>
    <s v="M"/>
    <x v="5"/>
    <s v="Ritzville"/>
    <x v="0"/>
    <b v="1"/>
    <s v="other"/>
    <s v="Not fleeing"/>
    <b v="0"/>
    <n v="45"/>
  </r>
  <r>
    <n v="5739"/>
    <s v="Jonathan Lee Adams"/>
    <d v="2020-04-11T00:00:00"/>
    <s v="shot"/>
    <b v="1"/>
    <m/>
    <m/>
    <m/>
    <m/>
    <m/>
    <m/>
    <s v="Projectile"/>
    <s v="gun"/>
    <n v="31"/>
    <s v="M"/>
    <x v="3"/>
    <s v="Pottstown"/>
    <x v="8"/>
    <b v="0"/>
    <s v="attack"/>
    <s v="Not fleeing"/>
    <b v="0"/>
    <n v="30"/>
  </r>
  <r>
    <n v="5740"/>
    <s v="Leah Baker"/>
    <d v="2020-04-11T00:00:00"/>
    <s v="shot"/>
    <m/>
    <b v="1"/>
    <m/>
    <m/>
    <m/>
    <m/>
    <m/>
    <s v="Blunt"/>
    <s v="knife"/>
    <n v="29"/>
    <s v="F"/>
    <x v="1"/>
    <s v="Jacksonville"/>
    <x v="26"/>
    <b v="1"/>
    <s v="other"/>
    <s v="Not fleeing"/>
    <b v="0"/>
    <n v="25"/>
  </r>
  <r>
    <n v="5741"/>
    <s v="Errol Bolin"/>
    <d v="2020-04-11T00:00:00"/>
    <s v="shot"/>
    <b v="1"/>
    <m/>
    <m/>
    <m/>
    <m/>
    <m/>
    <m/>
    <s v="Projectile"/>
    <s v="gun"/>
    <n v="51"/>
    <s v="M"/>
    <x v="1"/>
    <s v="West Terre Haute"/>
    <x v="22"/>
    <b v="0"/>
    <s v="attack"/>
    <s v="Not fleeing"/>
    <b v="0"/>
    <n v="50"/>
  </r>
  <r>
    <n v="5742"/>
    <s v="TK TK"/>
    <d v="2020-04-11T00:00:00"/>
    <s v="shot"/>
    <b v="1"/>
    <m/>
    <m/>
    <m/>
    <m/>
    <m/>
    <m/>
    <s v="Projectile"/>
    <s v="gun"/>
    <m/>
    <s v="M"/>
    <x v="5"/>
    <s v="Clackamas County"/>
    <x v="1"/>
    <b v="0"/>
    <s v="attack"/>
    <m/>
    <b v="0"/>
    <s v=""/>
  </r>
  <r>
    <n v="5743"/>
    <s v="Justin Silvernale"/>
    <d v="2020-04-12T00:00:00"/>
    <s v="shot"/>
    <m/>
    <b v="1"/>
    <m/>
    <m/>
    <m/>
    <m/>
    <m/>
    <s v="Blunt"/>
    <s v="knife"/>
    <n v="35"/>
    <s v="M"/>
    <x v="1"/>
    <s v="Daly City"/>
    <x v="3"/>
    <b v="1"/>
    <s v="other"/>
    <s v="Car"/>
    <b v="0"/>
    <n v="35"/>
  </r>
  <r>
    <n v="5745"/>
    <s v="Miguel Gomez"/>
    <d v="2020-04-12T00:00:00"/>
    <s v="shot"/>
    <b v="1"/>
    <m/>
    <m/>
    <m/>
    <m/>
    <m/>
    <m/>
    <s v="Projectile"/>
    <s v="gun"/>
    <n v="56"/>
    <s v="M"/>
    <x v="5"/>
    <s v="Pompano Beach"/>
    <x v="26"/>
    <b v="0"/>
    <s v="attack"/>
    <s v="Not fleeing"/>
    <b v="0"/>
    <n v="55"/>
  </r>
  <r>
    <n v="5676"/>
    <s v="TK TK"/>
    <d v="2020-04-13T00:00:00"/>
    <s v="shot"/>
    <m/>
    <b v="1"/>
    <m/>
    <m/>
    <m/>
    <m/>
    <m/>
    <s v="Blunt"/>
    <s v="screwdriver"/>
    <m/>
    <s v="M"/>
    <x v="5"/>
    <s v="Jackson"/>
    <x v="38"/>
    <b v="0"/>
    <s v="attack"/>
    <s v="Foot"/>
    <b v="0"/>
    <s v=""/>
  </r>
  <r>
    <n v="5746"/>
    <s v="Javier Vidal"/>
    <d v="2020-04-13T00:00:00"/>
    <s v="shot"/>
    <b v="1"/>
    <m/>
    <m/>
    <m/>
    <m/>
    <m/>
    <m/>
    <s v="Projectile"/>
    <s v="gun"/>
    <n v="36"/>
    <s v="M"/>
    <x v="2"/>
    <s v="Lamont"/>
    <x v="3"/>
    <b v="0"/>
    <s v="attack"/>
    <s v="Car"/>
    <b v="0"/>
    <n v="35"/>
  </r>
  <r>
    <n v="5681"/>
    <s v="Thomas A. Powell"/>
    <d v="2020-04-14T00:00:00"/>
    <s v="shot"/>
    <b v="1"/>
    <m/>
    <m/>
    <m/>
    <m/>
    <m/>
    <m/>
    <s v="Projectile"/>
    <s v="gun"/>
    <n v="31"/>
    <s v="M"/>
    <x v="1"/>
    <s v="Old Town"/>
    <x v="36"/>
    <b v="0"/>
    <s v="attack"/>
    <s v="Not fleeing"/>
    <b v="0"/>
    <n v="30"/>
  </r>
  <r>
    <n v="5677"/>
    <s v="Tony Clements"/>
    <d v="2020-04-15T00:00:00"/>
    <s v="shot"/>
    <b v="1"/>
    <m/>
    <m/>
    <m/>
    <m/>
    <m/>
    <m/>
    <s v="Projectile"/>
    <s v="gun"/>
    <n v="33"/>
    <s v="M"/>
    <x v="5"/>
    <s v="Hubert"/>
    <x v="33"/>
    <b v="0"/>
    <s v="attack"/>
    <s v="Not fleeing"/>
    <b v="0"/>
    <n v="30"/>
  </r>
  <r>
    <n v="5678"/>
    <s v="Leslie Flynn"/>
    <d v="2020-04-15T00:00:00"/>
    <s v="shot"/>
    <b v="1"/>
    <m/>
    <m/>
    <m/>
    <m/>
    <m/>
    <m/>
    <s v="Projectile"/>
    <s v="gun"/>
    <n v="39"/>
    <s v="M"/>
    <x v="1"/>
    <s v="Blair"/>
    <x v="29"/>
    <b v="0"/>
    <s v="attack"/>
    <s v="Not fleeing"/>
    <b v="0"/>
    <n v="35"/>
  </r>
  <r>
    <n v="5679"/>
    <s v="Randy Ashland"/>
    <d v="2020-04-15T00:00:00"/>
    <s v="shot"/>
    <b v="1"/>
    <m/>
    <m/>
    <m/>
    <m/>
    <m/>
    <m/>
    <s v="Projectile"/>
    <s v="gun"/>
    <n v="58"/>
    <s v="M"/>
    <x v="1"/>
    <s v="Waukesha"/>
    <x v="39"/>
    <b v="0"/>
    <s v="attack"/>
    <s v="Not fleeing"/>
    <b v="0"/>
    <n v="55"/>
  </r>
  <r>
    <n v="5748"/>
    <s v="Goldie Bellinger"/>
    <d v="2020-04-15T00:00:00"/>
    <s v="shot"/>
    <b v="1"/>
    <m/>
    <m/>
    <m/>
    <m/>
    <m/>
    <m/>
    <s v="Projectile"/>
    <s v="gun"/>
    <n v="39"/>
    <s v="M"/>
    <x v="3"/>
    <s v="Augusta"/>
    <x v="31"/>
    <b v="1"/>
    <s v="attack"/>
    <s v="Not fleeing"/>
    <b v="0"/>
    <n v="35"/>
  </r>
  <r>
    <n v="5670"/>
    <s v="Juan Ayon-Barraza"/>
    <d v="2020-04-16T00:00:00"/>
    <s v="shot"/>
    <b v="1"/>
    <m/>
    <m/>
    <m/>
    <m/>
    <m/>
    <m/>
    <s v="Projectile"/>
    <s v="gun and car"/>
    <n v="24"/>
    <s v="M"/>
    <x v="2"/>
    <s v="Richmond"/>
    <x v="3"/>
    <b v="0"/>
    <s v="attack"/>
    <s v="Car"/>
    <b v="1"/>
    <n v="20"/>
  </r>
  <r>
    <n v="5674"/>
    <s v="Salvatore Friscia"/>
    <d v="2020-04-16T00:00:00"/>
    <s v="shot"/>
    <m/>
    <m/>
    <m/>
    <m/>
    <m/>
    <b v="1"/>
    <m/>
    <s v="Vehicle"/>
    <s v="vehicle"/>
    <n v="48"/>
    <s v="M"/>
    <x v="1"/>
    <s v="Philipsburg"/>
    <x v="12"/>
    <b v="0"/>
    <s v="attack"/>
    <s v="Not fleeing"/>
    <b v="0"/>
    <n v="45"/>
  </r>
  <r>
    <n v="5747"/>
    <s v="Anthony Wilson"/>
    <d v="2020-04-16T00:00:00"/>
    <s v="shot"/>
    <b v="1"/>
    <m/>
    <m/>
    <m/>
    <m/>
    <m/>
    <m/>
    <s v="Projectile"/>
    <s v="gun"/>
    <n v="28"/>
    <s v="M"/>
    <x v="5"/>
    <s v="Jefferson City"/>
    <x v="19"/>
    <b v="0"/>
    <s v="attack"/>
    <s v="Foot"/>
    <b v="0"/>
    <n v="25"/>
  </r>
  <r>
    <n v="5749"/>
    <s v="Jasman Washington"/>
    <d v="2020-04-16T00:00:00"/>
    <s v="shot"/>
    <m/>
    <m/>
    <m/>
    <m/>
    <m/>
    <b v="1"/>
    <m/>
    <s v="Vehicle"/>
    <s v="vehicle"/>
    <n v="31"/>
    <s v="M"/>
    <x v="3"/>
    <s v="Lubbock"/>
    <x v="9"/>
    <b v="0"/>
    <s v="attack"/>
    <s v="Car"/>
    <b v="0"/>
    <n v="30"/>
  </r>
  <r>
    <n v="5675"/>
    <s v="Derick L. Powe"/>
    <d v="2020-04-17T00:00:00"/>
    <s v="shot"/>
    <b v="1"/>
    <m/>
    <m/>
    <m/>
    <m/>
    <m/>
    <m/>
    <s v="Projectile"/>
    <s v="gun"/>
    <m/>
    <s v="M"/>
    <x v="3"/>
    <s v="Daphne"/>
    <x v="37"/>
    <b v="1"/>
    <s v="attack"/>
    <s v="Not fleeing"/>
    <b v="0"/>
    <s v=""/>
  </r>
  <r>
    <n v="5750"/>
    <s v="Marcus Eugene Epps"/>
    <d v="2020-04-17T00:00:00"/>
    <s v="shot"/>
    <m/>
    <b v="1"/>
    <m/>
    <m/>
    <m/>
    <m/>
    <m/>
    <s v="Blunt"/>
    <s v="knife"/>
    <n v="43"/>
    <s v="M"/>
    <x v="1"/>
    <s v="Anderson"/>
    <x v="40"/>
    <b v="0"/>
    <s v="attack"/>
    <m/>
    <b v="0"/>
    <n v="40"/>
  </r>
  <r>
    <n v="5671"/>
    <s v="Steven Taylor"/>
    <d v="2020-04-18T00:00:00"/>
    <s v="shot"/>
    <m/>
    <m/>
    <m/>
    <m/>
    <m/>
    <m/>
    <m/>
    <s v="Unknown"/>
    <s v="baseball bat"/>
    <n v="33"/>
    <s v="M"/>
    <x v="3"/>
    <s v="San Leandro"/>
    <x v="3"/>
    <b v="0"/>
    <s v="other"/>
    <s v="Not fleeing"/>
    <b v="0"/>
    <n v="30"/>
  </r>
  <r>
    <n v="5672"/>
    <s v="Willie J. Hampton"/>
    <d v="2020-04-18T00:00:00"/>
    <s v="shot"/>
    <b v="1"/>
    <m/>
    <m/>
    <m/>
    <m/>
    <m/>
    <m/>
    <s v="Projectile"/>
    <s v="gun"/>
    <n v="37"/>
    <s v="M"/>
    <x v="5"/>
    <s v="Raytown"/>
    <x v="19"/>
    <b v="0"/>
    <s v="other"/>
    <s v="Not fleeing"/>
    <b v="0"/>
    <n v="35"/>
  </r>
  <r>
    <n v="5673"/>
    <s v="Austin Dean Heights"/>
    <d v="2020-04-18T00:00:00"/>
    <s v="shot"/>
    <b v="1"/>
    <m/>
    <m/>
    <m/>
    <m/>
    <m/>
    <m/>
    <s v="Projectile"/>
    <s v="gun"/>
    <n v="24"/>
    <s v="M"/>
    <x v="1"/>
    <s v="Mankato"/>
    <x v="18"/>
    <b v="1"/>
    <s v="attack"/>
    <s v="Other"/>
    <b v="0"/>
    <n v="20"/>
  </r>
  <r>
    <n v="5669"/>
    <s v="Mason Workman"/>
    <d v="2020-04-19T00:00:00"/>
    <s v="shot"/>
    <b v="1"/>
    <m/>
    <m/>
    <m/>
    <m/>
    <m/>
    <m/>
    <s v="Projectile"/>
    <s v="gun"/>
    <n v="40"/>
    <s v="M"/>
    <x v="1"/>
    <s v="Henderson"/>
    <x v="16"/>
    <b v="0"/>
    <s v="attack"/>
    <s v="Not fleeing"/>
    <b v="1"/>
    <n v="40"/>
  </r>
  <r>
    <n v="5761"/>
    <s v="Virgill Thrope"/>
    <d v="2020-04-19T00:00:00"/>
    <s v="shot"/>
    <b v="1"/>
    <m/>
    <m/>
    <m/>
    <m/>
    <m/>
    <m/>
    <s v="Projectile"/>
    <s v="gun"/>
    <n v="28"/>
    <s v="M"/>
    <x v="3"/>
    <s v="Colorado Springs"/>
    <x v="4"/>
    <b v="0"/>
    <s v="attack"/>
    <s v="Not fleeing"/>
    <b v="0"/>
    <n v="25"/>
  </r>
  <r>
    <n v="5756"/>
    <s v="Chase Rosa"/>
    <d v="2020-04-21T00:00:00"/>
    <s v="shot"/>
    <b v="1"/>
    <m/>
    <m/>
    <m/>
    <m/>
    <m/>
    <m/>
    <s v="Projectile"/>
    <s v="gun"/>
    <n v="24"/>
    <s v="M"/>
    <x v="3"/>
    <s v="Las Vegas"/>
    <x v="16"/>
    <b v="0"/>
    <s v="attack"/>
    <s v="Car"/>
    <b v="1"/>
    <n v="20"/>
  </r>
  <r>
    <n v="5762"/>
    <s v="Nicholas Chavez"/>
    <d v="2020-04-21T00:00:00"/>
    <s v="shot"/>
    <m/>
    <b v="1"/>
    <m/>
    <m/>
    <m/>
    <m/>
    <m/>
    <s v="Blunt"/>
    <s v="sharp object"/>
    <n v="27"/>
    <s v="M"/>
    <x v="2"/>
    <s v="Houston"/>
    <x v="9"/>
    <b v="1"/>
    <s v="other"/>
    <s v="Foot"/>
    <b v="0"/>
    <n v="25"/>
  </r>
  <r>
    <n v="5759"/>
    <s v="Elmer L. Mack"/>
    <d v="2020-04-22T00:00:00"/>
    <s v="shot"/>
    <b v="1"/>
    <m/>
    <m/>
    <m/>
    <m/>
    <m/>
    <m/>
    <s v="Projectile"/>
    <s v="gun"/>
    <n v="40"/>
    <s v="M"/>
    <x v="3"/>
    <s v="Florence"/>
    <x v="40"/>
    <b v="0"/>
    <s v="attack"/>
    <s v="Not fleeing"/>
    <b v="0"/>
    <n v="40"/>
  </r>
  <r>
    <n v="5760"/>
    <s v="Christopher Lawson"/>
    <d v="2020-04-22T00:00:00"/>
    <s v="shot"/>
    <b v="1"/>
    <m/>
    <m/>
    <m/>
    <m/>
    <m/>
    <m/>
    <s v="Projectile"/>
    <s v="gun"/>
    <n v="31"/>
    <s v="M"/>
    <x v="5"/>
    <s v="Springfield"/>
    <x v="4"/>
    <b v="0"/>
    <s v="attack"/>
    <s v="Not fleeing"/>
    <b v="0"/>
    <n v="30"/>
  </r>
  <r>
    <n v="5763"/>
    <s v="TK TK"/>
    <d v="2020-04-22T00:00:00"/>
    <s v="shot"/>
    <m/>
    <b v="1"/>
    <m/>
    <m/>
    <m/>
    <m/>
    <m/>
    <s v="Blunt"/>
    <s v="knife"/>
    <m/>
    <s v="M"/>
    <x v="5"/>
    <s v="Los Angeles"/>
    <x v="3"/>
    <b v="0"/>
    <s v="other"/>
    <s v="Not fleeing"/>
    <b v="0"/>
    <s v=""/>
  </r>
  <r>
    <n v="5917"/>
    <s v="Joshua Johnson"/>
    <d v="2020-04-22T00:00:00"/>
    <s v="shot"/>
    <m/>
    <m/>
    <m/>
    <m/>
    <m/>
    <m/>
    <b v="1"/>
    <s v="Unarmed"/>
    <s v="toy weapon"/>
    <n v="35"/>
    <s v="M"/>
    <x v="3"/>
    <s v="Houston"/>
    <x v="9"/>
    <b v="0"/>
    <s v="attack"/>
    <s v="Foot"/>
    <b v="0"/>
    <n v="35"/>
  </r>
  <r>
    <n v="5758"/>
    <s v="Luan Agolli"/>
    <d v="2020-04-23T00:00:00"/>
    <s v="shot"/>
    <b v="1"/>
    <m/>
    <m/>
    <m/>
    <m/>
    <m/>
    <m/>
    <s v="Projectile"/>
    <s v="gun"/>
    <n v="42"/>
    <s v="M"/>
    <x v="1"/>
    <s v="Paterson"/>
    <x v="21"/>
    <b v="1"/>
    <s v="attack"/>
    <s v="Not fleeing"/>
    <b v="0"/>
    <n v="40"/>
  </r>
  <r>
    <n v="5862"/>
    <s v="Fred Brown"/>
    <d v="2020-04-23T00:00:00"/>
    <s v="shot"/>
    <m/>
    <m/>
    <m/>
    <m/>
    <m/>
    <m/>
    <b v="1"/>
    <s v="Unarmed"/>
    <s v="unarmed"/>
    <n v="34"/>
    <s v="M"/>
    <x v="5"/>
    <s v="North Las Vegas"/>
    <x v="16"/>
    <b v="0"/>
    <s v="attack"/>
    <s v="Not fleeing"/>
    <b v="0"/>
    <n v="30"/>
  </r>
  <r>
    <n v="5751"/>
    <s v="Michael Ramos"/>
    <d v="2020-04-24T00:00:00"/>
    <s v="shot"/>
    <m/>
    <m/>
    <m/>
    <m/>
    <m/>
    <m/>
    <b v="1"/>
    <s v="Unarmed"/>
    <s v="unarmed"/>
    <n v="42"/>
    <s v="M"/>
    <x v="2"/>
    <s v="Austin"/>
    <x v="9"/>
    <b v="0"/>
    <s v="undetermined"/>
    <s v="Car"/>
    <b v="1"/>
    <n v="40"/>
  </r>
  <r>
    <n v="5752"/>
    <s v="Timothy Darryl Slides"/>
    <d v="2020-04-24T00:00:00"/>
    <s v="shot"/>
    <b v="1"/>
    <m/>
    <m/>
    <m/>
    <m/>
    <m/>
    <m/>
    <s v="Projectile"/>
    <s v="gun"/>
    <n v="28"/>
    <s v="M"/>
    <x v="5"/>
    <s v="Lenoir"/>
    <x v="33"/>
    <b v="0"/>
    <s v="attack"/>
    <s v="Not fleeing"/>
    <b v="1"/>
    <n v="25"/>
  </r>
  <r>
    <n v="5753"/>
    <s v="Brandan Reid Nylander"/>
    <d v="2020-04-24T00:00:00"/>
    <s v="shot"/>
    <b v="1"/>
    <m/>
    <m/>
    <m/>
    <m/>
    <m/>
    <m/>
    <s v="Projectile"/>
    <s v="gun"/>
    <n v="24"/>
    <s v="M"/>
    <x v="1"/>
    <s v="Napa"/>
    <x v="3"/>
    <b v="0"/>
    <s v="other"/>
    <s v="Car"/>
    <b v="0"/>
    <n v="20"/>
  </r>
  <r>
    <n v="5754"/>
    <s v="Marlon Aaron Bonds"/>
    <d v="2020-04-24T00:00:00"/>
    <s v="shot"/>
    <b v="1"/>
    <m/>
    <m/>
    <m/>
    <m/>
    <m/>
    <m/>
    <s v="Projectile"/>
    <s v="gun"/>
    <n v="53"/>
    <s v="M"/>
    <x v="5"/>
    <s v="Denton"/>
    <x v="9"/>
    <b v="0"/>
    <s v="attack"/>
    <m/>
    <b v="0"/>
    <n v="50"/>
  </r>
  <r>
    <n v="5755"/>
    <s v="Roy Joiner"/>
    <d v="2020-04-24T00:00:00"/>
    <s v="shot"/>
    <b v="1"/>
    <m/>
    <m/>
    <m/>
    <m/>
    <m/>
    <m/>
    <s v="Projectile"/>
    <s v="gun"/>
    <n v="67"/>
    <s v="M"/>
    <x v="5"/>
    <s v="Adel"/>
    <x v="31"/>
    <b v="0"/>
    <s v="attack"/>
    <s v="Not fleeing"/>
    <b v="0"/>
    <n v="65"/>
  </r>
  <r>
    <n v="5767"/>
    <s v="Reed Rickabaugh"/>
    <d v="2020-04-24T00:00:00"/>
    <s v="shot"/>
    <b v="1"/>
    <m/>
    <m/>
    <m/>
    <m/>
    <m/>
    <m/>
    <s v="Projectile"/>
    <s v="gun"/>
    <n v="59"/>
    <s v="M"/>
    <x v="1"/>
    <s v="Hiram"/>
    <x v="36"/>
    <b v="0"/>
    <s v="attack"/>
    <s v="Not fleeing"/>
    <b v="0"/>
    <n v="55"/>
  </r>
  <r>
    <n v="5768"/>
    <s v="Farron Morris Hammond"/>
    <d v="2020-04-25T00:00:00"/>
    <s v="shot"/>
    <b v="1"/>
    <m/>
    <m/>
    <m/>
    <m/>
    <m/>
    <m/>
    <s v="Projectile"/>
    <s v="gun"/>
    <n v="61"/>
    <s v="M"/>
    <x v="1"/>
    <s v="Hogansville"/>
    <x v="31"/>
    <b v="0"/>
    <s v="attack"/>
    <s v="Not fleeing"/>
    <b v="0"/>
    <n v="60"/>
  </r>
  <r>
    <n v="5765"/>
    <s v="Bradley G. Pullman"/>
    <d v="2020-04-26T00:00:00"/>
    <s v="shot"/>
    <m/>
    <m/>
    <m/>
    <m/>
    <m/>
    <b v="1"/>
    <m/>
    <s v="Vehicle"/>
    <s v="vehicle"/>
    <n v="48"/>
    <s v="M"/>
    <x v="5"/>
    <s v="Wayne"/>
    <x v="21"/>
    <b v="0"/>
    <s v="other"/>
    <s v="Car"/>
    <b v="0"/>
    <n v="45"/>
  </r>
  <r>
    <n v="5766"/>
    <s v="De Quang Tran"/>
    <d v="2020-04-26T00:00:00"/>
    <s v="shot"/>
    <b v="1"/>
    <m/>
    <m/>
    <m/>
    <m/>
    <m/>
    <m/>
    <s v="Projectile"/>
    <s v="gun"/>
    <n v="26"/>
    <s v="M"/>
    <x v="0"/>
    <s v="La Plata"/>
    <x v="28"/>
    <b v="0"/>
    <s v="attack"/>
    <s v="Not fleeing"/>
    <b v="0"/>
    <n v="25"/>
  </r>
  <r>
    <n v="5775"/>
    <s v="Nicolas Chavez"/>
    <d v="2020-04-27T00:00:00"/>
    <s v="shot"/>
    <m/>
    <b v="1"/>
    <m/>
    <m/>
    <m/>
    <m/>
    <m/>
    <s v="Blunt"/>
    <s v="sharp object"/>
    <n v="27"/>
    <s v="M"/>
    <x v="5"/>
    <s v="Houston"/>
    <x v="9"/>
    <b v="1"/>
    <s v="other"/>
    <s v="Not fleeing"/>
    <b v="0"/>
    <n v="25"/>
  </r>
  <r>
    <n v="5788"/>
    <s v="Robert Musser"/>
    <d v="2020-04-28T00:00:00"/>
    <s v="shot"/>
    <b v="1"/>
    <m/>
    <m/>
    <m/>
    <m/>
    <m/>
    <m/>
    <s v="Projectile"/>
    <s v="gun"/>
    <n v="32"/>
    <s v="M"/>
    <x v="1"/>
    <s v="Buckeye"/>
    <x v="6"/>
    <b v="0"/>
    <s v="attack"/>
    <s v="Car"/>
    <b v="0"/>
    <n v="30"/>
  </r>
  <r>
    <n v="5786"/>
    <s v="William E. Abbe"/>
    <d v="2020-04-28T00:00:00"/>
    <s v="shot and Tasered"/>
    <m/>
    <b v="1"/>
    <m/>
    <m/>
    <m/>
    <m/>
    <m/>
    <s v="Blunt"/>
    <s v="sharp object"/>
    <n v="50"/>
    <s v="M"/>
    <x v="1"/>
    <s v="Vancouver"/>
    <x v="0"/>
    <b v="0"/>
    <s v="attack"/>
    <s v="Not fleeing"/>
    <b v="0"/>
    <n v="50"/>
  </r>
  <r>
    <n v="5784"/>
    <s v="Jesus Caballero"/>
    <d v="2020-04-29T00:00:00"/>
    <s v="shot"/>
    <b v="1"/>
    <m/>
    <m/>
    <m/>
    <m/>
    <m/>
    <m/>
    <s v="Projectile"/>
    <s v="gun"/>
    <n v="38"/>
    <s v="M"/>
    <x v="2"/>
    <s v="Las Vegas"/>
    <x v="16"/>
    <b v="0"/>
    <s v="attack"/>
    <s v="Car"/>
    <b v="0"/>
    <n v="35"/>
  </r>
  <r>
    <n v="5785"/>
    <s v="Artemio Mondragon Alfaro"/>
    <d v="2020-04-29T00:00:00"/>
    <s v="shot"/>
    <m/>
    <m/>
    <m/>
    <m/>
    <m/>
    <b v="1"/>
    <m/>
    <s v="Vehicle"/>
    <s v="vehicle"/>
    <n v="29"/>
    <s v="M"/>
    <x v="1"/>
    <s v="Madera County"/>
    <x v="3"/>
    <b v="0"/>
    <s v="attack"/>
    <s v="Other"/>
    <b v="0"/>
    <n v="25"/>
  </r>
  <r>
    <n v="5787"/>
    <s v="Malcolm Xavier Ray Williams"/>
    <d v="2020-04-29T00:00:00"/>
    <s v="shot"/>
    <b v="1"/>
    <m/>
    <m/>
    <m/>
    <m/>
    <m/>
    <m/>
    <s v="Projectile"/>
    <s v="gun"/>
    <n v="27"/>
    <s v="M"/>
    <x v="3"/>
    <s v="Jeffersonville"/>
    <x v="22"/>
    <b v="0"/>
    <s v="attack"/>
    <s v="Not fleeing"/>
    <b v="0"/>
    <n v="25"/>
  </r>
  <r>
    <n v="5782"/>
    <s v="Daniel Hernandez"/>
    <d v="2020-04-30T00:00:00"/>
    <s v="shot"/>
    <b v="1"/>
    <m/>
    <m/>
    <m/>
    <m/>
    <m/>
    <m/>
    <s v="Projectile"/>
    <s v="gun"/>
    <m/>
    <s v="M"/>
    <x v="5"/>
    <s v="Los Angeles"/>
    <x v="3"/>
    <b v="0"/>
    <s v="other"/>
    <s v="Car"/>
    <b v="0"/>
    <s v=""/>
  </r>
  <r>
    <n v="5783"/>
    <s v="Timothy Alan Gilbert"/>
    <d v="2020-04-30T00:00:00"/>
    <s v="shot"/>
    <b v="1"/>
    <m/>
    <m/>
    <m/>
    <m/>
    <m/>
    <m/>
    <s v="Projectile"/>
    <s v="gun"/>
    <n v="43"/>
    <s v="M"/>
    <x v="1"/>
    <s v="Martin County"/>
    <x v="23"/>
    <b v="0"/>
    <s v="attack"/>
    <s v="Car"/>
    <b v="0"/>
    <n v="40"/>
  </r>
  <r>
    <n v="5776"/>
    <s v="William Debose"/>
    <d v="2020-05-01T00:00:00"/>
    <s v="shot"/>
    <b v="1"/>
    <m/>
    <m/>
    <m/>
    <m/>
    <m/>
    <m/>
    <s v="Projectile"/>
    <s v="gun"/>
    <n v="21"/>
    <s v="M"/>
    <x v="3"/>
    <s v="Denver"/>
    <x v="4"/>
    <b v="0"/>
    <s v="other"/>
    <s v="Other"/>
    <b v="1"/>
    <n v="20"/>
  </r>
  <r>
    <n v="5777"/>
    <s v="Nicholas Bils"/>
    <d v="2020-05-01T00:00:00"/>
    <s v="shot"/>
    <m/>
    <m/>
    <m/>
    <m/>
    <m/>
    <m/>
    <b v="1"/>
    <s v="Unarmed"/>
    <s v="unarmed"/>
    <n v="36"/>
    <s v="M"/>
    <x v="1"/>
    <s v="San Diego"/>
    <x v="3"/>
    <b v="1"/>
    <s v="other"/>
    <s v="Foot"/>
    <b v="0"/>
    <n v="35"/>
  </r>
  <r>
    <n v="5778"/>
    <s v="Shaun Lee Fuhr"/>
    <d v="2020-05-01T00:00:00"/>
    <s v="shot"/>
    <m/>
    <m/>
    <m/>
    <m/>
    <m/>
    <m/>
    <b v="1"/>
    <s v="Unarmed"/>
    <s v="unarmed"/>
    <n v="24"/>
    <s v="M"/>
    <x v="3"/>
    <s v="Seattle"/>
    <x v="0"/>
    <b v="0"/>
    <s v="attack"/>
    <s v="Foot"/>
    <b v="1"/>
    <n v="20"/>
  </r>
  <r>
    <n v="5779"/>
    <s v="TK TK"/>
    <d v="2020-05-01T00:00:00"/>
    <s v="shot"/>
    <m/>
    <b v="1"/>
    <m/>
    <m/>
    <m/>
    <m/>
    <m/>
    <s v="Blunt"/>
    <s v="knife"/>
    <m/>
    <s v="M"/>
    <x v="5"/>
    <s v="Hialeah"/>
    <x v="26"/>
    <b v="0"/>
    <s v="undetermined"/>
    <s v="Foot"/>
    <b v="0"/>
    <s v=""/>
  </r>
  <r>
    <n v="5780"/>
    <s v="Brent Martin"/>
    <d v="2020-05-01T00:00:00"/>
    <s v="shot"/>
    <b v="1"/>
    <m/>
    <m/>
    <m/>
    <m/>
    <m/>
    <m/>
    <s v="Projectile"/>
    <s v="gun"/>
    <n v="32"/>
    <s v="M"/>
    <x v="3"/>
    <s v="Little Rock"/>
    <x v="14"/>
    <b v="0"/>
    <s v="other"/>
    <s v="Not fleeing"/>
    <b v="0"/>
    <n v="30"/>
  </r>
  <r>
    <n v="5781"/>
    <s v="Said Joquin"/>
    <d v="2020-05-01T00:00:00"/>
    <s v="shot"/>
    <b v="1"/>
    <m/>
    <m/>
    <m/>
    <m/>
    <m/>
    <m/>
    <s v="Projectile"/>
    <s v="gun"/>
    <n v="26"/>
    <s v="M"/>
    <x v="3"/>
    <s v="Lakewood"/>
    <x v="0"/>
    <b v="0"/>
    <s v="attack"/>
    <s v="Not fleeing"/>
    <b v="0"/>
    <n v="25"/>
  </r>
  <r>
    <n v="5769"/>
    <s v="Michael Ferguson"/>
    <d v="2020-05-03T00:00:00"/>
    <s v="shot"/>
    <b v="1"/>
    <m/>
    <m/>
    <m/>
    <m/>
    <m/>
    <m/>
    <s v="Projectile"/>
    <s v="gun"/>
    <n v="54"/>
    <s v="M"/>
    <x v="1"/>
    <s v="Fort Lauderdale"/>
    <x v="26"/>
    <b v="0"/>
    <s v="other"/>
    <s v="Not fleeing"/>
    <b v="0"/>
    <n v="50"/>
  </r>
  <r>
    <n v="5770"/>
    <s v="Kortney Shawn Price"/>
    <d v="2020-05-03T00:00:00"/>
    <s v="shot"/>
    <b v="1"/>
    <m/>
    <m/>
    <m/>
    <m/>
    <m/>
    <m/>
    <s v="Projectile"/>
    <s v="gun"/>
    <n v="44"/>
    <s v="M"/>
    <x v="1"/>
    <s v="Caldwell County"/>
    <x v="33"/>
    <b v="0"/>
    <s v="other"/>
    <s v="Car"/>
    <b v="1"/>
    <n v="40"/>
  </r>
  <r>
    <n v="5771"/>
    <s v="Michael Faries"/>
    <d v="2020-05-03T00:00:00"/>
    <s v="shot"/>
    <b v="1"/>
    <m/>
    <m/>
    <m/>
    <m/>
    <m/>
    <m/>
    <s v="Projectile"/>
    <s v="gun"/>
    <n v="69"/>
    <s v="M"/>
    <x v="1"/>
    <s v="Oakland City"/>
    <x v="22"/>
    <b v="0"/>
    <s v="other"/>
    <s v="Not fleeing"/>
    <b v="0"/>
    <n v="65"/>
  </r>
  <r>
    <n v="5772"/>
    <s v="Filipe Periera"/>
    <d v="2020-05-03T00:00:00"/>
    <s v="shot"/>
    <b v="1"/>
    <m/>
    <m/>
    <m/>
    <m/>
    <m/>
    <m/>
    <s v="Projectile"/>
    <s v="gun"/>
    <n v="45"/>
    <s v="M"/>
    <x v="1"/>
    <s v="Jacksonville"/>
    <x v="26"/>
    <b v="0"/>
    <s v="attack"/>
    <s v="Not fleeing"/>
    <b v="0"/>
    <n v="45"/>
  </r>
  <r>
    <n v="5773"/>
    <s v="Armando Salvatierra"/>
    <d v="2020-05-03T00:00:00"/>
    <s v="shot"/>
    <m/>
    <b v="1"/>
    <m/>
    <m/>
    <m/>
    <m/>
    <m/>
    <s v="Blunt"/>
    <s v="knife"/>
    <n v="26"/>
    <s v="M"/>
    <x v="2"/>
    <s v="San Jose"/>
    <x v="3"/>
    <b v="0"/>
    <s v="attack"/>
    <s v="Not fleeing"/>
    <b v="1"/>
    <n v="25"/>
  </r>
  <r>
    <n v="5774"/>
    <s v="Chad Adams"/>
    <d v="2020-05-03T00:00:00"/>
    <s v="shot"/>
    <b v="1"/>
    <m/>
    <m/>
    <m/>
    <m/>
    <m/>
    <m/>
    <s v="Projectile"/>
    <s v="gun"/>
    <n v="43"/>
    <s v="M"/>
    <x v="1"/>
    <s v="Boerne"/>
    <x v="9"/>
    <b v="0"/>
    <s v="attack"/>
    <s v="Not fleeing"/>
    <b v="0"/>
    <n v="40"/>
  </r>
  <r>
    <n v="5871"/>
    <s v="Phillip Michael Carney"/>
    <d v="2020-05-03T00:00:00"/>
    <s v="shot"/>
    <b v="1"/>
    <m/>
    <m/>
    <m/>
    <m/>
    <m/>
    <m/>
    <s v="Projectile"/>
    <s v="gun"/>
    <n v="38"/>
    <s v="M"/>
    <x v="1"/>
    <s v="Overland Park"/>
    <x v="2"/>
    <b v="0"/>
    <s v="attack"/>
    <s v="Car"/>
    <b v="0"/>
    <n v="35"/>
  </r>
  <r>
    <n v="5876"/>
    <s v="Tyler Wayne Kracht"/>
    <d v="2020-05-03T00:00:00"/>
    <s v="shot"/>
    <m/>
    <m/>
    <m/>
    <m/>
    <b v="1"/>
    <m/>
    <m/>
    <s v="Notspecified"/>
    <s v="undetermined"/>
    <n v="28"/>
    <s v="M"/>
    <x v="5"/>
    <s v="Sterling"/>
    <x v="4"/>
    <b v="0"/>
    <s v="other"/>
    <s v="Car"/>
    <b v="0"/>
    <n v="25"/>
  </r>
  <r>
    <n v="5813"/>
    <s v="Mark Anthony Jones"/>
    <d v="2020-05-04T00:00:00"/>
    <s v="shot"/>
    <m/>
    <b v="1"/>
    <m/>
    <m/>
    <m/>
    <m/>
    <m/>
    <s v="Blunt"/>
    <s v="knife"/>
    <n v="36"/>
    <s v="M"/>
    <x v="5"/>
    <s v="Monterey Park"/>
    <x v="3"/>
    <b v="0"/>
    <s v="other"/>
    <s v="Not fleeing"/>
    <b v="0"/>
    <n v="35"/>
  </r>
  <r>
    <n v="5814"/>
    <s v="Demontre Bruner"/>
    <d v="2020-05-04T00:00:00"/>
    <s v="shot"/>
    <b v="1"/>
    <m/>
    <m/>
    <m/>
    <m/>
    <m/>
    <m/>
    <s v="Projectile"/>
    <s v="gun"/>
    <n v="21"/>
    <s v="M"/>
    <x v="3"/>
    <s v="Muskogee"/>
    <x v="5"/>
    <b v="0"/>
    <s v="attack"/>
    <s v="Foot"/>
    <b v="0"/>
    <n v="20"/>
  </r>
  <r>
    <n v="5807"/>
    <s v="Qavon Webb"/>
    <d v="2020-05-05T00:00:00"/>
    <s v="shot"/>
    <b v="1"/>
    <m/>
    <m/>
    <m/>
    <m/>
    <m/>
    <m/>
    <s v="Projectile"/>
    <s v="gun"/>
    <n v="23"/>
    <s v="M"/>
    <x v="3"/>
    <s v="Webster Groves"/>
    <x v="19"/>
    <b v="0"/>
    <s v="attack"/>
    <s v="Not fleeing"/>
    <b v="0"/>
    <n v="20"/>
  </r>
  <r>
    <n v="5808"/>
    <s v="Sandra Lee Harmon"/>
    <d v="2020-05-05T00:00:00"/>
    <s v="shot"/>
    <b v="1"/>
    <m/>
    <m/>
    <m/>
    <m/>
    <m/>
    <m/>
    <s v="Projectile"/>
    <s v="gun"/>
    <n v="56"/>
    <s v="F"/>
    <x v="1"/>
    <s v="Half Moon Bay"/>
    <x v="3"/>
    <b v="0"/>
    <s v="attack"/>
    <s v="Not fleeing"/>
    <b v="0"/>
    <n v="55"/>
  </r>
  <r>
    <n v="5809"/>
    <s v="William Shimp"/>
    <d v="2020-05-05T00:00:00"/>
    <s v="shot"/>
    <b v="1"/>
    <m/>
    <m/>
    <m/>
    <m/>
    <m/>
    <m/>
    <s v="Projectile"/>
    <s v="gun"/>
    <n v="33"/>
    <s v="M"/>
    <x v="1"/>
    <s v="Kansas City"/>
    <x v="19"/>
    <b v="0"/>
    <s v="attack"/>
    <s v="Car"/>
    <b v="0"/>
    <n v="30"/>
  </r>
  <r>
    <n v="5810"/>
    <s v="Justin Charland"/>
    <d v="2020-05-05T00:00:00"/>
    <s v="shot"/>
    <m/>
    <b v="1"/>
    <m/>
    <m/>
    <m/>
    <m/>
    <m/>
    <s v="Blunt"/>
    <s v="samurai sword"/>
    <n v="40"/>
    <s v="M"/>
    <x v="1"/>
    <s v="Las Vegas"/>
    <x v="16"/>
    <b v="1"/>
    <s v="other"/>
    <s v="Not fleeing"/>
    <b v="1"/>
    <n v="40"/>
  </r>
  <r>
    <n v="5812"/>
    <s v="Jah'Sean Iandie Hodge"/>
    <d v="2020-05-05T00:00:00"/>
    <s v="shot"/>
    <m/>
    <b v="1"/>
    <m/>
    <m/>
    <m/>
    <m/>
    <m/>
    <s v="Blunt"/>
    <s v="knife"/>
    <n v="21"/>
    <s v="M"/>
    <x v="3"/>
    <s v="St. Cloud"/>
    <x v="26"/>
    <b v="0"/>
    <s v="other"/>
    <s v="Foot"/>
    <b v="0"/>
    <n v="20"/>
  </r>
  <r>
    <n v="5811"/>
    <s v="Alfredo Delarosa"/>
    <d v="2020-05-05T00:00:00"/>
    <s v="shot and Tasered"/>
    <b v="1"/>
    <m/>
    <m/>
    <m/>
    <m/>
    <m/>
    <m/>
    <s v="Projectile"/>
    <s v="Taser"/>
    <n v="20"/>
    <s v="M"/>
    <x v="2"/>
    <s v="San Antonio"/>
    <x v="9"/>
    <b v="0"/>
    <s v="attack"/>
    <m/>
    <b v="0"/>
    <n v="20"/>
  </r>
  <r>
    <n v="5790"/>
    <s v="Dreasjon Reed"/>
    <d v="2020-05-06T00:00:00"/>
    <s v="shot"/>
    <b v="1"/>
    <m/>
    <m/>
    <m/>
    <m/>
    <m/>
    <m/>
    <s v="Projectile"/>
    <s v="gun"/>
    <n v="21"/>
    <s v="M"/>
    <x v="3"/>
    <s v="Indianapolis"/>
    <x v="22"/>
    <b v="0"/>
    <s v="attack"/>
    <s v="Car"/>
    <b v="1"/>
    <n v="20"/>
  </r>
  <r>
    <n v="5802"/>
    <s v="TK TK"/>
    <d v="2020-05-06T00:00:00"/>
    <s v="shot"/>
    <m/>
    <b v="1"/>
    <m/>
    <m/>
    <m/>
    <m/>
    <m/>
    <s v="Blunt"/>
    <s v="knife"/>
    <n v="20"/>
    <s v="M"/>
    <x v="5"/>
    <s v="Renton"/>
    <x v="0"/>
    <b v="0"/>
    <s v="other"/>
    <m/>
    <b v="0"/>
    <n v="20"/>
  </r>
  <r>
    <n v="5804"/>
    <s v="James Joseph James"/>
    <d v="2020-05-06T00:00:00"/>
    <s v="shot"/>
    <m/>
    <b v="1"/>
    <m/>
    <m/>
    <m/>
    <m/>
    <m/>
    <s v="Blunt"/>
    <s v="knife"/>
    <n v="47"/>
    <s v="M"/>
    <x v="1"/>
    <s v="Graham"/>
    <x v="33"/>
    <b v="0"/>
    <s v="attack"/>
    <s v="Car"/>
    <b v="0"/>
    <n v="45"/>
  </r>
  <r>
    <n v="5805"/>
    <s v="Vincent Ralph Pena"/>
    <d v="2020-05-06T00:00:00"/>
    <s v="shot"/>
    <b v="1"/>
    <m/>
    <m/>
    <m/>
    <m/>
    <m/>
    <m/>
    <s v="Projectile"/>
    <s v="gun"/>
    <n v="38"/>
    <s v="M"/>
    <x v="2"/>
    <s v="Commerce City"/>
    <x v="4"/>
    <b v="0"/>
    <s v="attack"/>
    <s v="Foot"/>
    <b v="0"/>
    <n v="35"/>
  </r>
  <r>
    <n v="5800"/>
    <s v="Ruben Escarrega"/>
    <d v="2020-05-07T00:00:00"/>
    <s v="shot"/>
    <m/>
    <b v="1"/>
    <m/>
    <m/>
    <m/>
    <m/>
    <m/>
    <s v="Blunt"/>
    <s v="knife"/>
    <n v="31"/>
    <s v="M"/>
    <x v="2"/>
    <s v="Long Beach"/>
    <x v="3"/>
    <b v="0"/>
    <s v="other"/>
    <s v="Not fleeing"/>
    <b v="0"/>
    <n v="30"/>
  </r>
  <r>
    <n v="5803"/>
    <s v="James Pease"/>
    <d v="2020-05-07T00:00:00"/>
    <s v="shot"/>
    <b v="1"/>
    <m/>
    <m/>
    <m/>
    <m/>
    <m/>
    <m/>
    <s v="Projectile"/>
    <s v="gun"/>
    <n v="51"/>
    <s v="M"/>
    <x v="1"/>
    <s v="Jean"/>
    <x v="16"/>
    <b v="0"/>
    <s v="attack"/>
    <s v="Car"/>
    <b v="0"/>
    <n v="50"/>
  </r>
  <r>
    <n v="5872"/>
    <s v="McHale Rose"/>
    <d v="2020-05-07T00:00:00"/>
    <s v="shot"/>
    <b v="1"/>
    <m/>
    <m/>
    <m/>
    <m/>
    <m/>
    <m/>
    <s v="Projectile"/>
    <s v="gun"/>
    <n v="19"/>
    <s v="M"/>
    <x v="3"/>
    <s v="Indianapolis"/>
    <x v="22"/>
    <b v="0"/>
    <s v="attack"/>
    <s v="Not fleeing"/>
    <b v="0"/>
    <n v="15"/>
  </r>
  <r>
    <n v="5887"/>
    <s v="Daniel Gomez"/>
    <d v="2020-05-07T00:00:00"/>
    <s v="shot"/>
    <m/>
    <b v="1"/>
    <m/>
    <m/>
    <m/>
    <m/>
    <m/>
    <s v="Blunt"/>
    <s v="knife"/>
    <n v="21"/>
    <s v="M"/>
    <x v="2"/>
    <s v="Wasco"/>
    <x v="3"/>
    <b v="0"/>
    <s v="attack"/>
    <s v="Not fleeing"/>
    <b v="0"/>
    <n v="20"/>
  </r>
  <r>
    <n v="5789"/>
    <s v="Adrian Medearis"/>
    <d v="2020-05-08T00:00:00"/>
    <s v="shot"/>
    <b v="1"/>
    <m/>
    <m/>
    <m/>
    <m/>
    <m/>
    <m/>
    <s v="Projectile"/>
    <s v="Taser"/>
    <n v="48"/>
    <s v="M"/>
    <x v="3"/>
    <s v="Houston"/>
    <x v="9"/>
    <b v="0"/>
    <s v="attack"/>
    <s v="Not fleeing"/>
    <b v="1"/>
    <n v="45"/>
  </r>
  <r>
    <n v="5801"/>
    <s v="Lloyd Nelson"/>
    <d v="2020-05-08T00:00:00"/>
    <s v="shot"/>
    <b v="1"/>
    <m/>
    <m/>
    <m/>
    <m/>
    <m/>
    <m/>
    <s v="Projectile"/>
    <s v="gun"/>
    <n v="47"/>
    <s v="M"/>
    <x v="5"/>
    <s v="Pasadena"/>
    <x v="3"/>
    <b v="0"/>
    <s v="other"/>
    <s v="Car"/>
    <b v="0"/>
    <n v="45"/>
  </r>
  <r>
    <n v="5791"/>
    <s v="Edgar Melgar"/>
    <d v="2020-05-09T00:00:00"/>
    <s v="shot"/>
    <b v="1"/>
    <m/>
    <m/>
    <m/>
    <m/>
    <m/>
    <m/>
    <s v="Projectile"/>
    <s v="gun"/>
    <n v="42"/>
    <s v="M"/>
    <x v="2"/>
    <s v="Green Bay"/>
    <x v="39"/>
    <b v="0"/>
    <s v="attack"/>
    <s v="Not fleeing"/>
    <b v="0"/>
    <n v="40"/>
  </r>
  <r>
    <n v="5792"/>
    <s v="Finan H. Berhe"/>
    <d v="2020-05-09T00:00:00"/>
    <s v="shot"/>
    <m/>
    <b v="1"/>
    <m/>
    <m/>
    <m/>
    <m/>
    <m/>
    <s v="Blunt"/>
    <s v="knife"/>
    <n v="30"/>
    <s v="M"/>
    <x v="3"/>
    <s v="Silver Spring"/>
    <x v="28"/>
    <b v="0"/>
    <s v="other"/>
    <s v="Not fleeing"/>
    <b v="1"/>
    <n v="30"/>
  </r>
  <r>
    <n v="5794"/>
    <s v="Yassin Mohamed"/>
    <d v="2020-05-09T00:00:00"/>
    <s v="shot"/>
    <m/>
    <m/>
    <b v="1"/>
    <m/>
    <m/>
    <m/>
    <m/>
    <s v="Small"/>
    <s v="rock"/>
    <n v="47"/>
    <s v="M"/>
    <x v="3"/>
    <s v="Claxton"/>
    <x v="31"/>
    <b v="0"/>
    <s v="attack"/>
    <s v="Foot"/>
    <b v="0"/>
    <n v="45"/>
  </r>
  <r>
    <n v="5796"/>
    <s v="Darrin Jon Patterson"/>
    <d v="2020-05-09T00:00:00"/>
    <s v="shot"/>
    <b v="1"/>
    <m/>
    <m/>
    <m/>
    <m/>
    <m/>
    <m/>
    <s v="Projectile"/>
    <s v="gun"/>
    <n v="57"/>
    <s v="M"/>
    <x v="1"/>
    <s v="Idaho Springs"/>
    <x v="4"/>
    <b v="0"/>
    <s v="attack"/>
    <s v="Car"/>
    <b v="0"/>
    <n v="55"/>
  </r>
  <r>
    <n v="5797"/>
    <s v="Jonathan Carter"/>
    <d v="2020-05-09T00:00:00"/>
    <s v="shot"/>
    <m/>
    <m/>
    <m/>
    <m/>
    <b v="1"/>
    <m/>
    <m/>
    <s v="Notspecified"/>
    <s v="unknown weapon"/>
    <n v="27"/>
    <s v="M"/>
    <x v="1"/>
    <s v="Calypso"/>
    <x v="33"/>
    <b v="0"/>
    <s v="other"/>
    <s v="Not fleeing"/>
    <b v="0"/>
    <n v="25"/>
  </r>
  <r>
    <n v="5798"/>
    <s v="Jayson Thompson"/>
    <d v="2020-05-09T00:00:00"/>
    <s v="shot"/>
    <m/>
    <b v="1"/>
    <m/>
    <m/>
    <m/>
    <m/>
    <m/>
    <s v="Blunt"/>
    <s v="knife"/>
    <n v="33"/>
    <s v="M"/>
    <x v="5"/>
    <s v="Grand Junction"/>
    <x v="4"/>
    <b v="0"/>
    <s v="other"/>
    <m/>
    <b v="0"/>
    <n v="30"/>
  </r>
  <r>
    <n v="5799"/>
    <s v="Ward Benjamin McClain"/>
    <d v="2020-05-09T00:00:00"/>
    <s v="shot"/>
    <b v="1"/>
    <m/>
    <m/>
    <m/>
    <m/>
    <m/>
    <m/>
    <s v="Projectile"/>
    <s v="gun"/>
    <n v="25"/>
    <s v="M"/>
    <x v="5"/>
    <s v="Greenville"/>
    <x v="40"/>
    <b v="0"/>
    <s v="attack"/>
    <s v="Foot"/>
    <b v="0"/>
    <n v="25"/>
  </r>
  <r>
    <n v="5795"/>
    <s v="David Urrea"/>
    <d v="2020-05-10T00:00:00"/>
    <s v="shot"/>
    <m/>
    <b v="1"/>
    <m/>
    <m/>
    <m/>
    <m/>
    <m/>
    <s v="Blunt"/>
    <s v="knife"/>
    <n v="50"/>
    <s v="M"/>
    <x v="1"/>
    <s v="Joshua Tree"/>
    <x v="3"/>
    <b v="0"/>
    <s v="other"/>
    <s v="Car"/>
    <b v="0"/>
    <n v="50"/>
  </r>
  <r>
    <n v="5793"/>
    <s v="TK TK"/>
    <d v="2020-05-11T00:00:00"/>
    <s v="shot"/>
    <m/>
    <m/>
    <b v="1"/>
    <m/>
    <m/>
    <m/>
    <m/>
    <s v="Small"/>
    <s v="hammer"/>
    <m/>
    <s v="M"/>
    <x v="5"/>
    <s v="Laguna Niguel"/>
    <x v="3"/>
    <b v="0"/>
    <s v="undetermined"/>
    <m/>
    <b v="0"/>
    <s v=""/>
  </r>
  <r>
    <n v="5818"/>
    <s v="Gregory Howe"/>
    <d v="2020-05-12T00:00:00"/>
    <s v="shot"/>
    <b v="1"/>
    <m/>
    <m/>
    <m/>
    <m/>
    <m/>
    <m/>
    <s v="Projectile"/>
    <s v="gun"/>
    <n v="37"/>
    <s v="M"/>
    <x v="1"/>
    <s v="Deltona"/>
    <x v="26"/>
    <b v="0"/>
    <s v="attack"/>
    <s v="Car"/>
    <b v="1"/>
    <n v="35"/>
  </r>
  <r>
    <n v="5835"/>
    <s v="David Tylek Atkinson"/>
    <d v="2020-05-13T00:00:00"/>
    <s v="shot"/>
    <b v="1"/>
    <m/>
    <m/>
    <m/>
    <m/>
    <m/>
    <m/>
    <s v="Projectile"/>
    <s v="gun"/>
    <n v="24"/>
    <s v="M"/>
    <x v="3"/>
    <s v="Raleigh"/>
    <x v="33"/>
    <b v="0"/>
    <s v="attack"/>
    <s v="Foot"/>
    <b v="0"/>
    <n v="20"/>
  </r>
  <r>
    <n v="5827"/>
    <s v="Rayshard Scales"/>
    <d v="2020-05-14T00:00:00"/>
    <s v="shot"/>
    <m/>
    <m/>
    <m/>
    <m/>
    <m/>
    <m/>
    <b v="1"/>
    <s v="Unarmed"/>
    <s v="toy weapon"/>
    <n v="30"/>
    <s v="M"/>
    <x v="3"/>
    <s v="Houston"/>
    <x v="9"/>
    <b v="0"/>
    <s v="attack"/>
    <s v="Not fleeing"/>
    <b v="0"/>
    <n v="30"/>
  </r>
  <r>
    <n v="5831"/>
    <s v="Robert Tincher"/>
    <d v="2020-05-14T00:00:00"/>
    <s v="shot"/>
    <m/>
    <b v="1"/>
    <m/>
    <m/>
    <m/>
    <m/>
    <m/>
    <s v="Blunt"/>
    <s v="knife"/>
    <n v="49"/>
    <s v="M"/>
    <x v="1"/>
    <s v="Union Township"/>
    <x v="10"/>
    <b v="1"/>
    <s v="other"/>
    <s v="Not fleeing"/>
    <b v="0"/>
    <n v="45"/>
  </r>
  <r>
    <n v="5834"/>
    <s v="Anthony Ysaac"/>
    <d v="2020-05-14T00:00:00"/>
    <s v="shot"/>
    <b v="1"/>
    <m/>
    <m/>
    <m/>
    <m/>
    <m/>
    <m/>
    <s v="Projectile"/>
    <s v="gun"/>
    <n v="26"/>
    <s v="M"/>
    <x v="5"/>
    <s v="Los Angeles"/>
    <x v="3"/>
    <b v="0"/>
    <s v="other"/>
    <s v="Not fleeing"/>
    <b v="0"/>
    <n v="25"/>
  </r>
  <r>
    <n v="5890"/>
    <s v="Donny Leek"/>
    <d v="2020-05-14T00:00:00"/>
    <s v="shot"/>
    <b v="1"/>
    <m/>
    <m/>
    <m/>
    <m/>
    <m/>
    <m/>
    <s v="Projectile"/>
    <s v="gun"/>
    <n v="47"/>
    <s v="M"/>
    <x v="1"/>
    <s v="San Angelo"/>
    <x v="9"/>
    <b v="1"/>
    <s v="attack"/>
    <s v="Not fleeing"/>
    <b v="0"/>
    <n v="45"/>
  </r>
  <r>
    <n v="5893"/>
    <s v="Anthony Angel"/>
    <d v="2020-05-14T00:00:00"/>
    <s v="shot"/>
    <b v="1"/>
    <m/>
    <m/>
    <m/>
    <m/>
    <m/>
    <m/>
    <s v="Projectile"/>
    <s v="gun"/>
    <n v="30"/>
    <s v="M"/>
    <x v="5"/>
    <s v="Rapid City"/>
    <x v="48"/>
    <b v="0"/>
    <s v="attack"/>
    <s v="Car"/>
    <b v="0"/>
    <n v="30"/>
  </r>
  <r>
    <n v="5829"/>
    <s v="Roy Ogden"/>
    <d v="2020-05-15T00:00:00"/>
    <s v="shot"/>
    <b v="1"/>
    <m/>
    <m/>
    <m/>
    <m/>
    <m/>
    <m/>
    <s v="Projectile"/>
    <s v="gun"/>
    <n v="65"/>
    <s v="M"/>
    <x v="5"/>
    <s v="Ladson"/>
    <x v="40"/>
    <b v="0"/>
    <s v="attack"/>
    <s v="Car"/>
    <b v="0"/>
    <n v="65"/>
  </r>
  <r>
    <n v="5830"/>
    <s v="TK TK"/>
    <d v="2020-05-15T00:00:00"/>
    <s v="shot"/>
    <b v="1"/>
    <m/>
    <m/>
    <m/>
    <m/>
    <m/>
    <m/>
    <s v="Projectile"/>
    <s v="gun"/>
    <n v="42"/>
    <s v="M"/>
    <x v="5"/>
    <s v="San Leandro"/>
    <x v="3"/>
    <b v="0"/>
    <s v="attack"/>
    <s v="Not fleeing"/>
    <b v="0"/>
    <n v="40"/>
  </r>
  <r>
    <n v="5832"/>
    <s v="Robert Avila"/>
    <d v="2020-05-15T00:00:00"/>
    <s v="shot"/>
    <m/>
    <m/>
    <m/>
    <m/>
    <m/>
    <b v="1"/>
    <m/>
    <s v="Vehicle"/>
    <s v="vehicle"/>
    <n v="31"/>
    <s v="M"/>
    <x v="1"/>
    <s v="Pueblo"/>
    <x v="4"/>
    <b v="0"/>
    <s v="attack"/>
    <s v="Car"/>
    <b v="0"/>
    <n v="30"/>
  </r>
  <r>
    <n v="5833"/>
    <s v="Hunter Carlstrom"/>
    <d v="2020-05-15T00:00:00"/>
    <s v="shot"/>
    <b v="1"/>
    <m/>
    <m/>
    <m/>
    <m/>
    <m/>
    <m/>
    <s v="Projectile"/>
    <s v="gun"/>
    <n v="33"/>
    <s v="M"/>
    <x v="1"/>
    <s v="Oxford"/>
    <x v="38"/>
    <b v="0"/>
    <s v="attack"/>
    <s v="Car"/>
    <b v="0"/>
    <n v="30"/>
  </r>
  <r>
    <n v="5823"/>
    <s v="Robert Johnson"/>
    <d v="2020-05-16T00:00:00"/>
    <s v="shot"/>
    <b v="1"/>
    <m/>
    <m/>
    <m/>
    <m/>
    <m/>
    <m/>
    <s v="Projectile"/>
    <s v="gun"/>
    <n v="29"/>
    <s v="M"/>
    <x v="3"/>
    <s v="Essex"/>
    <x v="28"/>
    <b v="0"/>
    <s v="other"/>
    <s v="Not fleeing"/>
    <b v="1"/>
    <n v="25"/>
  </r>
  <r>
    <n v="5826"/>
    <s v="Wallace Dean Staples"/>
    <d v="2020-05-16T00:00:00"/>
    <s v="shot"/>
    <b v="1"/>
    <m/>
    <m/>
    <m/>
    <m/>
    <m/>
    <m/>
    <s v="Projectile"/>
    <s v="gun"/>
    <n v="42"/>
    <s v="M"/>
    <x v="1"/>
    <s v="Greenville"/>
    <x v="31"/>
    <b v="0"/>
    <s v="attack"/>
    <s v="Foot"/>
    <b v="0"/>
    <n v="40"/>
  </r>
  <r>
    <n v="5828"/>
    <s v="Randy Roszell Lewis"/>
    <d v="2020-05-16T00:00:00"/>
    <s v="shot"/>
    <m/>
    <b v="1"/>
    <m/>
    <m/>
    <m/>
    <m/>
    <m/>
    <s v="Blunt"/>
    <s v="knife"/>
    <n v="38"/>
    <s v="M"/>
    <x v="3"/>
    <s v="Houston"/>
    <x v="9"/>
    <b v="0"/>
    <s v="attack"/>
    <s v="Not fleeing"/>
    <b v="1"/>
    <n v="35"/>
  </r>
  <r>
    <n v="5822"/>
    <s v="Juan M. Montalvo"/>
    <d v="2020-05-17T00:00:00"/>
    <s v="shot"/>
    <b v="1"/>
    <m/>
    <m/>
    <m/>
    <m/>
    <m/>
    <m/>
    <s v="Projectile"/>
    <s v="gun"/>
    <n v="25"/>
    <s v="M"/>
    <x v="2"/>
    <s v="Pasco"/>
    <x v="0"/>
    <b v="0"/>
    <s v="attack"/>
    <m/>
    <b v="0"/>
    <n v="25"/>
  </r>
  <r>
    <n v="5825"/>
    <s v="Brian Cooper"/>
    <d v="2020-05-17T00:00:00"/>
    <s v="shot"/>
    <b v="1"/>
    <m/>
    <m/>
    <m/>
    <m/>
    <m/>
    <m/>
    <s v="Projectile"/>
    <s v="gun"/>
    <n v="49"/>
    <s v="M"/>
    <x v="5"/>
    <s v="Germantown"/>
    <x v="32"/>
    <b v="0"/>
    <s v="other"/>
    <s v="Not fleeing"/>
    <b v="0"/>
    <n v="45"/>
  </r>
  <r>
    <n v="5895"/>
    <s v="Bernard Ledlow"/>
    <d v="2020-05-17T00:00:00"/>
    <s v="shot"/>
    <b v="1"/>
    <m/>
    <m/>
    <m/>
    <m/>
    <m/>
    <m/>
    <s v="Projectile"/>
    <s v="gun"/>
    <n v="39"/>
    <s v="M"/>
    <x v="1"/>
    <s v="East Baton Rouge"/>
    <x v="11"/>
    <b v="0"/>
    <s v="attack"/>
    <s v="Other"/>
    <b v="0"/>
    <n v="35"/>
  </r>
  <r>
    <n v="5817"/>
    <s v="Robert Wayne Lawson"/>
    <d v="2020-05-18T00:00:00"/>
    <s v="shot"/>
    <b v="1"/>
    <m/>
    <m/>
    <m/>
    <m/>
    <m/>
    <m/>
    <s v="Projectile"/>
    <s v="gun"/>
    <n v="64"/>
    <s v="M"/>
    <x v="1"/>
    <s v="St. Francis County"/>
    <x v="14"/>
    <b v="0"/>
    <s v="attack"/>
    <s v="Not fleeing"/>
    <b v="0"/>
    <n v="60"/>
  </r>
  <r>
    <n v="5821"/>
    <s v="Jacob Bubb"/>
    <d v="2020-05-18T00:00:00"/>
    <s v="shot"/>
    <b v="1"/>
    <m/>
    <m/>
    <m/>
    <m/>
    <m/>
    <m/>
    <s v="Projectile"/>
    <s v="gun"/>
    <n v="28"/>
    <s v="M"/>
    <x v="1"/>
    <s v="Suring"/>
    <x v="39"/>
    <b v="0"/>
    <s v="other"/>
    <s v="Not fleeing"/>
    <b v="0"/>
    <n v="25"/>
  </r>
  <r>
    <n v="5819"/>
    <s v="Levi Morse"/>
    <d v="2020-05-19T00:00:00"/>
    <s v="shot"/>
    <b v="1"/>
    <m/>
    <m/>
    <m/>
    <m/>
    <m/>
    <m/>
    <s v="Projectile"/>
    <s v="gun"/>
    <n v="32"/>
    <s v="M"/>
    <x v="1"/>
    <s v="Chunchula"/>
    <x v="37"/>
    <b v="0"/>
    <s v="attack"/>
    <s v="Not fleeing"/>
    <b v="0"/>
    <n v="30"/>
  </r>
  <r>
    <n v="5820"/>
    <s v="Wilbon Cleveland Woodard"/>
    <d v="2020-05-19T00:00:00"/>
    <s v="shot"/>
    <m/>
    <m/>
    <m/>
    <m/>
    <b v="1"/>
    <m/>
    <m/>
    <s v="Notspecified"/>
    <s v="unknown weapon"/>
    <n v="69"/>
    <s v="M"/>
    <x v="1"/>
    <s v="Tallahassee"/>
    <x v="26"/>
    <b v="0"/>
    <s v="other"/>
    <s v="Not fleeing"/>
    <b v="0"/>
    <n v="65"/>
  </r>
  <r>
    <n v="5824"/>
    <s v="Tyler Hays"/>
    <d v="2020-05-19T00:00:00"/>
    <s v="shot"/>
    <m/>
    <m/>
    <m/>
    <m/>
    <m/>
    <m/>
    <b v="1"/>
    <s v="Unarmed"/>
    <s v="unarmed"/>
    <n v="29"/>
    <s v="M"/>
    <x v="1"/>
    <s v="Sale Creek"/>
    <x v="32"/>
    <b v="0"/>
    <s v="attack"/>
    <s v="Not fleeing"/>
    <b v="0"/>
    <n v="25"/>
  </r>
  <r>
    <n v="5816"/>
    <s v="TK TK"/>
    <d v="2020-05-19T00:00:00"/>
    <s v="shot and Tasered"/>
    <m/>
    <b v="1"/>
    <m/>
    <m/>
    <m/>
    <m/>
    <m/>
    <s v="Blunt"/>
    <s v="knife"/>
    <m/>
    <s v="M"/>
    <x v="5"/>
    <s v="Seattle"/>
    <x v="0"/>
    <b v="0"/>
    <s v="undetermined"/>
    <s v="Foot"/>
    <b v="1"/>
    <s v=""/>
  </r>
  <r>
    <n v="5815"/>
    <s v="TK TK"/>
    <d v="2020-05-20T00:00:00"/>
    <s v="shot"/>
    <b v="1"/>
    <m/>
    <m/>
    <m/>
    <m/>
    <m/>
    <m/>
    <s v="Projectile"/>
    <s v="gun"/>
    <m/>
    <s v="M"/>
    <x v="5"/>
    <s v="Viera"/>
    <x v="26"/>
    <b v="1"/>
    <s v="attack"/>
    <s v="Not fleeing"/>
    <b v="0"/>
    <s v=""/>
  </r>
  <r>
    <n v="5894"/>
    <s v="Tobby Wiggins"/>
    <d v="2020-05-20T00:00:00"/>
    <s v="shot"/>
    <m/>
    <m/>
    <m/>
    <m/>
    <b v="1"/>
    <m/>
    <m/>
    <s v="Notspecified"/>
    <s v="undetermined"/>
    <n v="45"/>
    <s v="M"/>
    <x v="3"/>
    <s v="Atmore"/>
    <x v="37"/>
    <b v="0"/>
    <s v="other"/>
    <s v="Foot"/>
    <b v="0"/>
    <n v="45"/>
  </r>
  <r>
    <n v="5923"/>
    <s v="TK TK"/>
    <d v="2020-05-20T00:00:00"/>
    <s v="shot"/>
    <m/>
    <m/>
    <m/>
    <m/>
    <b v="1"/>
    <m/>
    <m/>
    <s v="Notspecified"/>
    <s v="undetermined"/>
    <m/>
    <s v="M"/>
    <x v="5"/>
    <s v="Hayward"/>
    <x v="3"/>
    <b v="0"/>
    <s v="undetermined"/>
    <m/>
    <b v="1"/>
    <s v=""/>
  </r>
  <r>
    <n v="5870"/>
    <s v="Ryan Whitaker"/>
    <d v="2020-05-21T00:00:00"/>
    <s v="shot"/>
    <b v="1"/>
    <m/>
    <m/>
    <m/>
    <m/>
    <m/>
    <m/>
    <s v="Projectile"/>
    <s v="gun"/>
    <n v="40"/>
    <s v="M"/>
    <x v="1"/>
    <s v="Phoenix"/>
    <x v="6"/>
    <b v="0"/>
    <s v="other"/>
    <s v="Not fleeing"/>
    <b v="1"/>
    <n v="40"/>
  </r>
  <r>
    <n v="5892"/>
    <s v="Willie Lee Quarles"/>
    <d v="2020-05-21T00:00:00"/>
    <s v="shot"/>
    <b v="1"/>
    <m/>
    <m/>
    <m/>
    <m/>
    <m/>
    <m/>
    <s v="Projectile"/>
    <s v="gun"/>
    <n v="60"/>
    <s v="M"/>
    <x v="3"/>
    <s v="Greenwood"/>
    <x v="40"/>
    <b v="0"/>
    <s v="attack"/>
    <s v="Not fleeing"/>
    <b v="0"/>
    <n v="60"/>
  </r>
  <r>
    <n v="5840"/>
    <s v="Bernardo Palacios-Carbajal"/>
    <d v="2020-05-23T00:00:00"/>
    <s v="shot"/>
    <b v="1"/>
    <m/>
    <m/>
    <m/>
    <m/>
    <m/>
    <m/>
    <s v="Projectile"/>
    <s v="gun"/>
    <n v="22"/>
    <s v="M"/>
    <x v="2"/>
    <s v="Salt Lake City"/>
    <x v="13"/>
    <b v="0"/>
    <s v="other"/>
    <s v="Foot"/>
    <b v="1"/>
    <n v="20"/>
  </r>
  <r>
    <n v="5873"/>
    <s v="Maurice S. Gordon"/>
    <d v="2020-05-23T00:00:00"/>
    <s v="shot"/>
    <m/>
    <m/>
    <m/>
    <m/>
    <m/>
    <m/>
    <b v="1"/>
    <s v="Unarmed"/>
    <s v="unarmed"/>
    <n v="28"/>
    <s v="M"/>
    <x v="3"/>
    <s v="Bass River"/>
    <x v="21"/>
    <b v="0"/>
    <s v="attack"/>
    <s v="Not fleeing"/>
    <b v="1"/>
    <n v="25"/>
  </r>
  <r>
    <n v="5874"/>
    <s v="Christopher Clark"/>
    <d v="2020-05-23T00:00:00"/>
    <s v="shot"/>
    <b v="1"/>
    <m/>
    <m/>
    <m/>
    <m/>
    <m/>
    <m/>
    <s v="Projectile"/>
    <s v="gun"/>
    <n v="36"/>
    <s v="M"/>
    <x v="5"/>
    <s v="Paterson"/>
    <x v="21"/>
    <b v="0"/>
    <s v="undetermined"/>
    <m/>
    <b v="0"/>
    <n v="35"/>
  </r>
  <r>
    <n v="5888"/>
    <s v="Gary Kevin Partin"/>
    <d v="2020-05-23T00:00:00"/>
    <s v="shot"/>
    <b v="1"/>
    <m/>
    <m/>
    <m/>
    <m/>
    <m/>
    <m/>
    <s v="Projectile"/>
    <s v="gun"/>
    <n v="57"/>
    <s v="M"/>
    <x v="5"/>
    <s v="Bell County"/>
    <x v="23"/>
    <b v="0"/>
    <s v="other"/>
    <s v="Car"/>
    <b v="0"/>
    <n v="55"/>
  </r>
  <r>
    <n v="5836"/>
    <s v="Michael Snyder"/>
    <d v="2020-05-24T00:00:00"/>
    <s v="shot"/>
    <b v="1"/>
    <m/>
    <m/>
    <m/>
    <m/>
    <m/>
    <m/>
    <s v="Projectile"/>
    <s v="gun"/>
    <n v="44"/>
    <s v="M"/>
    <x v="5"/>
    <s v="Bulls Gap"/>
    <x v="32"/>
    <b v="1"/>
    <s v="attack"/>
    <s v="Foot"/>
    <b v="0"/>
    <n v="40"/>
  </r>
  <r>
    <n v="5886"/>
    <s v="Anthony Grove"/>
    <d v="2020-05-24T00:00:00"/>
    <s v="shot"/>
    <b v="1"/>
    <m/>
    <m/>
    <m/>
    <m/>
    <m/>
    <m/>
    <s v="Projectile"/>
    <s v="gun"/>
    <n v="52"/>
    <s v="M"/>
    <x v="5"/>
    <s v="Flathead County"/>
    <x v="12"/>
    <b v="0"/>
    <s v="attack"/>
    <s v="Not fleeing"/>
    <b v="0"/>
    <n v="50"/>
  </r>
  <r>
    <n v="5837"/>
    <s v="Gary P. Dorton"/>
    <d v="2020-05-25T00:00:00"/>
    <s v="shot"/>
    <m/>
    <b v="1"/>
    <m/>
    <m/>
    <m/>
    <m/>
    <m/>
    <s v="Blunt"/>
    <s v="knife"/>
    <n v="43"/>
    <s v="M"/>
    <x v="5"/>
    <s v="Jonesborough"/>
    <x v="32"/>
    <b v="1"/>
    <s v="attack"/>
    <s v="Not fleeing"/>
    <b v="0"/>
    <n v="40"/>
  </r>
  <r>
    <n v="5839"/>
    <s v="Joe Louis Castillanos"/>
    <d v="2020-05-25T00:00:00"/>
    <s v="shot"/>
    <b v="1"/>
    <m/>
    <m/>
    <m/>
    <m/>
    <m/>
    <m/>
    <s v="Projectile"/>
    <s v="gun"/>
    <n v="38"/>
    <s v="M"/>
    <x v="2"/>
    <s v="Houston"/>
    <x v="9"/>
    <b v="0"/>
    <s v="attack"/>
    <s v="Not fleeing"/>
    <b v="0"/>
    <n v="35"/>
  </r>
  <r>
    <n v="5841"/>
    <s v="Dion Johnson"/>
    <d v="2020-05-25T00:00:00"/>
    <s v="shot"/>
    <m/>
    <m/>
    <m/>
    <m/>
    <b v="1"/>
    <m/>
    <m/>
    <s v="Notspecified"/>
    <s v="undetermined"/>
    <n v="28"/>
    <s v="M"/>
    <x v="3"/>
    <s v="Phoenix"/>
    <x v="6"/>
    <b v="0"/>
    <s v="undetermined"/>
    <s v="Not fleeing"/>
    <b v="0"/>
    <n v="25"/>
  </r>
  <r>
    <n v="5884"/>
    <s v="Reymar Gagarin"/>
    <d v="2020-05-25T00:00:00"/>
    <s v="shot"/>
    <m/>
    <m/>
    <m/>
    <m/>
    <m/>
    <m/>
    <b v="1"/>
    <s v="Unarmed"/>
    <s v="toy weapon"/>
    <n v="35"/>
    <s v="M"/>
    <x v="5"/>
    <s v="Modesto"/>
    <x v="3"/>
    <b v="1"/>
    <s v="attack"/>
    <s v="Not fleeing"/>
    <b v="1"/>
    <n v="35"/>
  </r>
  <r>
    <n v="5885"/>
    <s v="Justin Mink"/>
    <d v="2020-05-25T00:00:00"/>
    <s v="shot"/>
    <m/>
    <b v="1"/>
    <m/>
    <m/>
    <m/>
    <m/>
    <m/>
    <s v="Blunt"/>
    <s v="knife"/>
    <n v="33"/>
    <s v="M"/>
    <x v="5"/>
    <s v="League City"/>
    <x v="9"/>
    <b v="0"/>
    <s v="attack"/>
    <s v="Not fleeing"/>
    <b v="0"/>
    <n v="30"/>
  </r>
  <r>
    <n v="5854"/>
    <s v="Richard Councilman"/>
    <d v="2020-05-26T00:00:00"/>
    <s v="shot"/>
    <m/>
    <m/>
    <m/>
    <m/>
    <m/>
    <m/>
    <b v="1"/>
    <s v="Unarmed"/>
    <s v="toy weapon"/>
    <m/>
    <s v="M"/>
    <x v="5"/>
    <s v="Jamestown"/>
    <x v="3"/>
    <b v="1"/>
    <s v="other"/>
    <s v="Not fleeing"/>
    <b v="0"/>
    <s v=""/>
  </r>
  <r>
    <n v="5857"/>
    <s v="Jason Jesse Gallegos"/>
    <d v="2020-05-26T00:00:00"/>
    <s v="shot"/>
    <b v="1"/>
    <m/>
    <m/>
    <m/>
    <m/>
    <m/>
    <m/>
    <s v="Projectile"/>
    <s v="gun"/>
    <n v="37"/>
    <s v="M"/>
    <x v="1"/>
    <s v="Lansing"/>
    <x v="30"/>
    <b v="1"/>
    <s v="attack"/>
    <s v="Not fleeing"/>
    <b v="1"/>
    <n v="35"/>
  </r>
  <r>
    <n v="5860"/>
    <s v="Kenneth Bennett"/>
    <d v="2020-05-26T00:00:00"/>
    <s v="shot"/>
    <m/>
    <m/>
    <m/>
    <m/>
    <m/>
    <m/>
    <b v="1"/>
    <s v="Unarmed"/>
    <s v="toy weapon"/>
    <n v="61"/>
    <s v="M"/>
    <x v="5"/>
    <s v="Manlius"/>
    <x v="35"/>
    <b v="1"/>
    <s v="attack"/>
    <s v="Not fleeing"/>
    <b v="0"/>
    <n v="60"/>
  </r>
  <r>
    <n v="5864"/>
    <s v="John Alvarado"/>
    <d v="2020-05-26T00:00:00"/>
    <s v="shot"/>
    <b v="1"/>
    <m/>
    <m/>
    <m/>
    <m/>
    <m/>
    <m/>
    <s v="Projectile"/>
    <s v="gun"/>
    <n v="22"/>
    <s v="M"/>
    <x v="2"/>
    <s v="Corpus Christi"/>
    <x v="9"/>
    <b v="0"/>
    <s v="attack"/>
    <s v="Not fleeing"/>
    <b v="0"/>
    <n v="20"/>
  </r>
  <r>
    <n v="5875"/>
    <s v="Tracy Drowne"/>
    <d v="2020-05-26T00:00:00"/>
    <s v="shot"/>
    <b v="1"/>
    <m/>
    <m/>
    <m/>
    <m/>
    <m/>
    <m/>
    <s v="Projectile"/>
    <s v="gun"/>
    <n v="42"/>
    <s v="F"/>
    <x v="1"/>
    <s v="Orlando"/>
    <x v="26"/>
    <b v="0"/>
    <s v="attack"/>
    <s v="Not fleeing"/>
    <b v="0"/>
    <n v="40"/>
  </r>
  <r>
    <n v="5881"/>
    <s v="TK TK"/>
    <d v="2020-05-26T00:00:00"/>
    <s v="shot"/>
    <b v="1"/>
    <m/>
    <m/>
    <m/>
    <m/>
    <m/>
    <m/>
    <s v="Projectile"/>
    <s v="gun"/>
    <m/>
    <s v="M"/>
    <x v="5"/>
    <s v="Thornton"/>
    <x v="4"/>
    <b v="0"/>
    <s v="attack"/>
    <m/>
    <b v="0"/>
    <s v=""/>
  </r>
  <r>
    <n v="5882"/>
    <s v="Robert Avitia"/>
    <d v="2020-05-26T00:00:00"/>
    <s v="shot"/>
    <b v="1"/>
    <m/>
    <m/>
    <m/>
    <m/>
    <m/>
    <m/>
    <s v="Projectile"/>
    <s v="gun"/>
    <n v="18"/>
    <s v="M"/>
    <x v="2"/>
    <s v="Los Angeles"/>
    <x v="3"/>
    <b v="0"/>
    <s v="attack"/>
    <s v="Foot"/>
    <b v="0"/>
    <n v="15"/>
  </r>
  <r>
    <n v="5883"/>
    <s v="John Vik"/>
    <d v="2020-05-26T00:00:00"/>
    <s v="shot"/>
    <b v="1"/>
    <m/>
    <m/>
    <m/>
    <m/>
    <m/>
    <m/>
    <s v="Projectile"/>
    <s v="gun"/>
    <n v="47"/>
    <s v="M"/>
    <x v="5"/>
    <s v="Parma"/>
    <x v="10"/>
    <b v="0"/>
    <s v="attack"/>
    <s v="Not fleeing"/>
    <b v="0"/>
    <n v="45"/>
  </r>
  <r>
    <n v="5861"/>
    <s v="John Allen Dunaway"/>
    <d v="2020-05-26T00:00:00"/>
    <s v="shot and Tasered"/>
    <m/>
    <m/>
    <m/>
    <m/>
    <b v="1"/>
    <m/>
    <m/>
    <s v="Notspecified"/>
    <s v="undetermined"/>
    <n v="61"/>
    <s v="M"/>
    <x v="5"/>
    <s v="Jacksonville"/>
    <x v="26"/>
    <b v="0"/>
    <s v="attack"/>
    <s v="Foot"/>
    <b v="0"/>
    <n v="60"/>
  </r>
  <r>
    <n v="5843"/>
    <s v="Tony McDade"/>
    <d v="2020-05-27T00:00:00"/>
    <s v="shot"/>
    <b v="1"/>
    <m/>
    <m/>
    <m/>
    <m/>
    <m/>
    <m/>
    <s v="Projectile"/>
    <s v="gun"/>
    <n v="38"/>
    <s v="M"/>
    <x v="3"/>
    <s v="Tallahassee"/>
    <x v="26"/>
    <b v="0"/>
    <s v="other"/>
    <s v="Not fleeing"/>
    <b v="0"/>
    <n v="35"/>
  </r>
  <r>
    <n v="5847"/>
    <s v="Joshua Blessed"/>
    <d v="2020-05-27T00:00:00"/>
    <s v="shot"/>
    <b v="1"/>
    <m/>
    <m/>
    <m/>
    <m/>
    <m/>
    <m/>
    <s v="Projectile"/>
    <s v="vehicle and gun"/>
    <n v="58"/>
    <s v="M"/>
    <x v="1"/>
    <s v="Geneseo"/>
    <x v="35"/>
    <b v="0"/>
    <s v="attack"/>
    <s v="Car"/>
    <b v="0"/>
    <n v="55"/>
  </r>
  <r>
    <n v="5856"/>
    <s v="Rommel Mendoza"/>
    <d v="2020-05-27T00:00:00"/>
    <s v="shot"/>
    <m/>
    <b v="1"/>
    <m/>
    <m/>
    <m/>
    <m/>
    <m/>
    <s v="Blunt"/>
    <s v="sword"/>
    <n v="50"/>
    <s v="M"/>
    <x v="2"/>
    <s v="Los Angeles"/>
    <x v="3"/>
    <b v="0"/>
    <s v="attack"/>
    <m/>
    <b v="0"/>
    <n v="50"/>
  </r>
  <r>
    <n v="5858"/>
    <s v="Hector Hernandez"/>
    <d v="2020-05-27T00:00:00"/>
    <s v="shot"/>
    <m/>
    <b v="1"/>
    <m/>
    <m/>
    <m/>
    <m/>
    <m/>
    <s v="Blunt"/>
    <s v="knife"/>
    <n v="31"/>
    <s v="M"/>
    <x v="2"/>
    <s v="Fullerton"/>
    <x v="3"/>
    <b v="0"/>
    <s v="attack"/>
    <s v="Not fleeing"/>
    <b v="1"/>
    <n v="30"/>
  </r>
  <r>
    <n v="5859"/>
    <s v="Alexander Scott"/>
    <d v="2020-05-27T00:00:00"/>
    <s v="shot"/>
    <m/>
    <b v="1"/>
    <m/>
    <m/>
    <m/>
    <m/>
    <m/>
    <s v="Blunt"/>
    <s v="knife"/>
    <n v="30"/>
    <s v="M"/>
    <x v="5"/>
    <s v="Wilburton"/>
    <x v="5"/>
    <b v="0"/>
    <s v="attack"/>
    <s v="Not fleeing"/>
    <b v="0"/>
    <n v="30"/>
  </r>
  <r>
    <n v="5868"/>
    <s v="TK TK"/>
    <d v="2020-05-27T00:00:00"/>
    <s v="shot"/>
    <m/>
    <m/>
    <m/>
    <m/>
    <b v="1"/>
    <m/>
    <m/>
    <s v="Notspecified"/>
    <s v="undetermined"/>
    <m/>
    <s v="M"/>
    <x v="5"/>
    <s v="Luverne"/>
    <x v="37"/>
    <b v="0"/>
    <s v="undetermined"/>
    <s v="Not fleeing"/>
    <b v="0"/>
    <s v=""/>
  </r>
  <r>
    <n v="5846"/>
    <s v="Modesto Reyes"/>
    <d v="2020-05-27T00:00:00"/>
    <s v="shot and Tasered"/>
    <b v="1"/>
    <m/>
    <m/>
    <m/>
    <m/>
    <m/>
    <m/>
    <s v="Projectile"/>
    <s v="gun"/>
    <n v="35"/>
    <s v="M"/>
    <x v="3"/>
    <s v="Jefferson Parish"/>
    <x v="11"/>
    <b v="0"/>
    <s v="attack"/>
    <s v="Other"/>
    <b v="1"/>
    <n v="35"/>
  </r>
  <r>
    <n v="5853"/>
    <s v="John Benedict Coleman"/>
    <d v="2020-05-28T00:00:00"/>
    <s v="shot"/>
    <b v="1"/>
    <m/>
    <m/>
    <m/>
    <m/>
    <m/>
    <m/>
    <s v="Projectile"/>
    <s v="gun"/>
    <n v="53"/>
    <s v="M"/>
    <x v="1"/>
    <s v="Ogden"/>
    <x v="13"/>
    <b v="0"/>
    <s v="attack"/>
    <s v="Not fleeing"/>
    <b v="0"/>
    <n v="50"/>
  </r>
  <r>
    <n v="5855"/>
    <s v="Steven Edward Ferguson"/>
    <d v="2020-05-28T00:00:00"/>
    <s v="shot"/>
    <m/>
    <m/>
    <m/>
    <m/>
    <m/>
    <b v="1"/>
    <m/>
    <s v="Vehicle"/>
    <s v="vehicle"/>
    <n v="31"/>
    <s v="M"/>
    <x v="1"/>
    <s v="Centennial"/>
    <x v="4"/>
    <b v="0"/>
    <s v="attack"/>
    <s v="Car"/>
    <b v="0"/>
    <n v="30"/>
  </r>
  <r>
    <n v="5906"/>
    <s v="Ruben Smith"/>
    <d v="2020-05-28T00:00:00"/>
    <s v="shot"/>
    <b v="1"/>
    <m/>
    <m/>
    <m/>
    <m/>
    <m/>
    <m/>
    <s v="Projectile"/>
    <s v="gun"/>
    <n v="35"/>
    <s v="M"/>
    <x v="3"/>
    <s v="North Little Rock"/>
    <x v="14"/>
    <b v="0"/>
    <s v="other"/>
    <s v="Not fleeing"/>
    <b v="0"/>
    <n v="35"/>
  </r>
  <r>
    <n v="5851"/>
    <s v="TK TK"/>
    <d v="2020-05-28T00:00:00"/>
    <s v="shot and Tasered"/>
    <m/>
    <b v="1"/>
    <m/>
    <m/>
    <m/>
    <m/>
    <m/>
    <s v="Blunt"/>
    <s v="knife"/>
    <m/>
    <s v="M"/>
    <x v="5"/>
    <s v="Washington County"/>
    <x v="1"/>
    <b v="0"/>
    <s v="other"/>
    <s v="Not fleeing"/>
    <b v="1"/>
    <s v=""/>
  </r>
  <r>
    <n v="5844"/>
    <s v="Heba Momtaz Al-Azhari"/>
    <d v="2020-05-29T00:00:00"/>
    <s v="shot"/>
    <m/>
    <b v="1"/>
    <m/>
    <m/>
    <m/>
    <m/>
    <m/>
    <s v="Blunt"/>
    <s v="knife"/>
    <n v="22"/>
    <s v="F"/>
    <x v="4"/>
    <s v="Temple Terrace"/>
    <x v="26"/>
    <b v="1"/>
    <s v="attack"/>
    <s v="Not fleeing"/>
    <b v="0"/>
    <n v="20"/>
  </r>
  <r>
    <n v="5845"/>
    <s v="TK TK"/>
    <d v="2020-05-29T00:00:00"/>
    <s v="shot"/>
    <m/>
    <m/>
    <m/>
    <m/>
    <m/>
    <m/>
    <b v="1"/>
    <s v="Unarmed"/>
    <s v="toy weapon"/>
    <m/>
    <s v="M"/>
    <x v="1"/>
    <s v="Lancaster"/>
    <x v="3"/>
    <b v="0"/>
    <s v="attack"/>
    <m/>
    <b v="0"/>
    <s v=""/>
  </r>
  <r>
    <n v="5848"/>
    <s v="TK TK"/>
    <d v="2020-05-29T00:00:00"/>
    <s v="shot"/>
    <b v="1"/>
    <m/>
    <m/>
    <m/>
    <m/>
    <m/>
    <m/>
    <s v="Projectile"/>
    <s v="gun"/>
    <n v="32"/>
    <s v="M"/>
    <x v="0"/>
    <s v="San Diego"/>
    <x v="3"/>
    <b v="0"/>
    <s v="attack"/>
    <m/>
    <b v="0"/>
    <n v="30"/>
  </r>
  <r>
    <n v="5849"/>
    <s v="TK TK"/>
    <d v="2020-05-29T00:00:00"/>
    <s v="shot"/>
    <m/>
    <b v="1"/>
    <m/>
    <m/>
    <m/>
    <m/>
    <m/>
    <s v="Blunt"/>
    <s v="knife"/>
    <m/>
    <s v="M"/>
    <x v="5"/>
    <s v="Philadelphia"/>
    <x v="8"/>
    <b v="0"/>
    <s v="other"/>
    <s v="Not fleeing"/>
    <b v="0"/>
    <s v=""/>
  </r>
  <r>
    <n v="5850"/>
    <s v="Momodou Lamin Sisay"/>
    <d v="2020-05-29T00:00:00"/>
    <s v="shot"/>
    <b v="1"/>
    <m/>
    <m/>
    <m/>
    <m/>
    <m/>
    <m/>
    <s v="Projectile"/>
    <s v="gun"/>
    <n v="39"/>
    <s v="M"/>
    <x v="3"/>
    <s v="Snellville"/>
    <x v="31"/>
    <b v="0"/>
    <s v="attack"/>
    <s v="Car"/>
    <b v="0"/>
    <n v="35"/>
  </r>
  <r>
    <n v="5879"/>
    <s v="Jarvis Sullivan"/>
    <d v="2020-05-29T00:00:00"/>
    <s v="shot"/>
    <m/>
    <m/>
    <m/>
    <m/>
    <m/>
    <b v="1"/>
    <m/>
    <s v="Vehicle"/>
    <s v="vehicle"/>
    <n v="44"/>
    <s v="M"/>
    <x v="3"/>
    <s v="Yulee"/>
    <x v="26"/>
    <b v="0"/>
    <s v="attack"/>
    <s v="Car"/>
    <b v="0"/>
    <n v="40"/>
  </r>
  <r>
    <n v="5863"/>
    <s v="Derrick Thompson"/>
    <d v="2020-05-30T00:00:00"/>
    <s v="shot"/>
    <b v="1"/>
    <m/>
    <m/>
    <m/>
    <m/>
    <m/>
    <m/>
    <s v="Projectile"/>
    <s v="gun"/>
    <n v="46"/>
    <s v="M"/>
    <x v="3"/>
    <s v="Fountain"/>
    <x v="26"/>
    <b v="0"/>
    <s v="attack"/>
    <s v="Not fleeing"/>
    <b v="0"/>
    <n v="45"/>
  </r>
  <r>
    <n v="5852"/>
    <s v="Israel Berry"/>
    <d v="2020-05-31T00:00:00"/>
    <s v="shot"/>
    <m/>
    <m/>
    <m/>
    <m/>
    <b v="1"/>
    <m/>
    <m/>
    <s v="Notspecified"/>
    <s v="undetermined"/>
    <n v="49"/>
    <s v="M"/>
    <x v="1"/>
    <s v="Portland"/>
    <x v="1"/>
    <b v="0"/>
    <s v="undetermined"/>
    <m/>
    <b v="0"/>
    <n v="45"/>
  </r>
  <r>
    <n v="5878"/>
    <s v="Thomas Sutherlin"/>
    <d v="2020-05-31T00:00:00"/>
    <s v="shot and Tasered"/>
    <b v="1"/>
    <m/>
    <m/>
    <m/>
    <m/>
    <m/>
    <m/>
    <s v="Projectile"/>
    <s v="gun"/>
    <n v="32"/>
    <s v="M"/>
    <x v="1"/>
    <s v="Watertown"/>
    <x v="39"/>
    <b v="0"/>
    <s v="attack"/>
    <s v="Not fleeing"/>
    <b v="0"/>
    <n v="30"/>
  </r>
  <r>
    <n v="5842"/>
    <s v="David McAtee"/>
    <d v="2020-06-01T00:00:00"/>
    <s v="shot"/>
    <b v="1"/>
    <m/>
    <m/>
    <m/>
    <m/>
    <m/>
    <m/>
    <s v="Projectile"/>
    <s v="gun"/>
    <n v="53"/>
    <s v="M"/>
    <x v="3"/>
    <s v="Louisville"/>
    <x v="23"/>
    <b v="0"/>
    <s v="attack"/>
    <m/>
    <b v="1"/>
    <n v="50"/>
  </r>
  <r>
    <n v="5866"/>
    <s v="Jorge Gomez"/>
    <d v="2020-06-01T00:00:00"/>
    <s v="shot"/>
    <b v="1"/>
    <m/>
    <m/>
    <m/>
    <m/>
    <m/>
    <m/>
    <s v="Projectile"/>
    <s v="gun"/>
    <n v="25"/>
    <s v="M"/>
    <x v="2"/>
    <s v="Las Vegas"/>
    <x v="16"/>
    <b v="0"/>
    <s v="attack"/>
    <s v="Not fleeing"/>
    <b v="0"/>
    <n v="25"/>
  </r>
  <r>
    <n v="5867"/>
    <s v="Ryan Emblem Moore"/>
    <d v="2020-06-01T00:00:00"/>
    <s v="shot"/>
    <m/>
    <m/>
    <m/>
    <m/>
    <b v="1"/>
    <m/>
    <m/>
    <s v="Notspecified"/>
    <s v="undetermined"/>
    <n v="36"/>
    <s v="M"/>
    <x v="1"/>
    <s v="Fayetteville"/>
    <x v="14"/>
    <b v="0"/>
    <s v="undetermined"/>
    <s v="Not fleeing"/>
    <b v="0"/>
    <n v="35"/>
  </r>
  <r>
    <n v="5869"/>
    <s v="Robert James Lyon"/>
    <d v="2020-06-02T00:00:00"/>
    <s v="shot"/>
    <b v="1"/>
    <m/>
    <m/>
    <m/>
    <m/>
    <m/>
    <m/>
    <s v="Projectile"/>
    <s v="gun"/>
    <n v="65"/>
    <s v="M"/>
    <x v="5"/>
    <s v="Cottonwood"/>
    <x v="3"/>
    <b v="0"/>
    <s v="other"/>
    <s v="Not fleeing"/>
    <b v="0"/>
    <n v="65"/>
  </r>
  <r>
    <n v="5896"/>
    <s v="Sean Monterrosa"/>
    <d v="2020-06-02T00:00:00"/>
    <s v="shot"/>
    <m/>
    <m/>
    <b v="1"/>
    <m/>
    <m/>
    <m/>
    <m/>
    <s v="Small"/>
    <s v="hammer"/>
    <n v="22"/>
    <s v="M"/>
    <x v="2"/>
    <s v="Vallejo"/>
    <x v="3"/>
    <b v="0"/>
    <s v="other"/>
    <s v="Not fleeing"/>
    <b v="1"/>
    <n v="20"/>
  </r>
  <r>
    <n v="5897"/>
    <s v="Tyquarn Graves"/>
    <d v="2020-06-02T00:00:00"/>
    <s v="shot"/>
    <b v="1"/>
    <m/>
    <m/>
    <m/>
    <m/>
    <m/>
    <m/>
    <s v="Projectile"/>
    <s v="gun"/>
    <n v="33"/>
    <s v="M"/>
    <x v="3"/>
    <s v="Brooklyn"/>
    <x v="35"/>
    <b v="0"/>
    <s v="other"/>
    <s v="Not fleeing"/>
    <b v="1"/>
    <n v="30"/>
  </r>
  <r>
    <n v="5898"/>
    <s v="Mary Lawrence"/>
    <d v="2020-06-03T00:00:00"/>
    <s v="shot"/>
    <m/>
    <b v="1"/>
    <m/>
    <m/>
    <m/>
    <m/>
    <m/>
    <s v="Blunt"/>
    <s v="knife"/>
    <n v="39"/>
    <s v="F"/>
    <x v="1"/>
    <s v="Poteau"/>
    <x v="5"/>
    <b v="0"/>
    <s v="other"/>
    <s v="Not fleeing"/>
    <b v="0"/>
    <n v="35"/>
  </r>
  <r>
    <n v="5902"/>
    <s v="Gregory W. Hallback"/>
    <d v="2020-06-03T00:00:00"/>
    <s v="shot"/>
    <b v="1"/>
    <m/>
    <m/>
    <m/>
    <m/>
    <m/>
    <m/>
    <s v="Projectile"/>
    <s v="gun"/>
    <n v="44"/>
    <s v="M"/>
    <x v="1"/>
    <s v="Aiken"/>
    <x v="40"/>
    <b v="0"/>
    <s v="attack"/>
    <s v="Not fleeing"/>
    <b v="0"/>
    <n v="40"/>
  </r>
  <r>
    <n v="5904"/>
    <s v="Eric A. Galvan"/>
    <d v="2020-06-03T00:00:00"/>
    <s v="shot"/>
    <b v="1"/>
    <m/>
    <m/>
    <m/>
    <m/>
    <m/>
    <m/>
    <s v="Projectile"/>
    <s v="gun"/>
    <n v="25"/>
    <s v="M"/>
    <x v="2"/>
    <s v="Corpus Christi"/>
    <x v="9"/>
    <b v="0"/>
    <s v="attack"/>
    <s v="Not fleeing"/>
    <b v="0"/>
    <n v="25"/>
  </r>
  <r>
    <n v="5905"/>
    <s v="Scott Anderson Hutton"/>
    <d v="2020-06-03T00:00:00"/>
    <s v="shot"/>
    <m/>
    <m/>
    <m/>
    <m/>
    <b v="1"/>
    <m/>
    <m/>
    <s v="Notspecified"/>
    <s v="undetermined"/>
    <n v="36"/>
    <s v="M"/>
    <x v="1"/>
    <s v="Alexander"/>
    <x v="14"/>
    <b v="0"/>
    <s v="undetermined"/>
    <s v="Not fleeing"/>
    <b v="0"/>
    <n v="35"/>
  </r>
  <r>
    <n v="5903"/>
    <s v="Benjamin Ballard"/>
    <d v="2020-06-05T00:00:00"/>
    <s v="shot"/>
    <b v="1"/>
    <m/>
    <m/>
    <m/>
    <m/>
    <m/>
    <m/>
    <s v="Projectile"/>
    <s v="gun"/>
    <n v="42"/>
    <s v="M"/>
    <x v="1"/>
    <s v="Mustang"/>
    <x v="5"/>
    <b v="0"/>
    <s v="attack"/>
    <s v="Not fleeing"/>
    <b v="0"/>
    <n v="40"/>
  </r>
  <r>
    <n v="5934"/>
    <s v="James Pharr"/>
    <d v="2020-06-05T00:00:00"/>
    <s v="shot"/>
    <b v="1"/>
    <m/>
    <m/>
    <m/>
    <m/>
    <m/>
    <m/>
    <s v="Projectile"/>
    <s v="gun"/>
    <n v="60"/>
    <s v="M"/>
    <x v="5"/>
    <s v="Socorro"/>
    <x v="9"/>
    <b v="1"/>
    <s v="attack"/>
    <s v="Not fleeing"/>
    <b v="0"/>
    <n v="60"/>
  </r>
  <r>
    <n v="5899"/>
    <s v="Kamal Flowers"/>
    <d v="2020-06-06T00:00:00"/>
    <s v="shot"/>
    <b v="1"/>
    <m/>
    <m/>
    <m/>
    <m/>
    <m/>
    <m/>
    <s v="Projectile"/>
    <s v="gun"/>
    <n v="24"/>
    <s v="M"/>
    <x v="3"/>
    <s v="New Rochelle"/>
    <x v="35"/>
    <b v="0"/>
    <s v="attack"/>
    <s v="Foot"/>
    <b v="0"/>
    <n v="20"/>
  </r>
  <r>
    <n v="5900"/>
    <s v="Erik Salgado"/>
    <d v="2020-06-06T00:00:00"/>
    <s v="shot"/>
    <m/>
    <m/>
    <m/>
    <m/>
    <b v="1"/>
    <m/>
    <m/>
    <s v="Notspecified"/>
    <s v="undetermined"/>
    <n v="22"/>
    <s v="M"/>
    <x v="2"/>
    <s v="Oakland"/>
    <x v="3"/>
    <b v="0"/>
    <s v="undetermined"/>
    <s v="Not fleeing"/>
    <b v="0"/>
    <n v="20"/>
  </r>
  <r>
    <n v="5901"/>
    <s v="Gregory Lee Turnure"/>
    <d v="2020-06-06T00:00:00"/>
    <s v="shot"/>
    <m/>
    <m/>
    <b v="1"/>
    <m/>
    <m/>
    <m/>
    <m/>
    <s v="Small"/>
    <s v="metal pipe"/>
    <n v="37"/>
    <s v="M"/>
    <x v="5"/>
    <s v="Clarkrange"/>
    <x v="32"/>
    <b v="0"/>
    <s v="attack"/>
    <s v="Not fleeing"/>
    <b v="0"/>
    <n v="35"/>
  </r>
  <r>
    <n v="5907"/>
    <s v="Jeffrey McClure"/>
    <d v="2020-06-07T00:00:00"/>
    <s v="shot"/>
    <b v="1"/>
    <m/>
    <m/>
    <m/>
    <m/>
    <m/>
    <m/>
    <s v="Projectile"/>
    <s v="pellet gun"/>
    <n v="26"/>
    <s v="M"/>
    <x v="5"/>
    <s v="East Northport"/>
    <x v="35"/>
    <b v="0"/>
    <s v="other"/>
    <s v="Not fleeing"/>
    <b v="0"/>
    <n v="25"/>
  </r>
  <r>
    <n v="5908"/>
    <s v="Jarrid Hurst"/>
    <d v="2020-06-07T00:00:00"/>
    <s v="shot"/>
    <m/>
    <b v="1"/>
    <m/>
    <m/>
    <m/>
    <m/>
    <m/>
    <s v="Blunt"/>
    <s v="knife"/>
    <n v="35"/>
    <s v="M"/>
    <x v="1"/>
    <s v="Industry"/>
    <x v="3"/>
    <b v="1"/>
    <s v="other"/>
    <s v="Not fleeing"/>
    <b v="0"/>
    <n v="35"/>
  </r>
  <r>
    <n v="5935"/>
    <s v="Donald L. Hunter"/>
    <d v="2020-06-07T00:00:00"/>
    <s v="shot"/>
    <b v="1"/>
    <m/>
    <m/>
    <m/>
    <m/>
    <m/>
    <m/>
    <s v="Projectile"/>
    <s v="gun"/>
    <n v="39"/>
    <s v="M"/>
    <x v="5"/>
    <s v="Adrian"/>
    <x v="19"/>
    <b v="0"/>
    <s v="attack"/>
    <s v="Not fleeing"/>
    <b v="0"/>
    <n v="35"/>
  </r>
  <r>
    <n v="5909"/>
    <s v="Michael Seltzer"/>
    <d v="2020-06-08T00:00:00"/>
    <s v="shot"/>
    <b v="1"/>
    <m/>
    <m/>
    <m/>
    <m/>
    <m/>
    <m/>
    <s v="Projectile"/>
    <s v="gun"/>
    <n v="81"/>
    <s v="M"/>
    <x v="5"/>
    <s v="Las Cruces"/>
    <x v="17"/>
    <b v="1"/>
    <s v="attack"/>
    <s v="Not fleeing"/>
    <b v="0"/>
    <n v="80"/>
  </r>
  <r>
    <n v="5910"/>
    <s v="Marcus James Uribe"/>
    <d v="2020-06-09T00:00:00"/>
    <s v="shot"/>
    <b v="1"/>
    <m/>
    <m/>
    <m/>
    <m/>
    <m/>
    <m/>
    <s v="Projectile"/>
    <s v="gun"/>
    <n v="31"/>
    <s v="M"/>
    <x v="1"/>
    <s v="Englewood"/>
    <x v="4"/>
    <b v="0"/>
    <s v="attack"/>
    <m/>
    <b v="0"/>
    <n v="30"/>
  </r>
  <r>
    <n v="5911"/>
    <s v="Lewis Ruffin"/>
    <d v="2020-06-09T00:00:00"/>
    <s v="shot"/>
    <b v="1"/>
    <m/>
    <m/>
    <m/>
    <m/>
    <m/>
    <m/>
    <s v="Projectile"/>
    <s v="gun"/>
    <n v="38"/>
    <s v="M"/>
    <x v="3"/>
    <s v="Orlando"/>
    <x v="26"/>
    <b v="0"/>
    <s v="attack"/>
    <s v="Not fleeing"/>
    <b v="0"/>
    <n v="35"/>
  </r>
  <r>
    <n v="5936"/>
    <s v="Richard L. Mason"/>
    <d v="2020-06-09T00:00:00"/>
    <s v="shot"/>
    <b v="1"/>
    <m/>
    <m/>
    <m/>
    <m/>
    <m/>
    <m/>
    <s v="Projectile"/>
    <s v="gun"/>
    <n v="59"/>
    <s v="M"/>
    <x v="5"/>
    <s v="Bigfork"/>
    <x v="12"/>
    <b v="0"/>
    <s v="attack"/>
    <s v="Car"/>
    <b v="0"/>
    <n v="55"/>
  </r>
  <r>
    <n v="5912"/>
    <s v="Jerry M. Bethel"/>
    <d v="2020-06-10T00:00:00"/>
    <s v="shot"/>
    <b v="1"/>
    <m/>
    <m/>
    <m/>
    <m/>
    <m/>
    <m/>
    <s v="Projectile"/>
    <s v="gun"/>
    <n v="59"/>
    <s v="M"/>
    <x v="5"/>
    <s v="Weippe"/>
    <x v="27"/>
    <b v="0"/>
    <s v="attack"/>
    <m/>
    <b v="0"/>
    <n v="55"/>
  </r>
  <r>
    <n v="5937"/>
    <s v="Phillip Dibenedetto"/>
    <d v="2020-06-10T00:00:00"/>
    <s v="shot"/>
    <b v="1"/>
    <m/>
    <m/>
    <m/>
    <m/>
    <m/>
    <m/>
    <s v="Projectile"/>
    <s v="gun"/>
    <n v="36"/>
    <s v="M"/>
    <x v="5"/>
    <s v="Winter Haven"/>
    <x v="26"/>
    <b v="1"/>
    <s v="attack"/>
    <s v="Not fleeing"/>
    <b v="0"/>
    <n v="35"/>
  </r>
  <r>
    <n v="5913"/>
    <s v="Gregorio Cruz Vanloo"/>
    <d v="2020-06-11T00:00:00"/>
    <s v="shot"/>
    <b v="1"/>
    <m/>
    <m/>
    <m/>
    <m/>
    <m/>
    <m/>
    <s v="Projectile"/>
    <s v="gun"/>
    <n v="28"/>
    <s v="M"/>
    <x v="1"/>
    <s v="DeKalb County"/>
    <x v="32"/>
    <b v="0"/>
    <s v="other"/>
    <s v="Other"/>
    <b v="0"/>
    <n v="25"/>
  </r>
  <r>
    <n v="5914"/>
    <s v="Mason James Lira"/>
    <d v="2020-06-11T00:00:00"/>
    <s v="shot"/>
    <b v="1"/>
    <m/>
    <m/>
    <m/>
    <m/>
    <m/>
    <m/>
    <s v="Projectile"/>
    <s v="gun"/>
    <n v="26"/>
    <s v="M"/>
    <x v="1"/>
    <s v="Paso Robles"/>
    <x v="3"/>
    <b v="1"/>
    <s v="attack"/>
    <s v="Foot"/>
    <b v="0"/>
    <n v="25"/>
  </r>
  <r>
    <n v="5915"/>
    <s v="Michael Thomas"/>
    <d v="2020-06-11T00:00:00"/>
    <s v="shot"/>
    <m/>
    <m/>
    <m/>
    <m/>
    <b v="1"/>
    <m/>
    <m/>
    <s v="Notspecified"/>
    <s v="undetermined"/>
    <n v="62"/>
    <s v="M"/>
    <x v="3"/>
    <s v="Lancaster"/>
    <x v="3"/>
    <b v="0"/>
    <s v="undetermined"/>
    <s v="Not fleeing"/>
    <b v="0"/>
    <n v="60"/>
  </r>
  <r>
    <n v="5916"/>
    <s v="Rayshard Brooks"/>
    <d v="2020-06-12T00:00:00"/>
    <s v="shot"/>
    <b v="1"/>
    <m/>
    <m/>
    <m/>
    <m/>
    <m/>
    <m/>
    <s v="Projectile"/>
    <s v="Taser"/>
    <n v="27"/>
    <s v="M"/>
    <x v="3"/>
    <s v="Atlanta"/>
    <x v="31"/>
    <b v="0"/>
    <s v="attack"/>
    <s v="Foot"/>
    <b v="1"/>
    <n v="25"/>
  </r>
  <r>
    <n v="5925"/>
    <s v="Caine Van Pelt"/>
    <d v="2020-06-12T00:00:00"/>
    <s v="shot"/>
    <b v="1"/>
    <m/>
    <m/>
    <m/>
    <m/>
    <m/>
    <m/>
    <s v="Projectile"/>
    <s v="gun"/>
    <n v="23"/>
    <s v="M"/>
    <x v="3"/>
    <s v="Crown Point"/>
    <x v="22"/>
    <b v="0"/>
    <s v="attack"/>
    <s v="Car"/>
    <b v="0"/>
    <n v="20"/>
  </r>
  <r>
    <n v="5918"/>
    <s v="Hannah R. Fizer"/>
    <d v="2020-06-13T00:00:00"/>
    <s v="shot"/>
    <m/>
    <m/>
    <m/>
    <m/>
    <m/>
    <m/>
    <b v="1"/>
    <s v="Unarmed"/>
    <s v="unarmed"/>
    <n v="25"/>
    <s v="F"/>
    <x v="1"/>
    <s v="Sedalia"/>
    <x v="19"/>
    <b v="0"/>
    <s v="other"/>
    <s v="Not fleeing"/>
    <b v="0"/>
    <n v="25"/>
  </r>
  <r>
    <n v="5921"/>
    <s v="William Slyter"/>
    <d v="2020-06-13T00:00:00"/>
    <s v="shot"/>
    <b v="1"/>
    <m/>
    <m/>
    <m/>
    <m/>
    <m/>
    <m/>
    <s v="Projectile"/>
    <s v="gun"/>
    <n v="22"/>
    <s v="M"/>
    <x v="1"/>
    <s v="Kansas City"/>
    <x v="19"/>
    <b v="0"/>
    <s v="other"/>
    <s v="Other"/>
    <b v="0"/>
    <n v="20"/>
  </r>
  <r>
    <n v="5922"/>
    <s v="Anthony Angel Armenta"/>
    <d v="2020-06-13T00:00:00"/>
    <s v="shot"/>
    <m/>
    <m/>
    <m/>
    <m/>
    <m/>
    <m/>
    <b v="1"/>
    <s v="Unarmed"/>
    <s v="toy weapon"/>
    <n v="21"/>
    <s v="M"/>
    <x v="2"/>
    <s v="San Bernardino"/>
    <x v="3"/>
    <b v="0"/>
    <s v="attack"/>
    <s v="Not fleeing"/>
    <b v="0"/>
    <n v="20"/>
  </r>
  <r>
    <n v="5924"/>
    <s v="Nicholas Hirsh"/>
    <d v="2020-06-15T00:00:00"/>
    <s v="shot"/>
    <b v="1"/>
    <m/>
    <m/>
    <m/>
    <m/>
    <m/>
    <m/>
    <s v="Projectile"/>
    <s v="gun"/>
    <n v="31"/>
    <s v="M"/>
    <x v="1"/>
    <s v="Lawrence"/>
    <x v="2"/>
    <b v="0"/>
    <s v="attack"/>
    <s v="Car"/>
    <b v="0"/>
    <n v="30"/>
  </r>
  <r>
    <n v="5926"/>
    <s v="Brandon Gardner"/>
    <d v="2020-06-16T00:00:00"/>
    <s v="shot"/>
    <b v="1"/>
    <m/>
    <m/>
    <m/>
    <m/>
    <m/>
    <m/>
    <s v="Projectile"/>
    <s v="gun"/>
    <n v="24"/>
    <s v="M"/>
    <x v="5"/>
    <s v="Beach Park"/>
    <x v="15"/>
    <b v="0"/>
    <s v="attack"/>
    <s v="Not fleeing"/>
    <b v="0"/>
    <n v="20"/>
  </r>
  <r>
    <n v="5927"/>
    <s v="Donald Ward"/>
    <d v="2020-06-16T00:00:00"/>
    <s v="shot"/>
    <b v="1"/>
    <m/>
    <m/>
    <m/>
    <m/>
    <m/>
    <m/>
    <s v="Projectile"/>
    <s v="gun"/>
    <n v="27"/>
    <s v="M"/>
    <x v="5"/>
    <s v="Phoenix"/>
    <x v="6"/>
    <b v="0"/>
    <s v="attack"/>
    <s v="Not fleeing"/>
    <b v="0"/>
    <n v="25"/>
  </r>
  <r>
    <n v="5928"/>
    <s v="Terron Jammal Boone"/>
    <d v="2020-06-17T00:00:00"/>
    <s v="shot"/>
    <b v="1"/>
    <m/>
    <m/>
    <m/>
    <m/>
    <m/>
    <m/>
    <s v="Projectile"/>
    <s v="gun"/>
    <n v="31"/>
    <s v="M"/>
    <x v="3"/>
    <s v="Rosamond"/>
    <x v="3"/>
    <b v="0"/>
    <s v="attack"/>
    <s v="Not fleeing"/>
    <b v="0"/>
    <n v="30"/>
  </r>
  <r>
    <n v="5929"/>
    <s v="TK TK"/>
    <d v="2020-06-17T00:00:00"/>
    <s v="shot and Tasered"/>
    <m/>
    <b v="1"/>
    <m/>
    <m/>
    <m/>
    <m/>
    <m/>
    <s v="Blunt"/>
    <s v="knife"/>
    <m/>
    <s v="M"/>
    <x v="5"/>
    <s v="Lovelock"/>
    <x v="16"/>
    <b v="0"/>
    <s v="attack"/>
    <s v="Car"/>
    <b v="0"/>
    <s v=""/>
  </r>
  <r>
    <n v="5930"/>
    <s v="TK TK"/>
    <d v="2020-06-18T00:00:00"/>
    <s v="shot"/>
    <b v="1"/>
    <m/>
    <m/>
    <m/>
    <m/>
    <m/>
    <m/>
    <s v="Projectile"/>
    <s v="gun"/>
    <n v="38"/>
    <s v="M"/>
    <x v="1"/>
    <s v="Westminister"/>
    <x v="4"/>
    <b v="0"/>
    <s v="other"/>
    <s v="Not fleeing"/>
    <b v="0"/>
    <n v="35"/>
  </r>
  <r>
    <n v="5932"/>
    <s v="Kellen Fortune"/>
    <d v="2020-06-18T00:00:00"/>
    <s v="shot"/>
    <b v="1"/>
    <m/>
    <m/>
    <m/>
    <m/>
    <m/>
    <m/>
    <s v="Projectile"/>
    <s v="gun"/>
    <n v="19"/>
    <s v="M"/>
    <x v="5"/>
    <s v="Billings"/>
    <x v="12"/>
    <b v="0"/>
    <s v="attack"/>
    <s v="Not fleeing"/>
    <b v="0"/>
    <n v="15"/>
  </r>
  <r>
    <n v="5933"/>
    <s v="Andres Guardado"/>
    <d v="2020-06-18T00:00:00"/>
    <s v="shot"/>
    <b v="1"/>
    <m/>
    <m/>
    <m/>
    <m/>
    <m/>
    <m/>
    <s v="Projectile"/>
    <s v="gun"/>
    <n v="18"/>
    <s v="M"/>
    <x v="2"/>
    <s v="Gardena"/>
    <x v="3"/>
    <b v="0"/>
    <s v="other"/>
    <s v="Foot"/>
    <b v="0"/>
    <n v="15"/>
  </r>
  <r>
    <n v="5966"/>
    <s v="David Lee Jacobs"/>
    <d v="2020-06-18T00:00:00"/>
    <s v="shot"/>
    <b v="1"/>
    <m/>
    <m/>
    <m/>
    <m/>
    <m/>
    <m/>
    <s v="Projectile"/>
    <s v="gun"/>
    <n v="38"/>
    <s v="M"/>
    <x v="1"/>
    <s v="Westminster"/>
    <x v="4"/>
    <b v="0"/>
    <s v="other"/>
    <s v="Not fleeing"/>
    <b v="0"/>
    <n v="35"/>
  </r>
  <r>
    <n v="5931"/>
    <s v="Henry Barnes"/>
    <d v="2020-06-19T00:00:00"/>
    <s v="shot"/>
    <m/>
    <m/>
    <m/>
    <m/>
    <b v="1"/>
    <m/>
    <m/>
    <s v="Notspecified"/>
    <s v="undetermined"/>
    <n v="25"/>
    <s v="M"/>
    <x v="5"/>
    <s v="Jay"/>
    <x v="5"/>
    <b v="0"/>
    <s v="attack"/>
    <s v="Foot"/>
    <b v="0"/>
    <n v="25"/>
  </r>
  <r>
    <n v="5941"/>
    <s v="Cody W. Cook"/>
    <d v="2020-06-19T00:00:00"/>
    <s v="shot"/>
    <b v="1"/>
    <m/>
    <m/>
    <m/>
    <m/>
    <m/>
    <m/>
    <s v="Projectile"/>
    <s v="gun"/>
    <n v="24"/>
    <s v="M"/>
    <x v="1"/>
    <s v="Sodus"/>
    <x v="35"/>
    <b v="0"/>
    <s v="attack"/>
    <s v="Not fleeing"/>
    <b v="1"/>
    <n v="20"/>
  </r>
  <r>
    <n v="5940"/>
    <s v="Michael Torres"/>
    <d v="2020-06-20T00:00:00"/>
    <s v="shot"/>
    <m/>
    <b v="1"/>
    <m/>
    <m/>
    <m/>
    <m/>
    <m/>
    <s v="Blunt"/>
    <s v="machete"/>
    <n v="35"/>
    <s v="M"/>
    <x v="5"/>
    <s v="Lake Charles"/>
    <x v="11"/>
    <b v="0"/>
    <s v="attack"/>
    <s v="Not fleeing"/>
    <b v="0"/>
    <n v="35"/>
  </r>
  <r>
    <n v="5939"/>
    <s v="Brandeis Codde"/>
    <d v="2020-06-21T00:00:00"/>
    <s v="shot and Tasered"/>
    <m/>
    <b v="1"/>
    <m/>
    <m/>
    <m/>
    <m/>
    <m/>
    <s v="Blunt"/>
    <s v="knife"/>
    <n v="19"/>
    <s v="M"/>
    <x v="5"/>
    <s v="Milpitas"/>
    <x v="3"/>
    <b v="0"/>
    <s v="attack"/>
    <s v="Not fleeing"/>
    <b v="0"/>
    <n v="15"/>
  </r>
  <r>
    <n v="5938"/>
    <s v="David Guillen"/>
    <d v="2020-06-22T00:00:00"/>
    <s v="shot"/>
    <b v="1"/>
    <m/>
    <m/>
    <m/>
    <m/>
    <m/>
    <m/>
    <s v="Projectile"/>
    <s v="gun"/>
    <n v="22"/>
    <s v="M"/>
    <x v="5"/>
    <s v="Aurora"/>
    <x v="4"/>
    <b v="0"/>
    <s v="attack"/>
    <s v="Not fleeing"/>
    <b v="1"/>
    <n v="20"/>
  </r>
  <r>
    <n v="5944"/>
    <s v="TK TK"/>
    <d v="2020-06-22T00:00:00"/>
    <s v="shot"/>
    <b v="1"/>
    <m/>
    <m/>
    <m/>
    <m/>
    <m/>
    <m/>
    <s v="Projectile"/>
    <s v="gun"/>
    <m/>
    <s v="M"/>
    <x v="5"/>
    <s v="Palm Desert"/>
    <x v="3"/>
    <b v="0"/>
    <s v="other"/>
    <s v="Not fleeing"/>
    <b v="0"/>
    <s v=""/>
  </r>
  <r>
    <n v="5945"/>
    <s v="TK TK"/>
    <d v="2020-06-22T00:00:00"/>
    <s v="shot"/>
    <m/>
    <b v="1"/>
    <m/>
    <m/>
    <m/>
    <m/>
    <m/>
    <s v="Blunt"/>
    <s v="knife"/>
    <n v="43"/>
    <s v="M"/>
    <x v="3"/>
    <s v="Giddings"/>
    <x v="9"/>
    <b v="0"/>
    <s v="other"/>
    <s v="Not fleeing"/>
    <b v="0"/>
    <n v="40"/>
  </r>
  <r>
    <n v="5943"/>
    <s v="Kevin Pulido"/>
    <d v="2020-06-23T00:00:00"/>
    <s v="shot"/>
    <b v="1"/>
    <m/>
    <m/>
    <m/>
    <m/>
    <m/>
    <m/>
    <s v="Projectile"/>
    <s v="gun"/>
    <n v="43"/>
    <s v="M"/>
    <x v="2"/>
    <s v="Pueblo"/>
    <x v="4"/>
    <b v="0"/>
    <s v="attack"/>
    <m/>
    <b v="0"/>
    <n v="40"/>
  </r>
  <r>
    <n v="5942"/>
    <s v="TK TK"/>
    <d v="2020-06-24T00:00:00"/>
    <s v="shot"/>
    <b v="1"/>
    <m/>
    <m/>
    <m/>
    <m/>
    <m/>
    <m/>
    <s v="Projectile"/>
    <s v="gun"/>
    <m/>
    <s v="F"/>
    <x v="0"/>
    <s v="Lake Forest"/>
    <x v="3"/>
    <b v="0"/>
    <s v="other"/>
    <s v="Not fleeing"/>
    <b v="0"/>
    <s v=""/>
  </r>
  <r>
    <n v="5946"/>
    <s v="Julie Colon"/>
    <d v="2020-06-25T00:00:00"/>
    <s v="shot"/>
    <m/>
    <b v="1"/>
    <m/>
    <m/>
    <m/>
    <m/>
    <m/>
    <s v="Blunt"/>
    <s v="knife"/>
    <n v="27"/>
    <s v="F"/>
    <x v="5"/>
    <s v="Plano"/>
    <x v="9"/>
    <b v="0"/>
    <s v="attack"/>
    <s v="Not fleeing"/>
    <b v="0"/>
    <n v="25"/>
  </r>
  <r>
    <n v="5948"/>
    <s v="Robert D'Lon Harris"/>
    <d v="2020-06-25T00:00:00"/>
    <s v="shot"/>
    <m/>
    <m/>
    <m/>
    <m/>
    <b v="1"/>
    <m/>
    <m/>
    <s v="Notspecified"/>
    <s v="undetermined"/>
    <n v="34"/>
    <s v="M"/>
    <x v="5"/>
    <s v="Vinita"/>
    <x v="5"/>
    <b v="0"/>
    <s v="undetermined"/>
    <s v="Not fleeing"/>
    <b v="0"/>
    <n v="30"/>
  </r>
  <r>
    <n v="5949"/>
    <s v="Martin Humberto Sanchez Fregoso"/>
    <d v="2020-06-25T00:00:00"/>
    <s v="shot"/>
    <b v="1"/>
    <m/>
    <m/>
    <m/>
    <m/>
    <m/>
    <m/>
    <s v="Projectile"/>
    <s v="gun"/>
    <n v="37"/>
    <s v="M"/>
    <x v="2"/>
    <s v="Atlanta"/>
    <x v="31"/>
    <b v="0"/>
    <s v="attack"/>
    <s v="Other"/>
    <b v="0"/>
    <n v="35"/>
  </r>
  <r>
    <n v="5947"/>
    <s v="Sabastian Noel"/>
    <d v="2020-06-26T00:00:00"/>
    <s v="shot"/>
    <b v="1"/>
    <m/>
    <m/>
    <m/>
    <m/>
    <m/>
    <m/>
    <s v="Projectile"/>
    <s v="gun"/>
    <n v="27"/>
    <s v="M"/>
    <x v="1"/>
    <s v="Auburndale"/>
    <x v="26"/>
    <b v="0"/>
    <s v="attack"/>
    <s v="Not fleeing"/>
    <b v="0"/>
    <n v="25"/>
  </r>
  <r>
    <n v="5955"/>
    <s v="Aaron Wesley Keller"/>
    <d v="2020-06-26T00:00:00"/>
    <s v="shot"/>
    <b v="1"/>
    <m/>
    <m/>
    <m/>
    <m/>
    <m/>
    <m/>
    <s v="Projectile"/>
    <s v="gun"/>
    <n v="30"/>
    <s v="M"/>
    <x v="1"/>
    <s v="Elko"/>
    <x v="16"/>
    <b v="0"/>
    <s v="attack"/>
    <s v="Foot"/>
    <b v="1"/>
    <n v="30"/>
  </r>
  <r>
    <n v="5956"/>
    <s v="Benjamin Paul Brooks"/>
    <d v="2020-06-26T00:00:00"/>
    <s v="shot"/>
    <b v="1"/>
    <m/>
    <m/>
    <m/>
    <m/>
    <m/>
    <m/>
    <s v="Projectile"/>
    <s v="gun"/>
    <n v="38"/>
    <s v="M"/>
    <x v="1"/>
    <s v="Muncie"/>
    <x v="22"/>
    <b v="0"/>
    <s v="attack"/>
    <s v="Car"/>
    <b v="0"/>
    <n v="35"/>
  </r>
  <r>
    <n v="5952"/>
    <s v="Michael Pelley"/>
    <d v="2020-06-27T00:00:00"/>
    <s v="shot"/>
    <m/>
    <b v="1"/>
    <m/>
    <m/>
    <m/>
    <m/>
    <m/>
    <s v="Blunt"/>
    <s v="knife"/>
    <n v="33"/>
    <s v="M"/>
    <x v="1"/>
    <s v="Hebron"/>
    <x v="23"/>
    <b v="0"/>
    <s v="attack"/>
    <m/>
    <b v="0"/>
    <n v="30"/>
  </r>
  <r>
    <n v="5957"/>
    <s v="Bonnie Figueroa-Ortiz"/>
    <d v="2020-06-27T00:00:00"/>
    <s v="shot"/>
    <b v="1"/>
    <m/>
    <m/>
    <m/>
    <m/>
    <m/>
    <m/>
    <s v="Projectile"/>
    <s v="gun"/>
    <n v="40"/>
    <s v="F"/>
    <x v="1"/>
    <s v="Port Richey"/>
    <x v="26"/>
    <b v="0"/>
    <s v="attack"/>
    <s v="Foot"/>
    <b v="0"/>
    <n v="40"/>
  </r>
  <r>
    <n v="5963"/>
    <s v="Leonardo Hurtado Ibarra"/>
    <d v="2020-06-27T00:00:00"/>
    <s v="shot"/>
    <b v="1"/>
    <m/>
    <m/>
    <m/>
    <m/>
    <m/>
    <m/>
    <s v="Projectile"/>
    <s v="gun"/>
    <n v="25"/>
    <s v="M"/>
    <x v="2"/>
    <s v="San Diego"/>
    <x v="3"/>
    <b v="0"/>
    <s v="attack"/>
    <s v="Foot"/>
    <b v="1"/>
    <n v="25"/>
  </r>
  <r>
    <n v="5964"/>
    <s v="Mark Eberly"/>
    <d v="2020-06-27T00:00:00"/>
    <s v="shot"/>
    <b v="1"/>
    <m/>
    <m/>
    <m/>
    <m/>
    <m/>
    <m/>
    <s v="Projectile"/>
    <s v="gun"/>
    <n v="57"/>
    <s v="M"/>
    <x v="1"/>
    <s v="Cumberland County"/>
    <x v="32"/>
    <b v="0"/>
    <s v="attack"/>
    <m/>
    <b v="0"/>
    <n v="55"/>
  </r>
  <r>
    <n v="5951"/>
    <s v="Aloysius Keaton"/>
    <d v="2020-06-27T00:00:00"/>
    <s v="shot and Tasered"/>
    <m/>
    <b v="1"/>
    <m/>
    <m/>
    <m/>
    <m/>
    <m/>
    <s v="Blunt"/>
    <s v="knife"/>
    <n v="58"/>
    <s v="M"/>
    <x v="5"/>
    <s v="Little Rock"/>
    <x v="14"/>
    <b v="0"/>
    <s v="attack"/>
    <s v="Other"/>
    <b v="0"/>
    <n v="55"/>
  </r>
  <r>
    <n v="5954"/>
    <s v="James Tober"/>
    <d v="2020-06-28T00:00:00"/>
    <s v="shot"/>
    <b v="1"/>
    <m/>
    <m/>
    <m/>
    <m/>
    <m/>
    <m/>
    <s v="Projectile"/>
    <s v="gun"/>
    <n v="68"/>
    <s v="M"/>
    <x v="5"/>
    <s v="Kettering"/>
    <x v="10"/>
    <b v="1"/>
    <s v="attack"/>
    <s v="Not fleeing"/>
    <b v="0"/>
    <n v="65"/>
  </r>
  <r>
    <n v="5953"/>
    <s v="John Parks"/>
    <d v="2020-06-29T00:00:00"/>
    <s v="shot"/>
    <m/>
    <m/>
    <m/>
    <m/>
    <b v="1"/>
    <m/>
    <m/>
    <s v="Notspecified"/>
    <s v="undetermined"/>
    <n v="57"/>
    <s v="M"/>
    <x v="1"/>
    <s v="Paducah"/>
    <x v="23"/>
    <b v="0"/>
    <s v="undetermined"/>
    <s v="Car"/>
    <b v="0"/>
    <n v="55"/>
  </r>
  <r>
    <n v="5958"/>
    <s v="Wade Russell Meisberger"/>
    <d v="2020-06-29T00:00:00"/>
    <s v="shot"/>
    <b v="1"/>
    <m/>
    <m/>
    <m/>
    <m/>
    <m/>
    <m/>
    <s v="Projectile"/>
    <s v="gun"/>
    <n v="48"/>
    <s v="M"/>
    <x v="1"/>
    <s v="Hazleton"/>
    <x v="8"/>
    <b v="0"/>
    <s v="attack"/>
    <s v="Car"/>
    <b v="0"/>
    <n v="45"/>
  </r>
  <r>
    <n v="5962"/>
    <s v="Brittany S. Teichroeb"/>
    <d v="2020-06-29T00:00:00"/>
    <s v="shot"/>
    <b v="1"/>
    <m/>
    <m/>
    <m/>
    <m/>
    <m/>
    <m/>
    <s v="Projectile"/>
    <s v="gun"/>
    <n v="26"/>
    <s v="F"/>
    <x v="1"/>
    <s v="Midland"/>
    <x v="9"/>
    <b v="0"/>
    <s v="other"/>
    <s v="Other"/>
    <b v="0"/>
    <n v="25"/>
  </r>
  <r>
    <n v="5960"/>
    <s v="Kevin Lee Catlett"/>
    <d v="2020-06-30T00:00:00"/>
    <s v="shot"/>
    <b v="1"/>
    <m/>
    <m/>
    <m/>
    <m/>
    <m/>
    <m/>
    <s v="Projectile"/>
    <s v="gun"/>
    <n v="62"/>
    <s v="M"/>
    <x v="5"/>
    <s v="Johnson City"/>
    <x v="32"/>
    <b v="0"/>
    <s v="attack"/>
    <m/>
    <b v="0"/>
    <n v="60"/>
  </r>
  <r>
    <n v="5961"/>
    <s v="John Noble Snow"/>
    <d v="2020-07-01T00:00:00"/>
    <s v="shot"/>
    <b v="1"/>
    <m/>
    <m/>
    <m/>
    <m/>
    <m/>
    <m/>
    <s v="Projectile"/>
    <s v="gun"/>
    <n v="34"/>
    <s v="M"/>
    <x v="1"/>
    <s v="Durango"/>
    <x v="4"/>
    <b v="0"/>
    <s v="attack"/>
    <s v="Not fleeing"/>
    <b v="0"/>
    <n v="30"/>
  </r>
  <r>
    <n v="5976"/>
    <s v="Ky Johnson"/>
    <d v="2020-07-02T00:00:00"/>
    <s v="shot"/>
    <b v="1"/>
    <m/>
    <m/>
    <m/>
    <m/>
    <m/>
    <m/>
    <s v="Projectile"/>
    <s v="gun"/>
    <n v="31"/>
    <s v="M"/>
    <x v="3"/>
    <s v="Kansas City"/>
    <x v="19"/>
    <b v="0"/>
    <s v="attack"/>
    <s v="Foot"/>
    <b v="0"/>
    <n v="30"/>
  </r>
  <r>
    <n v="5959"/>
    <s v="Kevan Ruffin"/>
    <d v="2020-07-02T00:00:00"/>
    <s v="shot and Tasered"/>
    <m/>
    <b v="1"/>
    <m/>
    <m/>
    <m/>
    <m/>
    <m/>
    <s v="Blunt"/>
    <s v="knife"/>
    <n v="32"/>
    <s v="M"/>
    <x v="3"/>
    <s v="Sheboygan"/>
    <x v="39"/>
    <b v="1"/>
    <s v="other"/>
    <s v="Not fleeing"/>
    <b v="1"/>
    <n v="30"/>
  </r>
  <r>
    <n v="5975"/>
    <s v="Doug Diamond"/>
    <d v="2020-07-03T00:00:00"/>
    <s v="shot"/>
    <b v="1"/>
    <m/>
    <m/>
    <m/>
    <m/>
    <m/>
    <m/>
    <s v="Projectile"/>
    <s v="gun"/>
    <n v="58"/>
    <s v="M"/>
    <x v="5"/>
    <s v="Welches"/>
    <x v="1"/>
    <b v="1"/>
    <s v="attack"/>
    <s v="Not fleeing"/>
    <b v="0"/>
    <n v="55"/>
  </r>
  <r>
    <n v="5969"/>
    <s v="James Porter Garcia"/>
    <d v="2020-07-04T00:00:00"/>
    <s v="shot"/>
    <m/>
    <m/>
    <m/>
    <m/>
    <b v="1"/>
    <m/>
    <m/>
    <s v="Notspecified"/>
    <s v="undetermined"/>
    <n v="28"/>
    <s v="M"/>
    <x v="2"/>
    <s v="Phoenix"/>
    <x v="6"/>
    <b v="0"/>
    <s v="undetermined"/>
    <s v="Not fleeing"/>
    <b v="1"/>
    <n v="25"/>
  </r>
  <r>
    <n v="5974"/>
    <s v="Axal Perez"/>
    <d v="2020-07-04T00:00:00"/>
    <s v="shot"/>
    <m/>
    <b v="1"/>
    <m/>
    <m/>
    <m/>
    <m/>
    <m/>
    <s v="Blunt"/>
    <s v="machete"/>
    <n v="17"/>
    <s v="M"/>
    <x v="2"/>
    <s v="Jacksonville"/>
    <x v="26"/>
    <b v="0"/>
    <s v="other"/>
    <s v="Not fleeing"/>
    <b v="0"/>
    <n v="15"/>
  </r>
  <r>
    <n v="5968"/>
    <s v="TK TK"/>
    <d v="2020-07-05T00:00:00"/>
    <s v="shot"/>
    <m/>
    <m/>
    <m/>
    <m/>
    <b v="1"/>
    <m/>
    <m/>
    <s v="Notspecified"/>
    <s v="undetermined"/>
    <m/>
    <s v="M"/>
    <x v="5"/>
    <s v="Chino"/>
    <x v="3"/>
    <b v="0"/>
    <s v="undetermined"/>
    <m/>
    <b v="0"/>
    <s v=""/>
  </r>
  <r>
    <n v="5971"/>
    <s v="Taylor Christian Warner"/>
    <d v="2020-07-05T00:00:00"/>
    <s v="shot"/>
    <m/>
    <m/>
    <m/>
    <m/>
    <m/>
    <m/>
    <b v="1"/>
    <s v="Unarmed"/>
    <s v="toy weapon"/>
    <n v="30"/>
    <s v="M"/>
    <x v="5"/>
    <s v="Muncie"/>
    <x v="22"/>
    <b v="1"/>
    <s v="attack"/>
    <m/>
    <b v="1"/>
    <n v="30"/>
  </r>
  <r>
    <n v="5972"/>
    <s v="Rodney Liveringhouse"/>
    <d v="2020-07-05T00:00:00"/>
    <s v="shot"/>
    <b v="1"/>
    <m/>
    <m/>
    <m/>
    <m/>
    <m/>
    <m/>
    <s v="Projectile"/>
    <s v="gun"/>
    <n v="70"/>
    <s v="M"/>
    <x v="5"/>
    <s v="Mesa"/>
    <x v="6"/>
    <b v="0"/>
    <s v="attack"/>
    <s v="Not fleeing"/>
    <b v="0"/>
    <n v="70"/>
  </r>
  <r>
    <n v="5970"/>
    <s v="Joseph W. Denton"/>
    <d v="2020-07-06T00:00:00"/>
    <s v="shot"/>
    <b v="1"/>
    <m/>
    <m/>
    <m/>
    <m/>
    <m/>
    <m/>
    <s v="Projectile"/>
    <s v="gun"/>
    <n v="35"/>
    <s v="M"/>
    <x v="3"/>
    <s v="Milwaukee"/>
    <x v="39"/>
    <b v="0"/>
    <s v="other"/>
    <m/>
    <b v="0"/>
    <n v="35"/>
  </r>
  <r>
    <n v="5973"/>
    <s v="Joey Hoffman"/>
    <d v="2020-07-06T00:00:00"/>
    <s v="shot"/>
    <b v="1"/>
    <m/>
    <m/>
    <m/>
    <m/>
    <m/>
    <m/>
    <s v="Projectile"/>
    <s v="gun"/>
    <n v="40"/>
    <s v="M"/>
    <x v="5"/>
    <s v="Smithfield Township"/>
    <x v="8"/>
    <b v="0"/>
    <s v="attack"/>
    <s v="Not fleeing"/>
    <b v="0"/>
    <n v="40"/>
  </r>
  <r>
    <n v="5965"/>
    <s v="Paul Eugene Armstrong"/>
    <d v="2020-07-07T00:00:00"/>
    <s v="shot"/>
    <b v="1"/>
    <m/>
    <m/>
    <m/>
    <m/>
    <m/>
    <m/>
    <s v="Projectile"/>
    <s v="gun"/>
    <n v="62"/>
    <s v="M"/>
    <x v="5"/>
    <s v="Etowah"/>
    <x v="32"/>
    <b v="0"/>
    <s v="attack"/>
    <s v="Not fleeing"/>
    <b v="0"/>
    <n v="60"/>
  </r>
  <r>
    <n v="5967"/>
    <s v="Carlos Baires"/>
    <d v="2020-07-07T00:00:00"/>
    <s v="shot"/>
    <m/>
    <m/>
    <m/>
    <m/>
    <m/>
    <b v="1"/>
    <m/>
    <s v="Vehicle"/>
    <s v="vehicle"/>
    <n v="36"/>
    <s v="M"/>
    <x v="5"/>
    <s v="Fresno"/>
    <x v="3"/>
    <b v="0"/>
    <s v="attack"/>
    <s v="Not fleeing"/>
    <b v="0"/>
    <n v="35"/>
  </r>
  <r>
    <n v="5977"/>
    <s v="TK TK"/>
    <d v="2020-07-07T00:00:00"/>
    <s v="shot"/>
    <b v="1"/>
    <m/>
    <m/>
    <m/>
    <m/>
    <m/>
    <m/>
    <s v="Projectile"/>
    <s v="gun"/>
    <m/>
    <s v="M"/>
    <x v="5"/>
    <s v="Harris County"/>
    <x v="9"/>
    <b v="1"/>
    <s v="attack"/>
    <s v="Not fleeing"/>
    <b v="0"/>
    <s v=""/>
  </r>
  <r>
    <n v="5978"/>
    <s v="Wade Phillips"/>
    <d v="2020-07-08T00:00:00"/>
    <s v="shot"/>
    <b v="1"/>
    <m/>
    <m/>
    <m/>
    <m/>
    <m/>
    <m/>
    <s v="Projectile"/>
    <s v="gun"/>
    <n v="49"/>
    <s v="M"/>
    <x v="5"/>
    <s v="Horry County"/>
    <x v="40"/>
    <b v="0"/>
    <s v="attack"/>
    <m/>
    <b v="0"/>
    <n v="45"/>
  </r>
  <r>
    <n v="5987"/>
    <s v="Richard Lewis Price"/>
    <d v="2020-07-09T00:00:00"/>
    <s v="shot"/>
    <m/>
    <m/>
    <m/>
    <m/>
    <m/>
    <m/>
    <b v="1"/>
    <s v="Unarmed"/>
    <s v="toy weapon"/>
    <n v="49"/>
    <s v="M"/>
    <x v="5"/>
    <s v="San Diego"/>
    <x v="3"/>
    <b v="0"/>
    <s v="attack"/>
    <s v="Not fleeing"/>
    <b v="1"/>
    <n v="45"/>
  </r>
  <r>
    <n v="5979"/>
    <s v="Kevin Michael Norton"/>
    <d v="2020-07-10T00:00:00"/>
    <s v="shot"/>
    <b v="1"/>
    <m/>
    <m/>
    <m/>
    <m/>
    <m/>
    <m/>
    <s v="Projectile"/>
    <s v="gun"/>
    <n v="60"/>
    <s v="M"/>
    <x v="1"/>
    <s v="Forksville"/>
    <x v="8"/>
    <b v="0"/>
    <s v="undetermined"/>
    <s v="Not fleeing"/>
    <b v="0"/>
    <n v="60"/>
  </r>
  <r>
    <n v="5981"/>
    <s v="Hakim Littleton"/>
    <d v="2020-07-10T00:00:00"/>
    <s v="shot"/>
    <b v="1"/>
    <m/>
    <m/>
    <m/>
    <m/>
    <m/>
    <m/>
    <s v="Projectile"/>
    <s v="gun"/>
    <n v="20"/>
    <s v="M"/>
    <x v="3"/>
    <s v="Detroit"/>
    <x v="30"/>
    <b v="0"/>
    <s v="attack"/>
    <s v="Not fleeing"/>
    <b v="1"/>
    <n v="20"/>
  </r>
  <r>
    <n v="5986"/>
    <s v="Kanavis Dujuan Glass"/>
    <d v="2020-07-10T00:00:00"/>
    <s v="shot"/>
    <b v="1"/>
    <m/>
    <m/>
    <m/>
    <m/>
    <m/>
    <m/>
    <s v="Projectile"/>
    <s v="gun"/>
    <n v="31"/>
    <s v="M"/>
    <x v="5"/>
    <s v="Panama City"/>
    <x v="26"/>
    <b v="0"/>
    <s v="attack"/>
    <s v="Not fleeing"/>
    <b v="0"/>
    <n v="30"/>
  </r>
  <r>
    <n v="5982"/>
    <s v="TK TK"/>
    <d v="2020-07-11T00:00:00"/>
    <s v="shot"/>
    <b v="1"/>
    <m/>
    <m/>
    <m/>
    <m/>
    <m/>
    <m/>
    <s v="Projectile"/>
    <s v="gun"/>
    <m/>
    <s v="M"/>
    <x v="5"/>
    <s v="Monument"/>
    <x v="4"/>
    <b v="0"/>
    <s v="attack"/>
    <s v="Car"/>
    <b v="0"/>
    <s v=""/>
  </r>
  <r>
    <n v="5983"/>
    <s v="Michael Joseph Culbertson"/>
    <d v="2020-07-11T00:00:00"/>
    <s v="shot"/>
    <b v="1"/>
    <m/>
    <m/>
    <m/>
    <m/>
    <m/>
    <m/>
    <s v="Projectile"/>
    <s v="gun"/>
    <n v="26"/>
    <s v="M"/>
    <x v="5"/>
    <s v="Greenville"/>
    <x v="40"/>
    <b v="0"/>
    <s v="attack"/>
    <s v="Not fleeing"/>
    <b v="0"/>
    <n v="25"/>
  </r>
  <r>
    <n v="5980"/>
    <s v="Marcos Reyes"/>
    <d v="2020-07-12T00:00:00"/>
    <s v="shot"/>
    <b v="1"/>
    <m/>
    <m/>
    <m/>
    <m/>
    <m/>
    <m/>
    <s v="Projectile"/>
    <s v="gun"/>
    <n v="28"/>
    <s v="M"/>
    <x v="5"/>
    <s v="Chamblee"/>
    <x v="31"/>
    <b v="0"/>
    <s v="attack"/>
    <s v="Not fleeing"/>
    <b v="0"/>
    <n v="25"/>
  </r>
  <r>
    <n v="5984"/>
    <s v="Terena Nicole Thurman"/>
    <d v="2020-07-12T00:00:00"/>
    <s v="shot"/>
    <m/>
    <m/>
    <m/>
    <m/>
    <m/>
    <b v="1"/>
    <m/>
    <s v="Vehicle"/>
    <s v="vehicle"/>
    <n v="36"/>
    <s v="F"/>
    <x v="5"/>
    <s v="Butler Township"/>
    <x v="10"/>
    <b v="0"/>
    <s v="attack"/>
    <s v="Car"/>
    <b v="0"/>
    <n v="35"/>
  </r>
  <r>
    <n v="5985"/>
    <s v="Rodney Morrison"/>
    <d v="2020-07-12T00:00:00"/>
    <s v="shot"/>
    <m/>
    <b v="1"/>
    <m/>
    <m/>
    <m/>
    <m/>
    <m/>
    <s v="Blunt"/>
    <s v="knife"/>
    <n v="47"/>
    <s v="M"/>
    <x v="5"/>
    <s v="Leesburg"/>
    <x v="31"/>
    <b v="0"/>
    <s v="other"/>
    <s v="Foot"/>
    <b v="0"/>
    <n v="45"/>
  </r>
  <r>
    <n v="5989"/>
    <s v="Glenn Farse Young"/>
    <d v="2020-07-13T00:00:00"/>
    <s v="shot"/>
    <b v="1"/>
    <m/>
    <m/>
    <m/>
    <m/>
    <m/>
    <m/>
    <s v="Projectile"/>
    <s v="gun"/>
    <n v="59"/>
    <s v="M"/>
    <x v="5"/>
    <s v="Rockwood"/>
    <x v="32"/>
    <b v="0"/>
    <s v="other"/>
    <s v="Car"/>
    <b v="0"/>
    <n v="55"/>
  </r>
  <r>
    <n v="5988"/>
    <s v="Sean Ernest Ruis"/>
    <d v="2020-07-14T00:00:00"/>
    <s v="shot"/>
    <m/>
    <b v="1"/>
    <m/>
    <m/>
    <m/>
    <m/>
    <m/>
    <s v="Blunt"/>
    <s v="knife"/>
    <n v="43"/>
    <s v="M"/>
    <x v="1"/>
    <s v="Delta Township"/>
    <x v="30"/>
    <b v="0"/>
    <s v="other"/>
    <s v="Car"/>
    <b v="1"/>
    <n v="40"/>
  </r>
  <r>
    <n v="5990"/>
    <s v="Vincent Demario Truitt"/>
    <d v="2020-07-14T00:00:00"/>
    <s v="shot"/>
    <b v="1"/>
    <m/>
    <m/>
    <m/>
    <m/>
    <m/>
    <m/>
    <s v="Projectile"/>
    <s v="gun"/>
    <n v="17"/>
    <s v="M"/>
    <x v="5"/>
    <s v="Cobb County"/>
    <x v="31"/>
    <b v="0"/>
    <s v="attack"/>
    <s v="Other"/>
    <b v="0"/>
    <n v="15"/>
  </r>
  <r>
    <n v="5991"/>
    <s v="Cristhian Eliud Ramos-Murillo"/>
    <d v="2020-07-14T00:00:00"/>
    <s v="shot"/>
    <b v="1"/>
    <m/>
    <m/>
    <m/>
    <m/>
    <m/>
    <m/>
    <s v="Projectile"/>
    <s v="gun"/>
    <n v="32"/>
    <s v="M"/>
    <x v="2"/>
    <s v="Knoxville"/>
    <x v="32"/>
    <b v="0"/>
    <s v="attack"/>
    <s v="Car"/>
    <b v="0"/>
    <n v="30"/>
  </r>
  <r>
    <n v="5994"/>
    <s v="Julio Jaramillo"/>
    <d v="2020-07-14T00:00:00"/>
    <s v="shot"/>
    <b v="1"/>
    <m/>
    <m/>
    <m/>
    <m/>
    <m/>
    <m/>
    <s v="Projectile"/>
    <s v="gun"/>
    <n v="28"/>
    <s v="M"/>
    <x v="2"/>
    <s v="Deming"/>
    <x v="17"/>
    <b v="0"/>
    <s v="attack"/>
    <s v="Foot"/>
    <b v="0"/>
    <n v="25"/>
  </r>
  <r>
    <n v="5996"/>
    <s v="Timothy O'Shea"/>
    <d v="2020-07-14T00:00:00"/>
    <s v="shot"/>
    <m/>
    <m/>
    <m/>
    <m/>
    <m/>
    <m/>
    <b v="1"/>
    <s v="Unarmed"/>
    <s v="toy weapon"/>
    <n v="24"/>
    <s v="M"/>
    <x v="5"/>
    <s v="Morris Township"/>
    <x v="21"/>
    <b v="1"/>
    <s v="attack"/>
    <s v="Not fleeing"/>
    <b v="0"/>
    <n v="20"/>
  </r>
  <r>
    <n v="5993"/>
    <s v="Antwane Burrise"/>
    <d v="2020-07-15T00:00:00"/>
    <s v="shot"/>
    <m/>
    <m/>
    <m/>
    <m/>
    <m/>
    <b v="1"/>
    <m/>
    <s v="Vehicle"/>
    <s v="vehicle"/>
    <n v="39"/>
    <s v="M"/>
    <x v="5"/>
    <s v="Stockton"/>
    <x v="3"/>
    <b v="0"/>
    <s v="attack"/>
    <s v="Not fleeing"/>
    <b v="0"/>
    <n v="35"/>
  </r>
  <r>
    <n v="5992"/>
    <s v="Aaron Olsvik"/>
    <d v="2020-07-16T00:00:00"/>
    <s v="shot"/>
    <m/>
    <b v="1"/>
    <m/>
    <m/>
    <m/>
    <m/>
    <m/>
    <s v="Blunt"/>
    <s v="knife"/>
    <n v="23"/>
    <s v="M"/>
    <x v="1"/>
    <s v="Shoreline"/>
    <x v="0"/>
    <b v="0"/>
    <s v="other"/>
    <s v="Foot"/>
    <b v="0"/>
    <n v="20"/>
  </r>
  <r>
    <n v="5995"/>
    <s v="TK TK"/>
    <d v="2020-07-16T00:00:00"/>
    <s v="shot"/>
    <b v="1"/>
    <m/>
    <m/>
    <m/>
    <m/>
    <m/>
    <m/>
    <s v="Projectile"/>
    <s v="gun"/>
    <n v="60"/>
    <s v="M"/>
    <x v="1"/>
    <s v="North Fort Myers"/>
    <x v="26"/>
    <b v="1"/>
    <s v="attack"/>
    <s v="Not fleeing"/>
    <b v="0"/>
    <n v="60"/>
  </r>
  <r>
    <n v="5997"/>
    <s v="Chase Roundtree"/>
    <d v="2020-07-16T00:00:00"/>
    <s v="shot"/>
    <b v="1"/>
    <m/>
    <m/>
    <m/>
    <m/>
    <m/>
    <m/>
    <s v="Projectile"/>
    <s v="gun"/>
    <n v="33"/>
    <s v="M"/>
    <x v="1"/>
    <s v="Knox County"/>
    <x v="9"/>
    <b v="0"/>
    <s v="attack"/>
    <s v="Not fleeing"/>
    <b v="0"/>
    <n v="30"/>
  </r>
  <r>
    <n v="6000"/>
    <s v="David Martin"/>
    <d v="2020-07-17T00:00:00"/>
    <s v="shot"/>
    <b v="1"/>
    <m/>
    <m/>
    <m/>
    <m/>
    <m/>
    <m/>
    <s v="Projectile"/>
    <s v="gun"/>
    <n v="28"/>
    <s v="M"/>
    <x v="5"/>
    <s v="Fruita"/>
    <x v="4"/>
    <b v="0"/>
    <s v="other"/>
    <m/>
    <b v="0"/>
    <n v="25"/>
  </r>
  <r>
    <n v="6001"/>
    <s v="Malcolm Comeaux"/>
    <d v="2020-07-17T00:00:00"/>
    <s v="shot"/>
    <m/>
    <m/>
    <m/>
    <m/>
    <m/>
    <m/>
    <b v="1"/>
    <s v="Unarmed"/>
    <s v="toy weapon"/>
    <n v="24"/>
    <s v="M"/>
    <x v="5"/>
    <s v="Houston"/>
    <x v="9"/>
    <b v="0"/>
    <s v="other"/>
    <s v="Not fleeing"/>
    <b v="0"/>
    <n v="20"/>
  </r>
  <r>
    <n v="5998"/>
    <s v="Darius Washington"/>
    <d v="2020-07-18T00:00:00"/>
    <s v="shot"/>
    <b v="1"/>
    <m/>
    <m/>
    <m/>
    <m/>
    <m/>
    <m/>
    <s v="Projectile"/>
    <s v="gun"/>
    <n v="24"/>
    <s v="M"/>
    <x v="3"/>
    <s v="Chicago Heights"/>
    <x v="15"/>
    <b v="0"/>
    <s v="attack"/>
    <s v="Foot"/>
    <b v="0"/>
    <n v="20"/>
  </r>
  <r>
    <n v="5999"/>
    <s v="Vincent Harris"/>
    <d v="2020-07-20T00:00:00"/>
    <s v="shot"/>
    <b v="1"/>
    <m/>
    <m/>
    <m/>
    <m/>
    <m/>
    <m/>
    <s v="Projectile"/>
    <s v="gun"/>
    <n v="51"/>
    <s v="M"/>
    <x v="3"/>
    <s v="Baton Rouge"/>
    <x v="11"/>
    <b v="0"/>
    <s v="attack"/>
    <s v="Not fleeing"/>
    <b v="1"/>
    <n v="50"/>
  </r>
  <r>
    <n v="6002"/>
    <s v="David Angulo"/>
    <d v="2020-07-20T00:00:00"/>
    <s v="shot"/>
    <b v="1"/>
    <m/>
    <m/>
    <m/>
    <m/>
    <m/>
    <m/>
    <s v="Projectile"/>
    <s v="gun"/>
    <n v="33"/>
    <s v="M"/>
    <x v="5"/>
    <s v="Chula Vista"/>
    <x v="3"/>
    <b v="0"/>
    <s v="attack"/>
    <s v="Other"/>
    <b v="0"/>
    <n v="30"/>
  </r>
  <r>
    <n v="6003"/>
    <s v="TK TK"/>
    <d v="2020-07-21T00:00:00"/>
    <s v="shot"/>
    <b v="1"/>
    <m/>
    <m/>
    <m/>
    <m/>
    <m/>
    <m/>
    <s v="Projectile"/>
    <s v="gun"/>
    <m/>
    <s v="M"/>
    <x v="1"/>
    <s v="Oklahoma City"/>
    <x v="5"/>
    <b v="0"/>
    <s v="other"/>
    <s v="Not fleeing"/>
    <b v="0"/>
    <s v=""/>
  </r>
  <r>
    <n v="6004"/>
    <s v="Southern Jeremy"/>
    <d v="2020-07-21T00:00:00"/>
    <s v="shot"/>
    <b v="1"/>
    <m/>
    <m/>
    <m/>
    <m/>
    <m/>
    <m/>
    <s v="Projectile"/>
    <s v="gun"/>
    <n v="22"/>
    <s v="M"/>
    <x v="3"/>
    <s v="Sacramento"/>
    <x v="3"/>
    <b v="0"/>
    <s v="attack"/>
    <s v="Not fleeing"/>
    <b v="1"/>
    <n v="20"/>
  </r>
  <r>
    <n v="6005"/>
    <s v="TK TK"/>
    <d v="2020-07-22T00:00:00"/>
    <s v="shot"/>
    <b v="1"/>
    <m/>
    <m/>
    <m/>
    <m/>
    <m/>
    <m/>
    <s v="Projectile"/>
    <s v="gun"/>
    <m/>
    <s v="F"/>
    <x v="5"/>
    <s v="Largo"/>
    <x v="26"/>
    <b v="0"/>
    <s v="attack"/>
    <s v="Foot"/>
    <b v="0"/>
    <s v=""/>
  </r>
  <r>
    <n v="6008"/>
    <s v="TK TK"/>
    <d v="2020-07-23T00:00:00"/>
    <s v="shot"/>
    <b v="1"/>
    <m/>
    <m/>
    <m/>
    <m/>
    <m/>
    <m/>
    <s v="Projectile"/>
    <s v="gun"/>
    <m/>
    <s v="M"/>
    <x v="5"/>
    <s v="Detroit"/>
    <x v="30"/>
    <b v="0"/>
    <s v="attack"/>
    <s v="Other"/>
    <b v="1"/>
    <s v=""/>
  </r>
  <r>
    <n v="6009"/>
    <s v="Christopher Poor"/>
    <d v="2020-07-25T00:00:00"/>
    <s v="shot"/>
    <m/>
    <m/>
    <m/>
    <m/>
    <b v="1"/>
    <m/>
    <m/>
    <s v="Notspecified"/>
    <s v="undetermined"/>
    <n v="49"/>
    <s v="M"/>
    <x v="1"/>
    <s v="The Village"/>
    <x v="5"/>
    <b v="0"/>
    <s v="undetermined"/>
    <m/>
    <b v="0"/>
    <n v="45"/>
  </r>
  <r>
    <n v="6006"/>
    <s v="Samuel Solomon Cochran Jr"/>
    <d v="2020-07-26T00:00:00"/>
    <s v="shot"/>
    <m/>
    <b v="1"/>
    <m/>
    <m/>
    <m/>
    <m/>
    <m/>
    <s v="Blunt"/>
    <s v="knife"/>
    <n v="22"/>
    <s v="M"/>
    <x v="5"/>
    <s v="Mt. Airy"/>
    <x v="33"/>
    <b v="0"/>
    <s v="attack"/>
    <s v="Not fleeing"/>
    <b v="0"/>
    <n v="20"/>
  </r>
  <r>
    <n v="6010"/>
    <s v="David Earl Brooks"/>
    <d v="2020-07-27T00:00:00"/>
    <s v="shot"/>
    <b v="1"/>
    <m/>
    <m/>
    <m/>
    <m/>
    <m/>
    <m/>
    <s v="Projectile"/>
    <s v="gun"/>
    <n v="45"/>
    <s v="M"/>
    <x v="5"/>
    <s v="Roxboro"/>
    <x v="33"/>
    <b v="0"/>
    <s v="other"/>
    <m/>
    <b v="0"/>
    <n v="45"/>
  </r>
  <r>
    <n v="6007"/>
    <s v="TK TK"/>
    <d v="2020-07-28T00:00:00"/>
    <s v="shot"/>
    <b v="1"/>
    <m/>
    <m/>
    <m/>
    <m/>
    <m/>
    <m/>
    <s v="Projectile"/>
    <s v="gun"/>
    <m/>
    <s v="M"/>
    <x v="5"/>
    <s v="Canton"/>
    <x v="33"/>
    <b v="0"/>
    <s v="attack"/>
    <s v="Not fleeing"/>
    <b v="0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30B18-1CCC-43C8-A9E3-9B920A7CB8AE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H54" firstHeaderRow="1" firstDataRow="2" firstDataCol="1"/>
  <pivotFields count="23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8">
        <item n="Asian" x="0"/>
        <item n="Black" x="3"/>
        <item n="Hispanic" x="2"/>
        <item n="Native" x="6"/>
        <item n="Other" x="4"/>
        <item n="White" x="1"/>
        <item h="1" x="5"/>
        <item t="default"/>
      </items>
    </pivotField>
    <pivotField showAll="0"/>
    <pivotField axis="axisRow" showAll="0">
      <items count="52">
        <item x="34"/>
        <item x="37"/>
        <item x="14"/>
        <item x="6"/>
        <item x="3"/>
        <item x="4"/>
        <item x="47"/>
        <item x="42"/>
        <item x="41"/>
        <item x="26"/>
        <item x="31"/>
        <item x="44"/>
        <item x="7"/>
        <item x="27"/>
        <item x="15"/>
        <item x="22"/>
        <item x="2"/>
        <item x="23"/>
        <item x="11"/>
        <item x="24"/>
        <item x="28"/>
        <item x="36"/>
        <item x="30"/>
        <item x="18"/>
        <item x="19"/>
        <item x="38"/>
        <item x="12"/>
        <item x="33"/>
        <item x="46"/>
        <item x="29"/>
        <item x="25"/>
        <item x="21"/>
        <item x="17"/>
        <item x="16"/>
        <item x="35"/>
        <item x="10"/>
        <item x="5"/>
        <item x="1"/>
        <item x="8"/>
        <item x="50"/>
        <item x="40"/>
        <item x="48"/>
        <item x="32"/>
        <item x="9"/>
        <item x="13"/>
        <item x="20"/>
        <item x="49"/>
        <item x="0"/>
        <item x="39"/>
        <item x="43"/>
        <item x="45"/>
        <item t="default"/>
      </items>
    </pivotField>
    <pivotField showAll="0"/>
    <pivotField showAll="0"/>
    <pivotField showAll="0"/>
    <pivotField showAll="0"/>
    <pivotField showAll="0"/>
  </pivotFields>
  <rowFields count="1">
    <field x="17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1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ace" fld="15" subtotal="count" baseField="0" baseItem="0"/>
  </dataFields>
  <chartFormats count="7">
    <chartFormat chart="0" format="0" series="1">
      <pivotArea type="data" outline="0" fieldPosition="0">
        <references count="1"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5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5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BF36C-B6E4-4681-976B-F047F7C9C683}">
  <dimension ref="A1:W5490"/>
  <sheetViews>
    <sheetView workbookViewId="0">
      <selection sqref="A1:W5490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3</v>
      </c>
      <c r="B2" t="s">
        <v>23</v>
      </c>
      <c r="C2" s="1">
        <v>42006</v>
      </c>
      <c r="D2" t="s">
        <v>24</v>
      </c>
      <c r="E2" t="b">
        <v>1</v>
      </c>
      <c r="L2" t="str">
        <f>IF(E2=TRUE,"Projectile",IF(F2=TRUE,"Blunt",IF(G2=TRUE,"Small",IF(H2=TRUE,"Explosive",IF(I2=TRUE,"Notspecified",IF(J2=TRUE,"Vehicle",IF(K2=TRUE,"Unarmed","Unknown")))))))</f>
        <v>Projectile</v>
      </c>
      <c r="M2" t="s">
        <v>25</v>
      </c>
      <c r="N2">
        <v>53</v>
      </c>
      <c r="O2" t="s">
        <v>26</v>
      </c>
      <c r="P2" t="s">
        <v>27</v>
      </c>
      <c r="Q2" t="s">
        <v>28</v>
      </c>
      <c r="R2" t="s">
        <v>29</v>
      </c>
      <c r="S2" t="b">
        <v>1</v>
      </c>
      <c r="T2" t="s">
        <v>30</v>
      </c>
      <c r="U2" t="s">
        <v>31</v>
      </c>
      <c r="V2" t="b">
        <v>0</v>
      </c>
      <c r="W2">
        <f t="shared" ref="W2:W65" si="0">IF(N2&gt;0, N2-MOD(N2,5),"")</f>
        <v>50</v>
      </c>
    </row>
    <row r="3" spans="1:23" x14ac:dyDescent="0.25">
      <c r="A3">
        <v>4</v>
      </c>
      <c r="B3" t="s">
        <v>32</v>
      </c>
      <c r="C3" s="1">
        <v>42006</v>
      </c>
      <c r="D3" t="s">
        <v>24</v>
      </c>
      <c r="E3" t="b">
        <v>1</v>
      </c>
      <c r="L3" t="str">
        <f t="shared" ref="L3:L66" si="1">IF(E3=TRUE,"Projectile",IF(F3=TRUE,"Blunt",IF(G3=TRUE,"Small",IF(H3=TRUE,"Explosive",IF(I3=TRUE,"Notspecified",IF(J3=TRUE,"Vehicle",IF(K3=TRUE,"Unarmed","Unknown")))))))</f>
        <v>Projectile</v>
      </c>
      <c r="M3" t="s">
        <v>25</v>
      </c>
      <c r="N3">
        <v>47</v>
      </c>
      <c r="O3" t="s">
        <v>26</v>
      </c>
      <c r="P3" t="s">
        <v>33</v>
      </c>
      <c r="Q3" t="s">
        <v>34</v>
      </c>
      <c r="R3" t="s">
        <v>35</v>
      </c>
      <c r="S3" t="b">
        <v>0</v>
      </c>
      <c r="T3" t="s">
        <v>30</v>
      </c>
      <c r="U3" t="s">
        <v>31</v>
      </c>
      <c r="V3" t="b">
        <v>0</v>
      </c>
      <c r="W3">
        <f t="shared" si="0"/>
        <v>45</v>
      </c>
    </row>
    <row r="4" spans="1:23" x14ac:dyDescent="0.25">
      <c r="A4">
        <v>5</v>
      </c>
      <c r="B4" t="s">
        <v>36</v>
      </c>
      <c r="C4" s="1">
        <v>42007</v>
      </c>
      <c r="D4" t="s">
        <v>37</v>
      </c>
      <c r="K4" t="b">
        <v>1</v>
      </c>
      <c r="L4" t="str">
        <f>IF(E4=TRUE,"Projectile",IF(F4=TRUE,"Blunt",IF(G4=TRUE,"Small",IF(H4=TRUE,"Explosive",IF(I4=TRUE,"Notspecified",IF(J4=TRUE,"Vehicle",IF(K4=TRUE,"Unarmed","Unknown")))))))</f>
        <v>Unarmed</v>
      </c>
      <c r="M4" t="s">
        <v>38</v>
      </c>
      <c r="N4">
        <v>23</v>
      </c>
      <c r="O4" t="s">
        <v>26</v>
      </c>
      <c r="P4" t="s">
        <v>39</v>
      </c>
      <c r="Q4" t="s">
        <v>40</v>
      </c>
      <c r="R4" t="s">
        <v>41</v>
      </c>
      <c r="S4" t="b">
        <v>0</v>
      </c>
      <c r="T4" t="s">
        <v>42</v>
      </c>
      <c r="U4" t="s">
        <v>31</v>
      </c>
      <c r="V4" t="b">
        <v>0</v>
      </c>
      <c r="W4">
        <f t="shared" si="0"/>
        <v>20</v>
      </c>
    </row>
    <row r="5" spans="1:23" x14ac:dyDescent="0.25">
      <c r="A5">
        <v>8</v>
      </c>
      <c r="B5" t="s">
        <v>43</v>
      </c>
      <c r="C5" s="1">
        <v>42008</v>
      </c>
      <c r="D5" t="s">
        <v>24</v>
      </c>
      <c r="K5" t="b">
        <v>1</v>
      </c>
      <c r="L5" t="str">
        <f t="shared" si="1"/>
        <v>Unarmed</v>
      </c>
      <c r="M5" t="s">
        <v>44</v>
      </c>
      <c r="N5">
        <v>32</v>
      </c>
      <c r="O5" t="s">
        <v>26</v>
      </c>
      <c r="P5" t="s">
        <v>33</v>
      </c>
      <c r="Q5" t="s">
        <v>45</v>
      </c>
      <c r="R5" t="s">
        <v>46</v>
      </c>
      <c r="S5" t="b">
        <v>1</v>
      </c>
      <c r="T5" t="s">
        <v>30</v>
      </c>
      <c r="U5" t="s">
        <v>31</v>
      </c>
      <c r="V5" t="b">
        <v>0</v>
      </c>
      <c r="W5">
        <f t="shared" si="0"/>
        <v>30</v>
      </c>
    </row>
    <row r="6" spans="1:23" x14ac:dyDescent="0.25">
      <c r="A6">
        <v>9</v>
      </c>
      <c r="B6" t="s">
        <v>47</v>
      </c>
      <c r="C6" s="1">
        <v>42008</v>
      </c>
      <c r="D6" t="s">
        <v>24</v>
      </c>
      <c r="E6" t="b">
        <v>1</v>
      </c>
      <c r="L6" t="str">
        <f t="shared" si="1"/>
        <v>Projectile</v>
      </c>
      <c r="M6" t="s">
        <v>48</v>
      </c>
      <c r="N6">
        <v>39</v>
      </c>
      <c r="O6" t="s">
        <v>26</v>
      </c>
      <c r="P6" t="s">
        <v>39</v>
      </c>
      <c r="Q6" t="s">
        <v>49</v>
      </c>
      <c r="R6" t="s">
        <v>50</v>
      </c>
      <c r="S6" t="b">
        <v>0</v>
      </c>
      <c r="T6" t="s">
        <v>30</v>
      </c>
      <c r="U6" t="s">
        <v>31</v>
      </c>
      <c r="V6" t="b">
        <v>0</v>
      </c>
      <c r="W6">
        <f t="shared" si="0"/>
        <v>35</v>
      </c>
    </row>
    <row r="7" spans="1:23" x14ac:dyDescent="0.25">
      <c r="A7">
        <v>11</v>
      </c>
      <c r="B7" t="s">
        <v>51</v>
      </c>
      <c r="C7" s="1">
        <v>42008</v>
      </c>
      <c r="D7" t="s">
        <v>24</v>
      </c>
      <c r="E7" t="b">
        <v>1</v>
      </c>
      <c r="L7" t="str">
        <f t="shared" si="1"/>
        <v>Projectile</v>
      </c>
      <c r="M7" t="s">
        <v>25</v>
      </c>
      <c r="N7">
        <v>18</v>
      </c>
      <c r="O7" t="s">
        <v>26</v>
      </c>
      <c r="P7" t="s">
        <v>33</v>
      </c>
      <c r="Q7" t="s">
        <v>52</v>
      </c>
      <c r="R7" t="s">
        <v>53</v>
      </c>
      <c r="S7" t="b">
        <v>0</v>
      </c>
      <c r="T7" t="s">
        <v>30</v>
      </c>
      <c r="U7" t="s">
        <v>31</v>
      </c>
      <c r="V7" t="b">
        <v>0</v>
      </c>
      <c r="W7">
        <f t="shared" si="0"/>
        <v>15</v>
      </c>
    </row>
    <row r="8" spans="1:23" x14ac:dyDescent="0.25">
      <c r="A8">
        <v>13</v>
      </c>
      <c r="B8" t="s">
        <v>54</v>
      </c>
      <c r="C8" s="1">
        <v>42009</v>
      </c>
      <c r="D8" t="s">
        <v>24</v>
      </c>
      <c r="E8" t="b">
        <v>1</v>
      </c>
      <c r="L8" t="str">
        <f t="shared" si="1"/>
        <v>Projectile</v>
      </c>
      <c r="M8" t="s">
        <v>25</v>
      </c>
      <c r="N8">
        <v>22</v>
      </c>
      <c r="O8" t="s">
        <v>26</v>
      </c>
      <c r="P8" t="s">
        <v>39</v>
      </c>
      <c r="Q8" t="s">
        <v>55</v>
      </c>
      <c r="R8" t="s">
        <v>56</v>
      </c>
      <c r="S8" t="b">
        <v>0</v>
      </c>
      <c r="T8" t="s">
        <v>30</v>
      </c>
      <c r="U8" t="s">
        <v>57</v>
      </c>
      <c r="V8" t="b">
        <v>0</v>
      </c>
      <c r="W8">
        <f t="shared" si="0"/>
        <v>20</v>
      </c>
    </row>
    <row r="9" spans="1:23" x14ac:dyDescent="0.25">
      <c r="A9">
        <v>15</v>
      </c>
      <c r="B9" t="s">
        <v>58</v>
      </c>
      <c r="C9" s="1">
        <v>42010</v>
      </c>
      <c r="D9" t="s">
        <v>24</v>
      </c>
      <c r="E9" t="b">
        <v>1</v>
      </c>
      <c r="L9" t="str">
        <f t="shared" si="1"/>
        <v>Projectile</v>
      </c>
      <c r="M9" t="s">
        <v>25</v>
      </c>
      <c r="N9">
        <v>35</v>
      </c>
      <c r="O9" t="s">
        <v>26</v>
      </c>
      <c r="P9" t="s">
        <v>33</v>
      </c>
      <c r="Q9" t="s">
        <v>59</v>
      </c>
      <c r="R9" t="s">
        <v>41</v>
      </c>
      <c r="S9" t="b">
        <v>0</v>
      </c>
      <c r="T9" t="s">
        <v>30</v>
      </c>
      <c r="U9" t="s">
        <v>31</v>
      </c>
      <c r="V9" t="b">
        <v>0</v>
      </c>
      <c r="W9">
        <f t="shared" si="0"/>
        <v>35</v>
      </c>
    </row>
    <row r="10" spans="1:23" x14ac:dyDescent="0.25">
      <c r="A10">
        <v>16</v>
      </c>
      <c r="B10" t="s">
        <v>60</v>
      </c>
      <c r="C10" s="1">
        <v>42010</v>
      </c>
      <c r="D10" t="s">
        <v>24</v>
      </c>
      <c r="K10" t="b">
        <v>1</v>
      </c>
      <c r="L10" t="str">
        <f>IF(E10=TRUE,"Projectile",IF(F10=TRUE,"Blunt",IF(G10=TRUE,"Small",IF(H10=TRUE,"Explosive",IF(I10=TRUE,"Notspecified",IF(J10=TRUE,"Vehicle",IF(K10=TRUE,"Unarmed","Unknown")))))))</f>
        <v>Unarmed</v>
      </c>
      <c r="M10" t="s">
        <v>38</v>
      </c>
      <c r="N10">
        <v>34</v>
      </c>
      <c r="O10" t="s">
        <v>61</v>
      </c>
      <c r="P10" t="s">
        <v>33</v>
      </c>
      <c r="Q10" t="s">
        <v>62</v>
      </c>
      <c r="R10" t="s">
        <v>63</v>
      </c>
      <c r="S10" t="b">
        <v>0</v>
      </c>
      <c r="T10" t="s">
        <v>42</v>
      </c>
      <c r="U10" t="s">
        <v>31</v>
      </c>
      <c r="V10" t="b">
        <v>1</v>
      </c>
      <c r="W10">
        <f t="shared" si="0"/>
        <v>30</v>
      </c>
    </row>
    <row r="11" spans="1:23" x14ac:dyDescent="0.25">
      <c r="A11">
        <v>17</v>
      </c>
      <c r="B11" t="s">
        <v>64</v>
      </c>
      <c r="C11" s="1">
        <v>42010</v>
      </c>
      <c r="D11" t="s">
        <v>24</v>
      </c>
      <c r="K11" t="b">
        <v>1</v>
      </c>
      <c r="L11" t="str">
        <f t="shared" si="1"/>
        <v>Unarmed</v>
      </c>
      <c r="M11" t="s">
        <v>44</v>
      </c>
      <c r="N11">
        <v>47</v>
      </c>
      <c r="O11" t="s">
        <v>26</v>
      </c>
      <c r="P11" t="s">
        <v>65</v>
      </c>
      <c r="Q11" t="s">
        <v>66</v>
      </c>
      <c r="R11" t="s">
        <v>67</v>
      </c>
      <c r="S11" t="b">
        <v>0</v>
      </c>
      <c r="T11" t="s">
        <v>30</v>
      </c>
      <c r="U11" t="s">
        <v>31</v>
      </c>
      <c r="V11" t="b">
        <v>0</v>
      </c>
      <c r="W11">
        <f t="shared" si="0"/>
        <v>45</v>
      </c>
    </row>
    <row r="12" spans="1:23" x14ac:dyDescent="0.25">
      <c r="A12">
        <v>19</v>
      </c>
      <c r="B12" t="s">
        <v>68</v>
      </c>
      <c r="C12" s="1">
        <v>42010</v>
      </c>
      <c r="D12" t="s">
        <v>37</v>
      </c>
      <c r="F12" t="b">
        <v>1</v>
      </c>
      <c r="L12" t="str">
        <f t="shared" si="1"/>
        <v>Blunt</v>
      </c>
      <c r="M12" t="s">
        <v>69</v>
      </c>
      <c r="N12">
        <v>25</v>
      </c>
      <c r="O12" t="s">
        <v>26</v>
      </c>
      <c r="P12" t="s">
        <v>33</v>
      </c>
      <c r="Q12" t="s">
        <v>70</v>
      </c>
      <c r="R12" t="s">
        <v>46</v>
      </c>
      <c r="S12" t="b">
        <v>0</v>
      </c>
      <c r="T12" t="s">
        <v>30</v>
      </c>
      <c r="U12" t="s">
        <v>31</v>
      </c>
      <c r="V12" t="b">
        <v>0</v>
      </c>
      <c r="W12">
        <f t="shared" si="0"/>
        <v>25</v>
      </c>
    </row>
    <row r="13" spans="1:23" x14ac:dyDescent="0.25">
      <c r="A13">
        <v>21</v>
      </c>
      <c r="B13" t="s">
        <v>71</v>
      </c>
      <c r="C13" s="1">
        <v>42011</v>
      </c>
      <c r="D13" t="s">
        <v>24</v>
      </c>
      <c r="E13" t="b">
        <v>1</v>
      </c>
      <c r="L13" t="str">
        <f t="shared" si="1"/>
        <v>Projectile</v>
      </c>
      <c r="M13" t="s">
        <v>25</v>
      </c>
      <c r="N13">
        <v>31</v>
      </c>
      <c r="O13" t="s">
        <v>26</v>
      </c>
      <c r="P13" t="s">
        <v>65</v>
      </c>
      <c r="Q13" t="s">
        <v>72</v>
      </c>
      <c r="R13" t="s">
        <v>73</v>
      </c>
      <c r="S13" t="b">
        <v>0</v>
      </c>
      <c r="T13" t="s">
        <v>30</v>
      </c>
      <c r="U13" t="s">
        <v>31</v>
      </c>
      <c r="V13" t="b">
        <v>0</v>
      </c>
      <c r="W13">
        <f t="shared" si="0"/>
        <v>30</v>
      </c>
    </row>
    <row r="14" spans="1:23" x14ac:dyDescent="0.25">
      <c r="A14">
        <v>22</v>
      </c>
      <c r="B14" t="s">
        <v>74</v>
      </c>
      <c r="C14" s="1">
        <v>42011</v>
      </c>
      <c r="D14" t="s">
        <v>24</v>
      </c>
      <c r="F14" t="b">
        <v>1</v>
      </c>
      <c r="L14" t="str">
        <f t="shared" si="1"/>
        <v>Blunt</v>
      </c>
      <c r="M14" t="s">
        <v>69</v>
      </c>
      <c r="N14">
        <v>41</v>
      </c>
      <c r="O14" t="s">
        <v>26</v>
      </c>
      <c r="P14" t="s">
        <v>65</v>
      </c>
      <c r="Q14" t="s">
        <v>75</v>
      </c>
      <c r="R14" t="s">
        <v>76</v>
      </c>
      <c r="S14" t="b">
        <v>1</v>
      </c>
      <c r="T14" t="s">
        <v>42</v>
      </c>
      <c r="U14" t="s">
        <v>31</v>
      </c>
      <c r="V14" t="b">
        <v>0</v>
      </c>
      <c r="W14">
        <f t="shared" si="0"/>
        <v>40</v>
      </c>
    </row>
    <row r="15" spans="1:23" x14ac:dyDescent="0.25">
      <c r="A15">
        <v>25</v>
      </c>
      <c r="B15" t="s">
        <v>77</v>
      </c>
      <c r="C15" s="1">
        <v>42011</v>
      </c>
      <c r="D15" t="s">
        <v>24</v>
      </c>
      <c r="E15" t="b">
        <v>1</v>
      </c>
      <c r="L15" t="str">
        <f t="shared" si="1"/>
        <v>Projectile</v>
      </c>
      <c r="M15" t="s">
        <v>25</v>
      </c>
      <c r="N15">
        <v>30</v>
      </c>
      <c r="O15" t="s">
        <v>26</v>
      </c>
      <c r="P15" t="s">
        <v>33</v>
      </c>
      <c r="Q15" t="s">
        <v>78</v>
      </c>
      <c r="R15" t="s">
        <v>63</v>
      </c>
      <c r="S15" t="b">
        <v>0</v>
      </c>
      <c r="T15" t="s">
        <v>30</v>
      </c>
      <c r="U15" t="s">
        <v>57</v>
      </c>
      <c r="V15" t="b">
        <v>0</v>
      </c>
      <c r="W15">
        <f t="shared" si="0"/>
        <v>30</v>
      </c>
    </row>
    <row r="16" spans="1:23" x14ac:dyDescent="0.25">
      <c r="A16">
        <v>27</v>
      </c>
      <c r="B16" t="s">
        <v>79</v>
      </c>
      <c r="C16" s="1">
        <v>42011</v>
      </c>
      <c r="D16" t="s">
        <v>24</v>
      </c>
      <c r="E16" t="b">
        <v>1</v>
      </c>
      <c r="L16" t="str">
        <f t="shared" si="1"/>
        <v>Projectile</v>
      </c>
      <c r="M16" t="s">
        <v>25</v>
      </c>
      <c r="N16">
        <v>37</v>
      </c>
      <c r="O16" t="s">
        <v>26</v>
      </c>
      <c r="P16" t="s">
        <v>65</v>
      </c>
      <c r="Q16" t="s">
        <v>80</v>
      </c>
      <c r="R16" t="s">
        <v>81</v>
      </c>
      <c r="S16" t="b">
        <v>0</v>
      </c>
      <c r="T16" t="s">
        <v>30</v>
      </c>
      <c r="U16" t="s">
        <v>82</v>
      </c>
      <c r="V16" t="b">
        <v>1</v>
      </c>
      <c r="W16">
        <f t="shared" si="0"/>
        <v>35</v>
      </c>
    </row>
    <row r="17" spans="1:23" x14ac:dyDescent="0.25">
      <c r="A17">
        <v>29</v>
      </c>
      <c r="B17" t="s">
        <v>83</v>
      </c>
      <c r="C17" s="1">
        <v>42012</v>
      </c>
      <c r="D17" t="s">
        <v>24</v>
      </c>
      <c r="I17" t="b">
        <v>1</v>
      </c>
      <c r="L17" t="str">
        <f t="shared" si="1"/>
        <v>Notspecified</v>
      </c>
      <c r="N17">
        <v>28</v>
      </c>
      <c r="O17" t="s">
        <v>26</v>
      </c>
      <c r="P17" t="s">
        <v>33</v>
      </c>
      <c r="Q17" t="s">
        <v>84</v>
      </c>
      <c r="R17" t="s">
        <v>85</v>
      </c>
      <c r="S17" t="b">
        <v>0</v>
      </c>
      <c r="T17" t="s">
        <v>86</v>
      </c>
      <c r="U17" t="s">
        <v>31</v>
      </c>
      <c r="V17" t="b">
        <v>0</v>
      </c>
      <c r="W17">
        <f t="shared" si="0"/>
        <v>25</v>
      </c>
    </row>
    <row r="18" spans="1:23" x14ac:dyDescent="0.25">
      <c r="A18">
        <v>32</v>
      </c>
      <c r="B18" t="s">
        <v>87</v>
      </c>
      <c r="C18" s="1">
        <v>42012</v>
      </c>
      <c r="D18" t="s">
        <v>24</v>
      </c>
      <c r="G18" t="b">
        <v>1</v>
      </c>
      <c r="L18" t="str">
        <f t="shared" si="1"/>
        <v>Small</v>
      </c>
      <c r="M18" t="s">
        <v>88</v>
      </c>
      <c r="N18">
        <v>42</v>
      </c>
      <c r="O18" t="s">
        <v>26</v>
      </c>
      <c r="P18" t="s">
        <v>33</v>
      </c>
      <c r="Q18" t="s">
        <v>89</v>
      </c>
      <c r="R18" t="s">
        <v>90</v>
      </c>
      <c r="S18" t="b">
        <v>0</v>
      </c>
      <c r="T18" t="s">
        <v>30</v>
      </c>
      <c r="U18" t="s">
        <v>31</v>
      </c>
      <c r="V18" t="b">
        <v>1</v>
      </c>
      <c r="W18">
        <f t="shared" si="0"/>
        <v>40</v>
      </c>
    </row>
    <row r="19" spans="1:23" x14ac:dyDescent="0.25">
      <c r="A19">
        <v>36</v>
      </c>
      <c r="B19" t="s">
        <v>91</v>
      </c>
      <c r="C19" s="1">
        <v>42012</v>
      </c>
      <c r="D19" t="s">
        <v>24</v>
      </c>
      <c r="K19" t="b">
        <v>1</v>
      </c>
      <c r="L19" t="str">
        <f t="shared" si="1"/>
        <v>Unarmed</v>
      </c>
      <c r="M19" t="s">
        <v>38</v>
      </c>
      <c r="N19">
        <v>36</v>
      </c>
      <c r="O19" t="s">
        <v>26</v>
      </c>
      <c r="P19" t="s">
        <v>65</v>
      </c>
      <c r="Q19" t="s">
        <v>92</v>
      </c>
      <c r="R19" t="s">
        <v>93</v>
      </c>
      <c r="S19" t="b">
        <v>0</v>
      </c>
      <c r="T19" t="s">
        <v>30</v>
      </c>
      <c r="U19" t="s">
        <v>31</v>
      </c>
      <c r="V19" t="b">
        <v>0</v>
      </c>
      <c r="W19">
        <f t="shared" si="0"/>
        <v>35</v>
      </c>
    </row>
    <row r="20" spans="1:23" x14ac:dyDescent="0.25">
      <c r="A20">
        <v>37</v>
      </c>
      <c r="B20" t="s">
        <v>94</v>
      </c>
      <c r="C20" s="1">
        <v>42012</v>
      </c>
      <c r="D20" t="s">
        <v>24</v>
      </c>
      <c r="E20" t="b">
        <v>1</v>
      </c>
      <c r="L20" t="str">
        <f t="shared" si="1"/>
        <v>Projectile</v>
      </c>
      <c r="M20" t="s">
        <v>25</v>
      </c>
      <c r="N20">
        <v>49</v>
      </c>
      <c r="O20" t="s">
        <v>26</v>
      </c>
      <c r="P20" t="s">
        <v>33</v>
      </c>
      <c r="Q20" t="s">
        <v>95</v>
      </c>
      <c r="R20" t="s">
        <v>90</v>
      </c>
      <c r="S20" t="b">
        <v>0</v>
      </c>
      <c r="T20" t="s">
        <v>30</v>
      </c>
      <c r="U20" t="s">
        <v>31</v>
      </c>
      <c r="V20" t="b">
        <v>1</v>
      </c>
      <c r="W20">
        <f t="shared" si="0"/>
        <v>45</v>
      </c>
    </row>
    <row r="21" spans="1:23" x14ac:dyDescent="0.25">
      <c r="A21">
        <v>38</v>
      </c>
      <c r="B21" t="s">
        <v>96</v>
      </c>
      <c r="C21" s="1">
        <v>42013</v>
      </c>
      <c r="D21" t="s">
        <v>24</v>
      </c>
      <c r="E21" t="b">
        <v>1</v>
      </c>
      <c r="L21" t="str">
        <f t="shared" si="1"/>
        <v>Projectile</v>
      </c>
      <c r="M21" t="s">
        <v>25</v>
      </c>
      <c r="N21">
        <v>71</v>
      </c>
      <c r="O21" t="s">
        <v>26</v>
      </c>
      <c r="P21" t="s">
        <v>33</v>
      </c>
      <c r="Q21" t="s">
        <v>97</v>
      </c>
      <c r="R21" t="s">
        <v>93</v>
      </c>
      <c r="S21" t="b">
        <v>0</v>
      </c>
      <c r="T21" t="s">
        <v>30</v>
      </c>
      <c r="U21" t="s">
        <v>31</v>
      </c>
      <c r="V21" t="b">
        <v>0</v>
      </c>
      <c r="W21">
        <f t="shared" si="0"/>
        <v>70</v>
      </c>
    </row>
    <row r="22" spans="1:23" x14ac:dyDescent="0.25">
      <c r="A22">
        <v>325</v>
      </c>
      <c r="B22" t="s">
        <v>98</v>
      </c>
      <c r="C22" s="1">
        <v>42013</v>
      </c>
      <c r="D22" t="s">
        <v>24</v>
      </c>
      <c r="E22" t="b">
        <v>1</v>
      </c>
      <c r="L22" t="str">
        <f t="shared" si="1"/>
        <v>Projectile</v>
      </c>
      <c r="M22" t="s">
        <v>25</v>
      </c>
      <c r="N22">
        <v>33</v>
      </c>
      <c r="O22" t="s">
        <v>26</v>
      </c>
      <c r="P22" t="s">
        <v>39</v>
      </c>
      <c r="Q22" t="s">
        <v>99</v>
      </c>
      <c r="R22" t="s">
        <v>73</v>
      </c>
      <c r="S22" t="b">
        <v>0</v>
      </c>
      <c r="T22" t="s">
        <v>30</v>
      </c>
      <c r="U22" t="s">
        <v>31</v>
      </c>
      <c r="V22" t="b">
        <v>0</v>
      </c>
      <c r="W22">
        <f t="shared" si="0"/>
        <v>30</v>
      </c>
    </row>
    <row r="23" spans="1:23" x14ac:dyDescent="0.25">
      <c r="A23">
        <v>42</v>
      </c>
      <c r="B23" t="s">
        <v>100</v>
      </c>
      <c r="C23" s="1">
        <v>42015</v>
      </c>
      <c r="D23" t="s">
        <v>24</v>
      </c>
      <c r="E23" t="b">
        <v>1</v>
      </c>
      <c r="L23" t="str">
        <f t="shared" si="1"/>
        <v>Projectile</v>
      </c>
      <c r="M23" t="s">
        <v>25</v>
      </c>
      <c r="N23">
        <v>39</v>
      </c>
      <c r="O23" t="s">
        <v>26</v>
      </c>
      <c r="P23" t="s">
        <v>33</v>
      </c>
      <c r="Q23" t="s">
        <v>101</v>
      </c>
      <c r="R23" t="s">
        <v>102</v>
      </c>
      <c r="S23" t="b">
        <v>1</v>
      </c>
      <c r="T23" t="s">
        <v>30</v>
      </c>
      <c r="U23" t="s">
        <v>31</v>
      </c>
      <c r="V23" t="b">
        <v>0</v>
      </c>
      <c r="W23">
        <f t="shared" si="0"/>
        <v>35</v>
      </c>
    </row>
    <row r="24" spans="1:23" x14ac:dyDescent="0.25">
      <c r="A24">
        <v>43</v>
      </c>
      <c r="B24" t="s">
        <v>103</v>
      </c>
      <c r="C24" s="1">
        <v>42015</v>
      </c>
      <c r="D24" t="s">
        <v>24</v>
      </c>
      <c r="E24" t="b">
        <v>1</v>
      </c>
      <c r="L24" t="str">
        <f t="shared" si="1"/>
        <v>Projectile</v>
      </c>
      <c r="M24" t="s">
        <v>25</v>
      </c>
      <c r="N24">
        <v>23</v>
      </c>
      <c r="O24" t="s">
        <v>26</v>
      </c>
      <c r="P24" t="s">
        <v>39</v>
      </c>
      <c r="Q24" t="s">
        <v>104</v>
      </c>
      <c r="R24" t="s">
        <v>46</v>
      </c>
      <c r="S24" t="b">
        <v>0</v>
      </c>
      <c r="T24" t="s">
        <v>30</v>
      </c>
      <c r="U24" t="s">
        <v>31</v>
      </c>
      <c r="V24" t="b">
        <v>0</v>
      </c>
      <c r="W24">
        <f t="shared" si="0"/>
        <v>20</v>
      </c>
    </row>
    <row r="25" spans="1:23" x14ac:dyDescent="0.25">
      <c r="A25">
        <v>45</v>
      </c>
      <c r="B25" t="s">
        <v>105</v>
      </c>
      <c r="C25" s="1">
        <v>42015</v>
      </c>
      <c r="D25" t="s">
        <v>37</v>
      </c>
      <c r="E25" t="b">
        <v>1</v>
      </c>
      <c r="L25" t="str">
        <f t="shared" si="1"/>
        <v>Projectile</v>
      </c>
      <c r="M25" t="s">
        <v>25</v>
      </c>
      <c r="N25">
        <v>29</v>
      </c>
      <c r="O25" t="s">
        <v>26</v>
      </c>
      <c r="P25" t="s">
        <v>39</v>
      </c>
      <c r="Q25" t="s">
        <v>106</v>
      </c>
      <c r="R25" t="s">
        <v>107</v>
      </c>
      <c r="S25" t="b">
        <v>0</v>
      </c>
      <c r="T25" t="s">
        <v>30</v>
      </c>
      <c r="U25" t="s">
        <v>82</v>
      </c>
      <c r="V25" t="b">
        <v>0</v>
      </c>
      <c r="W25">
        <f t="shared" si="0"/>
        <v>25</v>
      </c>
    </row>
    <row r="26" spans="1:23" x14ac:dyDescent="0.25">
      <c r="A26">
        <v>46</v>
      </c>
      <c r="B26" t="s">
        <v>108</v>
      </c>
      <c r="C26" s="1">
        <v>42017</v>
      </c>
      <c r="D26" t="s">
        <v>24</v>
      </c>
      <c r="E26" t="b">
        <v>1</v>
      </c>
      <c r="L26" t="str">
        <f t="shared" si="1"/>
        <v>Projectile</v>
      </c>
      <c r="M26" t="s">
        <v>25</v>
      </c>
      <c r="N26">
        <v>34</v>
      </c>
      <c r="O26" t="s">
        <v>26</v>
      </c>
      <c r="P26" t="s">
        <v>33</v>
      </c>
      <c r="Q26" t="s">
        <v>109</v>
      </c>
      <c r="R26" t="s">
        <v>110</v>
      </c>
      <c r="S26" t="b">
        <v>0</v>
      </c>
      <c r="T26" t="s">
        <v>30</v>
      </c>
      <c r="U26" t="s">
        <v>82</v>
      </c>
      <c r="V26" t="b">
        <v>1</v>
      </c>
      <c r="W26">
        <f t="shared" si="0"/>
        <v>30</v>
      </c>
    </row>
    <row r="27" spans="1:23" x14ac:dyDescent="0.25">
      <c r="A27">
        <v>48</v>
      </c>
      <c r="B27" t="s">
        <v>111</v>
      </c>
      <c r="C27" s="1">
        <v>42017</v>
      </c>
      <c r="D27" t="s">
        <v>24</v>
      </c>
      <c r="F27" t="b">
        <v>1</v>
      </c>
      <c r="L27" t="str">
        <f t="shared" si="1"/>
        <v>Blunt</v>
      </c>
      <c r="M27" t="s">
        <v>69</v>
      </c>
      <c r="N27">
        <v>43</v>
      </c>
      <c r="O27" t="s">
        <v>26</v>
      </c>
      <c r="P27" t="s">
        <v>33</v>
      </c>
      <c r="Q27" t="s">
        <v>112</v>
      </c>
      <c r="R27" t="s">
        <v>73</v>
      </c>
      <c r="S27" t="b">
        <v>1</v>
      </c>
      <c r="T27" t="s">
        <v>42</v>
      </c>
      <c r="U27" t="s">
        <v>31</v>
      </c>
      <c r="V27" t="b">
        <v>0</v>
      </c>
      <c r="W27">
        <f t="shared" si="0"/>
        <v>40</v>
      </c>
    </row>
    <row r="28" spans="1:23" x14ac:dyDescent="0.25">
      <c r="A28">
        <v>49</v>
      </c>
      <c r="B28" t="s">
        <v>113</v>
      </c>
      <c r="C28" s="1">
        <v>42018</v>
      </c>
      <c r="D28" t="s">
        <v>24</v>
      </c>
      <c r="I28" t="b">
        <v>1</v>
      </c>
      <c r="L28" t="str">
        <f t="shared" si="1"/>
        <v>Notspecified</v>
      </c>
      <c r="N28">
        <v>24</v>
      </c>
      <c r="O28" t="s">
        <v>26</v>
      </c>
      <c r="P28" t="s">
        <v>65</v>
      </c>
      <c r="Q28" t="s">
        <v>114</v>
      </c>
      <c r="R28" t="s">
        <v>115</v>
      </c>
      <c r="S28" t="b">
        <v>0</v>
      </c>
      <c r="T28" t="s">
        <v>30</v>
      </c>
      <c r="U28" t="s">
        <v>31</v>
      </c>
      <c r="V28" t="b">
        <v>0</v>
      </c>
      <c r="W28">
        <f t="shared" si="0"/>
        <v>20</v>
      </c>
    </row>
    <row r="29" spans="1:23" x14ac:dyDescent="0.25">
      <c r="A29">
        <v>50</v>
      </c>
      <c r="B29" t="s">
        <v>116</v>
      </c>
      <c r="C29" s="1">
        <v>42018</v>
      </c>
      <c r="D29" t="s">
        <v>24</v>
      </c>
      <c r="I29" t="b">
        <v>1</v>
      </c>
      <c r="L29" t="str">
        <f t="shared" si="1"/>
        <v>Notspecified</v>
      </c>
      <c r="N29">
        <v>29</v>
      </c>
      <c r="O29" t="s">
        <v>26</v>
      </c>
      <c r="P29" t="s">
        <v>33</v>
      </c>
      <c r="Q29" t="s">
        <v>117</v>
      </c>
      <c r="R29" t="s">
        <v>118</v>
      </c>
      <c r="S29" t="b">
        <v>0</v>
      </c>
      <c r="T29" t="s">
        <v>30</v>
      </c>
      <c r="U29" t="s">
        <v>31</v>
      </c>
      <c r="V29" t="b">
        <v>0</v>
      </c>
      <c r="W29">
        <f t="shared" si="0"/>
        <v>25</v>
      </c>
    </row>
    <row r="30" spans="1:23" x14ac:dyDescent="0.25">
      <c r="A30">
        <v>51</v>
      </c>
      <c r="B30" t="s">
        <v>119</v>
      </c>
      <c r="C30" s="1">
        <v>42018</v>
      </c>
      <c r="D30" t="s">
        <v>24</v>
      </c>
      <c r="E30" t="b">
        <v>1</v>
      </c>
      <c r="L30" t="str">
        <f t="shared" si="1"/>
        <v>Projectile</v>
      </c>
      <c r="M30" t="s">
        <v>25</v>
      </c>
      <c r="N30">
        <v>34</v>
      </c>
      <c r="O30" t="s">
        <v>26</v>
      </c>
      <c r="P30" t="s">
        <v>65</v>
      </c>
      <c r="Q30" t="s">
        <v>120</v>
      </c>
      <c r="R30" t="s">
        <v>121</v>
      </c>
      <c r="S30" t="b">
        <v>1</v>
      </c>
      <c r="T30" t="s">
        <v>30</v>
      </c>
      <c r="U30" t="s">
        <v>31</v>
      </c>
      <c r="V30" t="b">
        <v>0</v>
      </c>
      <c r="W30">
        <f t="shared" si="0"/>
        <v>30</v>
      </c>
    </row>
    <row r="31" spans="1:23" x14ac:dyDescent="0.25">
      <c r="A31">
        <v>52</v>
      </c>
      <c r="B31" t="s">
        <v>122</v>
      </c>
      <c r="C31" s="1">
        <v>42018</v>
      </c>
      <c r="D31" t="s">
        <v>24</v>
      </c>
      <c r="F31" t="b">
        <v>1</v>
      </c>
      <c r="L31" t="str">
        <f t="shared" si="1"/>
        <v>Blunt</v>
      </c>
      <c r="M31" t="s">
        <v>69</v>
      </c>
      <c r="N31">
        <v>75</v>
      </c>
      <c r="O31" t="s">
        <v>26</v>
      </c>
      <c r="P31" t="s">
        <v>33</v>
      </c>
      <c r="Q31" t="s">
        <v>123</v>
      </c>
      <c r="R31" t="s">
        <v>124</v>
      </c>
      <c r="S31" t="b">
        <v>0</v>
      </c>
      <c r="T31" t="s">
        <v>30</v>
      </c>
      <c r="U31" t="s">
        <v>31</v>
      </c>
      <c r="V31" t="b">
        <v>0</v>
      </c>
      <c r="W31">
        <f t="shared" si="0"/>
        <v>75</v>
      </c>
    </row>
    <row r="32" spans="1:23" x14ac:dyDescent="0.25">
      <c r="A32">
        <v>54</v>
      </c>
      <c r="B32" t="s">
        <v>125</v>
      </c>
      <c r="C32" s="1">
        <v>42018</v>
      </c>
      <c r="D32" t="s">
        <v>24</v>
      </c>
      <c r="E32" t="b">
        <v>1</v>
      </c>
      <c r="L32" t="str">
        <f t="shared" si="1"/>
        <v>Projectile</v>
      </c>
      <c r="M32" t="s">
        <v>25</v>
      </c>
      <c r="N32">
        <v>68</v>
      </c>
      <c r="O32" t="s">
        <v>26</v>
      </c>
      <c r="P32" t="s">
        <v>33</v>
      </c>
      <c r="Q32" t="s">
        <v>126</v>
      </c>
      <c r="R32" t="s">
        <v>73</v>
      </c>
      <c r="S32" t="b">
        <v>0</v>
      </c>
      <c r="T32" t="s">
        <v>30</v>
      </c>
      <c r="U32" t="s">
        <v>31</v>
      </c>
      <c r="V32" t="b">
        <v>0</v>
      </c>
      <c r="W32">
        <f t="shared" si="0"/>
        <v>65</v>
      </c>
    </row>
    <row r="33" spans="1:23" x14ac:dyDescent="0.25">
      <c r="A33">
        <v>55</v>
      </c>
      <c r="B33" t="s">
        <v>127</v>
      </c>
      <c r="C33" s="1">
        <v>42018</v>
      </c>
      <c r="D33" t="s">
        <v>24</v>
      </c>
      <c r="F33" t="b">
        <v>1</v>
      </c>
      <c r="L33" t="str">
        <f t="shared" si="1"/>
        <v>Blunt</v>
      </c>
      <c r="M33" t="s">
        <v>69</v>
      </c>
      <c r="N33">
        <v>34</v>
      </c>
      <c r="O33" t="s">
        <v>26</v>
      </c>
      <c r="P33" t="s">
        <v>33</v>
      </c>
      <c r="Q33" t="s">
        <v>128</v>
      </c>
      <c r="R33" t="s">
        <v>90</v>
      </c>
      <c r="S33" t="b">
        <v>0</v>
      </c>
      <c r="T33" t="s">
        <v>30</v>
      </c>
      <c r="U33" t="s">
        <v>31</v>
      </c>
      <c r="V33" t="b">
        <v>1</v>
      </c>
      <c r="W33">
        <f t="shared" si="0"/>
        <v>30</v>
      </c>
    </row>
    <row r="34" spans="1:23" x14ac:dyDescent="0.25">
      <c r="A34">
        <v>56</v>
      </c>
      <c r="B34" t="s">
        <v>129</v>
      </c>
      <c r="C34" s="1">
        <v>42019</v>
      </c>
      <c r="D34" t="s">
        <v>24</v>
      </c>
      <c r="E34" t="b">
        <v>1</v>
      </c>
      <c r="L34" t="str">
        <f t="shared" si="1"/>
        <v>Projectile</v>
      </c>
      <c r="M34" t="s">
        <v>25</v>
      </c>
      <c r="N34">
        <v>27</v>
      </c>
      <c r="O34" t="s">
        <v>26</v>
      </c>
      <c r="P34" t="s">
        <v>65</v>
      </c>
      <c r="Q34" t="s">
        <v>130</v>
      </c>
      <c r="R34" t="s">
        <v>131</v>
      </c>
      <c r="S34" t="b">
        <v>0</v>
      </c>
      <c r="T34" t="s">
        <v>30</v>
      </c>
      <c r="U34" t="s">
        <v>82</v>
      </c>
      <c r="V34" t="b">
        <v>0</v>
      </c>
      <c r="W34">
        <f t="shared" si="0"/>
        <v>25</v>
      </c>
    </row>
    <row r="35" spans="1:23" x14ac:dyDescent="0.25">
      <c r="A35">
        <v>57</v>
      </c>
      <c r="B35" t="s">
        <v>132</v>
      </c>
      <c r="C35" s="1">
        <v>42019</v>
      </c>
      <c r="D35" t="s">
        <v>24</v>
      </c>
      <c r="E35" t="b">
        <v>1</v>
      </c>
      <c r="L35" t="str">
        <f t="shared" si="1"/>
        <v>Projectile</v>
      </c>
      <c r="M35" t="s">
        <v>25</v>
      </c>
      <c r="N35">
        <v>39</v>
      </c>
      <c r="O35" t="s">
        <v>26</v>
      </c>
      <c r="P35" t="s">
        <v>65</v>
      </c>
      <c r="Q35" t="s">
        <v>133</v>
      </c>
      <c r="R35" t="s">
        <v>50</v>
      </c>
      <c r="S35" t="b">
        <v>0</v>
      </c>
      <c r="T35" t="s">
        <v>30</v>
      </c>
      <c r="U35" t="s">
        <v>31</v>
      </c>
      <c r="V35" t="b">
        <v>0</v>
      </c>
      <c r="W35">
        <f t="shared" si="0"/>
        <v>35</v>
      </c>
    </row>
    <row r="36" spans="1:23" x14ac:dyDescent="0.25">
      <c r="A36">
        <v>60</v>
      </c>
      <c r="B36" t="s">
        <v>134</v>
      </c>
      <c r="C36" s="1">
        <v>42019</v>
      </c>
      <c r="D36" t="s">
        <v>24</v>
      </c>
      <c r="E36" t="b">
        <v>1</v>
      </c>
      <c r="L36" t="str">
        <f t="shared" si="1"/>
        <v>Projectile</v>
      </c>
      <c r="M36" t="s">
        <v>25</v>
      </c>
      <c r="N36">
        <v>24</v>
      </c>
      <c r="O36" t="s">
        <v>26</v>
      </c>
      <c r="P36" t="s">
        <v>33</v>
      </c>
      <c r="Q36" t="s">
        <v>135</v>
      </c>
      <c r="R36" t="s">
        <v>115</v>
      </c>
      <c r="S36" t="b">
        <v>1</v>
      </c>
      <c r="T36" t="s">
        <v>30</v>
      </c>
      <c r="U36" t="s">
        <v>31</v>
      </c>
      <c r="V36" t="b">
        <v>0</v>
      </c>
      <c r="W36">
        <f t="shared" si="0"/>
        <v>20</v>
      </c>
    </row>
    <row r="37" spans="1:23" x14ac:dyDescent="0.25">
      <c r="A37">
        <v>63</v>
      </c>
      <c r="B37" t="s">
        <v>136</v>
      </c>
      <c r="C37" s="1">
        <v>42019</v>
      </c>
      <c r="D37" t="s">
        <v>24</v>
      </c>
      <c r="F37" t="b">
        <v>1</v>
      </c>
      <c r="L37" t="str">
        <f t="shared" si="1"/>
        <v>Blunt</v>
      </c>
      <c r="M37" t="s">
        <v>69</v>
      </c>
      <c r="N37">
        <v>36</v>
      </c>
      <c r="O37" t="s">
        <v>26</v>
      </c>
      <c r="P37" t="s">
        <v>39</v>
      </c>
      <c r="Q37" t="s">
        <v>137</v>
      </c>
      <c r="R37" t="s">
        <v>46</v>
      </c>
      <c r="S37" t="b">
        <v>1</v>
      </c>
      <c r="T37" t="s">
        <v>42</v>
      </c>
      <c r="U37" t="s">
        <v>31</v>
      </c>
      <c r="V37" t="b">
        <v>0</v>
      </c>
      <c r="W37">
        <f t="shared" si="0"/>
        <v>35</v>
      </c>
    </row>
    <row r="38" spans="1:23" x14ac:dyDescent="0.25">
      <c r="A38">
        <v>64</v>
      </c>
      <c r="B38" t="s">
        <v>138</v>
      </c>
      <c r="C38" s="1">
        <v>42019</v>
      </c>
      <c r="D38" t="s">
        <v>24</v>
      </c>
      <c r="E38" t="b">
        <v>1</v>
      </c>
      <c r="L38" t="str">
        <f t="shared" si="1"/>
        <v>Projectile</v>
      </c>
      <c r="M38" t="s">
        <v>25</v>
      </c>
      <c r="N38">
        <v>33</v>
      </c>
      <c r="O38" t="s">
        <v>26</v>
      </c>
      <c r="P38" t="s">
        <v>33</v>
      </c>
      <c r="Q38" t="s">
        <v>139</v>
      </c>
      <c r="R38" t="s">
        <v>81</v>
      </c>
      <c r="S38" t="b">
        <v>0</v>
      </c>
      <c r="T38" t="s">
        <v>30</v>
      </c>
      <c r="U38" t="s">
        <v>31</v>
      </c>
      <c r="V38" t="b">
        <v>0</v>
      </c>
      <c r="W38">
        <f t="shared" si="0"/>
        <v>30</v>
      </c>
    </row>
    <row r="39" spans="1:23" x14ac:dyDescent="0.25">
      <c r="A39">
        <v>67</v>
      </c>
      <c r="B39" t="s">
        <v>140</v>
      </c>
      <c r="C39" s="1">
        <v>42020</v>
      </c>
      <c r="D39" t="s">
        <v>24</v>
      </c>
      <c r="E39" t="b">
        <v>1</v>
      </c>
      <c r="L39" t="str">
        <f t="shared" si="1"/>
        <v>Projectile</v>
      </c>
      <c r="M39" t="s">
        <v>25</v>
      </c>
      <c r="N39">
        <v>41</v>
      </c>
      <c r="O39" t="s">
        <v>26</v>
      </c>
      <c r="P39" t="s">
        <v>33</v>
      </c>
      <c r="Q39" t="s">
        <v>141</v>
      </c>
      <c r="R39" t="s">
        <v>73</v>
      </c>
      <c r="S39" t="b">
        <v>0</v>
      </c>
      <c r="T39" t="s">
        <v>30</v>
      </c>
      <c r="U39" t="s">
        <v>57</v>
      </c>
      <c r="V39" t="b">
        <v>0</v>
      </c>
      <c r="W39">
        <f t="shared" si="0"/>
        <v>40</v>
      </c>
    </row>
    <row r="40" spans="1:23" x14ac:dyDescent="0.25">
      <c r="A40">
        <v>68</v>
      </c>
      <c r="B40" t="s">
        <v>142</v>
      </c>
      <c r="C40" s="1">
        <v>42020</v>
      </c>
      <c r="D40" t="s">
        <v>37</v>
      </c>
      <c r="F40" t="b">
        <v>1</v>
      </c>
      <c r="L40" t="str">
        <f t="shared" si="1"/>
        <v>Blunt</v>
      </c>
      <c r="M40" t="s">
        <v>69</v>
      </c>
      <c r="N40">
        <v>48</v>
      </c>
      <c r="O40" t="s">
        <v>26</v>
      </c>
      <c r="P40" t="s">
        <v>143</v>
      </c>
      <c r="Q40" t="s">
        <v>144</v>
      </c>
      <c r="R40" t="s">
        <v>46</v>
      </c>
      <c r="S40" t="b">
        <v>0</v>
      </c>
      <c r="T40" t="s">
        <v>42</v>
      </c>
      <c r="U40" t="s">
        <v>31</v>
      </c>
      <c r="V40" t="b">
        <v>0</v>
      </c>
      <c r="W40">
        <f t="shared" si="0"/>
        <v>45</v>
      </c>
    </row>
    <row r="41" spans="1:23" x14ac:dyDescent="0.25">
      <c r="A41">
        <v>74</v>
      </c>
      <c r="B41" t="s">
        <v>145</v>
      </c>
      <c r="C41" s="1">
        <v>42021</v>
      </c>
      <c r="D41" t="s">
        <v>24</v>
      </c>
      <c r="E41" t="b">
        <v>1</v>
      </c>
      <c r="L41" t="str">
        <f t="shared" si="1"/>
        <v>Projectile</v>
      </c>
      <c r="M41" t="s">
        <v>25</v>
      </c>
      <c r="N41">
        <v>21</v>
      </c>
      <c r="O41" t="s">
        <v>26</v>
      </c>
      <c r="P41" t="s">
        <v>65</v>
      </c>
      <c r="Q41" t="s">
        <v>146</v>
      </c>
      <c r="R41" t="s">
        <v>53</v>
      </c>
      <c r="S41" t="b">
        <v>0</v>
      </c>
      <c r="T41" t="s">
        <v>30</v>
      </c>
      <c r="U41" t="s">
        <v>82</v>
      </c>
      <c r="V41" t="b">
        <v>1</v>
      </c>
      <c r="W41">
        <f t="shared" si="0"/>
        <v>20</v>
      </c>
    </row>
    <row r="42" spans="1:23" x14ac:dyDescent="0.25">
      <c r="A42">
        <v>75</v>
      </c>
      <c r="B42" t="s">
        <v>147</v>
      </c>
      <c r="C42" s="1">
        <v>42021</v>
      </c>
      <c r="D42" t="s">
        <v>24</v>
      </c>
      <c r="E42" t="b">
        <v>1</v>
      </c>
      <c r="L42" t="str">
        <f t="shared" si="1"/>
        <v>Projectile</v>
      </c>
      <c r="M42" t="s">
        <v>25</v>
      </c>
      <c r="N42">
        <v>24</v>
      </c>
      <c r="O42" t="s">
        <v>26</v>
      </c>
      <c r="P42" t="s">
        <v>39</v>
      </c>
      <c r="Q42" t="s">
        <v>148</v>
      </c>
      <c r="R42" t="s">
        <v>46</v>
      </c>
      <c r="S42" t="b">
        <v>0</v>
      </c>
      <c r="T42" t="s">
        <v>30</v>
      </c>
      <c r="U42" t="s">
        <v>31</v>
      </c>
      <c r="V42" t="b">
        <v>0</v>
      </c>
      <c r="W42">
        <f t="shared" si="0"/>
        <v>20</v>
      </c>
    </row>
    <row r="43" spans="1:23" x14ac:dyDescent="0.25">
      <c r="A43">
        <v>78</v>
      </c>
      <c r="B43" t="s">
        <v>149</v>
      </c>
      <c r="C43" s="1">
        <v>42021</v>
      </c>
      <c r="D43" t="s">
        <v>24</v>
      </c>
      <c r="F43" t="b">
        <v>1</v>
      </c>
      <c r="L43" t="str">
        <f t="shared" si="1"/>
        <v>Blunt</v>
      </c>
      <c r="M43" t="s">
        <v>69</v>
      </c>
      <c r="N43">
        <v>27</v>
      </c>
      <c r="O43" t="s">
        <v>26</v>
      </c>
      <c r="P43" t="s">
        <v>39</v>
      </c>
      <c r="Q43" t="s">
        <v>150</v>
      </c>
      <c r="R43" t="s">
        <v>73</v>
      </c>
      <c r="S43" t="b">
        <v>0</v>
      </c>
      <c r="T43" t="s">
        <v>30</v>
      </c>
      <c r="U43" t="s">
        <v>31</v>
      </c>
      <c r="V43" t="b">
        <v>0</v>
      </c>
      <c r="W43">
        <f t="shared" si="0"/>
        <v>25</v>
      </c>
    </row>
    <row r="44" spans="1:23" x14ac:dyDescent="0.25">
      <c r="A44">
        <v>80</v>
      </c>
      <c r="B44" t="s">
        <v>151</v>
      </c>
      <c r="C44" s="1">
        <v>42022</v>
      </c>
      <c r="D44" t="s">
        <v>24</v>
      </c>
      <c r="E44" t="b">
        <v>1</v>
      </c>
      <c r="L44" t="str">
        <f t="shared" si="1"/>
        <v>Projectile</v>
      </c>
      <c r="M44" t="s">
        <v>25</v>
      </c>
      <c r="N44">
        <v>32</v>
      </c>
      <c r="O44" t="s">
        <v>26</v>
      </c>
      <c r="P44" t="s">
        <v>33</v>
      </c>
      <c r="Q44" t="s">
        <v>152</v>
      </c>
      <c r="R44" t="s">
        <v>56</v>
      </c>
      <c r="S44" t="b">
        <v>1</v>
      </c>
      <c r="T44" t="s">
        <v>30</v>
      </c>
      <c r="U44" t="s">
        <v>31</v>
      </c>
      <c r="V44" t="b">
        <v>0</v>
      </c>
      <c r="W44">
        <f t="shared" si="0"/>
        <v>30</v>
      </c>
    </row>
    <row r="45" spans="1:23" x14ac:dyDescent="0.25">
      <c r="A45">
        <v>83</v>
      </c>
      <c r="B45" t="s">
        <v>153</v>
      </c>
      <c r="C45" s="1">
        <v>42022</v>
      </c>
      <c r="D45" t="s">
        <v>37</v>
      </c>
      <c r="E45" t="b">
        <v>1</v>
      </c>
      <c r="L45" t="str">
        <f t="shared" si="1"/>
        <v>Projectile</v>
      </c>
      <c r="M45" t="s">
        <v>25</v>
      </c>
      <c r="N45">
        <v>67</v>
      </c>
      <c r="O45" t="s">
        <v>26</v>
      </c>
      <c r="P45" t="s">
        <v>33</v>
      </c>
      <c r="Q45" t="s">
        <v>154</v>
      </c>
      <c r="R45" t="s">
        <v>155</v>
      </c>
      <c r="S45" t="b">
        <v>1</v>
      </c>
      <c r="T45" t="s">
        <v>30</v>
      </c>
      <c r="U45" t="s">
        <v>31</v>
      </c>
      <c r="V45" t="b">
        <v>0</v>
      </c>
      <c r="W45">
        <f t="shared" si="0"/>
        <v>65</v>
      </c>
    </row>
    <row r="46" spans="1:23" x14ac:dyDescent="0.25">
      <c r="A46">
        <v>84</v>
      </c>
      <c r="B46" t="s">
        <v>156</v>
      </c>
      <c r="C46" s="1">
        <v>42023</v>
      </c>
      <c r="D46" t="s">
        <v>24</v>
      </c>
      <c r="F46" t="b">
        <v>1</v>
      </c>
      <c r="L46" t="str">
        <f t="shared" si="1"/>
        <v>Blunt</v>
      </c>
      <c r="M46" t="s">
        <v>69</v>
      </c>
      <c r="N46">
        <v>49</v>
      </c>
      <c r="O46" t="s">
        <v>26</v>
      </c>
      <c r="P46" t="s">
        <v>33</v>
      </c>
      <c r="Q46" t="s">
        <v>157</v>
      </c>
      <c r="R46" t="s">
        <v>158</v>
      </c>
      <c r="S46" t="b">
        <v>0</v>
      </c>
      <c r="T46" t="s">
        <v>30</v>
      </c>
      <c r="U46" t="s">
        <v>31</v>
      </c>
      <c r="V46" t="b">
        <v>0</v>
      </c>
      <c r="W46">
        <f t="shared" si="0"/>
        <v>45</v>
      </c>
    </row>
    <row r="47" spans="1:23" x14ac:dyDescent="0.25">
      <c r="A47">
        <v>85</v>
      </c>
      <c r="B47" t="s">
        <v>159</v>
      </c>
      <c r="C47" s="1">
        <v>42024</v>
      </c>
      <c r="D47" t="s">
        <v>24</v>
      </c>
      <c r="I47" t="b">
        <v>1</v>
      </c>
      <c r="L47" t="str">
        <f t="shared" si="1"/>
        <v>Notspecified</v>
      </c>
      <c r="N47">
        <v>42</v>
      </c>
      <c r="O47" t="s">
        <v>26</v>
      </c>
      <c r="P47" t="s">
        <v>65</v>
      </c>
      <c r="Q47" t="s">
        <v>160</v>
      </c>
      <c r="R47" t="s">
        <v>56</v>
      </c>
      <c r="S47" t="b">
        <v>0</v>
      </c>
      <c r="T47" t="s">
        <v>42</v>
      </c>
      <c r="U47" t="s">
        <v>57</v>
      </c>
      <c r="V47" t="b">
        <v>0</v>
      </c>
      <c r="W47">
        <f t="shared" si="0"/>
        <v>40</v>
      </c>
    </row>
    <row r="48" spans="1:23" x14ac:dyDescent="0.25">
      <c r="A48">
        <v>86</v>
      </c>
      <c r="B48" t="s">
        <v>161</v>
      </c>
      <c r="C48" s="1">
        <v>42025</v>
      </c>
      <c r="D48" t="s">
        <v>24</v>
      </c>
      <c r="E48" t="b">
        <v>1</v>
      </c>
      <c r="L48" t="str">
        <f t="shared" si="1"/>
        <v>Projectile</v>
      </c>
      <c r="M48" t="s">
        <v>25</v>
      </c>
      <c r="N48">
        <v>36</v>
      </c>
      <c r="O48" t="s">
        <v>26</v>
      </c>
      <c r="P48" t="s">
        <v>33</v>
      </c>
      <c r="Q48" t="s">
        <v>162</v>
      </c>
      <c r="R48" t="s">
        <v>46</v>
      </c>
      <c r="S48" t="b">
        <v>0</v>
      </c>
      <c r="T48" t="s">
        <v>30</v>
      </c>
      <c r="U48" t="s">
        <v>31</v>
      </c>
      <c r="V48" t="b">
        <v>0</v>
      </c>
      <c r="W48">
        <f t="shared" si="0"/>
        <v>35</v>
      </c>
    </row>
    <row r="49" spans="1:23" x14ac:dyDescent="0.25">
      <c r="A49">
        <v>88</v>
      </c>
      <c r="B49" t="s">
        <v>163</v>
      </c>
      <c r="C49" s="1">
        <v>42025</v>
      </c>
      <c r="D49" t="s">
        <v>24</v>
      </c>
      <c r="E49" t="b">
        <v>1</v>
      </c>
      <c r="L49" t="str">
        <f t="shared" si="1"/>
        <v>Projectile</v>
      </c>
      <c r="M49" t="s">
        <v>25</v>
      </c>
      <c r="N49">
        <v>36</v>
      </c>
      <c r="O49" t="s">
        <v>26</v>
      </c>
      <c r="P49" t="s">
        <v>39</v>
      </c>
      <c r="Q49" t="s">
        <v>164</v>
      </c>
      <c r="R49" t="s">
        <v>73</v>
      </c>
      <c r="S49" t="b">
        <v>0</v>
      </c>
      <c r="T49" t="s">
        <v>30</v>
      </c>
      <c r="U49" t="s">
        <v>82</v>
      </c>
      <c r="V49" t="b">
        <v>0</v>
      </c>
      <c r="W49">
        <f t="shared" si="0"/>
        <v>35</v>
      </c>
    </row>
    <row r="50" spans="1:23" x14ac:dyDescent="0.25">
      <c r="A50">
        <v>90</v>
      </c>
      <c r="B50" t="s">
        <v>165</v>
      </c>
      <c r="C50" s="1">
        <v>42025</v>
      </c>
      <c r="D50" t="s">
        <v>24</v>
      </c>
      <c r="E50" t="b">
        <v>1</v>
      </c>
      <c r="L50" t="str">
        <f t="shared" si="1"/>
        <v>Projectile</v>
      </c>
      <c r="M50" t="s">
        <v>25</v>
      </c>
      <c r="N50">
        <v>19</v>
      </c>
      <c r="O50" t="s">
        <v>26</v>
      </c>
      <c r="P50" t="s">
        <v>65</v>
      </c>
      <c r="Q50" t="s">
        <v>166</v>
      </c>
      <c r="R50" t="s">
        <v>118</v>
      </c>
      <c r="S50" t="b">
        <v>0</v>
      </c>
      <c r="T50" t="s">
        <v>30</v>
      </c>
      <c r="U50" t="s">
        <v>31</v>
      </c>
      <c r="V50" t="b">
        <v>0</v>
      </c>
      <c r="W50">
        <f t="shared" si="0"/>
        <v>15</v>
      </c>
    </row>
    <row r="51" spans="1:23" x14ac:dyDescent="0.25">
      <c r="A51">
        <v>98</v>
      </c>
      <c r="B51" t="s">
        <v>167</v>
      </c>
      <c r="C51" s="1">
        <v>42025</v>
      </c>
      <c r="D51" t="s">
        <v>24</v>
      </c>
      <c r="E51" t="b">
        <v>1</v>
      </c>
      <c r="L51" t="str">
        <f t="shared" si="1"/>
        <v>Projectile</v>
      </c>
      <c r="M51" t="s">
        <v>25</v>
      </c>
      <c r="N51">
        <v>54</v>
      </c>
      <c r="O51" t="s">
        <v>26</v>
      </c>
      <c r="P51" t="s">
        <v>33</v>
      </c>
      <c r="Q51" t="s">
        <v>168</v>
      </c>
      <c r="R51" t="s">
        <v>169</v>
      </c>
      <c r="S51" t="b">
        <v>1</v>
      </c>
      <c r="T51" t="s">
        <v>30</v>
      </c>
      <c r="U51" t="s">
        <v>31</v>
      </c>
      <c r="V51" t="b">
        <v>0</v>
      </c>
      <c r="W51">
        <f t="shared" si="0"/>
        <v>50</v>
      </c>
    </row>
    <row r="52" spans="1:23" x14ac:dyDescent="0.25">
      <c r="A52">
        <v>99</v>
      </c>
      <c r="B52" t="s">
        <v>170</v>
      </c>
      <c r="C52" s="1">
        <v>42026</v>
      </c>
      <c r="D52" t="s">
        <v>24</v>
      </c>
      <c r="K52" t="b">
        <v>1</v>
      </c>
      <c r="L52" t="str">
        <f t="shared" si="1"/>
        <v>Unarmed</v>
      </c>
      <c r="M52" t="s">
        <v>44</v>
      </c>
      <c r="N52">
        <v>25</v>
      </c>
      <c r="O52" t="s">
        <v>26</v>
      </c>
      <c r="P52" t="s">
        <v>65</v>
      </c>
      <c r="Q52" t="s">
        <v>171</v>
      </c>
      <c r="R52" t="s">
        <v>73</v>
      </c>
      <c r="S52" t="b">
        <v>0</v>
      </c>
      <c r="T52" t="s">
        <v>30</v>
      </c>
      <c r="U52" t="s">
        <v>57</v>
      </c>
      <c r="V52" t="b">
        <v>0</v>
      </c>
      <c r="W52">
        <f t="shared" si="0"/>
        <v>25</v>
      </c>
    </row>
    <row r="53" spans="1:23" x14ac:dyDescent="0.25">
      <c r="A53">
        <v>100</v>
      </c>
      <c r="B53" t="s">
        <v>172</v>
      </c>
      <c r="C53" s="1">
        <v>42026</v>
      </c>
      <c r="D53" t="s">
        <v>37</v>
      </c>
      <c r="F53" t="b">
        <v>1</v>
      </c>
      <c r="L53" t="str">
        <f t="shared" si="1"/>
        <v>Blunt</v>
      </c>
      <c r="M53" t="s">
        <v>69</v>
      </c>
      <c r="N53">
        <v>17</v>
      </c>
      <c r="O53" t="s">
        <v>61</v>
      </c>
      <c r="P53" t="s">
        <v>33</v>
      </c>
      <c r="Q53" t="s">
        <v>173</v>
      </c>
      <c r="R53" t="s">
        <v>73</v>
      </c>
      <c r="S53" t="b">
        <v>1</v>
      </c>
      <c r="T53" t="s">
        <v>42</v>
      </c>
      <c r="U53" t="s">
        <v>31</v>
      </c>
      <c r="V53" t="b">
        <v>0</v>
      </c>
      <c r="W53">
        <f t="shared" si="0"/>
        <v>15</v>
      </c>
    </row>
    <row r="54" spans="1:23" x14ac:dyDescent="0.25">
      <c r="A54">
        <v>101</v>
      </c>
      <c r="B54" t="s">
        <v>174</v>
      </c>
      <c r="C54" s="1">
        <v>42027</v>
      </c>
      <c r="D54" t="s">
        <v>24</v>
      </c>
      <c r="I54" t="b">
        <v>1</v>
      </c>
      <c r="L54" t="str">
        <f t="shared" si="1"/>
        <v>Notspecified</v>
      </c>
      <c r="N54">
        <v>29</v>
      </c>
      <c r="O54" t="s">
        <v>26</v>
      </c>
      <c r="P54" t="s">
        <v>65</v>
      </c>
      <c r="Q54" t="s">
        <v>175</v>
      </c>
      <c r="R54" t="s">
        <v>176</v>
      </c>
      <c r="S54" t="b">
        <v>0</v>
      </c>
      <c r="T54" t="s">
        <v>42</v>
      </c>
      <c r="U54" t="s">
        <v>31</v>
      </c>
      <c r="V54" t="b">
        <v>0</v>
      </c>
      <c r="W54">
        <f t="shared" si="0"/>
        <v>25</v>
      </c>
    </row>
    <row r="55" spans="1:23" x14ac:dyDescent="0.25">
      <c r="A55">
        <v>102</v>
      </c>
      <c r="B55" t="s">
        <v>177</v>
      </c>
      <c r="C55" s="1">
        <v>42027</v>
      </c>
      <c r="D55" t="s">
        <v>24</v>
      </c>
      <c r="F55" t="b">
        <v>1</v>
      </c>
      <c r="L55" t="str">
        <f t="shared" si="1"/>
        <v>Blunt</v>
      </c>
      <c r="M55" t="s">
        <v>69</v>
      </c>
      <c r="N55">
        <v>56</v>
      </c>
      <c r="O55" t="s">
        <v>26</v>
      </c>
      <c r="P55" t="s">
        <v>39</v>
      </c>
      <c r="Q55" t="s">
        <v>178</v>
      </c>
      <c r="R55" t="s">
        <v>73</v>
      </c>
      <c r="S55" t="b">
        <v>0</v>
      </c>
      <c r="T55" t="s">
        <v>42</v>
      </c>
      <c r="U55" t="s">
        <v>31</v>
      </c>
      <c r="V55" t="b">
        <v>0</v>
      </c>
      <c r="W55">
        <f t="shared" si="0"/>
        <v>55</v>
      </c>
    </row>
    <row r="56" spans="1:23" x14ac:dyDescent="0.25">
      <c r="A56">
        <v>336</v>
      </c>
      <c r="B56" t="s">
        <v>179</v>
      </c>
      <c r="C56" s="1">
        <v>42027</v>
      </c>
      <c r="D56" t="s">
        <v>24</v>
      </c>
      <c r="E56" t="b">
        <v>1</v>
      </c>
      <c r="L56" t="str">
        <f t="shared" si="1"/>
        <v>Projectile</v>
      </c>
      <c r="M56" t="s">
        <v>25</v>
      </c>
      <c r="N56">
        <v>61</v>
      </c>
      <c r="O56" t="s">
        <v>26</v>
      </c>
      <c r="P56" t="s">
        <v>33</v>
      </c>
      <c r="Q56" t="s">
        <v>180</v>
      </c>
      <c r="R56" t="s">
        <v>73</v>
      </c>
      <c r="S56" t="b">
        <v>1</v>
      </c>
      <c r="T56" t="s">
        <v>30</v>
      </c>
      <c r="U56" t="s">
        <v>31</v>
      </c>
      <c r="V56" t="b">
        <v>0</v>
      </c>
      <c r="W56">
        <f t="shared" si="0"/>
        <v>60</v>
      </c>
    </row>
    <row r="57" spans="1:23" x14ac:dyDescent="0.25">
      <c r="A57">
        <v>105</v>
      </c>
      <c r="B57" t="s">
        <v>181</v>
      </c>
      <c r="C57" s="1">
        <v>42028</v>
      </c>
      <c r="D57" t="s">
        <v>24</v>
      </c>
      <c r="E57" t="b">
        <v>1</v>
      </c>
      <c r="L57" t="str">
        <f t="shared" si="1"/>
        <v>Projectile</v>
      </c>
      <c r="M57" t="s">
        <v>25</v>
      </c>
      <c r="N57">
        <v>45</v>
      </c>
      <c r="O57" t="s">
        <v>26</v>
      </c>
      <c r="P57" t="s">
        <v>33</v>
      </c>
      <c r="Q57" t="s">
        <v>182</v>
      </c>
      <c r="R57" t="s">
        <v>183</v>
      </c>
      <c r="S57" t="b">
        <v>0</v>
      </c>
      <c r="T57" t="s">
        <v>30</v>
      </c>
      <c r="U57" t="s">
        <v>31</v>
      </c>
      <c r="V57" t="b">
        <v>0</v>
      </c>
      <c r="W57">
        <f t="shared" si="0"/>
        <v>45</v>
      </c>
    </row>
    <row r="58" spans="1:23" x14ac:dyDescent="0.25">
      <c r="A58">
        <v>107</v>
      </c>
      <c r="B58" t="s">
        <v>184</v>
      </c>
      <c r="C58" s="1">
        <v>42028</v>
      </c>
      <c r="D58" t="s">
        <v>24</v>
      </c>
      <c r="F58" t="b">
        <v>1</v>
      </c>
      <c r="L58" t="str">
        <f t="shared" si="1"/>
        <v>Blunt</v>
      </c>
      <c r="M58" t="s">
        <v>69</v>
      </c>
      <c r="N58">
        <v>26</v>
      </c>
      <c r="O58" t="s">
        <v>26</v>
      </c>
      <c r="P58" t="s">
        <v>65</v>
      </c>
      <c r="Q58" t="s">
        <v>185</v>
      </c>
      <c r="R58" t="s">
        <v>186</v>
      </c>
      <c r="S58" t="b">
        <v>1</v>
      </c>
      <c r="T58" t="s">
        <v>42</v>
      </c>
      <c r="U58" t="s">
        <v>31</v>
      </c>
      <c r="V58" t="b">
        <v>0</v>
      </c>
      <c r="W58">
        <f t="shared" si="0"/>
        <v>25</v>
      </c>
    </row>
    <row r="59" spans="1:23" x14ac:dyDescent="0.25">
      <c r="A59">
        <v>341</v>
      </c>
      <c r="B59" t="s">
        <v>187</v>
      </c>
      <c r="C59" s="1">
        <v>42028</v>
      </c>
      <c r="D59" t="s">
        <v>24</v>
      </c>
      <c r="E59" t="b">
        <v>1</v>
      </c>
      <c r="L59" t="str">
        <f t="shared" si="1"/>
        <v>Projectile</v>
      </c>
      <c r="M59" t="s">
        <v>25</v>
      </c>
      <c r="N59">
        <v>40</v>
      </c>
      <c r="O59" t="s">
        <v>26</v>
      </c>
      <c r="P59" t="s">
        <v>33</v>
      </c>
      <c r="Q59" t="s">
        <v>150</v>
      </c>
      <c r="R59" t="s">
        <v>73</v>
      </c>
      <c r="S59" t="b">
        <v>0</v>
      </c>
      <c r="T59" t="s">
        <v>30</v>
      </c>
      <c r="U59" t="s">
        <v>31</v>
      </c>
      <c r="V59" t="b">
        <v>0</v>
      </c>
      <c r="W59">
        <f t="shared" si="0"/>
        <v>40</v>
      </c>
    </row>
    <row r="60" spans="1:23" x14ac:dyDescent="0.25">
      <c r="A60">
        <v>108</v>
      </c>
      <c r="B60" t="s">
        <v>188</v>
      </c>
      <c r="C60" s="1">
        <v>42029</v>
      </c>
      <c r="D60" t="s">
        <v>24</v>
      </c>
      <c r="E60" t="b">
        <v>1</v>
      </c>
      <c r="L60" t="str">
        <f t="shared" si="1"/>
        <v>Projectile</v>
      </c>
      <c r="M60" t="s">
        <v>25</v>
      </c>
      <c r="N60">
        <v>26</v>
      </c>
      <c r="O60" t="s">
        <v>26</v>
      </c>
      <c r="P60" t="s">
        <v>39</v>
      </c>
      <c r="Q60" t="s">
        <v>189</v>
      </c>
      <c r="R60" t="s">
        <v>50</v>
      </c>
      <c r="S60" t="b">
        <v>0</v>
      </c>
      <c r="T60" t="s">
        <v>30</v>
      </c>
      <c r="U60" t="s">
        <v>57</v>
      </c>
      <c r="V60" t="b">
        <v>0</v>
      </c>
      <c r="W60">
        <f t="shared" si="0"/>
        <v>25</v>
      </c>
    </row>
    <row r="61" spans="1:23" x14ac:dyDescent="0.25">
      <c r="A61">
        <v>110</v>
      </c>
      <c r="B61" t="s">
        <v>190</v>
      </c>
      <c r="C61" s="1">
        <v>42029</v>
      </c>
      <c r="D61" t="s">
        <v>24</v>
      </c>
      <c r="E61" t="b">
        <v>1</v>
      </c>
      <c r="L61" t="str">
        <f t="shared" si="1"/>
        <v>Projectile</v>
      </c>
      <c r="M61" t="s">
        <v>25</v>
      </c>
      <c r="N61">
        <v>59</v>
      </c>
      <c r="O61" t="s">
        <v>26</v>
      </c>
      <c r="Q61" t="s">
        <v>191</v>
      </c>
      <c r="R61" t="s">
        <v>124</v>
      </c>
      <c r="S61" t="b">
        <v>0</v>
      </c>
      <c r="T61" t="s">
        <v>30</v>
      </c>
      <c r="U61" t="s">
        <v>31</v>
      </c>
      <c r="V61" t="b">
        <v>0</v>
      </c>
      <c r="W61">
        <f t="shared" si="0"/>
        <v>55</v>
      </c>
    </row>
    <row r="62" spans="1:23" x14ac:dyDescent="0.25">
      <c r="A62">
        <v>20</v>
      </c>
      <c r="B62" t="s">
        <v>192</v>
      </c>
      <c r="C62" s="1">
        <v>42030</v>
      </c>
      <c r="D62" t="s">
        <v>24</v>
      </c>
      <c r="J62" t="b">
        <v>1</v>
      </c>
      <c r="L62" t="str">
        <f t="shared" si="1"/>
        <v>Vehicle</v>
      </c>
      <c r="M62" t="s">
        <v>193</v>
      </c>
      <c r="N62">
        <v>17</v>
      </c>
      <c r="O62" t="s">
        <v>61</v>
      </c>
      <c r="P62" t="s">
        <v>39</v>
      </c>
      <c r="Q62" t="s">
        <v>194</v>
      </c>
      <c r="R62" t="s">
        <v>50</v>
      </c>
      <c r="S62" t="b">
        <v>0</v>
      </c>
      <c r="T62" t="s">
        <v>42</v>
      </c>
      <c r="U62" t="s">
        <v>31</v>
      </c>
      <c r="V62" t="b">
        <v>0</v>
      </c>
      <c r="W62">
        <f t="shared" si="0"/>
        <v>15</v>
      </c>
    </row>
    <row r="63" spans="1:23" x14ac:dyDescent="0.25">
      <c r="A63">
        <v>324</v>
      </c>
      <c r="B63" t="s">
        <v>195</v>
      </c>
      <c r="C63" s="1">
        <v>42030</v>
      </c>
      <c r="D63" t="s">
        <v>24</v>
      </c>
      <c r="E63" t="b">
        <v>1</v>
      </c>
      <c r="L63" t="str">
        <f t="shared" si="1"/>
        <v>Projectile</v>
      </c>
      <c r="M63" t="s">
        <v>25</v>
      </c>
      <c r="N63">
        <v>68</v>
      </c>
      <c r="O63" t="s">
        <v>26</v>
      </c>
      <c r="P63" t="s">
        <v>33</v>
      </c>
      <c r="Q63" t="s">
        <v>196</v>
      </c>
      <c r="R63" t="s">
        <v>115</v>
      </c>
      <c r="S63" t="b">
        <v>1</v>
      </c>
      <c r="T63" t="s">
        <v>30</v>
      </c>
      <c r="U63" t="s">
        <v>31</v>
      </c>
      <c r="V63" t="b">
        <v>0</v>
      </c>
      <c r="W63">
        <f t="shared" si="0"/>
        <v>65</v>
      </c>
    </row>
    <row r="64" spans="1:23" x14ac:dyDescent="0.25">
      <c r="A64">
        <v>352</v>
      </c>
      <c r="B64" t="s">
        <v>197</v>
      </c>
      <c r="C64" s="1">
        <v>42030</v>
      </c>
      <c r="D64" t="s">
        <v>24</v>
      </c>
      <c r="K64" t="b">
        <v>1</v>
      </c>
      <c r="L64" t="str">
        <f t="shared" si="1"/>
        <v>Unarmed</v>
      </c>
      <c r="M64" t="s">
        <v>38</v>
      </c>
      <c r="N64">
        <v>24</v>
      </c>
      <c r="O64" t="s">
        <v>26</v>
      </c>
      <c r="P64" t="s">
        <v>39</v>
      </c>
      <c r="Q64" t="s">
        <v>198</v>
      </c>
      <c r="R64" t="s">
        <v>73</v>
      </c>
      <c r="S64" t="b">
        <v>0</v>
      </c>
      <c r="T64" t="s">
        <v>42</v>
      </c>
      <c r="U64" t="s">
        <v>57</v>
      </c>
      <c r="V64" t="b">
        <v>0</v>
      </c>
      <c r="W64">
        <f t="shared" si="0"/>
        <v>20</v>
      </c>
    </row>
    <row r="65" spans="1:23" x14ac:dyDescent="0.25">
      <c r="A65">
        <v>353</v>
      </c>
      <c r="B65" t="s">
        <v>199</v>
      </c>
      <c r="C65" s="1">
        <v>42030</v>
      </c>
      <c r="D65" t="s">
        <v>24</v>
      </c>
      <c r="F65" t="b">
        <v>1</v>
      </c>
      <c r="L65" t="str">
        <f t="shared" si="1"/>
        <v>Blunt</v>
      </c>
      <c r="M65" t="s">
        <v>69</v>
      </c>
      <c r="N65">
        <v>34</v>
      </c>
      <c r="O65" t="s">
        <v>26</v>
      </c>
      <c r="P65" t="s">
        <v>39</v>
      </c>
      <c r="Q65" t="s">
        <v>200</v>
      </c>
      <c r="R65" t="s">
        <v>46</v>
      </c>
      <c r="S65" t="b">
        <v>1</v>
      </c>
      <c r="T65" t="s">
        <v>42</v>
      </c>
      <c r="U65" t="s">
        <v>31</v>
      </c>
      <c r="V65" t="b">
        <v>0</v>
      </c>
      <c r="W65">
        <f t="shared" si="0"/>
        <v>30</v>
      </c>
    </row>
    <row r="66" spans="1:23" x14ac:dyDescent="0.25">
      <c r="A66">
        <v>111</v>
      </c>
      <c r="B66" t="s">
        <v>201</v>
      </c>
      <c r="C66" s="1">
        <v>42031</v>
      </c>
      <c r="D66" t="s">
        <v>24</v>
      </c>
      <c r="F66" t="b">
        <v>1</v>
      </c>
      <c r="L66" t="str">
        <f t="shared" si="1"/>
        <v>Blunt</v>
      </c>
      <c r="M66" t="s">
        <v>69</v>
      </c>
      <c r="N66">
        <v>39</v>
      </c>
      <c r="O66" t="s">
        <v>61</v>
      </c>
      <c r="P66" t="s">
        <v>33</v>
      </c>
      <c r="Q66" t="s">
        <v>202</v>
      </c>
      <c r="R66" t="s">
        <v>203</v>
      </c>
      <c r="S66" t="b">
        <v>1</v>
      </c>
      <c r="T66" t="s">
        <v>30</v>
      </c>
      <c r="U66" t="s">
        <v>31</v>
      </c>
      <c r="V66" t="b">
        <v>0</v>
      </c>
      <c r="W66">
        <f t="shared" ref="W66:W129" si="2">IF(N66&gt;0, N66-MOD(N66,5),"")</f>
        <v>35</v>
      </c>
    </row>
    <row r="67" spans="1:23" x14ac:dyDescent="0.25">
      <c r="A67">
        <v>348</v>
      </c>
      <c r="B67" t="s">
        <v>204</v>
      </c>
      <c r="C67" s="1">
        <v>42031</v>
      </c>
      <c r="D67" t="s">
        <v>24</v>
      </c>
      <c r="I67" t="b">
        <v>1</v>
      </c>
      <c r="L67" t="str">
        <f t="shared" ref="L67:L130" si="3">IF(E67=TRUE,"Projectile",IF(F67=TRUE,"Blunt",IF(G67=TRUE,"Small",IF(H67=TRUE,"Explosive",IF(I67=TRUE,"Notspecified",IF(J67=TRUE,"Vehicle",IF(K67=TRUE,"Unarmed","Unknown")))))))</f>
        <v>Notspecified</v>
      </c>
      <c r="N67">
        <v>26</v>
      </c>
      <c r="O67" t="s">
        <v>26</v>
      </c>
      <c r="P67" t="s">
        <v>205</v>
      </c>
      <c r="Q67" t="s">
        <v>206</v>
      </c>
      <c r="R67" t="s">
        <v>56</v>
      </c>
      <c r="S67" t="b">
        <v>0</v>
      </c>
      <c r="T67" t="s">
        <v>42</v>
      </c>
      <c r="U67" t="s">
        <v>31</v>
      </c>
      <c r="V67" t="b">
        <v>0</v>
      </c>
      <c r="W67">
        <f t="shared" si="2"/>
        <v>25</v>
      </c>
    </row>
    <row r="68" spans="1:23" x14ac:dyDescent="0.25">
      <c r="A68">
        <v>349</v>
      </c>
      <c r="B68" t="s">
        <v>207</v>
      </c>
      <c r="C68" s="1">
        <v>42031</v>
      </c>
      <c r="D68" t="s">
        <v>24</v>
      </c>
      <c r="E68" t="b">
        <v>1</v>
      </c>
      <c r="L68" t="str">
        <f t="shared" si="3"/>
        <v>Projectile</v>
      </c>
      <c r="M68" t="s">
        <v>25</v>
      </c>
      <c r="N68">
        <v>29</v>
      </c>
      <c r="O68" t="s">
        <v>26</v>
      </c>
      <c r="P68" t="s">
        <v>33</v>
      </c>
      <c r="Q68" t="s">
        <v>208</v>
      </c>
      <c r="R68" t="s">
        <v>56</v>
      </c>
      <c r="S68" t="b">
        <v>0</v>
      </c>
      <c r="T68" t="s">
        <v>30</v>
      </c>
      <c r="U68" t="s">
        <v>31</v>
      </c>
      <c r="V68" t="b">
        <v>0</v>
      </c>
      <c r="W68">
        <f t="shared" si="2"/>
        <v>25</v>
      </c>
    </row>
    <row r="69" spans="1:23" x14ac:dyDescent="0.25">
      <c r="A69">
        <v>350</v>
      </c>
      <c r="B69" t="s">
        <v>209</v>
      </c>
      <c r="C69" s="1">
        <v>42031</v>
      </c>
      <c r="D69" t="s">
        <v>24</v>
      </c>
      <c r="E69" t="b">
        <v>1</v>
      </c>
      <c r="L69" t="str">
        <f t="shared" si="3"/>
        <v>Projectile</v>
      </c>
      <c r="M69" t="s">
        <v>25</v>
      </c>
      <c r="N69">
        <v>33</v>
      </c>
      <c r="O69" t="s">
        <v>26</v>
      </c>
      <c r="P69" t="s">
        <v>65</v>
      </c>
      <c r="Q69" t="s">
        <v>75</v>
      </c>
      <c r="R69" t="s">
        <v>76</v>
      </c>
      <c r="S69" t="b">
        <v>0</v>
      </c>
      <c r="T69" t="s">
        <v>30</v>
      </c>
      <c r="U69" t="s">
        <v>31</v>
      </c>
      <c r="V69" t="b">
        <v>0</v>
      </c>
      <c r="W69">
        <f t="shared" si="2"/>
        <v>30</v>
      </c>
    </row>
    <row r="70" spans="1:23" x14ac:dyDescent="0.25">
      <c r="A70">
        <v>345</v>
      </c>
      <c r="B70" t="s">
        <v>210</v>
      </c>
      <c r="C70" s="1">
        <v>42032</v>
      </c>
      <c r="D70" t="s">
        <v>24</v>
      </c>
      <c r="E70" t="b">
        <v>1</v>
      </c>
      <c r="L70" t="str">
        <f t="shared" si="3"/>
        <v>Projectile</v>
      </c>
      <c r="M70" t="s">
        <v>25</v>
      </c>
      <c r="N70">
        <v>45</v>
      </c>
      <c r="O70" t="s">
        <v>26</v>
      </c>
      <c r="P70" t="s">
        <v>33</v>
      </c>
      <c r="Q70" t="s">
        <v>211</v>
      </c>
      <c r="R70" t="s">
        <v>73</v>
      </c>
      <c r="S70" t="b">
        <v>0</v>
      </c>
      <c r="T70" t="s">
        <v>30</v>
      </c>
      <c r="U70" t="s">
        <v>31</v>
      </c>
      <c r="V70" t="b">
        <v>0</v>
      </c>
      <c r="W70">
        <f t="shared" si="2"/>
        <v>45</v>
      </c>
    </row>
    <row r="71" spans="1:23" x14ac:dyDescent="0.25">
      <c r="A71">
        <v>347</v>
      </c>
      <c r="B71" t="s">
        <v>212</v>
      </c>
      <c r="C71" s="1">
        <v>42032</v>
      </c>
      <c r="D71" t="s">
        <v>24</v>
      </c>
      <c r="E71" t="b">
        <v>1</v>
      </c>
      <c r="L71" t="str">
        <f t="shared" si="3"/>
        <v>Projectile</v>
      </c>
      <c r="M71" t="s">
        <v>25</v>
      </c>
      <c r="N71">
        <v>26</v>
      </c>
      <c r="O71" t="s">
        <v>26</v>
      </c>
      <c r="P71" t="s">
        <v>33</v>
      </c>
      <c r="Q71" t="s">
        <v>213</v>
      </c>
      <c r="R71" t="s">
        <v>73</v>
      </c>
      <c r="S71" t="b">
        <v>0</v>
      </c>
      <c r="T71" t="s">
        <v>30</v>
      </c>
      <c r="U71" t="s">
        <v>31</v>
      </c>
      <c r="V71" t="b">
        <v>0</v>
      </c>
      <c r="W71">
        <f t="shared" si="2"/>
        <v>25</v>
      </c>
    </row>
    <row r="72" spans="1:23" x14ac:dyDescent="0.25">
      <c r="A72">
        <v>346</v>
      </c>
      <c r="B72" t="s">
        <v>214</v>
      </c>
      <c r="C72" s="1">
        <v>42032</v>
      </c>
      <c r="D72" t="s">
        <v>37</v>
      </c>
      <c r="G72" t="b">
        <v>1</v>
      </c>
      <c r="L72" t="str">
        <f t="shared" si="3"/>
        <v>Small</v>
      </c>
      <c r="M72" t="s">
        <v>215</v>
      </c>
      <c r="N72">
        <v>35</v>
      </c>
      <c r="O72" t="s">
        <v>26</v>
      </c>
      <c r="P72" t="s">
        <v>27</v>
      </c>
      <c r="Q72" t="s">
        <v>70</v>
      </c>
      <c r="R72" t="s">
        <v>46</v>
      </c>
      <c r="S72" t="b">
        <v>1</v>
      </c>
      <c r="T72" t="s">
        <v>30</v>
      </c>
      <c r="U72" t="s">
        <v>31</v>
      </c>
      <c r="V72" t="b">
        <v>0</v>
      </c>
      <c r="W72">
        <f t="shared" si="2"/>
        <v>35</v>
      </c>
    </row>
    <row r="73" spans="1:23" x14ac:dyDescent="0.25">
      <c r="A73">
        <v>112</v>
      </c>
      <c r="B73" t="s">
        <v>216</v>
      </c>
      <c r="C73" s="1">
        <v>42033</v>
      </c>
      <c r="D73" t="s">
        <v>24</v>
      </c>
      <c r="E73" t="b">
        <v>1</v>
      </c>
      <c r="L73" t="str">
        <f t="shared" si="3"/>
        <v>Projectile</v>
      </c>
      <c r="M73" t="s">
        <v>25</v>
      </c>
      <c r="N73">
        <v>31</v>
      </c>
      <c r="O73" t="s">
        <v>26</v>
      </c>
      <c r="P73" t="s">
        <v>33</v>
      </c>
      <c r="Q73" t="s">
        <v>217</v>
      </c>
      <c r="R73" t="s">
        <v>218</v>
      </c>
      <c r="S73" t="b">
        <v>1</v>
      </c>
      <c r="T73" t="s">
        <v>30</v>
      </c>
      <c r="U73" t="s">
        <v>31</v>
      </c>
      <c r="V73" t="b">
        <v>0</v>
      </c>
      <c r="W73">
        <f t="shared" si="2"/>
        <v>30</v>
      </c>
    </row>
    <row r="74" spans="1:23" x14ac:dyDescent="0.25">
      <c r="A74">
        <v>342</v>
      </c>
      <c r="B74" t="s">
        <v>219</v>
      </c>
      <c r="C74" s="1">
        <v>42033</v>
      </c>
      <c r="D74" t="s">
        <v>24</v>
      </c>
      <c r="K74" t="b">
        <v>1</v>
      </c>
      <c r="L74" t="str">
        <f t="shared" si="3"/>
        <v>Unarmed</v>
      </c>
      <c r="M74" t="s">
        <v>38</v>
      </c>
      <c r="N74">
        <v>42</v>
      </c>
      <c r="O74" t="s">
        <v>26</v>
      </c>
      <c r="P74" t="s">
        <v>33</v>
      </c>
      <c r="Q74" t="s">
        <v>220</v>
      </c>
      <c r="R74" t="s">
        <v>53</v>
      </c>
      <c r="S74" t="b">
        <v>0</v>
      </c>
      <c r="T74" t="s">
        <v>42</v>
      </c>
      <c r="U74" t="s">
        <v>82</v>
      </c>
      <c r="V74" t="b">
        <v>0</v>
      </c>
      <c r="W74">
        <f t="shared" si="2"/>
        <v>40</v>
      </c>
    </row>
    <row r="75" spans="1:23" x14ac:dyDescent="0.25">
      <c r="A75">
        <v>113</v>
      </c>
      <c r="B75" t="s">
        <v>221</v>
      </c>
      <c r="C75" s="1">
        <v>42034</v>
      </c>
      <c r="D75" t="s">
        <v>24</v>
      </c>
      <c r="E75" t="b">
        <v>1</v>
      </c>
      <c r="L75" t="str">
        <f t="shared" si="3"/>
        <v>Projectile</v>
      </c>
      <c r="M75" t="s">
        <v>25</v>
      </c>
      <c r="N75">
        <v>48</v>
      </c>
      <c r="O75" t="s">
        <v>26</v>
      </c>
      <c r="P75" t="s">
        <v>33</v>
      </c>
      <c r="Q75" t="s">
        <v>222</v>
      </c>
      <c r="R75" t="s">
        <v>85</v>
      </c>
      <c r="S75" t="b">
        <v>0</v>
      </c>
      <c r="T75" t="s">
        <v>30</v>
      </c>
      <c r="U75" t="s">
        <v>82</v>
      </c>
      <c r="V75" t="b">
        <v>0</v>
      </c>
      <c r="W75">
        <f t="shared" si="2"/>
        <v>45</v>
      </c>
    </row>
    <row r="76" spans="1:23" x14ac:dyDescent="0.25">
      <c r="A76">
        <v>338</v>
      </c>
      <c r="B76" t="s">
        <v>223</v>
      </c>
      <c r="C76" s="1">
        <v>42035</v>
      </c>
      <c r="D76" t="s">
        <v>24</v>
      </c>
      <c r="E76" t="b">
        <v>1</v>
      </c>
      <c r="L76" t="str">
        <f t="shared" si="3"/>
        <v>Projectile</v>
      </c>
      <c r="M76" t="s">
        <v>25</v>
      </c>
      <c r="N76">
        <v>31</v>
      </c>
      <c r="O76" t="s">
        <v>26</v>
      </c>
      <c r="P76" t="s">
        <v>39</v>
      </c>
      <c r="Q76" t="s">
        <v>224</v>
      </c>
      <c r="R76" t="s">
        <v>73</v>
      </c>
      <c r="S76" t="b">
        <v>0</v>
      </c>
      <c r="T76" t="s">
        <v>30</v>
      </c>
      <c r="U76" t="s">
        <v>31</v>
      </c>
      <c r="V76" t="b">
        <v>0</v>
      </c>
      <c r="W76">
        <f t="shared" si="2"/>
        <v>30</v>
      </c>
    </row>
    <row r="77" spans="1:23" x14ac:dyDescent="0.25">
      <c r="A77">
        <v>339</v>
      </c>
      <c r="B77" t="s">
        <v>225</v>
      </c>
      <c r="C77" s="1">
        <v>42035</v>
      </c>
      <c r="D77" t="s">
        <v>37</v>
      </c>
      <c r="F77" t="b">
        <v>1</v>
      </c>
      <c r="L77" t="str">
        <f t="shared" si="3"/>
        <v>Blunt</v>
      </c>
      <c r="M77" t="s">
        <v>69</v>
      </c>
      <c r="N77">
        <v>54</v>
      </c>
      <c r="O77" t="s">
        <v>26</v>
      </c>
      <c r="P77" t="s">
        <v>65</v>
      </c>
      <c r="Q77" t="s">
        <v>226</v>
      </c>
      <c r="R77" t="s">
        <v>186</v>
      </c>
      <c r="S77" t="b">
        <v>1</v>
      </c>
      <c r="T77" t="s">
        <v>42</v>
      </c>
      <c r="U77" t="s">
        <v>31</v>
      </c>
      <c r="V77" t="b">
        <v>0</v>
      </c>
      <c r="W77">
        <f t="shared" si="2"/>
        <v>50</v>
      </c>
    </row>
    <row r="78" spans="1:23" x14ac:dyDescent="0.25">
      <c r="A78">
        <v>114</v>
      </c>
      <c r="B78" t="s">
        <v>227</v>
      </c>
      <c r="C78" s="1">
        <v>42037</v>
      </c>
      <c r="D78" t="s">
        <v>24</v>
      </c>
      <c r="K78" t="b">
        <v>1</v>
      </c>
      <c r="L78" t="str">
        <f t="shared" si="3"/>
        <v>Unarmed</v>
      </c>
      <c r="M78" t="s">
        <v>38</v>
      </c>
      <c r="N78">
        <v>59</v>
      </c>
      <c r="O78" t="s">
        <v>26</v>
      </c>
      <c r="P78" t="s">
        <v>33</v>
      </c>
      <c r="Q78" t="s">
        <v>228</v>
      </c>
      <c r="R78" t="s">
        <v>67</v>
      </c>
      <c r="S78" t="b">
        <v>0</v>
      </c>
      <c r="T78" t="s">
        <v>42</v>
      </c>
      <c r="U78" t="s">
        <v>82</v>
      </c>
      <c r="V78" t="b">
        <v>0</v>
      </c>
      <c r="W78">
        <f t="shared" si="2"/>
        <v>55</v>
      </c>
    </row>
    <row r="79" spans="1:23" x14ac:dyDescent="0.25">
      <c r="A79">
        <v>115</v>
      </c>
      <c r="B79" t="s">
        <v>229</v>
      </c>
      <c r="C79" s="1">
        <v>42037</v>
      </c>
      <c r="D79" t="s">
        <v>24</v>
      </c>
      <c r="E79" t="b">
        <v>1</v>
      </c>
      <c r="L79" t="str">
        <f t="shared" si="3"/>
        <v>Projectile</v>
      </c>
      <c r="M79" t="s">
        <v>25</v>
      </c>
      <c r="N79">
        <v>42</v>
      </c>
      <c r="O79" t="s">
        <v>26</v>
      </c>
      <c r="P79" t="s">
        <v>33</v>
      </c>
      <c r="Q79" t="s">
        <v>230</v>
      </c>
      <c r="R79" t="s">
        <v>46</v>
      </c>
      <c r="S79" t="b">
        <v>1</v>
      </c>
      <c r="T79" t="s">
        <v>30</v>
      </c>
      <c r="U79" t="s">
        <v>31</v>
      </c>
      <c r="V79" t="b">
        <v>0</v>
      </c>
      <c r="W79">
        <f t="shared" si="2"/>
        <v>40</v>
      </c>
    </row>
    <row r="80" spans="1:23" x14ac:dyDescent="0.25">
      <c r="A80">
        <v>528</v>
      </c>
      <c r="B80" t="s">
        <v>231</v>
      </c>
      <c r="C80" s="1">
        <v>42037</v>
      </c>
      <c r="D80" t="s">
        <v>24</v>
      </c>
      <c r="E80" t="b">
        <v>1</v>
      </c>
      <c r="L80" t="str">
        <f t="shared" si="3"/>
        <v>Projectile</v>
      </c>
      <c r="M80" t="s">
        <v>25</v>
      </c>
      <c r="N80">
        <v>17</v>
      </c>
      <c r="O80" t="s">
        <v>26</v>
      </c>
      <c r="P80" t="s">
        <v>33</v>
      </c>
      <c r="Q80" t="s">
        <v>232</v>
      </c>
      <c r="R80" t="s">
        <v>218</v>
      </c>
      <c r="S80" t="b">
        <v>0</v>
      </c>
      <c r="T80" t="s">
        <v>30</v>
      </c>
      <c r="U80" t="s">
        <v>31</v>
      </c>
      <c r="V80" t="b">
        <v>0</v>
      </c>
      <c r="W80">
        <f t="shared" si="2"/>
        <v>15</v>
      </c>
    </row>
    <row r="81" spans="1:23" x14ac:dyDescent="0.25">
      <c r="A81">
        <v>117</v>
      </c>
      <c r="B81" t="s">
        <v>233</v>
      </c>
      <c r="C81" s="1">
        <v>42038</v>
      </c>
      <c r="D81" t="s">
        <v>24</v>
      </c>
      <c r="E81" t="b">
        <v>1</v>
      </c>
      <c r="L81" t="str">
        <f t="shared" si="3"/>
        <v>Projectile</v>
      </c>
      <c r="M81" t="s">
        <v>25</v>
      </c>
      <c r="N81">
        <v>23</v>
      </c>
      <c r="O81" t="s">
        <v>26</v>
      </c>
      <c r="P81" t="s">
        <v>65</v>
      </c>
      <c r="Q81" t="s">
        <v>166</v>
      </c>
      <c r="R81" t="s">
        <v>118</v>
      </c>
      <c r="S81" t="b">
        <v>0</v>
      </c>
      <c r="T81" t="s">
        <v>30</v>
      </c>
      <c r="U81" t="s">
        <v>82</v>
      </c>
      <c r="V81" t="b">
        <v>0</v>
      </c>
      <c r="W81">
        <f t="shared" si="2"/>
        <v>20</v>
      </c>
    </row>
    <row r="82" spans="1:23" x14ac:dyDescent="0.25">
      <c r="A82">
        <v>118</v>
      </c>
      <c r="B82" t="s">
        <v>234</v>
      </c>
      <c r="C82" s="1">
        <v>42038</v>
      </c>
      <c r="D82" t="s">
        <v>24</v>
      </c>
      <c r="E82" t="b">
        <v>1</v>
      </c>
      <c r="L82" t="str">
        <f t="shared" si="3"/>
        <v>Projectile</v>
      </c>
      <c r="M82" t="s">
        <v>25</v>
      </c>
      <c r="N82">
        <v>38</v>
      </c>
      <c r="O82" t="s">
        <v>61</v>
      </c>
      <c r="P82" t="s">
        <v>65</v>
      </c>
      <c r="Q82" t="s">
        <v>235</v>
      </c>
      <c r="R82" t="s">
        <v>46</v>
      </c>
      <c r="S82" t="b">
        <v>0</v>
      </c>
      <c r="T82" t="s">
        <v>30</v>
      </c>
      <c r="U82" t="s">
        <v>57</v>
      </c>
      <c r="V82" t="b">
        <v>0</v>
      </c>
      <c r="W82">
        <f t="shared" si="2"/>
        <v>35</v>
      </c>
    </row>
    <row r="83" spans="1:23" x14ac:dyDescent="0.25">
      <c r="A83">
        <v>119</v>
      </c>
      <c r="B83" t="s">
        <v>236</v>
      </c>
      <c r="C83" s="1">
        <v>42038</v>
      </c>
      <c r="D83" t="s">
        <v>24</v>
      </c>
      <c r="F83" t="b">
        <v>1</v>
      </c>
      <c r="L83" t="str">
        <f t="shared" si="3"/>
        <v>Blunt</v>
      </c>
      <c r="M83" t="s">
        <v>69</v>
      </c>
      <c r="N83">
        <v>29</v>
      </c>
      <c r="O83" t="s">
        <v>26</v>
      </c>
      <c r="P83" t="s">
        <v>65</v>
      </c>
      <c r="Q83" t="s">
        <v>237</v>
      </c>
      <c r="R83" t="s">
        <v>46</v>
      </c>
      <c r="S83" t="b">
        <v>1</v>
      </c>
      <c r="T83" t="s">
        <v>42</v>
      </c>
      <c r="U83" t="s">
        <v>31</v>
      </c>
      <c r="V83" t="b">
        <v>0</v>
      </c>
      <c r="W83">
        <f t="shared" si="2"/>
        <v>25</v>
      </c>
    </row>
    <row r="84" spans="1:23" x14ac:dyDescent="0.25">
      <c r="A84">
        <v>120</v>
      </c>
      <c r="B84" t="s">
        <v>238</v>
      </c>
      <c r="C84" s="1">
        <v>42038</v>
      </c>
      <c r="D84" t="s">
        <v>24</v>
      </c>
      <c r="E84" t="b">
        <v>1</v>
      </c>
      <c r="L84" t="str">
        <f t="shared" si="3"/>
        <v>Projectile</v>
      </c>
      <c r="M84" t="s">
        <v>25</v>
      </c>
      <c r="N84">
        <v>45</v>
      </c>
      <c r="O84" t="s">
        <v>26</v>
      </c>
      <c r="P84" t="s">
        <v>33</v>
      </c>
      <c r="Q84" t="s">
        <v>239</v>
      </c>
      <c r="R84" t="s">
        <v>240</v>
      </c>
      <c r="S84" t="b">
        <v>1</v>
      </c>
      <c r="T84" t="s">
        <v>30</v>
      </c>
      <c r="U84" t="s">
        <v>31</v>
      </c>
      <c r="V84" t="b">
        <v>0</v>
      </c>
      <c r="W84">
        <f t="shared" si="2"/>
        <v>45</v>
      </c>
    </row>
    <row r="85" spans="1:23" x14ac:dyDescent="0.25">
      <c r="A85">
        <v>116</v>
      </c>
      <c r="B85" t="s">
        <v>241</v>
      </c>
      <c r="C85" s="1">
        <v>42039</v>
      </c>
      <c r="D85" t="s">
        <v>24</v>
      </c>
      <c r="K85" t="b">
        <v>1</v>
      </c>
      <c r="L85" t="str">
        <f t="shared" si="3"/>
        <v>Unarmed</v>
      </c>
      <c r="M85" t="s">
        <v>38</v>
      </c>
      <c r="N85">
        <v>28</v>
      </c>
      <c r="O85" t="s">
        <v>26</v>
      </c>
      <c r="P85" t="s">
        <v>65</v>
      </c>
      <c r="Q85" t="s">
        <v>242</v>
      </c>
      <c r="R85" t="s">
        <v>176</v>
      </c>
      <c r="S85" t="b">
        <v>0</v>
      </c>
      <c r="T85" t="s">
        <v>30</v>
      </c>
      <c r="U85" t="s">
        <v>31</v>
      </c>
      <c r="V85" t="b">
        <v>0</v>
      </c>
      <c r="W85">
        <f t="shared" si="2"/>
        <v>25</v>
      </c>
    </row>
    <row r="86" spans="1:23" x14ac:dyDescent="0.25">
      <c r="A86">
        <v>123</v>
      </c>
      <c r="B86" t="s">
        <v>243</v>
      </c>
      <c r="C86" s="1">
        <v>42039</v>
      </c>
      <c r="D86" t="s">
        <v>24</v>
      </c>
      <c r="E86" t="b">
        <v>1</v>
      </c>
      <c r="L86" t="str">
        <f t="shared" si="3"/>
        <v>Projectile</v>
      </c>
      <c r="M86" t="s">
        <v>25</v>
      </c>
      <c r="N86">
        <v>37</v>
      </c>
      <c r="O86" t="s">
        <v>26</v>
      </c>
      <c r="P86" t="s">
        <v>39</v>
      </c>
      <c r="Q86" t="s">
        <v>244</v>
      </c>
      <c r="R86" t="s">
        <v>176</v>
      </c>
      <c r="S86" t="b">
        <v>0</v>
      </c>
      <c r="T86" t="s">
        <v>30</v>
      </c>
      <c r="U86" t="s">
        <v>31</v>
      </c>
      <c r="V86" t="b">
        <v>0</v>
      </c>
      <c r="W86">
        <f t="shared" si="2"/>
        <v>35</v>
      </c>
    </row>
    <row r="87" spans="1:23" x14ac:dyDescent="0.25">
      <c r="A87">
        <v>124</v>
      </c>
      <c r="B87" t="s">
        <v>245</v>
      </c>
      <c r="C87" s="1">
        <v>42039</v>
      </c>
      <c r="D87" t="s">
        <v>24</v>
      </c>
      <c r="E87" t="b">
        <v>1</v>
      </c>
      <c r="L87" t="str">
        <f t="shared" si="3"/>
        <v>Projectile</v>
      </c>
      <c r="M87" t="s">
        <v>25</v>
      </c>
      <c r="N87">
        <v>28</v>
      </c>
      <c r="O87" t="s">
        <v>26</v>
      </c>
      <c r="P87" t="s">
        <v>39</v>
      </c>
      <c r="Q87" t="s">
        <v>246</v>
      </c>
      <c r="R87" t="s">
        <v>56</v>
      </c>
      <c r="S87" t="b">
        <v>0</v>
      </c>
      <c r="T87" t="s">
        <v>30</v>
      </c>
      <c r="U87" t="s">
        <v>57</v>
      </c>
      <c r="V87" t="b">
        <v>0</v>
      </c>
      <c r="W87">
        <f t="shared" si="2"/>
        <v>25</v>
      </c>
    </row>
    <row r="88" spans="1:23" x14ac:dyDescent="0.25">
      <c r="A88">
        <v>125</v>
      </c>
      <c r="B88" t="s">
        <v>247</v>
      </c>
      <c r="C88" s="1">
        <v>42039</v>
      </c>
      <c r="D88" t="s">
        <v>24</v>
      </c>
      <c r="K88" t="b">
        <v>1</v>
      </c>
      <c r="L88" t="str">
        <f t="shared" si="3"/>
        <v>Unarmed</v>
      </c>
      <c r="M88" t="s">
        <v>38</v>
      </c>
      <c r="N88">
        <v>28</v>
      </c>
      <c r="O88" t="s">
        <v>26</v>
      </c>
      <c r="P88" t="s">
        <v>39</v>
      </c>
      <c r="Q88" t="s">
        <v>246</v>
      </c>
      <c r="R88" t="s">
        <v>56</v>
      </c>
      <c r="S88" t="b">
        <v>0</v>
      </c>
      <c r="T88" t="s">
        <v>42</v>
      </c>
      <c r="U88" t="s">
        <v>31</v>
      </c>
      <c r="V88" t="b">
        <v>0</v>
      </c>
      <c r="W88">
        <f t="shared" si="2"/>
        <v>25</v>
      </c>
    </row>
    <row r="89" spans="1:23" x14ac:dyDescent="0.25">
      <c r="A89">
        <v>126</v>
      </c>
      <c r="B89" t="s">
        <v>248</v>
      </c>
      <c r="C89" s="1">
        <v>42039</v>
      </c>
      <c r="D89" t="s">
        <v>24</v>
      </c>
      <c r="E89" t="b">
        <v>1</v>
      </c>
      <c r="L89" t="str">
        <f t="shared" si="3"/>
        <v>Projectile</v>
      </c>
      <c r="M89" t="s">
        <v>25</v>
      </c>
      <c r="N89">
        <v>51</v>
      </c>
      <c r="O89" t="s">
        <v>26</v>
      </c>
      <c r="P89" t="s">
        <v>65</v>
      </c>
      <c r="Q89" t="s">
        <v>249</v>
      </c>
      <c r="R89" t="s">
        <v>73</v>
      </c>
      <c r="S89" t="b">
        <v>0</v>
      </c>
      <c r="T89" t="s">
        <v>30</v>
      </c>
      <c r="U89" t="s">
        <v>57</v>
      </c>
      <c r="V89" t="b">
        <v>0</v>
      </c>
      <c r="W89">
        <f t="shared" si="2"/>
        <v>50</v>
      </c>
    </row>
    <row r="90" spans="1:23" x14ac:dyDescent="0.25">
      <c r="A90">
        <v>127</v>
      </c>
      <c r="B90" t="s">
        <v>250</v>
      </c>
      <c r="C90" s="1">
        <v>42039</v>
      </c>
      <c r="D90" t="s">
        <v>24</v>
      </c>
      <c r="F90" t="b">
        <v>1</v>
      </c>
      <c r="L90" t="str">
        <f t="shared" si="3"/>
        <v>Blunt</v>
      </c>
      <c r="M90" t="s">
        <v>69</v>
      </c>
      <c r="N90">
        <v>36</v>
      </c>
      <c r="O90" t="s">
        <v>26</v>
      </c>
      <c r="P90" t="s">
        <v>65</v>
      </c>
      <c r="Q90" t="s">
        <v>251</v>
      </c>
      <c r="R90" t="s">
        <v>252</v>
      </c>
      <c r="S90" t="b">
        <v>0</v>
      </c>
      <c r="T90" t="s">
        <v>42</v>
      </c>
      <c r="U90" t="s">
        <v>31</v>
      </c>
      <c r="V90" t="b">
        <v>0</v>
      </c>
      <c r="W90">
        <f t="shared" si="2"/>
        <v>35</v>
      </c>
    </row>
    <row r="91" spans="1:23" x14ac:dyDescent="0.25">
      <c r="A91">
        <v>128</v>
      </c>
      <c r="B91" t="s">
        <v>253</v>
      </c>
      <c r="C91" s="1">
        <v>42040</v>
      </c>
      <c r="D91" t="s">
        <v>24</v>
      </c>
      <c r="E91" t="b">
        <v>1</v>
      </c>
      <c r="L91" t="str">
        <f t="shared" si="3"/>
        <v>Projectile</v>
      </c>
      <c r="M91" t="s">
        <v>25</v>
      </c>
      <c r="N91">
        <v>59</v>
      </c>
      <c r="O91" t="s">
        <v>26</v>
      </c>
      <c r="P91" t="s">
        <v>33</v>
      </c>
      <c r="Q91" t="s">
        <v>254</v>
      </c>
      <c r="R91" t="s">
        <v>46</v>
      </c>
      <c r="S91" t="b">
        <v>0</v>
      </c>
      <c r="T91" t="s">
        <v>42</v>
      </c>
      <c r="U91" t="s">
        <v>57</v>
      </c>
      <c r="V91" t="b">
        <v>0</v>
      </c>
      <c r="W91">
        <f t="shared" si="2"/>
        <v>55</v>
      </c>
    </row>
    <row r="92" spans="1:23" x14ac:dyDescent="0.25">
      <c r="A92">
        <v>129</v>
      </c>
      <c r="B92" t="s">
        <v>255</v>
      </c>
      <c r="C92" s="1">
        <v>42041</v>
      </c>
      <c r="D92" t="s">
        <v>24</v>
      </c>
      <c r="E92" t="b">
        <v>1</v>
      </c>
      <c r="L92" t="str">
        <f t="shared" si="3"/>
        <v>Projectile</v>
      </c>
      <c r="M92" t="s">
        <v>25</v>
      </c>
      <c r="N92">
        <v>25</v>
      </c>
      <c r="O92" t="s">
        <v>26</v>
      </c>
      <c r="P92" t="s">
        <v>65</v>
      </c>
      <c r="Q92" t="s">
        <v>256</v>
      </c>
      <c r="R92" t="s">
        <v>53</v>
      </c>
      <c r="S92" t="b">
        <v>0</v>
      </c>
      <c r="T92" t="s">
        <v>30</v>
      </c>
      <c r="U92" t="s">
        <v>31</v>
      </c>
      <c r="V92" t="b">
        <v>0</v>
      </c>
      <c r="W92">
        <f t="shared" si="2"/>
        <v>25</v>
      </c>
    </row>
    <row r="93" spans="1:23" x14ac:dyDescent="0.25">
      <c r="A93">
        <v>532</v>
      </c>
      <c r="B93" t="s">
        <v>257</v>
      </c>
      <c r="C93" s="1">
        <v>42042</v>
      </c>
      <c r="D93" t="s">
        <v>24</v>
      </c>
      <c r="K93" t="b">
        <v>1</v>
      </c>
      <c r="L93" t="str">
        <f t="shared" si="3"/>
        <v>Unarmed</v>
      </c>
      <c r="M93" t="s">
        <v>44</v>
      </c>
      <c r="N93">
        <v>26</v>
      </c>
      <c r="O93" t="s">
        <v>26</v>
      </c>
      <c r="P93" t="s">
        <v>33</v>
      </c>
      <c r="Q93" t="s">
        <v>258</v>
      </c>
      <c r="R93" t="s">
        <v>46</v>
      </c>
      <c r="S93" t="b">
        <v>0</v>
      </c>
      <c r="T93" t="s">
        <v>30</v>
      </c>
      <c r="U93" t="s">
        <v>31</v>
      </c>
      <c r="V93" t="b">
        <v>0</v>
      </c>
      <c r="W93">
        <f t="shared" si="2"/>
        <v>25</v>
      </c>
    </row>
    <row r="94" spans="1:23" x14ac:dyDescent="0.25">
      <c r="A94">
        <v>554</v>
      </c>
      <c r="B94" t="s">
        <v>259</v>
      </c>
      <c r="C94" s="1">
        <v>42042</v>
      </c>
      <c r="D94" t="s">
        <v>24</v>
      </c>
      <c r="E94" t="b">
        <v>1</v>
      </c>
      <c r="L94" t="str">
        <f t="shared" si="3"/>
        <v>Projectile</v>
      </c>
      <c r="M94" t="s">
        <v>25</v>
      </c>
      <c r="N94">
        <v>74</v>
      </c>
      <c r="O94" t="s">
        <v>26</v>
      </c>
      <c r="P94" t="s">
        <v>65</v>
      </c>
      <c r="Q94" t="s">
        <v>260</v>
      </c>
      <c r="R94" t="s">
        <v>261</v>
      </c>
      <c r="S94" t="b">
        <v>0</v>
      </c>
      <c r="T94" t="s">
        <v>30</v>
      </c>
      <c r="U94" t="s">
        <v>31</v>
      </c>
      <c r="V94" t="b">
        <v>0</v>
      </c>
      <c r="W94">
        <f t="shared" si="2"/>
        <v>70</v>
      </c>
    </row>
    <row r="95" spans="1:23" x14ac:dyDescent="0.25">
      <c r="A95">
        <v>131</v>
      </c>
      <c r="B95" t="s">
        <v>262</v>
      </c>
      <c r="C95" s="1">
        <v>42043</v>
      </c>
      <c r="D95" t="s">
        <v>24</v>
      </c>
      <c r="E95" t="b">
        <v>1</v>
      </c>
      <c r="L95" t="str">
        <f t="shared" si="3"/>
        <v>Projectile</v>
      </c>
      <c r="M95" t="s">
        <v>25</v>
      </c>
      <c r="N95">
        <v>33</v>
      </c>
      <c r="O95" t="s">
        <v>26</v>
      </c>
      <c r="P95" t="s">
        <v>33</v>
      </c>
      <c r="Q95" t="s">
        <v>263</v>
      </c>
      <c r="R95" t="s">
        <v>264</v>
      </c>
      <c r="S95" t="b">
        <v>0</v>
      </c>
      <c r="T95" t="s">
        <v>30</v>
      </c>
      <c r="U95" t="s">
        <v>57</v>
      </c>
      <c r="V95" t="b">
        <v>0</v>
      </c>
      <c r="W95">
        <f t="shared" si="2"/>
        <v>30</v>
      </c>
    </row>
    <row r="96" spans="1:23" x14ac:dyDescent="0.25">
      <c r="A96">
        <v>132</v>
      </c>
      <c r="B96" t="s">
        <v>265</v>
      </c>
      <c r="C96" s="1">
        <v>42043</v>
      </c>
      <c r="D96" t="s">
        <v>24</v>
      </c>
      <c r="E96" t="b">
        <v>1</v>
      </c>
      <c r="L96" t="str">
        <f t="shared" si="3"/>
        <v>Projectile</v>
      </c>
      <c r="M96" t="s">
        <v>25</v>
      </c>
      <c r="N96">
        <v>27</v>
      </c>
      <c r="O96" t="s">
        <v>26</v>
      </c>
      <c r="P96" t="s">
        <v>33</v>
      </c>
      <c r="Q96" t="s">
        <v>180</v>
      </c>
      <c r="R96" t="s">
        <v>73</v>
      </c>
      <c r="S96" t="b">
        <v>0</v>
      </c>
      <c r="T96" t="s">
        <v>30</v>
      </c>
      <c r="U96" t="s">
        <v>31</v>
      </c>
      <c r="V96" t="b">
        <v>0</v>
      </c>
      <c r="W96">
        <f t="shared" si="2"/>
        <v>25</v>
      </c>
    </row>
    <row r="97" spans="1:23" x14ac:dyDescent="0.25">
      <c r="A97">
        <v>133</v>
      </c>
      <c r="B97" t="s">
        <v>266</v>
      </c>
      <c r="C97" s="1">
        <v>42043</v>
      </c>
      <c r="D97" t="s">
        <v>24</v>
      </c>
      <c r="E97" t="b">
        <v>1</v>
      </c>
      <c r="L97" t="str">
        <f t="shared" si="3"/>
        <v>Projectile</v>
      </c>
      <c r="M97" t="s">
        <v>25</v>
      </c>
      <c r="N97">
        <v>57</v>
      </c>
      <c r="O97" t="s">
        <v>26</v>
      </c>
      <c r="P97" t="s">
        <v>33</v>
      </c>
      <c r="Q97" t="s">
        <v>267</v>
      </c>
      <c r="R97" t="s">
        <v>268</v>
      </c>
      <c r="S97" t="b">
        <v>1</v>
      </c>
      <c r="T97" t="s">
        <v>30</v>
      </c>
      <c r="U97" t="s">
        <v>31</v>
      </c>
      <c r="V97" t="b">
        <v>0</v>
      </c>
      <c r="W97">
        <f t="shared" si="2"/>
        <v>55</v>
      </c>
    </row>
    <row r="98" spans="1:23" x14ac:dyDescent="0.25">
      <c r="A98">
        <v>134</v>
      </c>
      <c r="B98" t="s">
        <v>269</v>
      </c>
      <c r="C98" s="1">
        <v>42043</v>
      </c>
      <c r="D98" t="s">
        <v>24</v>
      </c>
      <c r="E98" t="b">
        <v>1</v>
      </c>
      <c r="L98" t="str">
        <f t="shared" si="3"/>
        <v>Projectile</v>
      </c>
      <c r="M98" t="s">
        <v>25</v>
      </c>
      <c r="N98">
        <v>46</v>
      </c>
      <c r="O98" t="s">
        <v>26</v>
      </c>
      <c r="P98" t="s">
        <v>33</v>
      </c>
      <c r="Q98" t="s">
        <v>270</v>
      </c>
      <c r="R98" t="s">
        <v>176</v>
      </c>
      <c r="S98" t="b">
        <v>0</v>
      </c>
      <c r="T98" t="s">
        <v>30</v>
      </c>
      <c r="U98" t="s">
        <v>31</v>
      </c>
      <c r="V98" t="b">
        <v>0</v>
      </c>
      <c r="W98">
        <f t="shared" si="2"/>
        <v>45</v>
      </c>
    </row>
    <row r="99" spans="1:23" x14ac:dyDescent="0.25">
      <c r="A99">
        <v>135</v>
      </c>
      <c r="B99" t="s">
        <v>271</v>
      </c>
      <c r="C99" s="1">
        <v>42043</v>
      </c>
      <c r="D99" t="s">
        <v>24</v>
      </c>
      <c r="E99" t="b">
        <v>1</v>
      </c>
      <c r="L99" t="str">
        <f t="shared" si="3"/>
        <v>Projectile</v>
      </c>
      <c r="M99" t="s">
        <v>25</v>
      </c>
      <c r="N99">
        <v>41</v>
      </c>
      <c r="O99" t="s">
        <v>26</v>
      </c>
      <c r="P99" t="s">
        <v>33</v>
      </c>
      <c r="Q99" t="s">
        <v>272</v>
      </c>
      <c r="R99" t="s">
        <v>73</v>
      </c>
      <c r="S99" t="b">
        <v>0</v>
      </c>
      <c r="T99" t="s">
        <v>30</v>
      </c>
      <c r="U99" t="s">
        <v>31</v>
      </c>
      <c r="V99" t="b">
        <v>0</v>
      </c>
      <c r="W99">
        <f t="shared" si="2"/>
        <v>40</v>
      </c>
    </row>
    <row r="100" spans="1:23" x14ac:dyDescent="0.25">
      <c r="A100">
        <v>136</v>
      </c>
      <c r="B100" t="s">
        <v>273</v>
      </c>
      <c r="C100" s="1">
        <v>42044</v>
      </c>
      <c r="D100" t="s">
        <v>24</v>
      </c>
      <c r="E100" t="b">
        <v>1</v>
      </c>
      <c r="L100" t="str">
        <f t="shared" si="3"/>
        <v>Projectile</v>
      </c>
      <c r="M100" t="s">
        <v>25</v>
      </c>
      <c r="N100">
        <v>61</v>
      </c>
      <c r="O100" t="s">
        <v>26</v>
      </c>
      <c r="P100" t="s">
        <v>33</v>
      </c>
      <c r="Q100" t="s">
        <v>274</v>
      </c>
      <c r="R100" t="s">
        <v>275</v>
      </c>
      <c r="S100" t="b">
        <v>1</v>
      </c>
      <c r="T100" t="s">
        <v>86</v>
      </c>
      <c r="U100" t="s">
        <v>31</v>
      </c>
      <c r="V100" t="b">
        <v>0</v>
      </c>
      <c r="W100">
        <f t="shared" si="2"/>
        <v>60</v>
      </c>
    </row>
    <row r="101" spans="1:23" x14ac:dyDescent="0.25">
      <c r="A101">
        <v>137</v>
      </c>
      <c r="B101" t="s">
        <v>276</v>
      </c>
      <c r="C101" s="1">
        <v>42044</v>
      </c>
      <c r="D101" t="s">
        <v>24</v>
      </c>
      <c r="E101" t="b">
        <v>1</v>
      </c>
      <c r="L101" t="str">
        <f t="shared" si="3"/>
        <v>Projectile</v>
      </c>
      <c r="M101" t="s">
        <v>25</v>
      </c>
      <c r="N101">
        <v>45</v>
      </c>
      <c r="O101" t="s">
        <v>26</v>
      </c>
      <c r="P101" t="s">
        <v>65</v>
      </c>
      <c r="Q101" t="s">
        <v>277</v>
      </c>
      <c r="R101" t="s">
        <v>73</v>
      </c>
      <c r="S101" t="b">
        <v>0</v>
      </c>
      <c r="T101" t="s">
        <v>30</v>
      </c>
      <c r="U101" t="s">
        <v>31</v>
      </c>
      <c r="V101" t="b">
        <v>0</v>
      </c>
      <c r="W101">
        <f t="shared" si="2"/>
        <v>45</v>
      </c>
    </row>
    <row r="102" spans="1:23" x14ac:dyDescent="0.25">
      <c r="A102">
        <v>139</v>
      </c>
      <c r="B102" t="s">
        <v>278</v>
      </c>
      <c r="C102" s="1">
        <v>42045</v>
      </c>
      <c r="D102" t="s">
        <v>24</v>
      </c>
      <c r="E102" t="b">
        <v>1</v>
      </c>
      <c r="L102" t="str">
        <f t="shared" si="3"/>
        <v>Projectile</v>
      </c>
      <c r="M102" t="s">
        <v>25</v>
      </c>
      <c r="N102">
        <v>49</v>
      </c>
      <c r="O102" t="s">
        <v>26</v>
      </c>
      <c r="P102" t="s">
        <v>65</v>
      </c>
      <c r="Q102" t="s">
        <v>279</v>
      </c>
      <c r="R102" t="s">
        <v>252</v>
      </c>
      <c r="S102" t="b">
        <v>0</v>
      </c>
      <c r="T102" t="s">
        <v>30</v>
      </c>
      <c r="U102" t="s">
        <v>31</v>
      </c>
      <c r="V102" t="b">
        <v>0</v>
      </c>
      <c r="W102">
        <f t="shared" si="2"/>
        <v>45</v>
      </c>
    </row>
    <row r="103" spans="1:23" x14ac:dyDescent="0.25">
      <c r="A103">
        <v>140</v>
      </c>
      <c r="B103" t="s">
        <v>280</v>
      </c>
      <c r="C103" s="1">
        <v>42045</v>
      </c>
      <c r="D103" t="s">
        <v>24</v>
      </c>
      <c r="E103" t="b">
        <v>1</v>
      </c>
      <c r="L103" t="str">
        <f t="shared" si="3"/>
        <v>Projectile</v>
      </c>
      <c r="M103" t="s">
        <v>25</v>
      </c>
      <c r="N103">
        <v>45</v>
      </c>
      <c r="O103" t="s">
        <v>26</v>
      </c>
      <c r="P103" t="s">
        <v>33</v>
      </c>
      <c r="Q103" t="s">
        <v>281</v>
      </c>
      <c r="R103" t="s">
        <v>50</v>
      </c>
      <c r="S103" t="b">
        <v>1</v>
      </c>
      <c r="T103" t="s">
        <v>30</v>
      </c>
      <c r="U103" t="s">
        <v>57</v>
      </c>
      <c r="V103" t="b">
        <v>0</v>
      </c>
      <c r="W103">
        <f t="shared" si="2"/>
        <v>45</v>
      </c>
    </row>
    <row r="104" spans="1:23" x14ac:dyDescent="0.25">
      <c r="A104">
        <v>138</v>
      </c>
      <c r="B104" t="s">
        <v>282</v>
      </c>
      <c r="C104" s="1">
        <v>42045</v>
      </c>
      <c r="D104" t="s">
        <v>37</v>
      </c>
      <c r="K104" t="b">
        <v>1</v>
      </c>
      <c r="L104" t="str">
        <f t="shared" si="3"/>
        <v>Unarmed</v>
      </c>
      <c r="M104" t="s">
        <v>38</v>
      </c>
      <c r="N104">
        <v>35</v>
      </c>
      <c r="O104" t="s">
        <v>26</v>
      </c>
      <c r="P104" t="s">
        <v>39</v>
      </c>
      <c r="Q104" t="s">
        <v>283</v>
      </c>
      <c r="R104" t="s">
        <v>29</v>
      </c>
      <c r="S104" t="b">
        <v>1</v>
      </c>
      <c r="T104" t="s">
        <v>42</v>
      </c>
      <c r="U104" t="s">
        <v>82</v>
      </c>
      <c r="V104" t="b">
        <v>0</v>
      </c>
      <c r="W104">
        <f t="shared" si="2"/>
        <v>35</v>
      </c>
    </row>
    <row r="105" spans="1:23" x14ac:dyDescent="0.25">
      <c r="A105">
        <v>141</v>
      </c>
      <c r="B105" t="s">
        <v>284</v>
      </c>
      <c r="C105" s="1">
        <v>42046</v>
      </c>
      <c r="D105" t="s">
        <v>24</v>
      </c>
      <c r="F105" t="b">
        <v>1</v>
      </c>
      <c r="L105" t="str">
        <f t="shared" si="3"/>
        <v>Blunt</v>
      </c>
      <c r="M105" t="s">
        <v>69</v>
      </c>
      <c r="N105">
        <v>23</v>
      </c>
      <c r="O105" t="s">
        <v>26</v>
      </c>
      <c r="P105" t="s">
        <v>65</v>
      </c>
      <c r="Q105" t="s">
        <v>285</v>
      </c>
      <c r="R105" t="s">
        <v>46</v>
      </c>
      <c r="S105" t="b">
        <v>1</v>
      </c>
      <c r="T105" t="s">
        <v>42</v>
      </c>
      <c r="U105" t="s">
        <v>31</v>
      </c>
      <c r="V105" t="b">
        <v>0</v>
      </c>
      <c r="W105">
        <f t="shared" si="2"/>
        <v>20</v>
      </c>
    </row>
    <row r="106" spans="1:23" x14ac:dyDescent="0.25">
      <c r="A106">
        <v>142</v>
      </c>
      <c r="B106" t="s">
        <v>286</v>
      </c>
      <c r="C106" s="1">
        <v>42046</v>
      </c>
      <c r="D106" t="s">
        <v>24</v>
      </c>
      <c r="K106" t="b">
        <v>1</v>
      </c>
      <c r="L106" t="str">
        <f t="shared" si="3"/>
        <v>Unarmed</v>
      </c>
      <c r="M106" t="s">
        <v>44</v>
      </c>
      <c r="N106">
        <v>46</v>
      </c>
      <c r="O106" t="s">
        <v>26</v>
      </c>
      <c r="P106" t="s">
        <v>33</v>
      </c>
      <c r="Q106" t="s">
        <v>287</v>
      </c>
      <c r="R106" t="s">
        <v>288</v>
      </c>
      <c r="S106" t="b">
        <v>1</v>
      </c>
      <c r="T106" t="s">
        <v>30</v>
      </c>
      <c r="U106" t="s">
        <v>82</v>
      </c>
      <c r="V106" t="b">
        <v>1</v>
      </c>
      <c r="W106">
        <f t="shared" si="2"/>
        <v>45</v>
      </c>
    </row>
    <row r="107" spans="1:23" x14ac:dyDescent="0.25">
      <c r="A107">
        <v>145</v>
      </c>
      <c r="B107" t="s">
        <v>289</v>
      </c>
      <c r="C107" s="1">
        <v>42048</v>
      </c>
      <c r="D107" t="s">
        <v>24</v>
      </c>
      <c r="I107" t="b">
        <v>1</v>
      </c>
      <c r="L107" t="str">
        <f t="shared" si="3"/>
        <v>Notspecified</v>
      </c>
      <c r="N107">
        <v>23</v>
      </c>
      <c r="O107" t="s">
        <v>26</v>
      </c>
      <c r="P107" t="s">
        <v>33</v>
      </c>
      <c r="Q107" t="s">
        <v>290</v>
      </c>
      <c r="R107" t="s">
        <v>46</v>
      </c>
      <c r="S107" t="b">
        <v>0</v>
      </c>
      <c r="T107" t="s">
        <v>30</v>
      </c>
      <c r="U107" t="s">
        <v>57</v>
      </c>
      <c r="V107" t="b">
        <v>0</v>
      </c>
      <c r="W107">
        <f t="shared" si="2"/>
        <v>20</v>
      </c>
    </row>
    <row r="108" spans="1:23" x14ac:dyDescent="0.25">
      <c r="A108">
        <v>146</v>
      </c>
      <c r="B108" t="s">
        <v>291</v>
      </c>
      <c r="C108" s="1">
        <v>42048</v>
      </c>
      <c r="D108" t="s">
        <v>24</v>
      </c>
      <c r="E108" t="b">
        <v>1</v>
      </c>
      <c r="L108" t="str">
        <f t="shared" si="3"/>
        <v>Projectile</v>
      </c>
      <c r="M108" t="s">
        <v>25</v>
      </c>
      <c r="N108">
        <v>21</v>
      </c>
      <c r="O108" t="s">
        <v>26</v>
      </c>
      <c r="P108" t="s">
        <v>39</v>
      </c>
      <c r="Q108" t="s">
        <v>292</v>
      </c>
      <c r="R108" t="s">
        <v>41</v>
      </c>
      <c r="S108" t="b">
        <v>0</v>
      </c>
      <c r="T108" t="s">
        <v>30</v>
      </c>
      <c r="U108" t="s">
        <v>57</v>
      </c>
      <c r="V108" t="b">
        <v>0</v>
      </c>
      <c r="W108">
        <f t="shared" si="2"/>
        <v>20</v>
      </c>
    </row>
    <row r="109" spans="1:23" x14ac:dyDescent="0.25">
      <c r="A109">
        <v>147</v>
      </c>
      <c r="B109" t="s">
        <v>293</v>
      </c>
      <c r="C109" s="1">
        <v>42048</v>
      </c>
      <c r="D109" t="s">
        <v>24</v>
      </c>
      <c r="K109" t="b">
        <v>1</v>
      </c>
      <c r="L109" t="str">
        <f t="shared" si="3"/>
        <v>Unarmed</v>
      </c>
      <c r="M109" t="s">
        <v>38</v>
      </c>
      <c r="N109">
        <v>35</v>
      </c>
      <c r="O109" t="s">
        <v>26</v>
      </c>
      <c r="P109" t="s">
        <v>39</v>
      </c>
      <c r="Q109" t="s">
        <v>294</v>
      </c>
      <c r="R109" t="s">
        <v>67</v>
      </c>
      <c r="S109" t="b">
        <v>0</v>
      </c>
      <c r="T109" t="s">
        <v>42</v>
      </c>
      <c r="U109" t="s">
        <v>31</v>
      </c>
      <c r="V109" t="b">
        <v>0</v>
      </c>
      <c r="W109">
        <f t="shared" si="2"/>
        <v>35</v>
      </c>
    </row>
    <row r="110" spans="1:23" x14ac:dyDescent="0.25">
      <c r="A110">
        <v>148</v>
      </c>
      <c r="B110" t="s">
        <v>295</v>
      </c>
      <c r="C110" s="1">
        <v>42048</v>
      </c>
      <c r="D110" t="s">
        <v>24</v>
      </c>
      <c r="E110" t="b">
        <v>1</v>
      </c>
      <c r="L110" t="str">
        <f t="shared" si="3"/>
        <v>Projectile</v>
      </c>
      <c r="M110" t="s">
        <v>25</v>
      </c>
      <c r="N110">
        <v>27</v>
      </c>
      <c r="O110" t="s">
        <v>26</v>
      </c>
      <c r="P110" t="s">
        <v>33</v>
      </c>
      <c r="Q110" t="s">
        <v>296</v>
      </c>
      <c r="R110" t="s">
        <v>252</v>
      </c>
      <c r="S110" t="b">
        <v>0</v>
      </c>
      <c r="T110" t="s">
        <v>30</v>
      </c>
      <c r="U110" t="s">
        <v>31</v>
      </c>
      <c r="V110" t="b">
        <v>0</v>
      </c>
      <c r="W110">
        <f t="shared" si="2"/>
        <v>25</v>
      </c>
    </row>
    <row r="111" spans="1:23" x14ac:dyDescent="0.25">
      <c r="A111">
        <v>154</v>
      </c>
      <c r="B111" t="s">
        <v>297</v>
      </c>
      <c r="C111" s="1">
        <v>42048</v>
      </c>
      <c r="D111" t="s">
        <v>24</v>
      </c>
      <c r="F111" t="b">
        <v>1</v>
      </c>
      <c r="L111" t="str">
        <f t="shared" si="3"/>
        <v>Blunt</v>
      </c>
      <c r="M111" t="s">
        <v>69</v>
      </c>
      <c r="N111">
        <v>37</v>
      </c>
      <c r="O111" t="s">
        <v>26</v>
      </c>
      <c r="P111" t="s">
        <v>39</v>
      </c>
      <c r="Q111" t="s">
        <v>298</v>
      </c>
      <c r="R111" t="s">
        <v>56</v>
      </c>
      <c r="S111" t="b">
        <v>1</v>
      </c>
      <c r="T111" t="s">
        <v>42</v>
      </c>
      <c r="U111" t="s">
        <v>31</v>
      </c>
      <c r="V111" t="b">
        <v>0</v>
      </c>
      <c r="W111">
        <f t="shared" si="2"/>
        <v>35</v>
      </c>
    </row>
    <row r="112" spans="1:23" x14ac:dyDescent="0.25">
      <c r="A112">
        <v>149</v>
      </c>
      <c r="B112" t="s">
        <v>299</v>
      </c>
      <c r="C112" s="1">
        <v>42049</v>
      </c>
      <c r="D112" t="s">
        <v>24</v>
      </c>
      <c r="E112" t="b">
        <v>1</v>
      </c>
      <c r="L112" t="str">
        <f t="shared" si="3"/>
        <v>Projectile</v>
      </c>
      <c r="M112" t="s">
        <v>25</v>
      </c>
      <c r="N112">
        <v>16</v>
      </c>
      <c r="O112" t="s">
        <v>26</v>
      </c>
      <c r="P112" t="s">
        <v>33</v>
      </c>
      <c r="Q112" t="s">
        <v>300</v>
      </c>
      <c r="R112" t="s">
        <v>186</v>
      </c>
      <c r="S112" t="b">
        <v>1</v>
      </c>
      <c r="T112" t="s">
        <v>30</v>
      </c>
      <c r="U112" t="s">
        <v>57</v>
      </c>
      <c r="V112" t="b">
        <v>0</v>
      </c>
      <c r="W112">
        <f t="shared" si="2"/>
        <v>15</v>
      </c>
    </row>
    <row r="113" spans="1:23" x14ac:dyDescent="0.25">
      <c r="A113">
        <v>155</v>
      </c>
      <c r="B113" t="s">
        <v>301</v>
      </c>
      <c r="C113" s="1">
        <v>42049</v>
      </c>
      <c r="D113" t="s">
        <v>24</v>
      </c>
      <c r="E113" t="b">
        <v>1</v>
      </c>
      <c r="L113" t="str">
        <f t="shared" si="3"/>
        <v>Projectile</v>
      </c>
      <c r="M113" t="s">
        <v>25</v>
      </c>
      <c r="N113">
        <v>51</v>
      </c>
      <c r="O113" t="s">
        <v>26</v>
      </c>
      <c r="P113" t="s">
        <v>33</v>
      </c>
      <c r="Q113" t="s">
        <v>302</v>
      </c>
      <c r="R113" t="s">
        <v>73</v>
      </c>
      <c r="S113" t="b">
        <v>0</v>
      </c>
      <c r="T113" t="s">
        <v>30</v>
      </c>
      <c r="U113" t="s">
        <v>31</v>
      </c>
      <c r="V113" t="b">
        <v>0</v>
      </c>
      <c r="W113">
        <f t="shared" si="2"/>
        <v>50</v>
      </c>
    </row>
    <row r="114" spans="1:23" x14ac:dyDescent="0.25">
      <c r="A114">
        <v>151</v>
      </c>
      <c r="B114" t="s">
        <v>303</v>
      </c>
      <c r="C114" s="1">
        <v>42050</v>
      </c>
      <c r="D114" t="s">
        <v>24</v>
      </c>
      <c r="E114" t="b">
        <v>1</v>
      </c>
      <c r="L114" t="str">
        <f t="shared" si="3"/>
        <v>Projectile</v>
      </c>
      <c r="M114" t="s">
        <v>25</v>
      </c>
      <c r="N114">
        <v>34</v>
      </c>
      <c r="O114" t="s">
        <v>26</v>
      </c>
      <c r="P114" t="s">
        <v>33</v>
      </c>
      <c r="Q114" t="s">
        <v>304</v>
      </c>
      <c r="R114" t="s">
        <v>305</v>
      </c>
      <c r="S114" t="b">
        <v>0</v>
      </c>
      <c r="T114" t="s">
        <v>30</v>
      </c>
      <c r="U114" t="s">
        <v>82</v>
      </c>
      <c r="V114" t="b">
        <v>0</v>
      </c>
      <c r="W114">
        <f t="shared" si="2"/>
        <v>30</v>
      </c>
    </row>
    <row r="115" spans="1:23" x14ac:dyDescent="0.25">
      <c r="A115">
        <v>153</v>
      </c>
      <c r="B115" t="s">
        <v>306</v>
      </c>
      <c r="C115" s="1">
        <v>42050</v>
      </c>
      <c r="D115" t="s">
        <v>24</v>
      </c>
      <c r="F115" t="b">
        <v>1</v>
      </c>
      <c r="L115" t="str">
        <f t="shared" si="3"/>
        <v>Blunt</v>
      </c>
      <c r="M115" t="s">
        <v>307</v>
      </c>
      <c r="N115">
        <v>34</v>
      </c>
      <c r="O115" t="s">
        <v>26</v>
      </c>
      <c r="P115" t="s">
        <v>33</v>
      </c>
      <c r="Q115" t="s">
        <v>308</v>
      </c>
      <c r="R115" t="s">
        <v>35</v>
      </c>
      <c r="S115" t="b">
        <v>1</v>
      </c>
      <c r="T115" t="s">
        <v>42</v>
      </c>
      <c r="U115" t="s">
        <v>31</v>
      </c>
      <c r="V115" t="b">
        <v>0</v>
      </c>
      <c r="W115">
        <f t="shared" si="2"/>
        <v>30</v>
      </c>
    </row>
    <row r="116" spans="1:23" x14ac:dyDescent="0.25">
      <c r="A116">
        <v>150</v>
      </c>
      <c r="B116" t="s">
        <v>309</v>
      </c>
      <c r="C116" s="1">
        <v>42050</v>
      </c>
      <c r="D116" t="s">
        <v>37</v>
      </c>
      <c r="K116" t="b">
        <v>1</v>
      </c>
      <c r="L116" t="str">
        <f t="shared" si="3"/>
        <v>Unarmed</v>
      </c>
      <c r="M116" t="s">
        <v>38</v>
      </c>
      <c r="N116">
        <v>25</v>
      </c>
      <c r="O116" t="s">
        <v>26</v>
      </c>
      <c r="P116" t="s">
        <v>65</v>
      </c>
      <c r="Q116" t="s">
        <v>310</v>
      </c>
      <c r="R116" t="s">
        <v>176</v>
      </c>
      <c r="S116" t="b">
        <v>1</v>
      </c>
      <c r="T116" t="s">
        <v>42</v>
      </c>
      <c r="U116" t="s">
        <v>31</v>
      </c>
      <c r="V116" t="b">
        <v>0</v>
      </c>
      <c r="W116">
        <f t="shared" si="2"/>
        <v>25</v>
      </c>
    </row>
    <row r="117" spans="1:23" x14ac:dyDescent="0.25">
      <c r="A117">
        <v>156</v>
      </c>
      <c r="B117" t="s">
        <v>311</v>
      </c>
      <c r="C117" s="1">
        <v>42051</v>
      </c>
      <c r="D117" t="s">
        <v>24</v>
      </c>
      <c r="E117" t="b">
        <v>1</v>
      </c>
      <c r="L117" t="str">
        <f t="shared" si="3"/>
        <v>Projectile</v>
      </c>
      <c r="M117" t="s">
        <v>25</v>
      </c>
      <c r="N117">
        <v>56</v>
      </c>
      <c r="O117" t="s">
        <v>26</v>
      </c>
      <c r="P117" t="s">
        <v>33</v>
      </c>
      <c r="Q117" t="s">
        <v>312</v>
      </c>
      <c r="R117" t="s">
        <v>56</v>
      </c>
      <c r="S117" t="b">
        <v>0</v>
      </c>
      <c r="T117" t="s">
        <v>30</v>
      </c>
      <c r="U117" t="s">
        <v>31</v>
      </c>
      <c r="V117" t="b">
        <v>0</v>
      </c>
      <c r="W117">
        <f t="shared" si="2"/>
        <v>55</v>
      </c>
    </row>
    <row r="118" spans="1:23" x14ac:dyDescent="0.25">
      <c r="A118">
        <v>157</v>
      </c>
      <c r="B118" t="s">
        <v>313</v>
      </c>
      <c r="C118" s="1">
        <v>42051</v>
      </c>
      <c r="D118" t="s">
        <v>24</v>
      </c>
      <c r="E118" t="b">
        <v>1</v>
      </c>
      <c r="L118" t="str">
        <f t="shared" si="3"/>
        <v>Projectile</v>
      </c>
      <c r="M118" t="s">
        <v>25</v>
      </c>
      <c r="N118">
        <v>26</v>
      </c>
      <c r="O118" t="s">
        <v>26</v>
      </c>
      <c r="P118" t="s">
        <v>33</v>
      </c>
      <c r="Q118" t="s">
        <v>314</v>
      </c>
      <c r="R118" t="s">
        <v>183</v>
      </c>
      <c r="S118" t="b">
        <v>0</v>
      </c>
      <c r="T118" t="s">
        <v>30</v>
      </c>
      <c r="U118" t="s">
        <v>31</v>
      </c>
      <c r="V118" t="b">
        <v>0</v>
      </c>
      <c r="W118">
        <f t="shared" si="2"/>
        <v>25</v>
      </c>
    </row>
    <row r="119" spans="1:23" x14ac:dyDescent="0.25">
      <c r="A119">
        <v>158</v>
      </c>
      <c r="B119" t="s">
        <v>315</v>
      </c>
      <c r="C119" s="1">
        <v>42051</v>
      </c>
      <c r="D119" t="s">
        <v>24</v>
      </c>
      <c r="K119" t="b">
        <v>1</v>
      </c>
      <c r="L119" t="str">
        <f t="shared" si="3"/>
        <v>Unarmed</v>
      </c>
      <c r="M119" t="s">
        <v>44</v>
      </c>
      <c r="N119">
        <v>24</v>
      </c>
      <c r="O119" t="s">
        <v>26</v>
      </c>
      <c r="P119" t="s">
        <v>33</v>
      </c>
      <c r="Q119" t="s">
        <v>316</v>
      </c>
      <c r="R119" t="s">
        <v>90</v>
      </c>
      <c r="S119" t="b">
        <v>1</v>
      </c>
      <c r="T119" t="s">
        <v>30</v>
      </c>
      <c r="U119" t="s">
        <v>31</v>
      </c>
      <c r="V119" t="b">
        <v>0</v>
      </c>
      <c r="W119">
        <f t="shared" si="2"/>
        <v>20</v>
      </c>
    </row>
    <row r="120" spans="1:23" x14ac:dyDescent="0.25">
      <c r="A120">
        <v>130</v>
      </c>
      <c r="B120" t="s">
        <v>317</v>
      </c>
      <c r="C120" s="1">
        <v>42052</v>
      </c>
      <c r="D120" t="s">
        <v>24</v>
      </c>
      <c r="E120" t="b">
        <v>1</v>
      </c>
      <c r="L120" t="str">
        <f t="shared" si="3"/>
        <v>Projectile</v>
      </c>
      <c r="M120" t="s">
        <v>25</v>
      </c>
      <c r="N120">
        <v>43</v>
      </c>
      <c r="O120" t="s">
        <v>61</v>
      </c>
      <c r="P120" t="s">
        <v>33</v>
      </c>
      <c r="Q120" t="s">
        <v>318</v>
      </c>
      <c r="R120" t="s">
        <v>261</v>
      </c>
      <c r="S120" t="b">
        <v>0</v>
      </c>
      <c r="T120" t="s">
        <v>30</v>
      </c>
      <c r="U120" t="s">
        <v>31</v>
      </c>
      <c r="V120" t="b">
        <v>0</v>
      </c>
      <c r="W120">
        <f t="shared" si="2"/>
        <v>40</v>
      </c>
    </row>
    <row r="121" spans="1:23" x14ac:dyDescent="0.25">
      <c r="A121">
        <v>159</v>
      </c>
      <c r="B121" t="s">
        <v>319</v>
      </c>
      <c r="C121" s="1">
        <v>42052</v>
      </c>
      <c r="D121" t="s">
        <v>24</v>
      </c>
      <c r="K121" t="b">
        <v>1</v>
      </c>
      <c r="L121" t="str">
        <f t="shared" si="3"/>
        <v>Unarmed</v>
      </c>
      <c r="M121" t="s">
        <v>38</v>
      </c>
      <c r="N121">
        <v>31</v>
      </c>
      <c r="O121" t="s">
        <v>26</v>
      </c>
      <c r="P121" t="s">
        <v>33</v>
      </c>
      <c r="Q121" t="s">
        <v>320</v>
      </c>
      <c r="R121" t="s">
        <v>118</v>
      </c>
      <c r="S121" t="b">
        <v>0</v>
      </c>
      <c r="T121" t="s">
        <v>42</v>
      </c>
      <c r="U121" t="s">
        <v>82</v>
      </c>
      <c r="V121" t="b">
        <v>0</v>
      </c>
      <c r="W121">
        <f t="shared" si="2"/>
        <v>30</v>
      </c>
    </row>
    <row r="122" spans="1:23" x14ac:dyDescent="0.25">
      <c r="A122">
        <v>160</v>
      </c>
      <c r="B122" t="s">
        <v>321</v>
      </c>
      <c r="C122" s="1">
        <v>42052</v>
      </c>
      <c r="D122" t="s">
        <v>24</v>
      </c>
      <c r="E122" t="b">
        <v>1</v>
      </c>
      <c r="L122" t="str">
        <f t="shared" si="3"/>
        <v>Projectile</v>
      </c>
      <c r="M122" t="s">
        <v>25</v>
      </c>
      <c r="N122">
        <v>32</v>
      </c>
      <c r="O122" t="s">
        <v>26</v>
      </c>
      <c r="P122" t="s">
        <v>33</v>
      </c>
      <c r="Q122" t="s">
        <v>322</v>
      </c>
      <c r="R122" t="s">
        <v>218</v>
      </c>
      <c r="S122" t="b">
        <v>0</v>
      </c>
      <c r="T122" t="s">
        <v>30</v>
      </c>
      <c r="U122" t="s">
        <v>31</v>
      </c>
      <c r="V122" t="b">
        <v>0</v>
      </c>
      <c r="W122">
        <f t="shared" si="2"/>
        <v>30</v>
      </c>
    </row>
    <row r="123" spans="1:23" x14ac:dyDescent="0.25">
      <c r="A123">
        <v>161</v>
      </c>
      <c r="B123" t="s">
        <v>323</v>
      </c>
      <c r="C123" s="1">
        <v>42052</v>
      </c>
      <c r="D123" t="s">
        <v>24</v>
      </c>
      <c r="K123" t="b">
        <v>1</v>
      </c>
      <c r="L123" t="str">
        <f t="shared" si="3"/>
        <v>Unarmed</v>
      </c>
      <c r="M123" t="s">
        <v>44</v>
      </c>
      <c r="N123">
        <v>30</v>
      </c>
      <c r="O123" t="s">
        <v>26</v>
      </c>
      <c r="P123" t="s">
        <v>33</v>
      </c>
      <c r="Q123" t="s">
        <v>324</v>
      </c>
      <c r="R123" t="s">
        <v>158</v>
      </c>
      <c r="S123" t="b">
        <v>0</v>
      </c>
      <c r="T123" t="s">
        <v>30</v>
      </c>
      <c r="U123" t="s">
        <v>82</v>
      </c>
      <c r="V123" t="b">
        <v>0</v>
      </c>
      <c r="W123">
        <f t="shared" si="2"/>
        <v>30</v>
      </c>
    </row>
    <row r="124" spans="1:23" x14ac:dyDescent="0.25">
      <c r="A124">
        <v>162</v>
      </c>
      <c r="B124" t="s">
        <v>325</v>
      </c>
      <c r="C124" s="1">
        <v>42052</v>
      </c>
      <c r="D124" t="s">
        <v>24</v>
      </c>
      <c r="I124" t="b">
        <v>1</v>
      </c>
      <c r="L124" t="str">
        <f t="shared" si="3"/>
        <v>Notspecified</v>
      </c>
      <c r="N124">
        <v>50</v>
      </c>
      <c r="O124" t="s">
        <v>26</v>
      </c>
      <c r="P124" t="s">
        <v>39</v>
      </c>
      <c r="Q124" t="s">
        <v>326</v>
      </c>
      <c r="R124" t="s">
        <v>73</v>
      </c>
      <c r="S124" t="b">
        <v>0</v>
      </c>
      <c r="T124" t="s">
        <v>42</v>
      </c>
      <c r="U124" t="s">
        <v>31</v>
      </c>
      <c r="V124" t="b">
        <v>0</v>
      </c>
      <c r="W124">
        <f t="shared" si="2"/>
        <v>50</v>
      </c>
    </row>
    <row r="125" spans="1:23" x14ac:dyDescent="0.25">
      <c r="A125">
        <v>163</v>
      </c>
      <c r="B125" t="s">
        <v>327</v>
      </c>
      <c r="C125" s="1">
        <v>42053</v>
      </c>
      <c r="D125" t="s">
        <v>24</v>
      </c>
      <c r="F125" t="b">
        <v>1</v>
      </c>
      <c r="L125" t="str">
        <f t="shared" si="3"/>
        <v>Blunt</v>
      </c>
      <c r="M125" t="s">
        <v>69</v>
      </c>
      <c r="N125">
        <v>20</v>
      </c>
      <c r="O125" t="s">
        <v>61</v>
      </c>
      <c r="P125" t="s">
        <v>65</v>
      </c>
      <c r="Q125" t="s">
        <v>328</v>
      </c>
      <c r="R125" t="s">
        <v>261</v>
      </c>
      <c r="S125" t="b">
        <v>1</v>
      </c>
      <c r="T125" t="s">
        <v>42</v>
      </c>
      <c r="U125" t="s">
        <v>31</v>
      </c>
      <c r="V125" t="b">
        <v>0</v>
      </c>
      <c r="W125">
        <f t="shared" si="2"/>
        <v>20</v>
      </c>
    </row>
    <row r="126" spans="1:23" x14ac:dyDescent="0.25">
      <c r="A126">
        <v>165</v>
      </c>
      <c r="B126" t="s">
        <v>329</v>
      </c>
      <c r="C126" s="1">
        <v>42055</v>
      </c>
      <c r="D126" t="s">
        <v>24</v>
      </c>
      <c r="K126" t="b">
        <v>1</v>
      </c>
      <c r="L126" t="str">
        <f t="shared" si="3"/>
        <v>Unarmed</v>
      </c>
      <c r="M126" t="s">
        <v>38</v>
      </c>
      <c r="N126">
        <v>31</v>
      </c>
      <c r="O126" t="s">
        <v>26</v>
      </c>
      <c r="P126" t="s">
        <v>39</v>
      </c>
      <c r="Q126" t="s">
        <v>330</v>
      </c>
      <c r="R126" t="s">
        <v>73</v>
      </c>
      <c r="S126" t="b">
        <v>0</v>
      </c>
      <c r="T126" t="s">
        <v>42</v>
      </c>
      <c r="U126" t="s">
        <v>31</v>
      </c>
      <c r="V126" t="b">
        <v>0</v>
      </c>
      <c r="W126">
        <f t="shared" si="2"/>
        <v>30</v>
      </c>
    </row>
    <row r="127" spans="1:23" x14ac:dyDescent="0.25">
      <c r="A127">
        <v>166</v>
      </c>
      <c r="B127" t="s">
        <v>331</v>
      </c>
      <c r="C127" s="1">
        <v>42055</v>
      </c>
      <c r="D127" t="s">
        <v>24</v>
      </c>
      <c r="E127" t="b">
        <v>1</v>
      </c>
      <c r="L127" t="str">
        <f t="shared" si="3"/>
        <v>Projectile</v>
      </c>
      <c r="M127" t="s">
        <v>25</v>
      </c>
      <c r="N127">
        <v>38</v>
      </c>
      <c r="O127" t="s">
        <v>26</v>
      </c>
      <c r="P127" t="s">
        <v>65</v>
      </c>
      <c r="Q127" t="s">
        <v>332</v>
      </c>
      <c r="R127" t="s">
        <v>288</v>
      </c>
      <c r="S127" t="b">
        <v>0</v>
      </c>
      <c r="T127" t="s">
        <v>30</v>
      </c>
      <c r="U127" t="s">
        <v>31</v>
      </c>
      <c r="V127" t="b">
        <v>0</v>
      </c>
      <c r="W127">
        <f t="shared" si="2"/>
        <v>35</v>
      </c>
    </row>
    <row r="128" spans="1:23" x14ac:dyDescent="0.25">
      <c r="A128">
        <v>255</v>
      </c>
      <c r="B128" t="s">
        <v>333</v>
      </c>
      <c r="C128" s="1">
        <v>42055</v>
      </c>
      <c r="D128" t="s">
        <v>24</v>
      </c>
      <c r="E128" t="b">
        <v>1</v>
      </c>
      <c r="L128" t="str">
        <f t="shared" si="3"/>
        <v>Projectile</v>
      </c>
      <c r="M128" t="s">
        <v>25</v>
      </c>
      <c r="N128">
        <v>77</v>
      </c>
      <c r="O128" t="s">
        <v>26</v>
      </c>
      <c r="P128" t="s">
        <v>65</v>
      </c>
      <c r="Q128" t="s">
        <v>334</v>
      </c>
      <c r="R128" t="s">
        <v>288</v>
      </c>
      <c r="S128" t="b">
        <v>1</v>
      </c>
      <c r="T128" t="s">
        <v>30</v>
      </c>
      <c r="U128" t="s">
        <v>31</v>
      </c>
      <c r="V128" t="b">
        <v>0</v>
      </c>
      <c r="W128">
        <f t="shared" si="2"/>
        <v>75</v>
      </c>
    </row>
    <row r="129" spans="1:23" x14ac:dyDescent="0.25">
      <c r="A129">
        <v>584</v>
      </c>
      <c r="B129" t="s">
        <v>335</v>
      </c>
      <c r="C129" s="1">
        <v>42055</v>
      </c>
      <c r="D129" t="s">
        <v>24</v>
      </c>
      <c r="E129" t="b">
        <v>1</v>
      </c>
      <c r="L129" t="str">
        <f t="shared" si="3"/>
        <v>Projectile</v>
      </c>
      <c r="M129" t="s">
        <v>25</v>
      </c>
      <c r="O129" t="s">
        <v>26</v>
      </c>
      <c r="P129" t="s">
        <v>39</v>
      </c>
      <c r="Q129" t="s">
        <v>224</v>
      </c>
      <c r="R129" t="s">
        <v>73</v>
      </c>
      <c r="S129" t="b">
        <v>0</v>
      </c>
      <c r="T129" t="s">
        <v>30</v>
      </c>
      <c r="U129" t="s">
        <v>57</v>
      </c>
      <c r="V129" t="b">
        <v>0</v>
      </c>
      <c r="W129" t="str">
        <f t="shared" si="2"/>
        <v/>
      </c>
    </row>
    <row r="130" spans="1:23" x14ac:dyDescent="0.25">
      <c r="A130">
        <v>167</v>
      </c>
      <c r="B130" t="s">
        <v>336</v>
      </c>
      <c r="C130" s="1">
        <v>42056</v>
      </c>
      <c r="D130" t="s">
        <v>24</v>
      </c>
      <c r="E130" t="b">
        <v>1</v>
      </c>
      <c r="L130" t="str">
        <f t="shared" si="3"/>
        <v>Projectile</v>
      </c>
      <c r="M130" t="s">
        <v>25</v>
      </c>
      <c r="N130">
        <v>41</v>
      </c>
      <c r="O130" t="s">
        <v>26</v>
      </c>
      <c r="P130" t="s">
        <v>33</v>
      </c>
      <c r="Q130" t="s">
        <v>337</v>
      </c>
      <c r="R130" t="s">
        <v>110</v>
      </c>
      <c r="S130" t="b">
        <v>0</v>
      </c>
      <c r="T130" t="s">
        <v>30</v>
      </c>
      <c r="U130" t="s">
        <v>31</v>
      </c>
      <c r="V130" t="b">
        <v>0</v>
      </c>
      <c r="W130">
        <f t="shared" ref="W130:W193" si="4">IF(N130&gt;0, N130-MOD(N130,5),"")</f>
        <v>40</v>
      </c>
    </row>
    <row r="131" spans="1:23" x14ac:dyDescent="0.25">
      <c r="A131">
        <v>168</v>
      </c>
      <c r="B131" t="s">
        <v>338</v>
      </c>
      <c r="C131" s="1">
        <v>42056</v>
      </c>
      <c r="D131" t="s">
        <v>24</v>
      </c>
      <c r="F131" t="b">
        <v>1</v>
      </c>
      <c r="L131" t="str">
        <f t="shared" ref="L131:L194" si="5">IF(E131=TRUE,"Projectile",IF(F131=TRUE,"Blunt",IF(G131=TRUE,"Small",IF(H131=TRUE,"Explosive",IF(I131=TRUE,"Notspecified",IF(J131=TRUE,"Vehicle",IF(K131=TRUE,"Unarmed","Unknown")))))))</f>
        <v>Blunt</v>
      </c>
      <c r="M131" t="s">
        <v>69</v>
      </c>
      <c r="N131">
        <v>51</v>
      </c>
      <c r="O131" t="s">
        <v>26</v>
      </c>
      <c r="P131" t="s">
        <v>33</v>
      </c>
      <c r="Q131" t="s">
        <v>130</v>
      </c>
      <c r="R131" t="s">
        <v>131</v>
      </c>
      <c r="S131" t="b">
        <v>0</v>
      </c>
      <c r="T131" t="s">
        <v>30</v>
      </c>
      <c r="U131" t="s">
        <v>31</v>
      </c>
      <c r="V131" t="b">
        <v>0</v>
      </c>
      <c r="W131">
        <f t="shared" si="4"/>
        <v>50</v>
      </c>
    </row>
    <row r="132" spans="1:23" x14ac:dyDescent="0.25">
      <c r="A132">
        <v>170</v>
      </c>
      <c r="B132" t="s">
        <v>339</v>
      </c>
      <c r="C132" s="1">
        <v>42057</v>
      </c>
      <c r="D132" t="s">
        <v>24</v>
      </c>
      <c r="E132" t="b">
        <v>1</v>
      </c>
      <c r="L132" t="str">
        <f t="shared" si="5"/>
        <v>Projectile</v>
      </c>
      <c r="M132" t="s">
        <v>25</v>
      </c>
      <c r="N132">
        <v>50</v>
      </c>
      <c r="O132" t="s">
        <v>26</v>
      </c>
      <c r="P132" t="s">
        <v>33</v>
      </c>
      <c r="Q132" t="s">
        <v>340</v>
      </c>
      <c r="R132" t="s">
        <v>176</v>
      </c>
      <c r="S132" t="b">
        <v>0</v>
      </c>
      <c r="T132" t="s">
        <v>30</v>
      </c>
      <c r="U132" t="s">
        <v>31</v>
      </c>
      <c r="V132" t="b">
        <v>0</v>
      </c>
      <c r="W132">
        <f t="shared" si="4"/>
        <v>50</v>
      </c>
    </row>
    <row r="133" spans="1:23" x14ac:dyDescent="0.25">
      <c r="A133">
        <v>172</v>
      </c>
      <c r="B133" t="s">
        <v>341</v>
      </c>
      <c r="C133" s="1">
        <v>42058</v>
      </c>
      <c r="D133" t="s">
        <v>24</v>
      </c>
      <c r="E133" t="b">
        <v>1</v>
      </c>
      <c r="L133" t="str">
        <f t="shared" si="5"/>
        <v>Projectile</v>
      </c>
      <c r="M133" t="s">
        <v>25</v>
      </c>
      <c r="N133">
        <v>47</v>
      </c>
      <c r="O133" t="s">
        <v>26</v>
      </c>
      <c r="P133" t="s">
        <v>33</v>
      </c>
      <c r="Q133" t="s">
        <v>342</v>
      </c>
      <c r="R133" t="s">
        <v>81</v>
      </c>
      <c r="S133" t="b">
        <v>1</v>
      </c>
      <c r="T133" t="s">
        <v>30</v>
      </c>
      <c r="U133" t="s">
        <v>31</v>
      </c>
      <c r="V133" t="b">
        <v>0</v>
      </c>
      <c r="W133">
        <f t="shared" si="4"/>
        <v>45</v>
      </c>
    </row>
    <row r="134" spans="1:23" x14ac:dyDescent="0.25">
      <c r="A134">
        <v>174</v>
      </c>
      <c r="B134" t="s">
        <v>343</v>
      </c>
      <c r="C134" s="1">
        <v>42058</v>
      </c>
      <c r="D134" t="s">
        <v>24</v>
      </c>
      <c r="F134" t="b">
        <v>1</v>
      </c>
      <c r="L134" t="str">
        <f t="shared" si="5"/>
        <v>Blunt</v>
      </c>
      <c r="M134" t="s">
        <v>69</v>
      </c>
      <c r="N134">
        <v>37</v>
      </c>
      <c r="O134" t="s">
        <v>26</v>
      </c>
      <c r="P134" t="s">
        <v>33</v>
      </c>
      <c r="Q134" t="s">
        <v>344</v>
      </c>
      <c r="R134" t="s">
        <v>240</v>
      </c>
      <c r="S134" t="b">
        <v>0</v>
      </c>
      <c r="T134" t="s">
        <v>42</v>
      </c>
      <c r="U134" t="s">
        <v>31</v>
      </c>
      <c r="V134" t="b">
        <v>0</v>
      </c>
      <c r="W134">
        <f t="shared" si="4"/>
        <v>35</v>
      </c>
    </row>
    <row r="135" spans="1:23" x14ac:dyDescent="0.25">
      <c r="A135">
        <v>175</v>
      </c>
      <c r="B135" t="s">
        <v>345</v>
      </c>
      <c r="C135" s="1">
        <v>42058</v>
      </c>
      <c r="D135" t="s">
        <v>24</v>
      </c>
      <c r="E135" t="b">
        <v>1</v>
      </c>
      <c r="L135" t="str">
        <f t="shared" si="5"/>
        <v>Projectile</v>
      </c>
      <c r="M135" t="s">
        <v>25</v>
      </c>
      <c r="N135">
        <v>41</v>
      </c>
      <c r="O135" t="s">
        <v>26</v>
      </c>
      <c r="P135" t="s">
        <v>33</v>
      </c>
      <c r="Q135" t="s">
        <v>346</v>
      </c>
      <c r="R135" t="s">
        <v>240</v>
      </c>
      <c r="S135" t="b">
        <v>0</v>
      </c>
      <c r="T135" t="s">
        <v>30</v>
      </c>
      <c r="U135" t="s">
        <v>82</v>
      </c>
      <c r="V135" t="b">
        <v>0</v>
      </c>
      <c r="W135">
        <f t="shared" si="4"/>
        <v>40</v>
      </c>
    </row>
    <row r="136" spans="1:23" x14ac:dyDescent="0.25">
      <c r="A136">
        <v>176</v>
      </c>
      <c r="B136" t="s">
        <v>347</v>
      </c>
      <c r="C136" s="1">
        <v>42058</v>
      </c>
      <c r="D136" t="s">
        <v>24</v>
      </c>
      <c r="E136" t="b">
        <v>1</v>
      </c>
      <c r="L136" t="str">
        <f t="shared" si="5"/>
        <v>Projectile</v>
      </c>
      <c r="M136" t="s">
        <v>25</v>
      </c>
      <c r="N136">
        <v>16</v>
      </c>
      <c r="O136" t="s">
        <v>26</v>
      </c>
      <c r="P136" t="s">
        <v>65</v>
      </c>
      <c r="Q136" t="s">
        <v>348</v>
      </c>
      <c r="R136" t="s">
        <v>288</v>
      </c>
      <c r="S136" t="b">
        <v>0</v>
      </c>
      <c r="T136" t="s">
        <v>30</v>
      </c>
      <c r="U136" t="s">
        <v>31</v>
      </c>
      <c r="V136" t="b">
        <v>0</v>
      </c>
      <c r="W136">
        <f t="shared" si="4"/>
        <v>15</v>
      </c>
    </row>
    <row r="137" spans="1:23" x14ac:dyDescent="0.25">
      <c r="A137">
        <v>266</v>
      </c>
      <c r="B137" t="s">
        <v>349</v>
      </c>
      <c r="C137" s="1">
        <v>42058</v>
      </c>
      <c r="D137" t="s">
        <v>37</v>
      </c>
      <c r="F137" t="b">
        <v>1</v>
      </c>
      <c r="L137" t="str">
        <f t="shared" si="5"/>
        <v>Blunt</v>
      </c>
      <c r="M137" t="s">
        <v>69</v>
      </c>
      <c r="N137">
        <v>42</v>
      </c>
      <c r="O137" t="s">
        <v>26</v>
      </c>
      <c r="P137" t="s">
        <v>33</v>
      </c>
      <c r="Q137" t="s">
        <v>350</v>
      </c>
      <c r="R137" t="s">
        <v>67</v>
      </c>
      <c r="S137" t="b">
        <v>0</v>
      </c>
      <c r="T137" t="s">
        <v>30</v>
      </c>
      <c r="U137" t="s">
        <v>57</v>
      </c>
      <c r="V137" t="b">
        <v>0</v>
      </c>
      <c r="W137">
        <f t="shared" si="4"/>
        <v>40</v>
      </c>
    </row>
    <row r="138" spans="1:23" x14ac:dyDescent="0.25">
      <c r="A138">
        <v>371</v>
      </c>
      <c r="B138" t="s">
        <v>351</v>
      </c>
      <c r="C138" s="1">
        <v>42058</v>
      </c>
      <c r="D138" t="s">
        <v>37</v>
      </c>
      <c r="K138" t="b">
        <v>1</v>
      </c>
      <c r="L138" t="str">
        <f t="shared" si="5"/>
        <v>Unarmed</v>
      </c>
      <c r="M138" t="s">
        <v>38</v>
      </c>
      <c r="N138">
        <v>39</v>
      </c>
      <c r="O138" t="s">
        <v>26</v>
      </c>
      <c r="P138" t="s">
        <v>33</v>
      </c>
      <c r="Q138" t="s">
        <v>202</v>
      </c>
      <c r="R138" t="s">
        <v>203</v>
      </c>
      <c r="S138" t="b">
        <v>0</v>
      </c>
      <c r="T138" t="s">
        <v>42</v>
      </c>
      <c r="U138" t="s">
        <v>31</v>
      </c>
      <c r="V138" t="b">
        <v>0</v>
      </c>
      <c r="W138">
        <f t="shared" si="4"/>
        <v>35</v>
      </c>
    </row>
    <row r="139" spans="1:23" x14ac:dyDescent="0.25">
      <c r="A139">
        <v>177</v>
      </c>
      <c r="B139" t="s">
        <v>352</v>
      </c>
      <c r="C139" s="1">
        <v>42059</v>
      </c>
      <c r="D139" t="s">
        <v>37</v>
      </c>
      <c r="F139" t="b">
        <v>1</v>
      </c>
      <c r="L139" t="str">
        <f t="shared" si="5"/>
        <v>Blunt</v>
      </c>
      <c r="M139" t="s">
        <v>69</v>
      </c>
      <c r="N139">
        <v>30</v>
      </c>
      <c r="O139" t="s">
        <v>26</v>
      </c>
      <c r="P139" t="s">
        <v>33</v>
      </c>
      <c r="Q139" t="s">
        <v>353</v>
      </c>
      <c r="R139" t="s">
        <v>354</v>
      </c>
      <c r="S139" t="b">
        <v>1</v>
      </c>
      <c r="T139" t="s">
        <v>30</v>
      </c>
      <c r="U139" t="s">
        <v>31</v>
      </c>
      <c r="V139" t="b">
        <v>0</v>
      </c>
      <c r="W139">
        <f t="shared" si="4"/>
        <v>30</v>
      </c>
    </row>
    <row r="140" spans="1:23" x14ac:dyDescent="0.25">
      <c r="A140">
        <v>178</v>
      </c>
      <c r="B140" t="s">
        <v>355</v>
      </c>
      <c r="C140" s="1">
        <v>42060</v>
      </c>
      <c r="D140" t="s">
        <v>24</v>
      </c>
      <c r="I140" t="b">
        <v>1</v>
      </c>
      <c r="L140" t="str">
        <f t="shared" si="5"/>
        <v>Notspecified</v>
      </c>
      <c r="N140">
        <v>27</v>
      </c>
      <c r="O140" t="s">
        <v>26</v>
      </c>
      <c r="P140" t="s">
        <v>65</v>
      </c>
      <c r="Q140" t="s">
        <v>256</v>
      </c>
      <c r="R140" t="s">
        <v>53</v>
      </c>
      <c r="S140" t="b">
        <v>0</v>
      </c>
      <c r="T140" t="s">
        <v>42</v>
      </c>
      <c r="U140" t="s">
        <v>57</v>
      </c>
      <c r="V140" t="b">
        <v>0</v>
      </c>
      <c r="W140">
        <f t="shared" si="4"/>
        <v>25</v>
      </c>
    </row>
    <row r="141" spans="1:23" x14ac:dyDescent="0.25">
      <c r="A141">
        <v>179</v>
      </c>
      <c r="B141" t="s">
        <v>356</v>
      </c>
      <c r="C141" s="1">
        <v>42060</v>
      </c>
      <c r="D141" t="s">
        <v>24</v>
      </c>
      <c r="E141" t="b">
        <v>1</v>
      </c>
      <c r="L141" t="str">
        <f t="shared" si="5"/>
        <v>Projectile</v>
      </c>
      <c r="M141" t="s">
        <v>25</v>
      </c>
      <c r="N141">
        <v>43</v>
      </c>
      <c r="O141" t="s">
        <v>26</v>
      </c>
      <c r="P141" t="s">
        <v>33</v>
      </c>
      <c r="Q141" t="s">
        <v>357</v>
      </c>
      <c r="R141" t="s">
        <v>107</v>
      </c>
      <c r="S141" t="b">
        <v>1</v>
      </c>
      <c r="T141" t="s">
        <v>30</v>
      </c>
      <c r="U141" t="s">
        <v>31</v>
      </c>
      <c r="V141" t="b">
        <v>0</v>
      </c>
      <c r="W141">
        <f t="shared" si="4"/>
        <v>40</v>
      </c>
    </row>
    <row r="142" spans="1:23" x14ac:dyDescent="0.25">
      <c r="A142">
        <v>181</v>
      </c>
      <c r="B142" t="s">
        <v>358</v>
      </c>
      <c r="C142" s="1">
        <v>42061</v>
      </c>
      <c r="D142" t="s">
        <v>24</v>
      </c>
      <c r="E142" t="b">
        <v>1</v>
      </c>
      <c r="L142" t="str">
        <f t="shared" si="5"/>
        <v>Projectile</v>
      </c>
      <c r="M142" t="s">
        <v>25</v>
      </c>
      <c r="N142">
        <v>42</v>
      </c>
      <c r="O142" t="s">
        <v>26</v>
      </c>
      <c r="P142" t="s">
        <v>39</v>
      </c>
      <c r="Q142" t="s">
        <v>359</v>
      </c>
      <c r="R142" t="s">
        <v>176</v>
      </c>
      <c r="S142" t="b">
        <v>0</v>
      </c>
      <c r="T142" t="s">
        <v>30</v>
      </c>
      <c r="U142" t="s">
        <v>82</v>
      </c>
      <c r="V142" t="b">
        <v>0</v>
      </c>
      <c r="W142">
        <f t="shared" si="4"/>
        <v>40</v>
      </c>
    </row>
    <row r="143" spans="1:23" x14ac:dyDescent="0.25">
      <c r="A143">
        <v>182</v>
      </c>
      <c r="B143" t="s">
        <v>360</v>
      </c>
      <c r="C143" s="1">
        <v>42061</v>
      </c>
      <c r="D143" t="s">
        <v>24</v>
      </c>
      <c r="F143" t="b">
        <v>1</v>
      </c>
      <c r="L143" t="str">
        <f t="shared" si="5"/>
        <v>Blunt</v>
      </c>
      <c r="M143" t="s">
        <v>69</v>
      </c>
      <c r="N143">
        <v>21</v>
      </c>
      <c r="O143" t="s">
        <v>26</v>
      </c>
      <c r="P143" t="s">
        <v>39</v>
      </c>
      <c r="Q143" t="s">
        <v>45</v>
      </c>
      <c r="R143" t="s">
        <v>46</v>
      </c>
      <c r="S143" t="b">
        <v>0</v>
      </c>
      <c r="T143" t="s">
        <v>42</v>
      </c>
      <c r="U143" t="s">
        <v>31</v>
      </c>
      <c r="V143" t="b">
        <v>0</v>
      </c>
      <c r="W143">
        <f t="shared" si="4"/>
        <v>20</v>
      </c>
    </row>
    <row r="144" spans="1:23" x14ac:dyDescent="0.25">
      <c r="A144">
        <v>183</v>
      </c>
      <c r="B144" t="s">
        <v>361</v>
      </c>
      <c r="C144" s="1">
        <v>42061</v>
      </c>
      <c r="D144" t="s">
        <v>24</v>
      </c>
      <c r="K144" t="b">
        <v>1</v>
      </c>
      <c r="L144" t="str">
        <f t="shared" si="5"/>
        <v>Unarmed</v>
      </c>
      <c r="M144" t="s">
        <v>38</v>
      </c>
      <c r="N144">
        <v>49</v>
      </c>
      <c r="O144" t="s">
        <v>26</v>
      </c>
      <c r="P144" t="s">
        <v>33</v>
      </c>
      <c r="Q144" t="s">
        <v>362</v>
      </c>
      <c r="R144" t="s">
        <v>305</v>
      </c>
      <c r="S144" t="b">
        <v>0</v>
      </c>
      <c r="T144" t="s">
        <v>42</v>
      </c>
      <c r="U144" t="s">
        <v>31</v>
      </c>
      <c r="V144" t="b">
        <v>0</v>
      </c>
      <c r="W144">
        <f t="shared" si="4"/>
        <v>45</v>
      </c>
    </row>
    <row r="145" spans="1:23" x14ac:dyDescent="0.25">
      <c r="A145">
        <v>184</v>
      </c>
      <c r="B145" t="s">
        <v>363</v>
      </c>
      <c r="C145" s="1">
        <v>42061</v>
      </c>
      <c r="D145" t="s">
        <v>24</v>
      </c>
      <c r="E145" t="b">
        <v>1</v>
      </c>
      <c r="L145" t="str">
        <f t="shared" si="5"/>
        <v>Projectile</v>
      </c>
      <c r="M145" t="s">
        <v>25</v>
      </c>
      <c r="N145">
        <v>34</v>
      </c>
      <c r="O145" t="s">
        <v>61</v>
      </c>
      <c r="P145" t="s">
        <v>33</v>
      </c>
      <c r="Q145" t="s">
        <v>364</v>
      </c>
      <c r="R145" t="s">
        <v>240</v>
      </c>
      <c r="S145" t="b">
        <v>0</v>
      </c>
      <c r="T145" t="s">
        <v>30</v>
      </c>
      <c r="U145" t="s">
        <v>57</v>
      </c>
      <c r="V145" t="b">
        <v>0</v>
      </c>
      <c r="W145">
        <f t="shared" si="4"/>
        <v>30</v>
      </c>
    </row>
    <row r="146" spans="1:23" x14ac:dyDescent="0.25">
      <c r="A146">
        <v>180</v>
      </c>
      <c r="B146" t="s">
        <v>365</v>
      </c>
      <c r="C146" s="1">
        <v>42061</v>
      </c>
      <c r="D146" t="s">
        <v>37</v>
      </c>
      <c r="K146" t="b">
        <v>1</v>
      </c>
      <c r="L146" t="str">
        <f t="shared" si="5"/>
        <v>Unarmed</v>
      </c>
      <c r="M146" t="s">
        <v>38</v>
      </c>
      <c r="N146">
        <v>31</v>
      </c>
      <c r="O146" t="s">
        <v>26</v>
      </c>
      <c r="P146" t="s">
        <v>33</v>
      </c>
      <c r="Q146" t="s">
        <v>366</v>
      </c>
      <c r="R146" t="s">
        <v>131</v>
      </c>
      <c r="S146" t="b">
        <v>0</v>
      </c>
      <c r="T146" t="s">
        <v>42</v>
      </c>
      <c r="U146" t="s">
        <v>31</v>
      </c>
      <c r="V146" t="b">
        <v>0</v>
      </c>
      <c r="W146">
        <f t="shared" si="4"/>
        <v>30</v>
      </c>
    </row>
    <row r="147" spans="1:23" x14ac:dyDescent="0.25">
      <c r="A147">
        <v>185</v>
      </c>
      <c r="B147" t="s">
        <v>367</v>
      </c>
      <c r="C147" s="1">
        <v>42062</v>
      </c>
      <c r="D147" t="s">
        <v>24</v>
      </c>
      <c r="K147" t="b">
        <v>1</v>
      </c>
      <c r="L147" t="str">
        <f t="shared" si="5"/>
        <v>Unarmed</v>
      </c>
      <c r="M147" t="s">
        <v>38</v>
      </c>
      <c r="N147">
        <v>27</v>
      </c>
      <c r="O147" t="s">
        <v>26</v>
      </c>
      <c r="P147" t="s">
        <v>39</v>
      </c>
      <c r="Q147" t="s">
        <v>368</v>
      </c>
      <c r="R147" t="s">
        <v>46</v>
      </c>
      <c r="S147" t="b">
        <v>0</v>
      </c>
      <c r="T147" t="s">
        <v>86</v>
      </c>
      <c r="U147" t="s">
        <v>31</v>
      </c>
      <c r="V147" t="b">
        <v>0</v>
      </c>
      <c r="W147">
        <f t="shared" si="4"/>
        <v>25</v>
      </c>
    </row>
    <row r="148" spans="1:23" x14ac:dyDescent="0.25">
      <c r="A148">
        <v>186</v>
      </c>
      <c r="B148" t="s">
        <v>369</v>
      </c>
      <c r="C148" s="1">
        <v>42063</v>
      </c>
      <c r="D148" t="s">
        <v>24</v>
      </c>
      <c r="E148" t="b">
        <v>1</v>
      </c>
      <c r="L148" t="str">
        <f t="shared" si="5"/>
        <v>Projectile</v>
      </c>
      <c r="M148" t="s">
        <v>25</v>
      </c>
      <c r="N148">
        <v>24</v>
      </c>
      <c r="O148" t="s">
        <v>26</v>
      </c>
      <c r="P148" t="s">
        <v>33</v>
      </c>
      <c r="Q148" t="s">
        <v>370</v>
      </c>
      <c r="R148" t="s">
        <v>371</v>
      </c>
      <c r="S148" t="b">
        <v>0</v>
      </c>
      <c r="T148" t="s">
        <v>30</v>
      </c>
      <c r="U148" t="s">
        <v>31</v>
      </c>
      <c r="V148" t="b">
        <v>0</v>
      </c>
      <c r="W148">
        <f t="shared" si="4"/>
        <v>20</v>
      </c>
    </row>
    <row r="149" spans="1:23" x14ac:dyDescent="0.25">
      <c r="A149">
        <v>188</v>
      </c>
      <c r="B149" t="s">
        <v>372</v>
      </c>
      <c r="C149" s="1">
        <v>42063</v>
      </c>
      <c r="D149" t="s">
        <v>24</v>
      </c>
      <c r="K149" t="b">
        <v>1</v>
      </c>
      <c r="L149" t="str">
        <f t="shared" si="5"/>
        <v>Unarmed</v>
      </c>
      <c r="M149" t="s">
        <v>38</v>
      </c>
      <c r="N149">
        <v>34</v>
      </c>
      <c r="O149" t="s">
        <v>26</v>
      </c>
      <c r="P149" t="s">
        <v>65</v>
      </c>
      <c r="Q149" t="s">
        <v>373</v>
      </c>
      <c r="R149" t="s">
        <v>118</v>
      </c>
      <c r="S149" t="b">
        <v>0</v>
      </c>
      <c r="T149" t="s">
        <v>42</v>
      </c>
      <c r="U149" t="s">
        <v>57</v>
      </c>
      <c r="V149" t="b">
        <v>0</v>
      </c>
      <c r="W149">
        <f t="shared" si="4"/>
        <v>30</v>
      </c>
    </row>
    <row r="150" spans="1:23" x14ac:dyDescent="0.25">
      <c r="A150">
        <v>189</v>
      </c>
      <c r="B150" t="s">
        <v>374</v>
      </c>
      <c r="C150" s="1">
        <v>42063</v>
      </c>
      <c r="D150" t="s">
        <v>24</v>
      </c>
      <c r="F150" t="b">
        <v>1</v>
      </c>
      <c r="L150" t="str">
        <f t="shared" si="5"/>
        <v>Blunt</v>
      </c>
      <c r="M150" t="s">
        <v>69</v>
      </c>
      <c r="N150">
        <v>28</v>
      </c>
      <c r="O150" t="s">
        <v>61</v>
      </c>
      <c r="P150" t="s">
        <v>39</v>
      </c>
      <c r="Q150" t="s">
        <v>375</v>
      </c>
      <c r="R150" t="s">
        <v>56</v>
      </c>
      <c r="S150" t="b">
        <v>0</v>
      </c>
      <c r="T150" t="s">
        <v>42</v>
      </c>
      <c r="U150" t="s">
        <v>31</v>
      </c>
      <c r="V150" t="b">
        <v>0</v>
      </c>
      <c r="W150">
        <f t="shared" si="4"/>
        <v>25</v>
      </c>
    </row>
    <row r="151" spans="1:23" x14ac:dyDescent="0.25">
      <c r="A151">
        <v>190</v>
      </c>
      <c r="B151" t="s">
        <v>376</v>
      </c>
      <c r="C151" s="1">
        <v>42063</v>
      </c>
      <c r="D151" t="s">
        <v>24</v>
      </c>
      <c r="E151" t="b">
        <v>1</v>
      </c>
      <c r="L151" t="str">
        <f t="shared" si="5"/>
        <v>Projectile</v>
      </c>
      <c r="M151" t="s">
        <v>25</v>
      </c>
      <c r="N151">
        <v>28</v>
      </c>
      <c r="O151" t="s">
        <v>26</v>
      </c>
      <c r="P151" t="s">
        <v>65</v>
      </c>
      <c r="Q151" t="s">
        <v>377</v>
      </c>
      <c r="R151" t="s">
        <v>118</v>
      </c>
      <c r="S151" t="b">
        <v>0</v>
      </c>
      <c r="T151" t="s">
        <v>30</v>
      </c>
      <c r="U151" t="s">
        <v>57</v>
      </c>
      <c r="V151" t="b">
        <v>0</v>
      </c>
      <c r="W151">
        <f t="shared" si="4"/>
        <v>25</v>
      </c>
    </row>
    <row r="152" spans="1:23" x14ac:dyDescent="0.25">
      <c r="A152">
        <v>191</v>
      </c>
      <c r="B152" t="s">
        <v>378</v>
      </c>
      <c r="C152" s="1">
        <v>42063</v>
      </c>
      <c r="D152" t="s">
        <v>24</v>
      </c>
      <c r="E152" t="b">
        <v>1</v>
      </c>
      <c r="L152" t="str">
        <f t="shared" si="5"/>
        <v>Projectile</v>
      </c>
      <c r="M152" t="s">
        <v>25</v>
      </c>
      <c r="N152">
        <v>40</v>
      </c>
      <c r="O152" t="s">
        <v>26</v>
      </c>
      <c r="P152" t="s">
        <v>65</v>
      </c>
      <c r="Q152" t="s">
        <v>379</v>
      </c>
      <c r="R152" t="s">
        <v>261</v>
      </c>
      <c r="S152" t="b">
        <v>1</v>
      </c>
      <c r="T152" t="s">
        <v>30</v>
      </c>
      <c r="U152" t="s">
        <v>57</v>
      </c>
      <c r="V152" t="b">
        <v>0</v>
      </c>
      <c r="W152">
        <f t="shared" si="4"/>
        <v>40</v>
      </c>
    </row>
    <row r="153" spans="1:23" x14ac:dyDescent="0.25">
      <c r="A153">
        <v>192</v>
      </c>
      <c r="B153" t="s">
        <v>380</v>
      </c>
      <c r="C153" s="1">
        <v>42063</v>
      </c>
      <c r="D153" t="s">
        <v>24</v>
      </c>
      <c r="E153" t="b">
        <v>1</v>
      </c>
      <c r="L153" t="str">
        <f t="shared" si="5"/>
        <v>Projectile</v>
      </c>
      <c r="M153" t="s">
        <v>25</v>
      </c>
      <c r="N153">
        <v>37</v>
      </c>
      <c r="O153" t="s">
        <v>61</v>
      </c>
      <c r="P153" t="s">
        <v>33</v>
      </c>
      <c r="Q153" t="s">
        <v>381</v>
      </c>
      <c r="R153" t="s">
        <v>56</v>
      </c>
      <c r="S153" t="b">
        <v>0</v>
      </c>
      <c r="T153" t="s">
        <v>30</v>
      </c>
      <c r="U153" t="s">
        <v>57</v>
      </c>
      <c r="V153" t="b">
        <v>0</v>
      </c>
      <c r="W153">
        <f t="shared" si="4"/>
        <v>35</v>
      </c>
    </row>
    <row r="154" spans="1:23" x14ac:dyDescent="0.25">
      <c r="A154">
        <v>187</v>
      </c>
      <c r="B154" t="s">
        <v>382</v>
      </c>
      <c r="C154" s="1">
        <v>42063</v>
      </c>
      <c r="D154" t="s">
        <v>37</v>
      </c>
      <c r="K154" t="b">
        <v>1</v>
      </c>
      <c r="L154" t="str">
        <f t="shared" si="5"/>
        <v>Unarmed</v>
      </c>
      <c r="M154" t="s">
        <v>38</v>
      </c>
      <c r="N154">
        <v>17</v>
      </c>
      <c r="O154" t="s">
        <v>26</v>
      </c>
      <c r="P154" t="s">
        <v>33</v>
      </c>
      <c r="Q154" t="s">
        <v>383</v>
      </c>
      <c r="R154" t="s">
        <v>218</v>
      </c>
      <c r="S154" t="b">
        <v>0</v>
      </c>
      <c r="T154" t="s">
        <v>30</v>
      </c>
      <c r="U154" t="s">
        <v>31</v>
      </c>
      <c r="V154" t="b">
        <v>1</v>
      </c>
      <c r="W154">
        <f t="shared" si="4"/>
        <v>15</v>
      </c>
    </row>
    <row r="155" spans="1:23" x14ac:dyDescent="0.25">
      <c r="A155">
        <v>195</v>
      </c>
      <c r="B155" t="s">
        <v>384</v>
      </c>
      <c r="C155" s="1">
        <v>42064</v>
      </c>
      <c r="D155" t="s">
        <v>24</v>
      </c>
      <c r="E155" t="b">
        <v>1</v>
      </c>
      <c r="L155" t="str">
        <f t="shared" si="5"/>
        <v>Projectile</v>
      </c>
      <c r="M155" t="s">
        <v>25</v>
      </c>
      <c r="N155">
        <v>35</v>
      </c>
      <c r="O155" t="s">
        <v>26</v>
      </c>
      <c r="P155" t="s">
        <v>27</v>
      </c>
      <c r="Q155" t="s">
        <v>224</v>
      </c>
      <c r="R155" t="s">
        <v>73</v>
      </c>
      <c r="S155" t="b">
        <v>0</v>
      </c>
      <c r="T155" t="s">
        <v>30</v>
      </c>
      <c r="U155" t="s">
        <v>31</v>
      </c>
      <c r="V155" t="b">
        <v>0</v>
      </c>
      <c r="W155">
        <f t="shared" si="4"/>
        <v>35</v>
      </c>
    </row>
    <row r="156" spans="1:23" x14ac:dyDescent="0.25">
      <c r="A156">
        <v>268</v>
      </c>
      <c r="B156" t="s">
        <v>385</v>
      </c>
      <c r="C156" s="1">
        <v>42064</v>
      </c>
      <c r="D156" t="s">
        <v>24</v>
      </c>
      <c r="E156" t="b">
        <v>1</v>
      </c>
      <c r="L156" t="str">
        <f t="shared" si="5"/>
        <v>Projectile</v>
      </c>
      <c r="M156" t="s">
        <v>25</v>
      </c>
      <c r="N156">
        <v>49</v>
      </c>
      <c r="O156" t="s">
        <v>26</v>
      </c>
      <c r="P156" t="s">
        <v>33</v>
      </c>
      <c r="Q156" t="s">
        <v>386</v>
      </c>
      <c r="R156" t="s">
        <v>305</v>
      </c>
      <c r="S156" t="b">
        <v>0</v>
      </c>
      <c r="T156" t="s">
        <v>30</v>
      </c>
      <c r="U156" t="s">
        <v>31</v>
      </c>
      <c r="V156" t="b">
        <v>0</v>
      </c>
      <c r="W156">
        <f t="shared" si="4"/>
        <v>45</v>
      </c>
    </row>
    <row r="157" spans="1:23" x14ac:dyDescent="0.25">
      <c r="A157">
        <v>194</v>
      </c>
      <c r="B157" t="s">
        <v>387</v>
      </c>
      <c r="C157" s="1">
        <v>42064</v>
      </c>
      <c r="D157" t="s">
        <v>37</v>
      </c>
      <c r="K157" t="b">
        <v>1</v>
      </c>
      <c r="L157" t="str">
        <f t="shared" si="5"/>
        <v>Unarmed</v>
      </c>
      <c r="M157" t="s">
        <v>38</v>
      </c>
      <c r="N157">
        <v>43</v>
      </c>
      <c r="O157" t="s">
        <v>26</v>
      </c>
      <c r="P157" t="s">
        <v>65</v>
      </c>
      <c r="Q157" t="s">
        <v>148</v>
      </c>
      <c r="R157" t="s">
        <v>46</v>
      </c>
      <c r="S157" t="b">
        <v>1</v>
      </c>
      <c r="T157" t="s">
        <v>30</v>
      </c>
      <c r="U157" t="s">
        <v>31</v>
      </c>
      <c r="V157" t="b">
        <v>1</v>
      </c>
      <c r="W157">
        <f t="shared" si="4"/>
        <v>40</v>
      </c>
    </row>
    <row r="158" spans="1:23" x14ac:dyDescent="0.25">
      <c r="A158">
        <v>196</v>
      </c>
      <c r="B158" t="s">
        <v>388</v>
      </c>
      <c r="C158" s="1">
        <v>42065</v>
      </c>
      <c r="D158" t="s">
        <v>24</v>
      </c>
      <c r="E158" t="b">
        <v>1</v>
      </c>
      <c r="L158" t="str">
        <f t="shared" si="5"/>
        <v>Projectile</v>
      </c>
      <c r="M158" t="s">
        <v>25</v>
      </c>
      <c r="N158">
        <v>20</v>
      </c>
      <c r="O158" t="s">
        <v>26</v>
      </c>
      <c r="P158" t="s">
        <v>65</v>
      </c>
      <c r="Q158" t="s">
        <v>389</v>
      </c>
      <c r="R158" t="s">
        <v>102</v>
      </c>
      <c r="S158" t="b">
        <v>0</v>
      </c>
      <c r="T158" t="s">
        <v>42</v>
      </c>
      <c r="U158" t="s">
        <v>82</v>
      </c>
      <c r="V158" t="b">
        <v>0</v>
      </c>
      <c r="W158">
        <f t="shared" si="4"/>
        <v>20</v>
      </c>
    </row>
    <row r="159" spans="1:23" x14ac:dyDescent="0.25">
      <c r="A159">
        <v>197</v>
      </c>
      <c r="B159" t="s">
        <v>390</v>
      </c>
      <c r="C159" s="1">
        <v>42066</v>
      </c>
      <c r="D159" t="s">
        <v>24</v>
      </c>
      <c r="E159" t="b">
        <v>1</v>
      </c>
      <c r="L159" t="str">
        <f t="shared" si="5"/>
        <v>Projectile</v>
      </c>
      <c r="M159" t="s">
        <v>25</v>
      </c>
      <c r="N159">
        <v>25</v>
      </c>
      <c r="O159" t="s">
        <v>26</v>
      </c>
      <c r="P159" t="s">
        <v>65</v>
      </c>
      <c r="Q159" t="s">
        <v>391</v>
      </c>
      <c r="R159" t="s">
        <v>186</v>
      </c>
      <c r="S159" t="b">
        <v>0</v>
      </c>
      <c r="T159" t="s">
        <v>30</v>
      </c>
      <c r="U159" t="s">
        <v>31</v>
      </c>
      <c r="V159" t="b">
        <v>0</v>
      </c>
      <c r="W159">
        <f t="shared" si="4"/>
        <v>25</v>
      </c>
    </row>
    <row r="160" spans="1:23" x14ac:dyDescent="0.25">
      <c r="A160">
        <v>198</v>
      </c>
      <c r="B160" t="s">
        <v>392</v>
      </c>
      <c r="C160" s="1">
        <v>42066</v>
      </c>
      <c r="D160" t="s">
        <v>24</v>
      </c>
      <c r="F160" t="b">
        <v>1</v>
      </c>
      <c r="L160" t="str">
        <f t="shared" si="5"/>
        <v>Blunt</v>
      </c>
      <c r="M160" t="s">
        <v>69</v>
      </c>
      <c r="N160">
        <v>25</v>
      </c>
      <c r="O160" t="s">
        <v>26</v>
      </c>
      <c r="P160" t="s">
        <v>33</v>
      </c>
      <c r="Q160" t="s">
        <v>246</v>
      </c>
      <c r="R160" t="s">
        <v>56</v>
      </c>
      <c r="S160" t="b">
        <v>0</v>
      </c>
      <c r="T160" t="s">
        <v>30</v>
      </c>
      <c r="U160" t="s">
        <v>31</v>
      </c>
      <c r="V160" t="b">
        <v>0</v>
      </c>
      <c r="W160">
        <f t="shared" si="4"/>
        <v>25</v>
      </c>
    </row>
    <row r="161" spans="1:23" x14ac:dyDescent="0.25">
      <c r="A161">
        <v>199</v>
      </c>
      <c r="B161" t="s">
        <v>393</v>
      </c>
      <c r="C161" s="1">
        <v>42067</v>
      </c>
      <c r="D161" t="s">
        <v>24</v>
      </c>
      <c r="K161" t="b">
        <v>1</v>
      </c>
      <c r="L161" t="str">
        <f t="shared" si="5"/>
        <v>Unarmed</v>
      </c>
      <c r="M161" t="s">
        <v>38</v>
      </c>
      <c r="N161">
        <v>26</v>
      </c>
      <c r="O161" t="s">
        <v>26</v>
      </c>
      <c r="P161" t="s">
        <v>33</v>
      </c>
      <c r="Q161" t="s">
        <v>394</v>
      </c>
      <c r="R161" t="s">
        <v>176</v>
      </c>
      <c r="S161" t="b">
        <v>0</v>
      </c>
      <c r="T161" t="s">
        <v>42</v>
      </c>
      <c r="U161" t="s">
        <v>31</v>
      </c>
      <c r="V161" t="b">
        <v>0</v>
      </c>
      <c r="W161">
        <f t="shared" si="4"/>
        <v>25</v>
      </c>
    </row>
    <row r="162" spans="1:23" x14ac:dyDescent="0.25">
      <c r="A162">
        <v>249</v>
      </c>
      <c r="B162" t="s">
        <v>395</v>
      </c>
      <c r="C162" s="1">
        <v>42067</v>
      </c>
      <c r="D162" t="s">
        <v>24</v>
      </c>
      <c r="E162" t="b">
        <v>1</v>
      </c>
      <c r="L162" t="str">
        <f t="shared" si="5"/>
        <v>Projectile</v>
      </c>
      <c r="M162" t="s">
        <v>25</v>
      </c>
      <c r="N162">
        <v>28</v>
      </c>
      <c r="O162" t="s">
        <v>26</v>
      </c>
      <c r="P162" t="s">
        <v>27</v>
      </c>
      <c r="Q162" t="s">
        <v>70</v>
      </c>
      <c r="R162" t="s">
        <v>46</v>
      </c>
      <c r="S162" t="b">
        <v>0</v>
      </c>
      <c r="T162" t="s">
        <v>30</v>
      </c>
      <c r="U162" t="s">
        <v>31</v>
      </c>
      <c r="V162" t="b">
        <v>0</v>
      </c>
      <c r="W162">
        <f t="shared" si="4"/>
        <v>25</v>
      </c>
    </row>
    <row r="163" spans="1:23" x14ac:dyDescent="0.25">
      <c r="A163">
        <v>200</v>
      </c>
      <c r="B163" t="s">
        <v>396</v>
      </c>
      <c r="C163" s="1">
        <v>42068</v>
      </c>
      <c r="D163" t="s">
        <v>24</v>
      </c>
      <c r="F163" t="b">
        <v>1</v>
      </c>
      <c r="L163" t="str">
        <f t="shared" si="5"/>
        <v>Blunt</v>
      </c>
      <c r="M163" t="s">
        <v>69</v>
      </c>
      <c r="N163">
        <v>45</v>
      </c>
      <c r="O163" t="s">
        <v>26</v>
      </c>
      <c r="P163" t="s">
        <v>65</v>
      </c>
      <c r="Q163" t="s">
        <v>397</v>
      </c>
      <c r="R163" t="s">
        <v>354</v>
      </c>
      <c r="S163" t="b">
        <v>1</v>
      </c>
      <c r="T163" t="s">
        <v>42</v>
      </c>
      <c r="U163" t="s">
        <v>31</v>
      </c>
      <c r="V163" t="b">
        <v>0</v>
      </c>
      <c r="W163">
        <f t="shared" si="4"/>
        <v>45</v>
      </c>
    </row>
    <row r="164" spans="1:23" x14ac:dyDescent="0.25">
      <c r="A164">
        <v>201</v>
      </c>
      <c r="B164" t="s">
        <v>398</v>
      </c>
      <c r="C164" s="1">
        <v>42068</v>
      </c>
      <c r="D164" t="s">
        <v>24</v>
      </c>
      <c r="K164" t="b">
        <v>1</v>
      </c>
      <c r="L164" t="str">
        <f t="shared" si="5"/>
        <v>Unarmed</v>
      </c>
      <c r="M164" t="s">
        <v>38</v>
      </c>
      <c r="N164">
        <v>36</v>
      </c>
      <c r="O164" t="s">
        <v>26</v>
      </c>
      <c r="P164" t="s">
        <v>39</v>
      </c>
      <c r="Q164" t="s">
        <v>399</v>
      </c>
      <c r="R164" t="s">
        <v>46</v>
      </c>
      <c r="S164" t="b">
        <v>0</v>
      </c>
      <c r="T164" t="s">
        <v>42</v>
      </c>
      <c r="U164" t="s">
        <v>57</v>
      </c>
      <c r="V164" t="b">
        <v>0</v>
      </c>
      <c r="W164">
        <f t="shared" si="4"/>
        <v>35</v>
      </c>
    </row>
    <row r="165" spans="1:23" x14ac:dyDescent="0.25">
      <c r="A165">
        <v>202</v>
      </c>
      <c r="B165" t="s">
        <v>400</v>
      </c>
      <c r="C165" s="1">
        <v>42068</v>
      </c>
      <c r="D165" t="s">
        <v>24</v>
      </c>
      <c r="E165" t="b">
        <v>1</v>
      </c>
      <c r="L165" t="str">
        <f t="shared" si="5"/>
        <v>Projectile</v>
      </c>
      <c r="M165" t="s">
        <v>25</v>
      </c>
      <c r="N165">
        <v>34</v>
      </c>
      <c r="O165" t="s">
        <v>26</v>
      </c>
      <c r="P165" t="s">
        <v>33</v>
      </c>
      <c r="Q165" t="s">
        <v>401</v>
      </c>
      <c r="R165" t="s">
        <v>203</v>
      </c>
      <c r="S165" t="b">
        <v>0</v>
      </c>
      <c r="T165" t="s">
        <v>30</v>
      </c>
      <c r="U165" t="s">
        <v>31</v>
      </c>
      <c r="V165" t="b">
        <v>0</v>
      </c>
      <c r="W165">
        <f t="shared" si="4"/>
        <v>30</v>
      </c>
    </row>
    <row r="166" spans="1:23" x14ac:dyDescent="0.25">
      <c r="A166">
        <v>203</v>
      </c>
      <c r="B166" t="s">
        <v>402</v>
      </c>
      <c r="C166" s="1">
        <v>42069</v>
      </c>
      <c r="D166" t="s">
        <v>24</v>
      </c>
      <c r="K166" t="b">
        <v>1</v>
      </c>
      <c r="L166" t="str">
        <f t="shared" si="5"/>
        <v>Unarmed</v>
      </c>
      <c r="M166" t="s">
        <v>38</v>
      </c>
      <c r="N166">
        <v>19</v>
      </c>
      <c r="O166" t="s">
        <v>26</v>
      </c>
      <c r="P166" t="s">
        <v>65</v>
      </c>
      <c r="Q166" t="s">
        <v>403</v>
      </c>
      <c r="R166" t="s">
        <v>354</v>
      </c>
      <c r="S166" t="b">
        <v>0</v>
      </c>
      <c r="T166" t="s">
        <v>30</v>
      </c>
      <c r="U166" t="s">
        <v>82</v>
      </c>
      <c r="V166" t="b">
        <v>0</v>
      </c>
      <c r="W166">
        <f t="shared" si="4"/>
        <v>15</v>
      </c>
    </row>
    <row r="167" spans="1:23" x14ac:dyDescent="0.25">
      <c r="A167">
        <v>269</v>
      </c>
      <c r="B167" t="s">
        <v>404</v>
      </c>
      <c r="C167" s="1">
        <v>42069</v>
      </c>
      <c r="D167" t="s">
        <v>24</v>
      </c>
      <c r="K167" t="b">
        <v>1</v>
      </c>
      <c r="L167" t="str">
        <f t="shared" si="5"/>
        <v>Unarmed</v>
      </c>
      <c r="M167" t="s">
        <v>38</v>
      </c>
      <c r="N167">
        <v>37</v>
      </c>
      <c r="O167" t="s">
        <v>26</v>
      </c>
      <c r="P167" t="s">
        <v>65</v>
      </c>
      <c r="Q167" t="s">
        <v>133</v>
      </c>
      <c r="R167" t="s">
        <v>50</v>
      </c>
      <c r="S167" t="b">
        <v>0</v>
      </c>
      <c r="T167" t="s">
        <v>86</v>
      </c>
      <c r="U167" t="s">
        <v>82</v>
      </c>
      <c r="V167" t="b">
        <v>0</v>
      </c>
      <c r="W167">
        <f t="shared" si="4"/>
        <v>35</v>
      </c>
    </row>
    <row r="168" spans="1:23" x14ac:dyDescent="0.25">
      <c r="A168">
        <v>270</v>
      </c>
      <c r="B168" t="s">
        <v>405</v>
      </c>
      <c r="C168" s="1">
        <v>42069</v>
      </c>
      <c r="D168" t="s">
        <v>24</v>
      </c>
      <c r="I168" t="b">
        <v>1</v>
      </c>
      <c r="L168" t="str">
        <f t="shared" si="5"/>
        <v>Notspecified</v>
      </c>
      <c r="N168">
        <v>48</v>
      </c>
      <c r="O168" t="s">
        <v>26</v>
      </c>
      <c r="P168" t="s">
        <v>65</v>
      </c>
      <c r="Q168" t="s">
        <v>406</v>
      </c>
      <c r="R168" t="s">
        <v>176</v>
      </c>
      <c r="S168" t="b">
        <v>0</v>
      </c>
      <c r="T168" t="s">
        <v>42</v>
      </c>
      <c r="U168" t="s">
        <v>31</v>
      </c>
      <c r="V168" t="b">
        <v>0</v>
      </c>
      <c r="W168">
        <f t="shared" si="4"/>
        <v>45</v>
      </c>
    </row>
    <row r="169" spans="1:23" x14ac:dyDescent="0.25">
      <c r="A169">
        <v>271</v>
      </c>
      <c r="B169" t="s">
        <v>407</v>
      </c>
      <c r="C169" s="1">
        <v>42070</v>
      </c>
      <c r="D169" t="s">
        <v>24</v>
      </c>
      <c r="E169" t="b">
        <v>1</v>
      </c>
      <c r="L169" t="str">
        <f t="shared" si="5"/>
        <v>Projectile</v>
      </c>
      <c r="M169" t="s">
        <v>25</v>
      </c>
      <c r="N169">
        <v>29</v>
      </c>
      <c r="O169" t="s">
        <v>26</v>
      </c>
      <c r="P169" t="s">
        <v>33</v>
      </c>
      <c r="Q169" t="s">
        <v>206</v>
      </c>
      <c r="R169" t="s">
        <v>56</v>
      </c>
      <c r="S169" t="b">
        <v>0</v>
      </c>
      <c r="T169" t="s">
        <v>30</v>
      </c>
      <c r="U169" t="s">
        <v>31</v>
      </c>
      <c r="V169" t="b">
        <v>0</v>
      </c>
      <c r="W169">
        <f t="shared" si="4"/>
        <v>25</v>
      </c>
    </row>
    <row r="170" spans="1:23" x14ac:dyDescent="0.25">
      <c r="A170">
        <v>204</v>
      </c>
      <c r="B170" t="s">
        <v>408</v>
      </c>
      <c r="C170" s="1">
        <v>42071</v>
      </c>
      <c r="D170" t="s">
        <v>24</v>
      </c>
      <c r="F170" t="b">
        <v>1</v>
      </c>
      <c r="L170" t="str">
        <f t="shared" si="5"/>
        <v>Blunt</v>
      </c>
      <c r="M170" t="s">
        <v>69</v>
      </c>
      <c r="N170">
        <v>43</v>
      </c>
      <c r="O170" t="s">
        <v>61</v>
      </c>
      <c r="P170" t="s">
        <v>65</v>
      </c>
      <c r="Q170" t="s">
        <v>409</v>
      </c>
      <c r="R170" t="s">
        <v>46</v>
      </c>
      <c r="S170" t="b">
        <v>1</v>
      </c>
      <c r="T170" t="s">
        <v>42</v>
      </c>
      <c r="U170" t="s">
        <v>31</v>
      </c>
      <c r="V170" t="b">
        <v>1</v>
      </c>
      <c r="W170">
        <f t="shared" si="4"/>
        <v>40</v>
      </c>
    </row>
    <row r="171" spans="1:23" x14ac:dyDescent="0.25">
      <c r="A171">
        <v>272</v>
      </c>
      <c r="B171" t="s">
        <v>410</v>
      </c>
      <c r="C171" s="1">
        <v>42071</v>
      </c>
      <c r="D171" t="s">
        <v>24</v>
      </c>
      <c r="E171" t="b">
        <v>1</v>
      </c>
      <c r="L171" t="str">
        <f t="shared" si="5"/>
        <v>Projectile</v>
      </c>
      <c r="M171" t="s">
        <v>25</v>
      </c>
      <c r="N171">
        <v>40</v>
      </c>
      <c r="O171" t="s">
        <v>26</v>
      </c>
      <c r="P171" t="s">
        <v>39</v>
      </c>
      <c r="Q171" t="s">
        <v>256</v>
      </c>
      <c r="R171" t="s">
        <v>53</v>
      </c>
      <c r="S171" t="b">
        <v>0</v>
      </c>
      <c r="T171" t="s">
        <v>30</v>
      </c>
      <c r="U171" t="s">
        <v>31</v>
      </c>
      <c r="V171" t="b">
        <v>0</v>
      </c>
      <c r="W171">
        <f t="shared" si="4"/>
        <v>40</v>
      </c>
    </row>
    <row r="172" spans="1:23" x14ac:dyDescent="0.25">
      <c r="A172">
        <v>273</v>
      </c>
      <c r="B172" t="s">
        <v>411</v>
      </c>
      <c r="C172" s="1">
        <v>42071</v>
      </c>
      <c r="D172" t="s">
        <v>24</v>
      </c>
      <c r="I172" t="b">
        <v>1</v>
      </c>
      <c r="L172" t="str">
        <f t="shared" si="5"/>
        <v>Notspecified</v>
      </c>
      <c r="N172">
        <v>35</v>
      </c>
      <c r="O172" t="s">
        <v>26</v>
      </c>
      <c r="P172" t="s">
        <v>33</v>
      </c>
      <c r="Q172" t="s">
        <v>412</v>
      </c>
      <c r="R172" t="s">
        <v>413</v>
      </c>
      <c r="S172" t="b">
        <v>0</v>
      </c>
      <c r="T172" t="s">
        <v>30</v>
      </c>
      <c r="U172" t="s">
        <v>57</v>
      </c>
      <c r="V172" t="b">
        <v>0</v>
      </c>
      <c r="W172">
        <f t="shared" si="4"/>
        <v>35</v>
      </c>
    </row>
    <row r="173" spans="1:23" x14ac:dyDescent="0.25">
      <c r="A173">
        <v>205</v>
      </c>
      <c r="B173" t="s">
        <v>414</v>
      </c>
      <c r="C173" s="1">
        <v>42072</v>
      </c>
      <c r="D173" t="s">
        <v>24</v>
      </c>
      <c r="K173" t="b">
        <v>1</v>
      </c>
      <c r="L173" t="str">
        <f t="shared" si="5"/>
        <v>Unarmed</v>
      </c>
      <c r="M173" t="s">
        <v>38</v>
      </c>
      <c r="N173">
        <v>27</v>
      </c>
      <c r="O173" t="s">
        <v>26</v>
      </c>
      <c r="P173" t="s">
        <v>65</v>
      </c>
      <c r="Q173" t="s">
        <v>415</v>
      </c>
      <c r="R173" t="s">
        <v>240</v>
      </c>
      <c r="S173" t="b">
        <v>1</v>
      </c>
      <c r="T173" t="s">
        <v>42</v>
      </c>
      <c r="U173" t="s">
        <v>31</v>
      </c>
      <c r="V173" t="b">
        <v>0</v>
      </c>
      <c r="W173">
        <f t="shared" si="4"/>
        <v>25</v>
      </c>
    </row>
    <row r="174" spans="1:23" x14ac:dyDescent="0.25">
      <c r="A174">
        <v>274</v>
      </c>
      <c r="B174" t="s">
        <v>416</v>
      </c>
      <c r="C174" s="1">
        <v>42072</v>
      </c>
      <c r="D174" t="s">
        <v>24</v>
      </c>
      <c r="E174" t="b">
        <v>1</v>
      </c>
      <c r="L174" t="str">
        <f t="shared" si="5"/>
        <v>Projectile</v>
      </c>
      <c r="M174" t="s">
        <v>25</v>
      </c>
      <c r="N174">
        <v>58</v>
      </c>
      <c r="O174" t="s">
        <v>26</v>
      </c>
      <c r="P174" t="s">
        <v>33</v>
      </c>
      <c r="Q174" t="s">
        <v>417</v>
      </c>
      <c r="R174" t="s">
        <v>261</v>
      </c>
      <c r="S174" t="b">
        <v>0</v>
      </c>
      <c r="T174" t="s">
        <v>30</v>
      </c>
      <c r="U174" t="s">
        <v>31</v>
      </c>
      <c r="V174" t="b">
        <v>0</v>
      </c>
      <c r="W174">
        <f t="shared" si="4"/>
        <v>55</v>
      </c>
    </row>
    <row r="175" spans="1:23" x14ac:dyDescent="0.25">
      <c r="A175">
        <v>275</v>
      </c>
      <c r="B175" t="s">
        <v>418</v>
      </c>
      <c r="C175" s="1">
        <v>42072</v>
      </c>
      <c r="D175" t="s">
        <v>24</v>
      </c>
      <c r="E175" t="b">
        <v>1</v>
      </c>
      <c r="L175" t="str">
        <f t="shared" si="5"/>
        <v>Projectile</v>
      </c>
      <c r="M175" t="s">
        <v>25</v>
      </c>
      <c r="N175">
        <v>46</v>
      </c>
      <c r="O175" t="s">
        <v>26</v>
      </c>
      <c r="P175" t="s">
        <v>33</v>
      </c>
      <c r="Q175" t="s">
        <v>419</v>
      </c>
      <c r="R175" t="s">
        <v>50</v>
      </c>
      <c r="S175" t="b">
        <v>0</v>
      </c>
      <c r="T175" t="s">
        <v>30</v>
      </c>
      <c r="U175" t="s">
        <v>31</v>
      </c>
      <c r="V175" t="b">
        <v>0</v>
      </c>
      <c r="W175">
        <f t="shared" si="4"/>
        <v>45</v>
      </c>
    </row>
    <row r="176" spans="1:23" x14ac:dyDescent="0.25">
      <c r="A176">
        <v>276</v>
      </c>
      <c r="B176" t="s">
        <v>420</v>
      </c>
      <c r="C176" s="1">
        <v>42072</v>
      </c>
      <c r="D176" t="s">
        <v>24</v>
      </c>
      <c r="E176" t="b">
        <v>1</v>
      </c>
      <c r="L176" t="str">
        <f t="shared" si="5"/>
        <v>Projectile</v>
      </c>
      <c r="M176" t="s">
        <v>25</v>
      </c>
      <c r="N176">
        <v>30</v>
      </c>
      <c r="O176" t="s">
        <v>26</v>
      </c>
      <c r="P176" t="s">
        <v>65</v>
      </c>
      <c r="Q176" t="s">
        <v>421</v>
      </c>
      <c r="R176" t="s">
        <v>176</v>
      </c>
      <c r="S176" t="b">
        <v>0</v>
      </c>
      <c r="T176" t="s">
        <v>30</v>
      </c>
      <c r="U176" t="s">
        <v>31</v>
      </c>
      <c r="V176" t="b">
        <v>0</v>
      </c>
      <c r="W176">
        <f t="shared" si="4"/>
        <v>30</v>
      </c>
    </row>
    <row r="177" spans="1:23" x14ac:dyDescent="0.25">
      <c r="A177">
        <v>206</v>
      </c>
      <c r="B177" t="s">
        <v>422</v>
      </c>
      <c r="C177" s="1">
        <v>42073</v>
      </c>
      <c r="D177" t="s">
        <v>24</v>
      </c>
      <c r="E177" t="b">
        <v>1</v>
      </c>
      <c r="L177" t="str">
        <f t="shared" si="5"/>
        <v>Projectile</v>
      </c>
      <c r="M177" t="s">
        <v>25</v>
      </c>
      <c r="N177">
        <v>64</v>
      </c>
      <c r="O177" t="s">
        <v>26</v>
      </c>
      <c r="P177" t="s">
        <v>65</v>
      </c>
      <c r="Q177" t="s">
        <v>423</v>
      </c>
      <c r="R177" t="s">
        <v>76</v>
      </c>
      <c r="S177" t="b">
        <v>0</v>
      </c>
      <c r="T177" t="s">
        <v>30</v>
      </c>
      <c r="U177" t="s">
        <v>31</v>
      </c>
      <c r="V177" t="b">
        <v>1</v>
      </c>
      <c r="W177">
        <f t="shared" si="4"/>
        <v>60</v>
      </c>
    </row>
    <row r="178" spans="1:23" x14ac:dyDescent="0.25">
      <c r="A178">
        <v>278</v>
      </c>
      <c r="B178" t="s">
        <v>424</v>
      </c>
      <c r="C178" s="1">
        <v>42073</v>
      </c>
      <c r="D178" t="s">
        <v>24</v>
      </c>
      <c r="E178" t="b">
        <v>1</v>
      </c>
      <c r="L178" t="str">
        <f t="shared" si="5"/>
        <v>Projectile</v>
      </c>
      <c r="M178" t="s">
        <v>25</v>
      </c>
      <c r="N178">
        <v>31</v>
      </c>
      <c r="O178" t="s">
        <v>26</v>
      </c>
      <c r="P178" t="s">
        <v>65</v>
      </c>
      <c r="Q178" t="s">
        <v>425</v>
      </c>
      <c r="R178" t="s">
        <v>81</v>
      </c>
      <c r="S178" t="b">
        <v>0</v>
      </c>
      <c r="T178" t="s">
        <v>30</v>
      </c>
      <c r="U178" t="s">
        <v>31</v>
      </c>
      <c r="V178" t="b">
        <v>0</v>
      </c>
      <c r="W178">
        <f t="shared" si="4"/>
        <v>30</v>
      </c>
    </row>
    <row r="179" spans="1:23" x14ac:dyDescent="0.25">
      <c r="A179">
        <v>536</v>
      </c>
      <c r="B179" t="s">
        <v>426</v>
      </c>
      <c r="C179" s="1">
        <v>42073</v>
      </c>
      <c r="D179" t="s">
        <v>24</v>
      </c>
      <c r="F179" t="b">
        <v>1</v>
      </c>
      <c r="L179" t="str">
        <f t="shared" si="5"/>
        <v>Blunt</v>
      </c>
      <c r="M179" t="s">
        <v>69</v>
      </c>
      <c r="N179">
        <v>23</v>
      </c>
      <c r="O179" t="s">
        <v>26</v>
      </c>
      <c r="P179" t="s">
        <v>33</v>
      </c>
      <c r="Q179" t="s">
        <v>427</v>
      </c>
      <c r="R179" t="s">
        <v>240</v>
      </c>
      <c r="S179" t="b">
        <v>0</v>
      </c>
      <c r="T179" t="s">
        <v>30</v>
      </c>
      <c r="U179" t="s">
        <v>31</v>
      </c>
      <c r="V179" t="b">
        <v>1</v>
      </c>
      <c r="W179">
        <f t="shared" si="4"/>
        <v>20</v>
      </c>
    </row>
    <row r="180" spans="1:23" x14ac:dyDescent="0.25">
      <c r="A180">
        <v>883</v>
      </c>
      <c r="B180" t="s">
        <v>428</v>
      </c>
      <c r="C180" s="1">
        <v>42073</v>
      </c>
      <c r="D180" t="s">
        <v>24</v>
      </c>
      <c r="F180" t="b">
        <v>1</v>
      </c>
      <c r="L180" t="str">
        <f t="shared" si="5"/>
        <v>Blunt</v>
      </c>
      <c r="M180" t="s">
        <v>429</v>
      </c>
      <c r="N180">
        <v>37</v>
      </c>
      <c r="O180" t="s">
        <v>26</v>
      </c>
      <c r="P180" t="s">
        <v>39</v>
      </c>
      <c r="Q180" t="s">
        <v>430</v>
      </c>
      <c r="R180" t="s">
        <v>46</v>
      </c>
      <c r="S180" t="b">
        <v>1</v>
      </c>
      <c r="T180" t="s">
        <v>42</v>
      </c>
      <c r="U180" t="s">
        <v>57</v>
      </c>
      <c r="V180" t="b">
        <v>0</v>
      </c>
      <c r="W180">
        <f t="shared" si="4"/>
        <v>35</v>
      </c>
    </row>
    <row r="181" spans="1:23" x14ac:dyDescent="0.25">
      <c r="A181">
        <v>248</v>
      </c>
      <c r="B181" t="s">
        <v>431</v>
      </c>
      <c r="C181" s="1">
        <v>42074</v>
      </c>
      <c r="D181" t="s">
        <v>24</v>
      </c>
      <c r="I181" t="b">
        <v>1</v>
      </c>
      <c r="L181" t="str">
        <f t="shared" si="5"/>
        <v>Notspecified</v>
      </c>
      <c r="N181">
        <v>37</v>
      </c>
      <c r="O181" t="s">
        <v>26</v>
      </c>
      <c r="P181" t="s">
        <v>65</v>
      </c>
      <c r="Q181" t="s">
        <v>432</v>
      </c>
      <c r="R181" t="s">
        <v>186</v>
      </c>
      <c r="S181" t="b">
        <v>0</v>
      </c>
      <c r="T181" t="s">
        <v>42</v>
      </c>
      <c r="U181" t="s">
        <v>31</v>
      </c>
      <c r="V181" t="b">
        <v>0</v>
      </c>
      <c r="W181">
        <f t="shared" si="4"/>
        <v>35</v>
      </c>
    </row>
    <row r="182" spans="1:23" x14ac:dyDescent="0.25">
      <c r="A182">
        <v>277</v>
      </c>
      <c r="B182" t="s">
        <v>433</v>
      </c>
      <c r="C182" s="1">
        <v>42074</v>
      </c>
      <c r="D182" t="s">
        <v>24</v>
      </c>
      <c r="E182" t="b">
        <v>1</v>
      </c>
      <c r="L182" t="str">
        <f t="shared" si="5"/>
        <v>Projectile</v>
      </c>
      <c r="M182" t="s">
        <v>25</v>
      </c>
      <c r="N182">
        <v>31</v>
      </c>
      <c r="O182" t="s">
        <v>26</v>
      </c>
      <c r="P182" t="s">
        <v>33</v>
      </c>
      <c r="Q182" t="s">
        <v>251</v>
      </c>
      <c r="R182" t="s">
        <v>252</v>
      </c>
      <c r="S182" t="b">
        <v>1</v>
      </c>
      <c r="T182" t="s">
        <v>30</v>
      </c>
      <c r="U182" t="s">
        <v>31</v>
      </c>
      <c r="V182" t="b">
        <v>0</v>
      </c>
      <c r="W182">
        <f t="shared" si="4"/>
        <v>30</v>
      </c>
    </row>
    <row r="183" spans="1:23" x14ac:dyDescent="0.25">
      <c r="A183">
        <v>279</v>
      </c>
      <c r="B183" t="s">
        <v>434</v>
      </c>
      <c r="C183" s="1">
        <v>42074</v>
      </c>
      <c r="D183" t="s">
        <v>24</v>
      </c>
      <c r="E183" t="b">
        <v>1</v>
      </c>
      <c r="L183" t="str">
        <f t="shared" si="5"/>
        <v>Projectile</v>
      </c>
      <c r="M183" t="s">
        <v>25</v>
      </c>
      <c r="N183">
        <v>39</v>
      </c>
      <c r="O183" t="s">
        <v>26</v>
      </c>
      <c r="P183" t="s">
        <v>39</v>
      </c>
      <c r="Q183" t="s">
        <v>368</v>
      </c>
      <c r="R183" t="s">
        <v>46</v>
      </c>
      <c r="S183" t="b">
        <v>0</v>
      </c>
      <c r="T183" t="s">
        <v>30</v>
      </c>
      <c r="U183" t="s">
        <v>31</v>
      </c>
      <c r="V183" t="b">
        <v>0</v>
      </c>
      <c r="W183">
        <f t="shared" si="4"/>
        <v>35</v>
      </c>
    </row>
    <row r="184" spans="1:23" x14ac:dyDescent="0.25">
      <c r="A184">
        <v>281</v>
      </c>
      <c r="B184" t="s">
        <v>435</v>
      </c>
      <c r="C184" s="1">
        <v>42074</v>
      </c>
      <c r="D184" t="s">
        <v>24</v>
      </c>
      <c r="K184" t="b">
        <v>1</v>
      </c>
      <c r="L184" t="str">
        <f t="shared" si="5"/>
        <v>Unarmed</v>
      </c>
      <c r="M184" t="s">
        <v>44</v>
      </c>
      <c r="N184">
        <v>31</v>
      </c>
      <c r="O184" t="s">
        <v>26</v>
      </c>
      <c r="P184" t="s">
        <v>33</v>
      </c>
      <c r="Q184" t="s">
        <v>436</v>
      </c>
      <c r="R184" t="s">
        <v>56</v>
      </c>
      <c r="S184" t="b">
        <v>1</v>
      </c>
      <c r="T184" t="s">
        <v>30</v>
      </c>
      <c r="U184" t="s">
        <v>31</v>
      </c>
      <c r="V184" t="b">
        <v>0</v>
      </c>
      <c r="W184">
        <f t="shared" si="4"/>
        <v>30</v>
      </c>
    </row>
    <row r="185" spans="1:23" x14ac:dyDescent="0.25">
      <c r="A185">
        <v>307</v>
      </c>
      <c r="B185" t="s">
        <v>437</v>
      </c>
      <c r="C185" s="1">
        <v>42074</v>
      </c>
      <c r="D185" t="s">
        <v>24</v>
      </c>
      <c r="E185" t="b">
        <v>1</v>
      </c>
      <c r="L185" t="str">
        <f t="shared" si="5"/>
        <v>Projectile</v>
      </c>
      <c r="M185" t="s">
        <v>25</v>
      </c>
      <c r="N185">
        <v>54</v>
      </c>
      <c r="O185" t="s">
        <v>26</v>
      </c>
      <c r="P185" t="s">
        <v>33</v>
      </c>
      <c r="Q185" t="s">
        <v>438</v>
      </c>
      <c r="R185" t="s">
        <v>288</v>
      </c>
      <c r="S185" t="b">
        <v>0</v>
      </c>
      <c r="T185" t="s">
        <v>30</v>
      </c>
      <c r="U185" t="s">
        <v>31</v>
      </c>
      <c r="V185" t="b">
        <v>0</v>
      </c>
      <c r="W185">
        <f t="shared" si="4"/>
        <v>50</v>
      </c>
    </row>
    <row r="186" spans="1:23" x14ac:dyDescent="0.25">
      <c r="A186">
        <v>581</v>
      </c>
      <c r="B186" t="s">
        <v>439</v>
      </c>
      <c r="C186" s="1">
        <v>42074</v>
      </c>
      <c r="D186" t="s">
        <v>24</v>
      </c>
      <c r="E186" t="b">
        <v>1</v>
      </c>
      <c r="L186" t="str">
        <f t="shared" si="5"/>
        <v>Projectile</v>
      </c>
      <c r="M186" t="s">
        <v>25</v>
      </c>
      <c r="N186">
        <v>53</v>
      </c>
      <c r="O186" t="s">
        <v>26</v>
      </c>
      <c r="P186" t="s">
        <v>33</v>
      </c>
      <c r="Q186" t="s">
        <v>440</v>
      </c>
      <c r="R186" t="s">
        <v>288</v>
      </c>
      <c r="S186" t="b">
        <v>1</v>
      </c>
      <c r="T186" t="s">
        <v>30</v>
      </c>
      <c r="U186" t="s">
        <v>31</v>
      </c>
      <c r="V186" t="b">
        <v>0</v>
      </c>
      <c r="W186">
        <f t="shared" si="4"/>
        <v>50</v>
      </c>
    </row>
    <row r="187" spans="1:23" x14ac:dyDescent="0.25">
      <c r="A187">
        <v>796</v>
      </c>
      <c r="B187" t="s">
        <v>441</v>
      </c>
      <c r="C187" s="1">
        <v>42074</v>
      </c>
      <c r="D187" t="s">
        <v>24</v>
      </c>
      <c r="I187" t="b">
        <v>1</v>
      </c>
      <c r="L187" t="str">
        <f t="shared" si="5"/>
        <v>Notspecified</v>
      </c>
      <c r="N187">
        <v>25</v>
      </c>
      <c r="O187" t="s">
        <v>26</v>
      </c>
      <c r="P187" t="s">
        <v>39</v>
      </c>
      <c r="Q187" t="s">
        <v>148</v>
      </c>
      <c r="R187" t="s">
        <v>46</v>
      </c>
      <c r="S187" t="b">
        <v>0</v>
      </c>
      <c r="T187" t="s">
        <v>42</v>
      </c>
      <c r="U187" t="s">
        <v>31</v>
      </c>
      <c r="V187" t="b">
        <v>0</v>
      </c>
      <c r="W187">
        <f t="shared" si="4"/>
        <v>25</v>
      </c>
    </row>
    <row r="188" spans="1:23" x14ac:dyDescent="0.25">
      <c r="A188">
        <v>282</v>
      </c>
      <c r="B188" t="s">
        <v>442</v>
      </c>
      <c r="C188" s="1">
        <v>42075</v>
      </c>
      <c r="D188" t="s">
        <v>24</v>
      </c>
      <c r="K188" t="b">
        <v>1</v>
      </c>
      <c r="L188" t="str">
        <f t="shared" si="5"/>
        <v>Unarmed</v>
      </c>
      <c r="M188" t="s">
        <v>38</v>
      </c>
      <c r="N188">
        <v>35</v>
      </c>
      <c r="O188" t="s">
        <v>26</v>
      </c>
      <c r="P188" t="s">
        <v>65</v>
      </c>
      <c r="Q188" t="s">
        <v>443</v>
      </c>
      <c r="R188" t="s">
        <v>444</v>
      </c>
      <c r="S188" t="b">
        <v>1</v>
      </c>
      <c r="T188" t="s">
        <v>42</v>
      </c>
      <c r="U188" t="s">
        <v>31</v>
      </c>
      <c r="V188" t="b">
        <v>0</v>
      </c>
      <c r="W188">
        <f t="shared" si="4"/>
        <v>35</v>
      </c>
    </row>
    <row r="189" spans="1:23" x14ac:dyDescent="0.25">
      <c r="A189">
        <v>207</v>
      </c>
      <c r="B189" t="s">
        <v>445</v>
      </c>
      <c r="C189" s="1">
        <v>42076</v>
      </c>
      <c r="D189" t="s">
        <v>24</v>
      </c>
      <c r="E189" t="b">
        <v>1</v>
      </c>
      <c r="L189" t="str">
        <f t="shared" si="5"/>
        <v>Projectile</v>
      </c>
      <c r="M189" t="s">
        <v>25</v>
      </c>
      <c r="N189">
        <v>41</v>
      </c>
      <c r="O189" t="s">
        <v>26</v>
      </c>
      <c r="P189" t="s">
        <v>39</v>
      </c>
      <c r="Q189" t="s">
        <v>446</v>
      </c>
      <c r="R189" t="s">
        <v>46</v>
      </c>
      <c r="S189" t="b">
        <v>0</v>
      </c>
      <c r="T189" t="s">
        <v>42</v>
      </c>
      <c r="U189" t="s">
        <v>447</v>
      </c>
      <c r="V189" t="b">
        <v>0</v>
      </c>
      <c r="W189">
        <f t="shared" si="4"/>
        <v>40</v>
      </c>
    </row>
    <row r="190" spans="1:23" x14ac:dyDescent="0.25">
      <c r="A190">
        <v>283</v>
      </c>
      <c r="B190" t="s">
        <v>448</v>
      </c>
      <c r="C190" s="1">
        <v>42076</v>
      </c>
      <c r="D190" t="s">
        <v>24</v>
      </c>
      <c r="E190" t="b">
        <v>1</v>
      </c>
      <c r="L190" t="str">
        <f t="shared" si="5"/>
        <v>Projectile</v>
      </c>
      <c r="M190" t="s">
        <v>25</v>
      </c>
      <c r="N190">
        <v>59</v>
      </c>
      <c r="O190" t="s">
        <v>26</v>
      </c>
      <c r="P190" t="s">
        <v>33</v>
      </c>
      <c r="Q190" t="s">
        <v>292</v>
      </c>
      <c r="R190" t="s">
        <v>118</v>
      </c>
      <c r="S190" t="b">
        <v>0</v>
      </c>
      <c r="T190" t="s">
        <v>30</v>
      </c>
      <c r="U190" t="s">
        <v>31</v>
      </c>
      <c r="V190" t="b">
        <v>0</v>
      </c>
      <c r="W190">
        <f t="shared" si="4"/>
        <v>55</v>
      </c>
    </row>
    <row r="191" spans="1:23" x14ac:dyDescent="0.25">
      <c r="A191">
        <v>289</v>
      </c>
      <c r="B191" t="s">
        <v>449</v>
      </c>
      <c r="C191" s="1">
        <v>42076</v>
      </c>
      <c r="D191" t="s">
        <v>24</v>
      </c>
      <c r="F191" t="b">
        <v>1</v>
      </c>
      <c r="L191" t="str">
        <f t="shared" si="5"/>
        <v>Blunt</v>
      </c>
      <c r="M191" t="s">
        <v>69</v>
      </c>
      <c r="N191">
        <v>36</v>
      </c>
      <c r="O191" t="s">
        <v>26</v>
      </c>
      <c r="P191" t="s">
        <v>33</v>
      </c>
      <c r="Q191" t="s">
        <v>450</v>
      </c>
      <c r="R191" t="s">
        <v>46</v>
      </c>
      <c r="S191" t="b">
        <v>0</v>
      </c>
      <c r="T191" t="s">
        <v>30</v>
      </c>
      <c r="U191" t="s">
        <v>31</v>
      </c>
      <c r="V191" t="b">
        <v>0</v>
      </c>
      <c r="W191">
        <f t="shared" si="4"/>
        <v>35</v>
      </c>
    </row>
    <row r="192" spans="1:23" x14ac:dyDescent="0.25">
      <c r="A192">
        <v>351</v>
      </c>
      <c r="B192" t="s">
        <v>451</v>
      </c>
      <c r="C192" s="1">
        <v>42076</v>
      </c>
      <c r="D192" t="s">
        <v>24</v>
      </c>
      <c r="K192" t="b">
        <v>1</v>
      </c>
      <c r="L192" t="str">
        <f t="shared" si="5"/>
        <v>Unarmed</v>
      </c>
      <c r="M192" t="s">
        <v>38</v>
      </c>
      <c r="N192">
        <v>32</v>
      </c>
      <c r="O192" t="s">
        <v>26</v>
      </c>
      <c r="P192" t="s">
        <v>39</v>
      </c>
      <c r="Q192" t="s">
        <v>452</v>
      </c>
      <c r="R192" t="s">
        <v>46</v>
      </c>
      <c r="S192" t="b">
        <v>0</v>
      </c>
      <c r="T192" t="s">
        <v>42</v>
      </c>
      <c r="U192" t="s">
        <v>82</v>
      </c>
      <c r="V192" t="b">
        <v>0</v>
      </c>
      <c r="W192">
        <f t="shared" si="4"/>
        <v>30</v>
      </c>
    </row>
    <row r="193" spans="1:23" x14ac:dyDescent="0.25">
      <c r="A193">
        <v>208</v>
      </c>
      <c r="B193" t="s">
        <v>453</v>
      </c>
      <c r="C193" s="1">
        <v>42077</v>
      </c>
      <c r="D193" t="s">
        <v>24</v>
      </c>
      <c r="F193" t="b">
        <v>1</v>
      </c>
      <c r="L193" t="str">
        <f t="shared" si="5"/>
        <v>Blunt</v>
      </c>
      <c r="M193" t="s">
        <v>69</v>
      </c>
      <c r="N193">
        <v>53</v>
      </c>
      <c r="O193" t="s">
        <v>26</v>
      </c>
      <c r="P193" t="s">
        <v>33</v>
      </c>
      <c r="Q193" t="s">
        <v>454</v>
      </c>
      <c r="R193" t="s">
        <v>455</v>
      </c>
      <c r="S193" t="b">
        <v>0</v>
      </c>
      <c r="T193" t="s">
        <v>42</v>
      </c>
      <c r="U193" t="s">
        <v>31</v>
      </c>
      <c r="V193" t="b">
        <v>0</v>
      </c>
      <c r="W193">
        <f t="shared" si="4"/>
        <v>50</v>
      </c>
    </row>
    <row r="194" spans="1:23" x14ac:dyDescent="0.25">
      <c r="A194">
        <v>209</v>
      </c>
      <c r="B194" t="s">
        <v>456</v>
      </c>
      <c r="C194" s="1">
        <v>42077</v>
      </c>
      <c r="D194" t="s">
        <v>24</v>
      </c>
      <c r="E194" t="b">
        <v>1</v>
      </c>
      <c r="L194" t="str">
        <f t="shared" si="5"/>
        <v>Projectile</v>
      </c>
      <c r="M194" t="s">
        <v>25</v>
      </c>
      <c r="N194">
        <v>26</v>
      </c>
      <c r="O194" t="s">
        <v>26</v>
      </c>
      <c r="P194" t="s">
        <v>33</v>
      </c>
      <c r="Q194" t="s">
        <v>457</v>
      </c>
      <c r="R194" t="s">
        <v>354</v>
      </c>
      <c r="S194" t="b">
        <v>0</v>
      </c>
      <c r="T194" t="s">
        <v>30</v>
      </c>
      <c r="U194" t="s">
        <v>57</v>
      </c>
      <c r="V194" t="b">
        <v>0</v>
      </c>
      <c r="W194">
        <f t="shared" ref="W194:W257" si="6">IF(N194&gt;0, N194-MOD(N194,5),"")</f>
        <v>25</v>
      </c>
    </row>
    <row r="195" spans="1:23" x14ac:dyDescent="0.25">
      <c r="A195">
        <v>287</v>
      </c>
      <c r="B195" t="s">
        <v>458</v>
      </c>
      <c r="C195" s="1">
        <v>42077</v>
      </c>
      <c r="D195" t="s">
        <v>24</v>
      </c>
      <c r="E195" t="b">
        <v>1</v>
      </c>
      <c r="L195" t="str">
        <f t="shared" ref="L195:L258" si="7">IF(E195=TRUE,"Projectile",IF(F195=TRUE,"Blunt",IF(G195=TRUE,"Small",IF(H195=TRUE,"Explosive",IF(I195=TRUE,"Notspecified",IF(J195=TRUE,"Vehicle",IF(K195=TRUE,"Unarmed","Unknown")))))))</f>
        <v>Projectile</v>
      </c>
      <c r="M195" t="s">
        <v>25</v>
      </c>
      <c r="N195">
        <v>29</v>
      </c>
      <c r="O195" t="s">
        <v>26</v>
      </c>
      <c r="P195" t="s">
        <v>39</v>
      </c>
      <c r="Q195" t="s">
        <v>459</v>
      </c>
      <c r="R195" t="s">
        <v>73</v>
      </c>
      <c r="S195" t="b">
        <v>1</v>
      </c>
      <c r="T195" t="s">
        <v>30</v>
      </c>
      <c r="U195" t="s">
        <v>31</v>
      </c>
      <c r="V195" t="b">
        <v>0</v>
      </c>
      <c r="W195">
        <f t="shared" si="6"/>
        <v>25</v>
      </c>
    </row>
    <row r="196" spans="1:23" x14ac:dyDescent="0.25">
      <c r="A196">
        <v>210</v>
      </c>
      <c r="B196" t="s">
        <v>460</v>
      </c>
      <c r="C196" s="1">
        <v>42078</v>
      </c>
      <c r="D196" t="s">
        <v>24</v>
      </c>
      <c r="F196" t="b">
        <v>1</v>
      </c>
      <c r="L196" t="str">
        <f t="shared" si="7"/>
        <v>Blunt</v>
      </c>
      <c r="M196" t="s">
        <v>461</v>
      </c>
      <c r="N196">
        <v>27</v>
      </c>
      <c r="O196" t="s">
        <v>26</v>
      </c>
      <c r="P196" t="s">
        <v>33</v>
      </c>
      <c r="Q196" t="s">
        <v>462</v>
      </c>
      <c r="R196" t="s">
        <v>305</v>
      </c>
      <c r="S196" t="b">
        <v>0</v>
      </c>
      <c r="T196" t="s">
        <v>42</v>
      </c>
      <c r="U196" t="s">
        <v>31</v>
      </c>
      <c r="V196" t="b">
        <v>0</v>
      </c>
      <c r="W196">
        <f t="shared" si="6"/>
        <v>25</v>
      </c>
    </row>
    <row r="197" spans="1:23" x14ac:dyDescent="0.25">
      <c r="A197">
        <v>212</v>
      </c>
      <c r="B197" t="s">
        <v>463</v>
      </c>
      <c r="C197" s="1">
        <v>42079</v>
      </c>
      <c r="D197" t="s">
        <v>24</v>
      </c>
      <c r="E197" t="b">
        <v>1</v>
      </c>
      <c r="L197" t="str">
        <f t="shared" si="7"/>
        <v>Projectile</v>
      </c>
      <c r="M197" t="s">
        <v>25</v>
      </c>
      <c r="N197">
        <v>28</v>
      </c>
      <c r="O197" t="s">
        <v>26</v>
      </c>
      <c r="P197" t="s">
        <v>33</v>
      </c>
      <c r="Q197" t="s">
        <v>114</v>
      </c>
      <c r="R197" t="s">
        <v>115</v>
      </c>
      <c r="S197" t="b">
        <v>1</v>
      </c>
      <c r="T197" t="s">
        <v>30</v>
      </c>
      <c r="U197" t="s">
        <v>31</v>
      </c>
      <c r="V197" t="b">
        <v>0</v>
      </c>
      <c r="W197">
        <f t="shared" si="6"/>
        <v>25</v>
      </c>
    </row>
    <row r="198" spans="1:23" x14ac:dyDescent="0.25">
      <c r="A198">
        <v>213</v>
      </c>
      <c r="B198" t="s">
        <v>464</v>
      </c>
      <c r="C198" s="1">
        <v>42079</v>
      </c>
      <c r="D198" t="s">
        <v>24</v>
      </c>
      <c r="E198" t="b">
        <v>1</v>
      </c>
      <c r="L198" t="str">
        <f t="shared" si="7"/>
        <v>Projectile</v>
      </c>
      <c r="M198" t="s">
        <v>25</v>
      </c>
      <c r="N198">
        <v>52</v>
      </c>
      <c r="O198" t="s">
        <v>26</v>
      </c>
      <c r="P198" t="s">
        <v>33</v>
      </c>
      <c r="Q198" t="s">
        <v>260</v>
      </c>
      <c r="R198" t="s">
        <v>261</v>
      </c>
      <c r="S198" t="b">
        <v>1</v>
      </c>
      <c r="T198" t="s">
        <v>30</v>
      </c>
      <c r="U198" t="s">
        <v>31</v>
      </c>
      <c r="V198" t="b">
        <v>0</v>
      </c>
      <c r="W198">
        <f t="shared" si="6"/>
        <v>50</v>
      </c>
    </row>
    <row r="199" spans="1:23" x14ac:dyDescent="0.25">
      <c r="A199">
        <v>216</v>
      </c>
      <c r="B199" t="s">
        <v>465</v>
      </c>
      <c r="C199" s="1">
        <v>42080</v>
      </c>
      <c r="D199" t="s">
        <v>24</v>
      </c>
      <c r="E199" t="b">
        <v>1</v>
      </c>
      <c r="L199" t="str">
        <f t="shared" si="7"/>
        <v>Projectile</v>
      </c>
      <c r="M199" t="s">
        <v>25</v>
      </c>
      <c r="N199">
        <v>49</v>
      </c>
      <c r="O199" t="s">
        <v>26</v>
      </c>
      <c r="P199" t="s">
        <v>33</v>
      </c>
      <c r="Q199" t="s">
        <v>466</v>
      </c>
      <c r="R199" t="s">
        <v>35</v>
      </c>
      <c r="S199" t="b">
        <v>1</v>
      </c>
      <c r="T199" t="s">
        <v>30</v>
      </c>
      <c r="U199" t="s">
        <v>31</v>
      </c>
      <c r="V199" t="b">
        <v>0</v>
      </c>
      <c r="W199">
        <f t="shared" si="6"/>
        <v>45</v>
      </c>
    </row>
    <row r="200" spans="1:23" x14ac:dyDescent="0.25">
      <c r="A200">
        <v>217</v>
      </c>
      <c r="B200" t="s">
        <v>467</v>
      </c>
      <c r="C200" s="1">
        <v>42080</v>
      </c>
      <c r="D200" t="s">
        <v>24</v>
      </c>
      <c r="E200" t="b">
        <v>1</v>
      </c>
      <c r="L200" t="str">
        <f t="shared" si="7"/>
        <v>Projectile</v>
      </c>
      <c r="M200" t="s">
        <v>25</v>
      </c>
      <c r="N200">
        <v>24</v>
      </c>
      <c r="O200" t="s">
        <v>26</v>
      </c>
      <c r="P200" t="s">
        <v>33</v>
      </c>
      <c r="Q200" t="s">
        <v>468</v>
      </c>
      <c r="R200" t="s">
        <v>261</v>
      </c>
      <c r="S200" t="b">
        <v>0</v>
      </c>
      <c r="T200" t="s">
        <v>30</v>
      </c>
      <c r="U200" t="s">
        <v>82</v>
      </c>
      <c r="V200" t="b">
        <v>0</v>
      </c>
      <c r="W200">
        <f t="shared" si="6"/>
        <v>20</v>
      </c>
    </row>
    <row r="201" spans="1:23" x14ac:dyDescent="0.25">
      <c r="A201">
        <v>221</v>
      </c>
      <c r="B201" t="s">
        <v>469</v>
      </c>
      <c r="C201" s="1">
        <v>42080</v>
      </c>
      <c r="D201" t="s">
        <v>24</v>
      </c>
      <c r="J201" t="b">
        <v>1</v>
      </c>
      <c r="L201" t="str">
        <f t="shared" si="7"/>
        <v>Vehicle</v>
      </c>
      <c r="M201" t="s">
        <v>193</v>
      </c>
      <c r="N201">
        <v>24</v>
      </c>
      <c r="O201" t="s">
        <v>61</v>
      </c>
      <c r="P201" t="s">
        <v>33</v>
      </c>
      <c r="Q201" t="s">
        <v>45</v>
      </c>
      <c r="R201" t="s">
        <v>46</v>
      </c>
      <c r="S201" t="b">
        <v>1</v>
      </c>
      <c r="T201" t="s">
        <v>42</v>
      </c>
      <c r="U201" t="s">
        <v>31</v>
      </c>
      <c r="V201" t="b">
        <v>0</v>
      </c>
      <c r="W201">
        <f t="shared" si="6"/>
        <v>20</v>
      </c>
    </row>
    <row r="202" spans="1:23" x14ac:dyDescent="0.25">
      <c r="A202">
        <v>290</v>
      </c>
      <c r="B202" t="s">
        <v>470</v>
      </c>
      <c r="C202" s="1">
        <v>42080</v>
      </c>
      <c r="D202" t="s">
        <v>24</v>
      </c>
      <c r="E202" t="b">
        <v>1</v>
      </c>
      <c r="L202" t="str">
        <f t="shared" si="7"/>
        <v>Projectile</v>
      </c>
      <c r="M202" t="s">
        <v>25</v>
      </c>
      <c r="N202">
        <v>20</v>
      </c>
      <c r="O202" t="s">
        <v>26</v>
      </c>
      <c r="P202" t="s">
        <v>33</v>
      </c>
      <c r="Q202" t="s">
        <v>471</v>
      </c>
      <c r="R202" t="s">
        <v>73</v>
      </c>
      <c r="S202" t="b">
        <v>1</v>
      </c>
      <c r="T202" t="s">
        <v>30</v>
      </c>
      <c r="U202" t="s">
        <v>31</v>
      </c>
      <c r="V202" t="b">
        <v>0</v>
      </c>
      <c r="W202">
        <f t="shared" si="6"/>
        <v>20</v>
      </c>
    </row>
    <row r="203" spans="1:23" x14ac:dyDescent="0.25">
      <c r="A203">
        <v>292</v>
      </c>
      <c r="B203" t="s">
        <v>472</v>
      </c>
      <c r="C203" s="1">
        <v>42080</v>
      </c>
      <c r="D203" t="s">
        <v>24</v>
      </c>
      <c r="K203" t="b">
        <v>1</v>
      </c>
      <c r="L203" t="str">
        <f t="shared" si="7"/>
        <v>Unarmed</v>
      </c>
      <c r="M203" t="s">
        <v>38</v>
      </c>
      <c r="N203">
        <v>22</v>
      </c>
      <c r="O203" t="s">
        <v>26</v>
      </c>
      <c r="P203" t="s">
        <v>39</v>
      </c>
      <c r="Q203" t="s">
        <v>473</v>
      </c>
      <c r="R203" t="s">
        <v>46</v>
      </c>
      <c r="S203" t="b">
        <v>0</v>
      </c>
      <c r="T203" t="s">
        <v>86</v>
      </c>
      <c r="U203" t="s">
        <v>57</v>
      </c>
      <c r="V203" t="b">
        <v>0</v>
      </c>
      <c r="W203">
        <f t="shared" si="6"/>
        <v>20</v>
      </c>
    </row>
    <row r="204" spans="1:23" x14ac:dyDescent="0.25">
      <c r="A204">
        <v>225</v>
      </c>
      <c r="B204" t="s">
        <v>474</v>
      </c>
      <c r="C204" s="1">
        <v>42081</v>
      </c>
      <c r="D204" t="s">
        <v>24</v>
      </c>
      <c r="E204" t="b">
        <v>1</v>
      </c>
      <c r="L204" t="str">
        <f t="shared" si="7"/>
        <v>Projectile</v>
      </c>
      <c r="M204" t="s">
        <v>25</v>
      </c>
      <c r="N204">
        <v>49</v>
      </c>
      <c r="O204" t="s">
        <v>61</v>
      </c>
      <c r="P204" t="s">
        <v>33</v>
      </c>
      <c r="Q204" t="s">
        <v>475</v>
      </c>
      <c r="R204" t="s">
        <v>56</v>
      </c>
      <c r="S204" t="b">
        <v>0</v>
      </c>
      <c r="T204" t="s">
        <v>30</v>
      </c>
      <c r="U204" t="s">
        <v>31</v>
      </c>
      <c r="V204" t="b">
        <v>0</v>
      </c>
      <c r="W204">
        <f t="shared" si="6"/>
        <v>45</v>
      </c>
    </row>
    <row r="205" spans="1:23" x14ac:dyDescent="0.25">
      <c r="A205">
        <v>226</v>
      </c>
      <c r="B205" t="s">
        <v>476</v>
      </c>
      <c r="C205" s="1">
        <v>42081</v>
      </c>
      <c r="D205" t="s">
        <v>24</v>
      </c>
      <c r="E205" t="b">
        <v>1</v>
      </c>
      <c r="L205" t="str">
        <f t="shared" si="7"/>
        <v>Projectile</v>
      </c>
      <c r="M205" t="s">
        <v>25</v>
      </c>
      <c r="N205">
        <v>64</v>
      </c>
      <c r="O205" t="s">
        <v>26</v>
      </c>
      <c r="P205" t="s">
        <v>33</v>
      </c>
      <c r="Q205" t="s">
        <v>242</v>
      </c>
      <c r="R205" t="s">
        <v>176</v>
      </c>
      <c r="S205" t="b">
        <v>0</v>
      </c>
      <c r="T205" t="s">
        <v>30</v>
      </c>
      <c r="U205" t="s">
        <v>31</v>
      </c>
      <c r="V205" t="b">
        <v>0</v>
      </c>
      <c r="W205">
        <f t="shared" si="6"/>
        <v>60</v>
      </c>
    </row>
    <row r="206" spans="1:23" x14ac:dyDescent="0.25">
      <c r="A206">
        <v>294</v>
      </c>
      <c r="B206" t="s">
        <v>477</v>
      </c>
      <c r="C206" s="1">
        <v>42081</v>
      </c>
      <c r="D206" t="s">
        <v>24</v>
      </c>
      <c r="F206" t="b">
        <v>1</v>
      </c>
      <c r="L206" t="str">
        <f t="shared" si="7"/>
        <v>Blunt</v>
      </c>
      <c r="M206" t="s">
        <v>69</v>
      </c>
      <c r="N206">
        <v>47</v>
      </c>
      <c r="O206" t="s">
        <v>26</v>
      </c>
      <c r="P206" t="s">
        <v>33</v>
      </c>
      <c r="Q206" t="s">
        <v>478</v>
      </c>
      <c r="R206" t="s">
        <v>46</v>
      </c>
      <c r="S206" t="b">
        <v>0</v>
      </c>
      <c r="T206" t="s">
        <v>42</v>
      </c>
      <c r="U206" t="s">
        <v>31</v>
      </c>
      <c r="V206" t="b">
        <v>0</v>
      </c>
      <c r="W206">
        <f t="shared" si="6"/>
        <v>45</v>
      </c>
    </row>
    <row r="207" spans="1:23" x14ac:dyDescent="0.25">
      <c r="A207">
        <v>228</v>
      </c>
      <c r="B207" t="s">
        <v>479</v>
      </c>
      <c r="C207" s="1">
        <v>42082</v>
      </c>
      <c r="D207" t="s">
        <v>24</v>
      </c>
      <c r="F207" t="b">
        <v>1</v>
      </c>
      <c r="L207" t="str">
        <f t="shared" si="7"/>
        <v>Blunt</v>
      </c>
      <c r="M207" t="s">
        <v>480</v>
      </c>
      <c r="N207">
        <v>39</v>
      </c>
      <c r="O207" t="s">
        <v>26</v>
      </c>
      <c r="P207" t="s">
        <v>33</v>
      </c>
      <c r="Q207" t="s">
        <v>481</v>
      </c>
      <c r="R207" t="s">
        <v>288</v>
      </c>
      <c r="S207" t="b">
        <v>1</v>
      </c>
      <c r="T207" t="s">
        <v>42</v>
      </c>
      <c r="U207" t="s">
        <v>31</v>
      </c>
      <c r="V207" t="b">
        <v>1</v>
      </c>
      <c r="W207">
        <f t="shared" si="6"/>
        <v>35</v>
      </c>
    </row>
    <row r="208" spans="1:23" x14ac:dyDescent="0.25">
      <c r="A208">
        <v>229</v>
      </c>
      <c r="B208" t="s">
        <v>482</v>
      </c>
      <c r="C208" s="1">
        <v>42082</v>
      </c>
      <c r="D208" t="s">
        <v>24</v>
      </c>
      <c r="K208" t="b">
        <v>1</v>
      </c>
      <c r="L208" t="str">
        <f t="shared" si="7"/>
        <v>Unarmed</v>
      </c>
      <c r="M208" t="s">
        <v>38</v>
      </c>
      <c r="N208">
        <v>18</v>
      </c>
      <c r="O208" t="s">
        <v>26</v>
      </c>
      <c r="P208" t="s">
        <v>65</v>
      </c>
      <c r="Q208" t="s">
        <v>423</v>
      </c>
      <c r="R208" t="s">
        <v>76</v>
      </c>
      <c r="S208" t="b">
        <v>0</v>
      </c>
      <c r="T208" t="s">
        <v>30</v>
      </c>
      <c r="U208" t="s">
        <v>31</v>
      </c>
      <c r="V208" t="b">
        <v>0</v>
      </c>
      <c r="W208">
        <f t="shared" si="6"/>
        <v>15</v>
      </c>
    </row>
    <row r="209" spans="1:23" x14ac:dyDescent="0.25">
      <c r="A209">
        <v>230</v>
      </c>
      <c r="B209" t="s">
        <v>483</v>
      </c>
      <c r="C209" s="1">
        <v>42082</v>
      </c>
      <c r="D209" t="s">
        <v>24</v>
      </c>
      <c r="E209" t="b">
        <v>1</v>
      </c>
      <c r="L209" t="str">
        <f t="shared" si="7"/>
        <v>Projectile</v>
      </c>
      <c r="M209" t="s">
        <v>25</v>
      </c>
      <c r="N209">
        <v>31</v>
      </c>
      <c r="O209" t="s">
        <v>26</v>
      </c>
      <c r="P209" t="s">
        <v>33</v>
      </c>
      <c r="Q209" t="s">
        <v>484</v>
      </c>
      <c r="R209" t="s">
        <v>183</v>
      </c>
      <c r="S209" t="b">
        <v>0</v>
      </c>
      <c r="T209" t="s">
        <v>30</v>
      </c>
      <c r="U209" t="s">
        <v>31</v>
      </c>
      <c r="V209" t="b">
        <v>1</v>
      </c>
      <c r="W209">
        <f t="shared" si="6"/>
        <v>30</v>
      </c>
    </row>
    <row r="210" spans="1:23" x14ac:dyDescent="0.25">
      <c r="A210">
        <v>265</v>
      </c>
      <c r="B210" t="s">
        <v>485</v>
      </c>
      <c r="C210" s="1">
        <v>42082</v>
      </c>
      <c r="D210" t="s">
        <v>24</v>
      </c>
      <c r="E210" t="b">
        <v>1</v>
      </c>
      <c r="L210" t="str">
        <f t="shared" si="7"/>
        <v>Projectile</v>
      </c>
      <c r="M210" t="s">
        <v>25</v>
      </c>
      <c r="N210">
        <v>16</v>
      </c>
      <c r="O210" t="s">
        <v>26</v>
      </c>
      <c r="P210" t="s">
        <v>65</v>
      </c>
      <c r="Q210" t="s">
        <v>486</v>
      </c>
      <c r="R210" t="s">
        <v>176</v>
      </c>
      <c r="S210" t="b">
        <v>0</v>
      </c>
      <c r="T210" t="s">
        <v>30</v>
      </c>
      <c r="U210" t="s">
        <v>57</v>
      </c>
      <c r="V210" t="b">
        <v>0</v>
      </c>
      <c r="W210">
        <f t="shared" si="6"/>
        <v>15</v>
      </c>
    </row>
    <row r="211" spans="1:23" x14ac:dyDescent="0.25">
      <c r="A211">
        <v>295</v>
      </c>
      <c r="B211" t="s">
        <v>487</v>
      </c>
      <c r="C211" s="1">
        <v>42082</v>
      </c>
      <c r="D211" t="s">
        <v>24</v>
      </c>
      <c r="K211" t="b">
        <v>1</v>
      </c>
      <c r="L211" t="str">
        <f t="shared" si="7"/>
        <v>Unarmed</v>
      </c>
      <c r="M211" t="s">
        <v>38</v>
      </c>
      <c r="N211">
        <v>20</v>
      </c>
      <c r="O211" t="s">
        <v>26</v>
      </c>
      <c r="P211" t="s">
        <v>33</v>
      </c>
      <c r="Q211" t="s">
        <v>488</v>
      </c>
      <c r="R211" t="s">
        <v>29</v>
      </c>
      <c r="S211" t="b">
        <v>1</v>
      </c>
      <c r="T211" t="s">
        <v>30</v>
      </c>
      <c r="U211" t="s">
        <v>31</v>
      </c>
      <c r="V211" t="b">
        <v>0</v>
      </c>
      <c r="W211">
        <f t="shared" si="6"/>
        <v>20</v>
      </c>
    </row>
    <row r="212" spans="1:23" x14ac:dyDescent="0.25">
      <c r="A212">
        <v>306</v>
      </c>
      <c r="B212" t="s">
        <v>489</v>
      </c>
      <c r="C212" s="1">
        <v>42082</v>
      </c>
      <c r="D212" t="s">
        <v>24</v>
      </c>
      <c r="E212" t="b">
        <v>1</v>
      </c>
      <c r="L212" t="str">
        <f t="shared" si="7"/>
        <v>Projectile</v>
      </c>
      <c r="M212" t="s">
        <v>25</v>
      </c>
      <c r="N212">
        <v>36</v>
      </c>
      <c r="O212" t="s">
        <v>26</v>
      </c>
      <c r="P212" t="s">
        <v>33</v>
      </c>
      <c r="Q212" t="s">
        <v>478</v>
      </c>
      <c r="R212" t="s">
        <v>46</v>
      </c>
      <c r="S212" t="b">
        <v>0</v>
      </c>
      <c r="T212" t="s">
        <v>30</v>
      </c>
      <c r="U212" t="s">
        <v>31</v>
      </c>
      <c r="V212" t="b">
        <v>0</v>
      </c>
      <c r="W212">
        <f t="shared" si="6"/>
        <v>35</v>
      </c>
    </row>
    <row r="213" spans="1:23" x14ac:dyDescent="0.25">
      <c r="A213">
        <v>308</v>
      </c>
      <c r="B213" t="s">
        <v>490</v>
      </c>
      <c r="C213" s="1">
        <v>42083</v>
      </c>
      <c r="D213" t="s">
        <v>24</v>
      </c>
      <c r="F213" t="b">
        <v>1</v>
      </c>
      <c r="L213" t="str">
        <f t="shared" si="7"/>
        <v>Blunt</v>
      </c>
      <c r="M213" t="s">
        <v>461</v>
      </c>
      <c r="N213">
        <v>63</v>
      </c>
      <c r="O213" t="s">
        <v>26</v>
      </c>
      <c r="P213" t="s">
        <v>65</v>
      </c>
      <c r="Q213" t="s">
        <v>80</v>
      </c>
      <c r="R213" t="s">
        <v>81</v>
      </c>
      <c r="S213" t="b">
        <v>1</v>
      </c>
      <c r="T213" t="s">
        <v>30</v>
      </c>
      <c r="U213" t="s">
        <v>31</v>
      </c>
      <c r="V213" t="b">
        <v>0</v>
      </c>
      <c r="W213">
        <f t="shared" si="6"/>
        <v>60</v>
      </c>
    </row>
    <row r="214" spans="1:23" x14ac:dyDescent="0.25">
      <c r="A214">
        <v>310</v>
      </c>
      <c r="B214" t="s">
        <v>491</v>
      </c>
      <c r="C214" s="1">
        <v>42083</v>
      </c>
      <c r="D214" t="s">
        <v>24</v>
      </c>
      <c r="E214" t="b">
        <v>1</v>
      </c>
      <c r="L214" t="str">
        <f t="shared" si="7"/>
        <v>Projectile</v>
      </c>
      <c r="M214" t="s">
        <v>25</v>
      </c>
      <c r="N214">
        <v>34</v>
      </c>
      <c r="O214" t="s">
        <v>26</v>
      </c>
      <c r="P214" t="s">
        <v>33</v>
      </c>
      <c r="Q214" t="s">
        <v>492</v>
      </c>
      <c r="R214" t="s">
        <v>53</v>
      </c>
      <c r="S214" t="b">
        <v>0</v>
      </c>
      <c r="T214" t="s">
        <v>30</v>
      </c>
      <c r="U214" t="s">
        <v>31</v>
      </c>
      <c r="V214" t="b">
        <v>0</v>
      </c>
      <c r="W214">
        <f t="shared" si="6"/>
        <v>30</v>
      </c>
    </row>
    <row r="215" spans="1:23" x14ac:dyDescent="0.25">
      <c r="A215">
        <v>531</v>
      </c>
      <c r="B215" t="s">
        <v>493</v>
      </c>
      <c r="C215" s="1">
        <v>42083</v>
      </c>
      <c r="D215" t="s">
        <v>24</v>
      </c>
      <c r="E215" t="b">
        <v>1</v>
      </c>
      <c r="L215" t="str">
        <f t="shared" si="7"/>
        <v>Projectile</v>
      </c>
      <c r="M215" t="s">
        <v>25</v>
      </c>
      <c r="N215">
        <v>24</v>
      </c>
      <c r="O215" t="s">
        <v>26</v>
      </c>
      <c r="P215" t="s">
        <v>205</v>
      </c>
      <c r="Q215" t="s">
        <v>494</v>
      </c>
      <c r="R215" t="s">
        <v>56</v>
      </c>
      <c r="S215" t="b">
        <v>0</v>
      </c>
      <c r="T215" t="s">
        <v>30</v>
      </c>
      <c r="U215" t="s">
        <v>57</v>
      </c>
      <c r="V215" t="b">
        <v>0</v>
      </c>
      <c r="W215">
        <f t="shared" si="6"/>
        <v>20</v>
      </c>
    </row>
    <row r="216" spans="1:23" x14ac:dyDescent="0.25">
      <c r="A216">
        <v>235</v>
      </c>
      <c r="B216" t="s">
        <v>495</v>
      </c>
      <c r="C216" s="1">
        <v>42084</v>
      </c>
      <c r="D216" t="s">
        <v>24</v>
      </c>
      <c r="E216" t="b">
        <v>1</v>
      </c>
      <c r="L216" t="str">
        <f t="shared" si="7"/>
        <v>Projectile</v>
      </c>
      <c r="M216" t="s">
        <v>25</v>
      </c>
      <c r="N216">
        <v>21</v>
      </c>
      <c r="O216" t="s">
        <v>26</v>
      </c>
      <c r="P216" t="s">
        <v>33</v>
      </c>
      <c r="Q216" t="s">
        <v>496</v>
      </c>
      <c r="R216" t="s">
        <v>56</v>
      </c>
      <c r="S216" t="b">
        <v>0</v>
      </c>
      <c r="T216" t="s">
        <v>30</v>
      </c>
      <c r="U216" t="s">
        <v>31</v>
      </c>
      <c r="V216" t="b">
        <v>0</v>
      </c>
      <c r="W216">
        <f t="shared" si="6"/>
        <v>20</v>
      </c>
    </row>
    <row r="217" spans="1:23" x14ac:dyDescent="0.25">
      <c r="A217">
        <v>309</v>
      </c>
      <c r="B217" t="s">
        <v>497</v>
      </c>
      <c r="C217" s="1">
        <v>42084</v>
      </c>
      <c r="D217" t="s">
        <v>24</v>
      </c>
      <c r="E217" t="b">
        <v>1</v>
      </c>
      <c r="L217" t="str">
        <f t="shared" si="7"/>
        <v>Projectile</v>
      </c>
      <c r="M217" t="s">
        <v>25</v>
      </c>
      <c r="N217">
        <v>44</v>
      </c>
      <c r="O217" t="s">
        <v>26</v>
      </c>
      <c r="P217" t="s">
        <v>33</v>
      </c>
      <c r="Q217" t="s">
        <v>498</v>
      </c>
      <c r="R217" t="s">
        <v>268</v>
      </c>
      <c r="S217" t="b">
        <v>0</v>
      </c>
      <c r="T217" t="s">
        <v>30</v>
      </c>
      <c r="U217" t="s">
        <v>57</v>
      </c>
      <c r="V217" t="b">
        <v>0</v>
      </c>
      <c r="W217">
        <f t="shared" si="6"/>
        <v>40</v>
      </c>
    </row>
    <row r="218" spans="1:23" x14ac:dyDescent="0.25">
      <c r="A218">
        <v>311</v>
      </c>
      <c r="B218" t="s">
        <v>499</v>
      </c>
      <c r="C218" s="1">
        <v>42084</v>
      </c>
      <c r="D218" t="s">
        <v>24</v>
      </c>
      <c r="E218" t="b">
        <v>1</v>
      </c>
      <c r="L218" t="str">
        <f t="shared" si="7"/>
        <v>Projectile</v>
      </c>
      <c r="M218" t="s">
        <v>25</v>
      </c>
      <c r="N218">
        <v>60</v>
      </c>
      <c r="O218" t="s">
        <v>26</v>
      </c>
      <c r="P218" t="s">
        <v>33</v>
      </c>
      <c r="Q218" t="s">
        <v>500</v>
      </c>
      <c r="R218" t="s">
        <v>131</v>
      </c>
      <c r="S218" t="b">
        <v>1</v>
      </c>
      <c r="T218" t="s">
        <v>30</v>
      </c>
      <c r="U218" t="s">
        <v>31</v>
      </c>
      <c r="V218" t="b">
        <v>0</v>
      </c>
      <c r="W218">
        <f t="shared" si="6"/>
        <v>60</v>
      </c>
    </row>
    <row r="219" spans="1:23" x14ac:dyDescent="0.25">
      <c r="A219">
        <v>312</v>
      </c>
      <c r="B219" t="s">
        <v>501</v>
      </c>
      <c r="C219" s="1">
        <v>42084</v>
      </c>
      <c r="D219" t="s">
        <v>24</v>
      </c>
      <c r="E219" t="b">
        <v>1</v>
      </c>
      <c r="L219" t="str">
        <f t="shared" si="7"/>
        <v>Projectile</v>
      </c>
      <c r="M219" t="s">
        <v>25</v>
      </c>
      <c r="N219">
        <v>42</v>
      </c>
      <c r="O219" t="s">
        <v>26</v>
      </c>
      <c r="P219" t="s">
        <v>33</v>
      </c>
      <c r="Q219" t="s">
        <v>75</v>
      </c>
      <c r="R219" t="s">
        <v>76</v>
      </c>
      <c r="S219" t="b">
        <v>0</v>
      </c>
      <c r="T219" t="s">
        <v>30</v>
      </c>
      <c r="U219" t="s">
        <v>31</v>
      </c>
      <c r="V219" t="b">
        <v>0</v>
      </c>
      <c r="W219">
        <f t="shared" si="6"/>
        <v>40</v>
      </c>
    </row>
    <row r="220" spans="1:23" x14ac:dyDescent="0.25">
      <c r="A220">
        <v>231</v>
      </c>
      <c r="B220" t="s">
        <v>502</v>
      </c>
      <c r="C220" s="1">
        <v>42085</v>
      </c>
      <c r="D220" t="s">
        <v>24</v>
      </c>
      <c r="F220" t="b">
        <v>1</v>
      </c>
      <c r="L220" t="str">
        <f t="shared" si="7"/>
        <v>Blunt</v>
      </c>
      <c r="M220" t="s">
        <v>69</v>
      </c>
      <c r="N220">
        <v>37</v>
      </c>
      <c r="O220" t="s">
        <v>26</v>
      </c>
      <c r="P220" t="s">
        <v>33</v>
      </c>
      <c r="Q220" t="s">
        <v>503</v>
      </c>
      <c r="R220" t="s">
        <v>46</v>
      </c>
      <c r="S220" t="b">
        <v>1</v>
      </c>
      <c r="T220" t="s">
        <v>42</v>
      </c>
      <c r="U220" t="s">
        <v>31</v>
      </c>
      <c r="V220" t="b">
        <v>0</v>
      </c>
      <c r="W220">
        <f t="shared" si="6"/>
        <v>35</v>
      </c>
    </row>
    <row r="221" spans="1:23" x14ac:dyDescent="0.25">
      <c r="A221">
        <v>233</v>
      </c>
      <c r="B221" t="s">
        <v>504</v>
      </c>
      <c r="C221" s="1">
        <v>42085</v>
      </c>
      <c r="D221" t="s">
        <v>37</v>
      </c>
      <c r="F221" t="b">
        <v>1</v>
      </c>
      <c r="L221" t="str">
        <f t="shared" si="7"/>
        <v>Blunt</v>
      </c>
      <c r="M221" t="s">
        <v>69</v>
      </c>
      <c r="N221">
        <v>36</v>
      </c>
      <c r="O221" t="s">
        <v>26</v>
      </c>
      <c r="P221" t="s">
        <v>33</v>
      </c>
      <c r="Q221" t="s">
        <v>505</v>
      </c>
      <c r="R221" t="s">
        <v>35</v>
      </c>
      <c r="S221" t="b">
        <v>1</v>
      </c>
      <c r="T221" t="s">
        <v>42</v>
      </c>
      <c r="U221" t="s">
        <v>82</v>
      </c>
      <c r="V221" t="b">
        <v>0</v>
      </c>
      <c r="W221">
        <f t="shared" si="6"/>
        <v>35</v>
      </c>
    </row>
    <row r="222" spans="1:23" x14ac:dyDescent="0.25">
      <c r="A222">
        <v>234</v>
      </c>
      <c r="B222" t="s">
        <v>506</v>
      </c>
      <c r="C222" s="1">
        <v>42085</v>
      </c>
      <c r="D222" t="s">
        <v>37</v>
      </c>
      <c r="I222" t="b">
        <v>1</v>
      </c>
      <c r="L222" t="str">
        <f t="shared" si="7"/>
        <v>Notspecified</v>
      </c>
      <c r="M222" t="s">
        <v>86</v>
      </c>
      <c r="N222">
        <v>21</v>
      </c>
      <c r="O222" t="s">
        <v>26</v>
      </c>
      <c r="P222" t="s">
        <v>65</v>
      </c>
      <c r="Q222" t="s">
        <v>507</v>
      </c>
      <c r="R222" t="s">
        <v>268</v>
      </c>
      <c r="S222" t="b">
        <v>0</v>
      </c>
      <c r="T222" t="s">
        <v>30</v>
      </c>
      <c r="U222" t="s">
        <v>57</v>
      </c>
      <c r="V222" t="b">
        <v>0</v>
      </c>
      <c r="W222">
        <f t="shared" si="6"/>
        <v>20</v>
      </c>
    </row>
    <row r="223" spans="1:23" x14ac:dyDescent="0.25">
      <c r="A223">
        <v>237</v>
      </c>
      <c r="B223" t="s">
        <v>508</v>
      </c>
      <c r="C223" s="1">
        <v>42086</v>
      </c>
      <c r="D223" t="s">
        <v>24</v>
      </c>
      <c r="E223" t="b">
        <v>1</v>
      </c>
      <c r="L223" t="str">
        <f t="shared" si="7"/>
        <v>Projectile</v>
      </c>
      <c r="M223" t="s">
        <v>25</v>
      </c>
      <c r="N223">
        <v>24</v>
      </c>
      <c r="O223" t="s">
        <v>26</v>
      </c>
      <c r="P223" t="s">
        <v>65</v>
      </c>
      <c r="Q223" t="s">
        <v>509</v>
      </c>
      <c r="R223" t="s">
        <v>46</v>
      </c>
      <c r="S223" t="b">
        <v>0</v>
      </c>
      <c r="T223" t="s">
        <v>30</v>
      </c>
      <c r="U223" t="s">
        <v>31</v>
      </c>
      <c r="V223" t="b">
        <v>0</v>
      </c>
      <c r="W223">
        <f t="shared" si="6"/>
        <v>20</v>
      </c>
    </row>
    <row r="224" spans="1:23" x14ac:dyDescent="0.25">
      <c r="A224">
        <v>238</v>
      </c>
      <c r="B224" t="s">
        <v>510</v>
      </c>
      <c r="C224" s="1">
        <v>42087</v>
      </c>
      <c r="D224" t="s">
        <v>24</v>
      </c>
      <c r="E224" t="b">
        <v>1</v>
      </c>
      <c r="L224" t="str">
        <f t="shared" si="7"/>
        <v>Projectile</v>
      </c>
      <c r="M224" t="s">
        <v>25</v>
      </c>
      <c r="N224">
        <v>29</v>
      </c>
      <c r="O224" t="s">
        <v>26</v>
      </c>
      <c r="P224" t="s">
        <v>65</v>
      </c>
      <c r="Q224" t="s">
        <v>511</v>
      </c>
      <c r="R224" t="s">
        <v>121</v>
      </c>
      <c r="S224" t="b">
        <v>1</v>
      </c>
      <c r="T224" t="s">
        <v>30</v>
      </c>
      <c r="U224" t="s">
        <v>57</v>
      </c>
      <c r="V224" t="b">
        <v>0</v>
      </c>
      <c r="W224">
        <f t="shared" si="6"/>
        <v>25</v>
      </c>
    </row>
    <row r="225" spans="1:23" x14ac:dyDescent="0.25">
      <c r="A225">
        <v>247</v>
      </c>
      <c r="B225" t="s">
        <v>512</v>
      </c>
      <c r="C225" s="1">
        <v>42087</v>
      </c>
      <c r="D225" t="s">
        <v>24</v>
      </c>
      <c r="E225" t="b">
        <v>1</v>
      </c>
      <c r="L225" t="str">
        <f t="shared" si="7"/>
        <v>Projectile</v>
      </c>
      <c r="M225" t="s">
        <v>25</v>
      </c>
      <c r="N225">
        <v>57</v>
      </c>
      <c r="O225" t="s">
        <v>26</v>
      </c>
      <c r="P225" t="s">
        <v>33</v>
      </c>
      <c r="Q225" t="s">
        <v>285</v>
      </c>
      <c r="R225" t="s">
        <v>46</v>
      </c>
      <c r="S225" t="b">
        <v>1</v>
      </c>
      <c r="T225" t="s">
        <v>30</v>
      </c>
      <c r="U225" t="s">
        <v>31</v>
      </c>
      <c r="V225" t="b">
        <v>0</v>
      </c>
      <c r="W225">
        <f t="shared" si="6"/>
        <v>55</v>
      </c>
    </row>
    <row r="226" spans="1:23" x14ac:dyDescent="0.25">
      <c r="A226">
        <v>313</v>
      </c>
      <c r="B226" t="s">
        <v>513</v>
      </c>
      <c r="C226" s="1">
        <v>42087</v>
      </c>
      <c r="D226" t="s">
        <v>24</v>
      </c>
      <c r="E226" t="b">
        <v>1</v>
      </c>
      <c r="L226" t="str">
        <f t="shared" si="7"/>
        <v>Projectile</v>
      </c>
      <c r="M226" t="s">
        <v>25</v>
      </c>
      <c r="N226">
        <v>38</v>
      </c>
      <c r="O226" t="s">
        <v>26</v>
      </c>
      <c r="P226" t="s">
        <v>33</v>
      </c>
      <c r="Q226" t="s">
        <v>514</v>
      </c>
      <c r="R226" t="s">
        <v>354</v>
      </c>
      <c r="S226" t="b">
        <v>0</v>
      </c>
      <c r="T226" t="s">
        <v>30</v>
      </c>
      <c r="U226" t="s">
        <v>31</v>
      </c>
      <c r="V226" t="b">
        <v>0</v>
      </c>
      <c r="W226">
        <f t="shared" si="6"/>
        <v>35</v>
      </c>
    </row>
    <row r="227" spans="1:23" x14ac:dyDescent="0.25">
      <c r="A227">
        <v>239</v>
      </c>
      <c r="B227" t="s">
        <v>515</v>
      </c>
      <c r="C227" s="1">
        <v>42088</v>
      </c>
      <c r="D227" t="s">
        <v>24</v>
      </c>
      <c r="I227" t="b">
        <v>1</v>
      </c>
      <c r="L227" t="str">
        <f t="shared" si="7"/>
        <v>Notspecified</v>
      </c>
      <c r="M227" t="s">
        <v>86</v>
      </c>
      <c r="N227">
        <v>23</v>
      </c>
      <c r="O227" t="s">
        <v>26</v>
      </c>
      <c r="P227" t="s">
        <v>65</v>
      </c>
      <c r="Q227" t="s">
        <v>274</v>
      </c>
      <c r="R227" t="s">
        <v>240</v>
      </c>
      <c r="S227" t="b">
        <v>0</v>
      </c>
      <c r="T227" t="s">
        <v>42</v>
      </c>
      <c r="U227" t="s">
        <v>57</v>
      </c>
      <c r="V227" t="b">
        <v>1</v>
      </c>
      <c r="W227">
        <f t="shared" si="6"/>
        <v>20</v>
      </c>
    </row>
    <row r="228" spans="1:23" x14ac:dyDescent="0.25">
      <c r="A228">
        <v>240</v>
      </c>
      <c r="B228" t="s">
        <v>516</v>
      </c>
      <c r="C228" s="1">
        <v>42088</v>
      </c>
      <c r="D228" t="s">
        <v>24</v>
      </c>
      <c r="E228" t="b">
        <v>1</v>
      </c>
      <c r="L228" t="str">
        <f t="shared" si="7"/>
        <v>Projectile</v>
      </c>
      <c r="M228" t="s">
        <v>25</v>
      </c>
      <c r="N228">
        <v>27</v>
      </c>
      <c r="O228" t="s">
        <v>26</v>
      </c>
      <c r="P228" t="s">
        <v>65</v>
      </c>
      <c r="Q228" t="s">
        <v>517</v>
      </c>
      <c r="R228" t="s">
        <v>371</v>
      </c>
      <c r="S228" t="b">
        <v>0</v>
      </c>
      <c r="T228" t="s">
        <v>30</v>
      </c>
      <c r="U228" t="s">
        <v>82</v>
      </c>
      <c r="V228" t="b">
        <v>0</v>
      </c>
      <c r="W228">
        <f t="shared" si="6"/>
        <v>25</v>
      </c>
    </row>
    <row r="229" spans="1:23" x14ac:dyDescent="0.25">
      <c r="A229">
        <v>241</v>
      </c>
      <c r="B229" t="s">
        <v>518</v>
      </c>
      <c r="C229" s="1">
        <v>42088</v>
      </c>
      <c r="D229" t="s">
        <v>24</v>
      </c>
      <c r="E229" t="b">
        <v>1</v>
      </c>
      <c r="L229" t="str">
        <f t="shared" si="7"/>
        <v>Projectile</v>
      </c>
      <c r="M229" t="s">
        <v>25</v>
      </c>
      <c r="N229">
        <v>28</v>
      </c>
      <c r="O229" t="s">
        <v>26</v>
      </c>
      <c r="P229" t="s">
        <v>39</v>
      </c>
      <c r="Q229" t="s">
        <v>519</v>
      </c>
      <c r="R229" t="s">
        <v>46</v>
      </c>
      <c r="S229" t="b">
        <v>0</v>
      </c>
      <c r="T229" t="s">
        <v>30</v>
      </c>
      <c r="U229" t="s">
        <v>82</v>
      </c>
      <c r="V229" t="b">
        <v>0</v>
      </c>
      <c r="W229">
        <f t="shared" si="6"/>
        <v>25</v>
      </c>
    </row>
    <row r="230" spans="1:23" x14ac:dyDescent="0.25">
      <c r="A230">
        <v>242</v>
      </c>
      <c r="B230" t="s">
        <v>520</v>
      </c>
      <c r="C230" s="1">
        <v>42088</v>
      </c>
      <c r="D230" t="s">
        <v>37</v>
      </c>
      <c r="E230" t="b">
        <v>1</v>
      </c>
      <c r="L230" t="str">
        <f t="shared" si="7"/>
        <v>Projectile</v>
      </c>
      <c r="M230" t="s">
        <v>25</v>
      </c>
      <c r="N230">
        <v>63</v>
      </c>
      <c r="O230" t="s">
        <v>26</v>
      </c>
      <c r="P230" t="s">
        <v>33</v>
      </c>
      <c r="Q230" t="s">
        <v>475</v>
      </c>
      <c r="R230" t="s">
        <v>56</v>
      </c>
      <c r="S230" t="b">
        <v>1</v>
      </c>
      <c r="T230" t="s">
        <v>42</v>
      </c>
      <c r="U230" t="s">
        <v>31</v>
      </c>
      <c r="V230" t="b">
        <v>0</v>
      </c>
      <c r="W230">
        <f t="shared" si="6"/>
        <v>60</v>
      </c>
    </row>
    <row r="231" spans="1:23" x14ac:dyDescent="0.25">
      <c r="A231">
        <v>246</v>
      </c>
      <c r="B231" t="s">
        <v>521</v>
      </c>
      <c r="C231" s="1">
        <v>42089</v>
      </c>
      <c r="D231" t="s">
        <v>24</v>
      </c>
      <c r="E231" t="b">
        <v>1</v>
      </c>
      <c r="L231" t="str">
        <f t="shared" si="7"/>
        <v>Projectile</v>
      </c>
      <c r="M231" t="s">
        <v>25</v>
      </c>
      <c r="N231">
        <v>53</v>
      </c>
      <c r="O231" t="s">
        <v>61</v>
      </c>
      <c r="P231" t="s">
        <v>33</v>
      </c>
      <c r="Q231" t="s">
        <v>522</v>
      </c>
      <c r="R231" t="s">
        <v>41</v>
      </c>
      <c r="S231" t="b">
        <v>0</v>
      </c>
      <c r="T231" t="s">
        <v>30</v>
      </c>
      <c r="U231" t="s">
        <v>31</v>
      </c>
      <c r="V231" t="b">
        <v>0</v>
      </c>
      <c r="W231">
        <f t="shared" si="6"/>
        <v>50</v>
      </c>
    </row>
    <row r="232" spans="1:23" x14ac:dyDescent="0.25">
      <c r="A232">
        <v>250</v>
      </c>
      <c r="B232" t="s">
        <v>523</v>
      </c>
      <c r="C232" s="1">
        <v>42089</v>
      </c>
      <c r="D232" t="s">
        <v>24</v>
      </c>
      <c r="F232" t="b">
        <v>1</v>
      </c>
      <c r="L232" t="str">
        <f t="shared" si="7"/>
        <v>Blunt</v>
      </c>
      <c r="M232" t="s">
        <v>69</v>
      </c>
      <c r="N232">
        <v>35</v>
      </c>
      <c r="O232" t="s">
        <v>26</v>
      </c>
      <c r="P232" t="s">
        <v>39</v>
      </c>
      <c r="Q232" t="s">
        <v>524</v>
      </c>
      <c r="R232" t="s">
        <v>46</v>
      </c>
      <c r="S232" t="b">
        <v>1</v>
      </c>
      <c r="T232" t="s">
        <v>42</v>
      </c>
      <c r="U232" t="s">
        <v>31</v>
      </c>
      <c r="V232" t="b">
        <v>0</v>
      </c>
      <c r="W232">
        <f t="shared" si="6"/>
        <v>35</v>
      </c>
    </row>
    <row r="233" spans="1:23" x14ac:dyDescent="0.25">
      <c r="A233">
        <v>245</v>
      </c>
      <c r="B233" t="s">
        <v>525</v>
      </c>
      <c r="C233" s="1">
        <v>42090</v>
      </c>
      <c r="D233" t="s">
        <v>24</v>
      </c>
      <c r="F233" t="b">
        <v>1</v>
      </c>
      <c r="L233" t="str">
        <f t="shared" si="7"/>
        <v>Blunt</v>
      </c>
      <c r="M233" t="s">
        <v>69</v>
      </c>
      <c r="N233">
        <v>26</v>
      </c>
      <c r="O233" t="s">
        <v>61</v>
      </c>
      <c r="P233" t="s">
        <v>65</v>
      </c>
      <c r="Q233" t="s">
        <v>526</v>
      </c>
      <c r="R233" t="s">
        <v>46</v>
      </c>
      <c r="S233" t="b">
        <v>0</v>
      </c>
      <c r="T233" t="s">
        <v>42</v>
      </c>
      <c r="U233" t="s">
        <v>31</v>
      </c>
      <c r="V233" t="b">
        <v>0</v>
      </c>
      <c r="W233">
        <f t="shared" si="6"/>
        <v>25</v>
      </c>
    </row>
    <row r="234" spans="1:23" x14ac:dyDescent="0.25">
      <c r="A234">
        <v>251</v>
      </c>
      <c r="B234" t="s">
        <v>527</v>
      </c>
      <c r="C234" s="1">
        <v>42090</v>
      </c>
      <c r="D234" t="s">
        <v>24</v>
      </c>
      <c r="E234" t="b">
        <v>1</v>
      </c>
      <c r="L234" t="str">
        <f t="shared" si="7"/>
        <v>Projectile</v>
      </c>
      <c r="M234" t="s">
        <v>25</v>
      </c>
      <c r="N234">
        <v>42</v>
      </c>
      <c r="O234" t="s">
        <v>26</v>
      </c>
      <c r="P234" t="s">
        <v>33</v>
      </c>
      <c r="Q234" t="s">
        <v>528</v>
      </c>
      <c r="R234" t="s">
        <v>455</v>
      </c>
      <c r="S234" t="b">
        <v>0</v>
      </c>
      <c r="T234" t="s">
        <v>30</v>
      </c>
      <c r="U234" t="s">
        <v>57</v>
      </c>
      <c r="V234" t="b">
        <v>0</v>
      </c>
      <c r="W234">
        <f t="shared" si="6"/>
        <v>40</v>
      </c>
    </row>
    <row r="235" spans="1:23" x14ac:dyDescent="0.25">
      <c r="A235">
        <v>254</v>
      </c>
      <c r="B235" t="s">
        <v>529</v>
      </c>
      <c r="C235" s="1">
        <v>42090</v>
      </c>
      <c r="D235" t="s">
        <v>24</v>
      </c>
      <c r="E235" t="b">
        <v>1</v>
      </c>
      <c r="L235" t="str">
        <f t="shared" si="7"/>
        <v>Projectile</v>
      </c>
      <c r="M235" t="s">
        <v>25</v>
      </c>
      <c r="N235">
        <v>41</v>
      </c>
      <c r="O235" t="s">
        <v>26</v>
      </c>
      <c r="P235" t="s">
        <v>65</v>
      </c>
      <c r="Q235" t="s">
        <v>530</v>
      </c>
      <c r="R235" t="s">
        <v>158</v>
      </c>
      <c r="S235" t="b">
        <v>0</v>
      </c>
      <c r="T235" t="s">
        <v>30</v>
      </c>
      <c r="U235" t="s">
        <v>31</v>
      </c>
      <c r="V235" t="b">
        <v>0</v>
      </c>
      <c r="W235">
        <f t="shared" si="6"/>
        <v>40</v>
      </c>
    </row>
    <row r="236" spans="1:23" x14ac:dyDescent="0.25">
      <c r="A236">
        <v>256</v>
      </c>
      <c r="B236" t="s">
        <v>531</v>
      </c>
      <c r="C236" s="1">
        <v>42090</v>
      </c>
      <c r="D236" t="s">
        <v>24</v>
      </c>
      <c r="E236" t="b">
        <v>1</v>
      </c>
      <c r="L236" t="str">
        <f t="shared" si="7"/>
        <v>Projectile</v>
      </c>
      <c r="M236" t="s">
        <v>25</v>
      </c>
      <c r="N236">
        <v>56</v>
      </c>
      <c r="O236" t="s">
        <v>26</v>
      </c>
      <c r="P236" t="s">
        <v>33</v>
      </c>
      <c r="Q236" t="s">
        <v>532</v>
      </c>
      <c r="R236" t="s">
        <v>46</v>
      </c>
      <c r="S236" t="b">
        <v>1</v>
      </c>
      <c r="T236" t="s">
        <v>30</v>
      </c>
      <c r="U236" t="s">
        <v>31</v>
      </c>
      <c r="V236" t="b">
        <v>0</v>
      </c>
      <c r="W236">
        <f t="shared" si="6"/>
        <v>55</v>
      </c>
    </row>
    <row r="237" spans="1:23" x14ac:dyDescent="0.25">
      <c r="A237">
        <v>257</v>
      </c>
      <c r="B237" t="s">
        <v>533</v>
      </c>
      <c r="C237" s="1">
        <v>42090</v>
      </c>
      <c r="D237" t="s">
        <v>24</v>
      </c>
      <c r="F237" t="b">
        <v>1</v>
      </c>
      <c r="L237" t="str">
        <f t="shared" si="7"/>
        <v>Blunt</v>
      </c>
      <c r="M237" t="s">
        <v>69</v>
      </c>
      <c r="N237">
        <v>39</v>
      </c>
      <c r="O237" t="s">
        <v>26</v>
      </c>
      <c r="P237" t="s">
        <v>65</v>
      </c>
      <c r="Q237" t="s">
        <v>534</v>
      </c>
      <c r="R237" t="s">
        <v>176</v>
      </c>
      <c r="S237" t="b">
        <v>0</v>
      </c>
      <c r="T237" t="s">
        <v>42</v>
      </c>
      <c r="U237" t="s">
        <v>31</v>
      </c>
      <c r="V237" t="b">
        <v>0</v>
      </c>
      <c r="W237">
        <f t="shared" si="6"/>
        <v>35</v>
      </c>
    </row>
    <row r="238" spans="1:23" x14ac:dyDescent="0.25">
      <c r="A238">
        <v>258</v>
      </c>
      <c r="B238" t="s">
        <v>535</v>
      </c>
      <c r="C238" s="1">
        <v>42090</v>
      </c>
      <c r="D238" t="s">
        <v>24</v>
      </c>
      <c r="K238" t="b">
        <v>1</v>
      </c>
      <c r="L238" t="str">
        <f t="shared" si="7"/>
        <v>Unarmed</v>
      </c>
      <c r="M238" t="s">
        <v>44</v>
      </c>
      <c r="N238">
        <v>23</v>
      </c>
      <c r="O238" t="s">
        <v>26</v>
      </c>
      <c r="P238" t="s">
        <v>39</v>
      </c>
      <c r="Q238" t="s">
        <v>478</v>
      </c>
      <c r="R238" t="s">
        <v>46</v>
      </c>
      <c r="S238" t="b">
        <v>0</v>
      </c>
      <c r="T238" t="s">
        <v>30</v>
      </c>
      <c r="U238" t="s">
        <v>57</v>
      </c>
      <c r="V238" t="b">
        <v>0</v>
      </c>
      <c r="W238">
        <f t="shared" si="6"/>
        <v>20</v>
      </c>
    </row>
    <row r="239" spans="1:23" x14ac:dyDescent="0.25">
      <c r="A239">
        <v>316</v>
      </c>
      <c r="B239" t="s">
        <v>536</v>
      </c>
      <c r="C239" s="1">
        <v>42090</v>
      </c>
      <c r="D239" t="s">
        <v>24</v>
      </c>
      <c r="E239" t="b">
        <v>1</v>
      </c>
      <c r="L239" t="str">
        <f t="shared" si="7"/>
        <v>Projectile</v>
      </c>
      <c r="M239" t="s">
        <v>25</v>
      </c>
      <c r="N239">
        <v>40</v>
      </c>
      <c r="O239" t="s">
        <v>26</v>
      </c>
      <c r="P239" t="s">
        <v>33</v>
      </c>
      <c r="Q239" t="s">
        <v>537</v>
      </c>
      <c r="R239" t="s">
        <v>158</v>
      </c>
      <c r="S239" t="b">
        <v>0</v>
      </c>
      <c r="T239" t="s">
        <v>30</v>
      </c>
      <c r="U239" t="s">
        <v>82</v>
      </c>
      <c r="V239" t="b">
        <v>0</v>
      </c>
      <c r="W239">
        <f t="shared" si="6"/>
        <v>40</v>
      </c>
    </row>
    <row r="240" spans="1:23" x14ac:dyDescent="0.25">
      <c r="A240">
        <v>252</v>
      </c>
      <c r="B240" t="s">
        <v>538</v>
      </c>
      <c r="C240" s="1">
        <v>42092</v>
      </c>
      <c r="D240" t="s">
        <v>24</v>
      </c>
      <c r="E240" t="b">
        <v>1</v>
      </c>
      <c r="L240" t="str">
        <f t="shared" si="7"/>
        <v>Projectile</v>
      </c>
      <c r="M240" t="s">
        <v>25</v>
      </c>
      <c r="N240">
        <v>29</v>
      </c>
      <c r="O240" t="s">
        <v>26</v>
      </c>
      <c r="P240" t="s">
        <v>65</v>
      </c>
      <c r="Q240" t="s">
        <v>539</v>
      </c>
      <c r="R240" t="s">
        <v>155</v>
      </c>
      <c r="S240" t="b">
        <v>0</v>
      </c>
      <c r="T240" t="s">
        <v>30</v>
      </c>
      <c r="U240" t="s">
        <v>31</v>
      </c>
      <c r="V240" t="b">
        <v>0</v>
      </c>
      <c r="W240">
        <f t="shared" si="6"/>
        <v>25</v>
      </c>
    </row>
    <row r="241" spans="1:23" x14ac:dyDescent="0.25">
      <c r="A241">
        <v>264</v>
      </c>
      <c r="B241" t="s">
        <v>540</v>
      </c>
      <c r="C241" s="1">
        <v>42092</v>
      </c>
      <c r="D241" t="s">
        <v>24</v>
      </c>
      <c r="I241" t="b">
        <v>1</v>
      </c>
      <c r="L241" t="str">
        <f t="shared" si="7"/>
        <v>Notspecified</v>
      </c>
      <c r="N241">
        <v>26</v>
      </c>
      <c r="O241" t="s">
        <v>26</v>
      </c>
      <c r="P241" t="s">
        <v>33</v>
      </c>
      <c r="Q241" t="s">
        <v>541</v>
      </c>
      <c r="R241" t="s">
        <v>76</v>
      </c>
      <c r="S241" t="b">
        <v>0</v>
      </c>
      <c r="T241" t="s">
        <v>30</v>
      </c>
      <c r="U241" t="s">
        <v>57</v>
      </c>
      <c r="V241" t="b">
        <v>0</v>
      </c>
      <c r="W241">
        <f t="shared" si="6"/>
        <v>25</v>
      </c>
    </row>
    <row r="242" spans="1:23" x14ac:dyDescent="0.25">
      <c r="A242">
        <v>244</v>
      </c>
      <c r="B242" t="s">
        <v>542</v>
      </c>
      <c r="C242" s="1">
        <v>42093</v>
      </c>
      <c r="D242" t="s">
        <v>24</v>
      </c>
      <c r="E242" t="b">
        <v>1</v>
      </c>
      <c r="L242" t="str">
        <f t="shared" si="7"/>
        <v>Projectile</v>
      </c>
      <c r="M242" t="s">
        <v>25</v>
      </c>
      <c r="N242">
        <v>54</v>
      </c>
      <c r="O242" t="s">
        <v>26</v>
      </c>
      <c r="Q242" t="s">
        <v>543</v>
      </c>
      <c r="R242" t="s">
        <v>107</v>
      </c>
      <c r="S242" t="b">
        <v>0</v>
      </c>
      <c r="T242" t="s">
        <v>30</v>
      </c>
      <c r="U242" t="s">
        <v>31</v>
      </c>
      <c r="V242" t="b">
        <v>0</v>
      </c>
      <c r="W242">
        <f t="shared" si="6"/>
        <v>50</v>
      </c>
    </row>
    <row r="243" spans="1:23" x14ac:dyDescent="0.25">
      <c r="A243">
        <v>262</v>
      </c>
      <c r="B243" t="s">
        <v>544</v>
      </c>
      <c r="C243" s="1">
        <v>42093</v>
      </c>
      <c r="D243" t="s">
        <v>24</v>
      </c>
      <c r="E243" t="b">
        <v>1</v>
      </c>
      <c r="L243" t="str">
        <f t="shared" si="7"/>
        <v>Projectile</v>
      </c>
      <c r="M243" t="s">
        <v>25</v>
      </c>
      <c r="N243">
        <v>49</v>
      </c>
      <c r="O243" t="s">
        <v>26</v>
      </c>
      <c r="P243" t="s">
        <v>33</v>
      </c>
      <c r="Q243" t="s">
        <v>545</v>
      </c>
      <c r="R243" t="s">
        <v>35</v>
      </c>
      <c r="S243" t="b">
        <v>1</v>
      </c>
      <c r="T243" t="s">
        <v>30</v>
      </c>
      <c r="U243" t="s">
        <v>31</v>
      </c>
      <c r="V243" t="b">
        <v>0</v>
      </c>
      <c r="W243">
        <f t="shared" si="6"/>
        <v>45</v>
      </c>
    </row>
    <row r="244" spans="1:23" x14ac:dyDescent="0.25">
      <c r="A244">
        <v>259</v>
      </c>
      <c r="B244" t="s">
        <v>546</v>
      </c>
      <c r="C244" s="1">
        <v>42094</v>
      </c>
      <c r="D244" t="s">
        <v>24</v>
      </c>
      <c r="E244" t="b">
        <v>1</v>
      </c>
      <c r="L244" t="str">
        <f t="shared" si="7"/>
        <v>Projectile</v>
      </c>
      <c r="M244" t="s">
        <v>25</v>
      </c>
      <c r="N244">
        <v>36</v>
      </c>
      <c r="O244" t="s">
        <v>26</v>
      </c>
      <c r="P244" t="s">
        <v>33</v>
      </c>
      <c r="Q244" t="s">
        <v>547</v>
      </c>
      <c r="R244" t="s">
        <v>176</v>
      </c>
      <c r="S244" t="b">
        <v>0</v>
      </c>
      <c r="T244" t="s">
        <v>30</v>
      </c>
      <c r="U244" t="s">
        <v>31</v>
      </c>
      <c r="V244" t="b">
        <v>0</v>
      </c>
      <c r="W244">
        <f t="shared" si="6"/>
        <v>35</v>
      </c>
    </row>
    <row r="245" spans="1:23" x14ac:dyDescent="0.25">
      <c r="A245">
        <v>261</v>
      </c>
      <c r="B245" t="s">
        <v>548</v>
      </c>
      <c r="C245" s="1">
        <v>42094</v>
      </c>
      <c r="D245" t="s">
        <v>24</v>
      </c>
      <c r="K245" t="b">
        <v>1</v>
      </c>
      <c r="L245" t="str">
        <f t="shared" si="7"/>
        <v>Unarmed</v>
      </c>
      <c r="M245" t="s">
        <v>44</v>
      </c>
      <c r="N245">
        <v>21</v>
      </c>
      <c r="O245" t="s">
        <v>26</v>
      </c>
      <c r="P245" t="s">
        <v>39</v>
      </c>
      <c r="Q245" t="s">
        <v>549</v>
      </c>
      <c r="R245" t="s">
        <v>73</v>
      </c>
      <c r="S245" t="b">
        <v>0</v>
      </c>
      <c r="T245" t="s">
        <v>30</v>
      </c>
      <c r="U245" t="s">
        <v>31</v>
      </c>
      <c r="V245" t="b">
        <v>0</v>
      </c>
      <c r="W245">
        <f t="shared" si="6"/>
        <v>20</v>
      </c>
    </row>
    <row r="246" spans="1:23" x14ac:dyDescent="0.25">
      <c r="A246">
        <v>263</v>
      </c>
      <c r="B246" t="s">
        <v>550</v>
      </c>
      <c r="C246" s="1">
        <v>42094</v>
      </c>
      <c r="D246" t="s">
        <v>24</v>
      </c>
      <c r="J246" t="b">
        <v>1</v>
      </c>
      <c r="L246" t="str">
        <f t="shared" si="7"/>
        <v>Vehicle</v>
      </c>
      <c r="M246" t="s">
        <v>193</v>
      </c>
      <c r="N246">
        <v>27</v>
      </c>
      <c r="O246" t="s">
        <v>61</v>
      </c>
      <c r="P246" t="s">
        <v>65</v>
      </c>
      <c r="Q246" t="s">
        <v>551</v>
      </c>
      <c r="R246" t="s">
        <v>186</v>
      </c>
      <c r="S246" t="b">
        <v>0</v>
      </c>
      <c r="T246" t="s">
        <v>42</v>
      </c>
      <c r="U246" t="s">
        <v>57</v>
      </c>
      <c r="V246" t="b">
        <v>0</v>
      </c>
      <c r="W246">
        <f t="shared" si="6"/>
        <v>25</v>
      </c>
    </row>
    <row r="247" spans="1:23" x14ac:dyDescent="0.25">
      <c r="A247">
        <v>267</v>
      </c>
      <c r="B247" t="s">
        <v>552</v>
      </c>
      <c r="C247" s="1">
        <v>42095</v>
      </c>
      <c r="D247" t="s">
        <v>24</v>
      </c>
      <c r="E247" t="b">
        <v>1</v>
      </c>
      <c r="L247" t="str">
        <f t="shared" si="7"/>
        <v>Projectile</v>
      </c>
      <c r="M247" t="s">
        <v>25</v>
      </c>
      <c r="N247">
        <v>37</v>
      </c>
      <c r="O247" t="s">
        <v>26</v>
      </c>
      <c r="P247" t="s">
        <v>65</v>
      </c>
      <c r="Q247" t="s">
        <v>553</v>
      </c>
      <c r="R247" t="s">
        <v>46</v>
      </c>
      <c r="S247" t="b">
        <v>0</v>
      </c>
      <c r="T247" t="s">
        <v>30</v>
      </c>
      <c r="U247" t="s">
        <v>31</v>
      </c>
      <c r="V247" t="b">
        <v>0</v>
      </c>
      <c r="W247">
        <f t="shared" si="6"/>
        <v>35</v>
      </c>
    </row>
    <row r="248" spans="1:23" x14ac:dyDescent="0.25">
      <c r="A248">
        <v>533</v>
      </c>
      <c r="B248" t="s">
        <v>554</v>
      </c>
      <c r="C248" s="1">
        <v>42095</v>
      </c>
      <c r="D248" t="s">
        <v>24</v>
      </c>
      <c r="F248" t="b">
        <v>1</v>
      </c>
      <c r="L248" t="str">
        <f t="shared" si="7"/>
        <v>Blunt</v>
      </c>
      <c r="M248" t="s">
        <v>69</v>
      </c>
      <c r="N248">
        <v>36</v>
      </c>
      <c r="O248" t="s">
        <v>26</v>
      </c>
      <c r="P248" t="s">
        <v>33</v>
      </c>
      <c r="Q248" t="s">
        <v>555</v>
      </c>
      <c r="R248" t="s">
        <v>124</v>
      </c>
      <c r="S248" t="b">
        <v>0</v>
      </c>
      <c r="T248" t="s">
        <v>30</v>
      </c>
      <c r="U248" t="s">
        <v>31</v>
      </c>
      <c r="V248" t="b">
        <v>0</v>
      </c>
      <c r="W248">
        <f t="shared" si="6"/>
        <v>35</v>
      </c>
    </row>
    <row r="249" spans="1:23" x14ac:dyDescent="0.25">
      <c r="A249">
        <v>286</v>
      </c>
      <c r="B249" t="s">
        <v>556</v>
      </c>
      <c r="C249" s="1">
        <v>42096</v>
      </c>
      <c r="D249" t="s">
        <v>24</v>
      </c>
      <c r="E249" t="b">
        <v>1</v>
      </c>
      <c r="L249" t="str">
        <f t="shared" si="7"/>
        <v>Projectile</v>
      </c>
      <c r="M249" t="s">
        <v>25</v>
      </c>
      <c r="N249">
        <v>32</v>
      </c>
      <c r="O249" t="s">
        <v>26</v>
      </c>
      <c r="P249" t="s">
        <v>65</v>
      </c>
      <c r="Q249" t="s">
        <v>557</v>
      </c>
      <c r="R249" t="s">
        <v>102</v>
      </c>
      <c r="S249" t="b">
        <v>0</v>
      </c>
      <c r="T249" t="s">
        <v>30</v>
      </c>
      <c r="U249" t="s">
        <v>82</v>
      </c>
      <c r="V249" t="b">
        <v>0</v>
      </c>
      <c r="W249">
        <f t="shared" si="6"/>
        <v>30</v>
      </c>
    </row>
    <row r="250" spans="1:23" x14ac:dyDescent="0.25">
      <c r="A250">
        <v>291</v>
      </c>
      <c r="B250" t="s">
        <v>558</v>
      </c>
      <c r="C250" s="1">
        <v>42096</v>
      </c>
      <c r="D250" t="s">
        <v>24</v>
      </c>
      <c r="K250" t="b">
        <v>1</v>
      </c>
      <c r="L250" t="str">
        <f t="shared" si="7"/>
        <v>Unarmed</v>
      </c>
      <c r="M250" t="s">
        <v>38</v>
      </c>
      <c r="N250">
        <v>44</v>
      </c>
      <c r="O250" t="s">
        <v>26</v>
      </c>
      <c r="P250" t="s">
        <v>65</v>
      </c>
      <c r="Q250" t="s">
        <v>559</v>
      </c>
      <c r="R250" t="s">
        <v>53</v>
      </c>
      <c r="S250" t="b">
        <v>0</v>
      </c>
      <c r="T250" t="s">
        <v>42</v>
      </c>
      <c r="U250" t="s">
        <v>31</v>
      </c>
      <c r="V250" t="b">
        <v>0</v>
      </c>
      <c r="W250">
        <f t="shared" si="6"/>
        <v>40</v>
      </c>
    </row>
    <row r="251" spans="1:23" x14ac:dyDescent="0.25">
      <c r="A251">
        <v>303</v>
      </c>
      <c r="B251" t="s">
        <v>560</v>
      </c>
      <c r="C251" s="1">
        <v>42096</v>
      </c>
      <c r="D251" t="s">
        <v>24</v>
      </c>
      <c r="E251" t="b">
        <v>1</v>
      </c>
      <c r="L251" t="str">
        <f t="shared" si="7"/>
        <v>Projectile</v>
      </c>
      <c r="M251" t="s">
        <v>25</v>
      </c>
      <c r="N251">
        <v>27</v>
      </c>
      <c r="O251" t="s">
        <v>26</v>
      </c>
      <c r="P251" t="s">
        <v>33</v>
      </c>
      <c r="Q251" t="s">
        <v>561</v>
      </c>
      <c r="R251" t="s">
        <v>81</v>
      </c>
      <c r="S251" t="b">
        <v>1</v>
      </c>
      <c r="T251" t="s">
        <v>30</v>
      </c>
      <c r="U251" t="s">
        <v>31</v>
      </c>
      <c r="V251" t="b">
        <v>0</v>
      </c>
      <c r="W251">
        <f t="shared" si="6"/>
        <v>25</v>
      </c>
    </row>
    <row r="252" spans="1:23" x14ac:dyDescent="0.25">
      <c r="A252">
        <v>288</v>
      </c>
      <c r="B252" t="s">
        <v>562</v>
      </c>
      <c r="C252" s="1">
        <v>42096</v>
      </c>
      <c r="D252" t="s">
        <v>37</v>
      </c>
      <c r="E252" t="b">
        <v>1</v>
      </c>
      <c r="L252" t="str">
        <f t="shared" si="7"/>
        <v>Projectile</v>
      </c>
      <c r="M252" t="s">
        <v>25</v>
      </c>
      <c r="N252">
        <v>63</v>
      </c>
      <c r="O252" t="s">
        <v>26</v>
      </c>
      <c r="P252" t="s">
        <v>33</v>
      </c>
      <c r="Q252" t="s">
        <v>563</v>
      </c>
      <c r="R252" t="s">
        <v>102</v>
      </c>
      <c r="S252" t="b">
        <v>1</v>
      </c>
      <c r="T252" t="s">
        <v>30</v>
      </c>
      <c r="U252" t="s">
        <v>31</v>
      </c>
      <c r="V252" t="b">
        <v>0</v>
      </c>
      <c r="W252">
        <f t="shared" si="6"/>
        <v>60</v>
      </c>
    </row>
    <row r="253" spans="1:23" x14ac:dyDescent="0.25">
      <c r="A253">
        <v>299</v>
      </c>
      <c r="B253" t="s">
        <v>564</v>
      </c>
      <c r="C253" s="1">
        <v>42097</v>
      </c>
      <c r="D253" t="s">
        <v>24</v>
      </c>
      <c r="F253" t="b">
        <v>1</v>
      </c>
      <c r="L253" t="str">
        <f t="shared" si="7"/>
        <v>Blunt</v>
      </c>
      <c r="M253" t="s">
        <v>69</v>
      </c>
      <c r="N253">
        <v>38</v>
      </c>
      <c r="O253" t="s">
        <v>26</v>
      </c>
      <c r="P253" t="s">
        <v>33</v>
      </c>
      <c r="Q253" t="s">
        <v>565</v>
      </c>
      <c r="R253" t="s">
        <v>121</v>
      </c>
      <c r="S253" t="b">
        <v>0</v>
      </c>
      <c r="T253" t="s">
        <v>42</v>
      </c>
      <c r="U253" t="s">
        <v>31</v>
      </c>
      <c r="V253" t="b">
        <v>1</v>
      </c>
      <c r="W253">
        <f t="shared" si="6"/>
        <v>35</v>
      </c>
    </row>
    <row r="254" spans="1:23" x14ac:dyDescent="0.25">
      <c r="A254">
        <v>296</v>
      </c>
      <c r="B254" t="s">
        <v>566</v>
      </c>
      <c r="C254" s="1">
        <v>42098</v>
      </c>
      <c r="D254" t="s">
        <v>24</v>
      </c>
      <c r="E254" t="b">
        <v>1</v>
      </c>
      <c r="L254" t="str">
        <f t="shared" si="7"/>
        <v>Projectile</v>
      </c>
      <c r="M254" t="s">
        <v>25</v>
      </c>
      <c r="N254">
        <v>17</v>
      </c>
      <c r="O254" t="s">
        <v>26</v>
      </c>
      <c r="P254" t="s">
        <v>65</v>
      </c>
      <c r="Q254" t="s">
        <v>567</v>
      </c>
      <c r="R254" t="s">
        <v>102</v>
      </c>
      <c r="S254" t="b">
        <v>0</v>
      </c>
      <c r="T254" t="s">
        <v>30</v>
      </c>
      <c r="U254" t="s">
        <v>82</v>
      </c>
      <c r="V254" t="b">
        <v>0</v>
      </c>
      <c r="W254">
        <f t="shared" si="6"/>
        <v>15</v>
      </c>
    </row>
    <row r="255" spans="1:23" x14ac:dyDescent="0.25">
      <c r="A255">
        <v>300</v>
      </c>
      <c r="B255" t="s">
        <v>568</v>
      </c>
      <c r="C255" s="1">
        <v>42098</v>
      </c>
      <c r="D255" t="s">
        <v>24</v>
      </c>
      <c r="E255" t="b">
        <v>1</v>
      </c>
      <c r="L255" t="str">
        <f t="shared" si="7"/>
        <v>Projectile</v>
      </c>
      <c r="M255" t="s">
        <v>25</v>
      </c>
      <c r="N255">
        <v>31</v>
      </c>
      <c r="O255" t="s">
        <v>26</v>
      </c>
      <c r="P255" t="s">
        <v>65</v>
      </c>
      <c r="Q255" t="s">
        <v>569</v>
      </c>
      <c r="R255" t="s">
        <v>46</v>
      </c>
      <c r="S255" t="b">
        <v>0</v>
      </c>
      <c r="T255" t="s">
        <v>30</v>
      </c>
      <c r="U255" t="s">
        <v>31</v>
      </c>
      <c r="V255" t="b">
        <v>1</v>
      </c>
      <c r="W255">
        <f t="shared" si="6"/>
        <v>30</v>
      </c>
    </row>
    <row r="256" spans="1:23" x14ac:dyDescent="0.25">
      <c r="A256">
        <v>302</v>
      </c>
      <c r="B256" t="s">
        <v>570</v>
      </c>
      <c r="C256" s="1">
        <v>42098</v>
      </c>
      <c r="D256" t="s">
        <v>24</v>
      </c>
      <c r="E256" t="b">
        <v>1</v>
      </c>
      <c r="L256" t="str">
        <f t="shared" si="7"/>
        <v>Projectile</v>
      </c>
      <c r="M256" t="s">
        <v>25</v>
      </c>
      <c r="N256">
        <v>34</v>
      </c>
      <c r="O256" t="s">
        <v>26</v>
      </c>
      <c r="P256" t="s">
        <v>33</v>
      </c>
      <c r="Q256" t="s">
        <v>571</v>
      </c>
      <c r="R256" t="s">
        <v>110</v>
      </c>
      <c r="S256" t="b">
        <v>1</v>
      </c>
      <c r="T256" t="s">
        <v>30</v>
      </c>
      <c r="U256" t="s">
        <v>57</v>
      </c>
      <c r="V256" t="b">
        <v>0</v>
      </c>
      <c r="W256">
        <f t="shared" si="6"/>
        <v>30</v>
      </c>
    </row>
    <row r="257" spans="1:23" x14ac:dyDescent="0.25">
      <c r="A257">
        <v>297</v>
      </c>
      <c r="B257" t="s">
        <v>572</v>
      </c>
      <c r="C257" s="1">
        <v>42098</v>
      </c>
      <c r="D257" t="s">
        <v>37</v>
      </c>
      <c r="K257" t="b">
        <v>1</v>
      </c>
      <c r="L257" t="str">
        <f t="shared" si="7"/>
        <v>Unarmed</v>
      </c>
      <c r="M257" t="s">
        <v>38</v>
      </c>
      <c r="N257">
        <v>50</v>
      </c>
      <c r="O257" t="s">
        <v>26</v>
      </c>
      <c r="P257" t="s">
        <v>65</v>
      </c>
      <c r="Q257" t="s">
        <v>573</v>
      </c>
      <c r="R257" t="s">
        <v>371</v>
      </c>
      <c r="S257" t="b">
        <v>0</v>
      </c>
      <c r="T257" t="s">
        <v>42</v>
      </c>
      <c r="U257" t="s">
        <v>82</v>
      </c>
      <c r="V257" t="b">
        <v>0</v>
      </c>
      <c r="W257">
        <f t="shared" si="6"/>
        <v>50</v>
      </c>
    </row>
    <row r="258" spans="1:23" x14ac:dyDescent="0.25">
      <c r="A258">
        <v>301</v>
      </c>
      <c r="B258" t="s">
        <v>574</v>
      </c>
      <c r="C258" s="1">
        <v>42099</v>
      </c>
      <c r="D258" t="s">
        <v>24</v>
      </c>
      <c r="F258" t="b">
        <v>1</v>
      </c>
      <c r="L258" t="str">
        <f t="shared" si="7"/>
        <v>Blunt</v>
      </c>
      <c r="M258" t="s">
        <v>69</v>
      </c>
      <c r="N258">
        <v>51</v>
      </c>
      <c r="O258" t="s">
        <v>26</v>
      </c>
      <c r="P258" t="s">
        <v>33</v>
      </c>
      <c r="Q258" t="s">
        <v>206</v>
      </c>
      <c r="R258" t="s">
        <v>56</v>
      </c>
      <c r="S258" t="b">
        <v>1</v>
      </c>
      <c r="T258" t="s">
        <v>42</v>
      </c>
      <c r="U258" t="s">
        <v>31</v>
      </c>
      <c r="V258" t="b">
        <v>0</v>
      </c>
      <c r="W258">
        <f t="shared" ref="W258:W321" si="8">IF(N258&gt;0, N258-MOD(N258,5),"")</f>
        <v>50</v>
      </c>
    </row>
    <row r="259" spans="1:23" x14ac:dyDescent="0.25">
      <c r="A259">
        <v>304</v>
      </c>
      <c r="B259" t="s">
        <v>575</v>
      </c>
      <c r="C259" s="1">
        <v>42099</v>
      </c>
      <c r="D259" t="s">
        <v>24</v>
      </c>
      <c r="E259" t="b">
        <v>1</v>
      </c>
      <c r="L259" t="str">
        <f t="shared" ref="L259:L322" si="9">IF(E259=TRUE,"Projectile",IF(F259=TRUE,"Blunt",IF(G259=TRUE,"Small",IF(H259=TRUE,"Explosive",IF(I259=TRUE,"Notspecified",IF(J259=TRUE,"Vehicle",IF(K259=TRUE,"Unarmed","Unknown")))))))</f>
        <v>Projectile</v>
      </c>
      <c r="M259" t="s">
        <v>25</v>
      </c>
      <c r="N259">
        <v>56</v>
      </c>
      <c r="O259" t="s">
        <v>26</v>
      </c>
      <c r="P259" t="s">
        <v>33</v>
      </c>
      <c r="Q259" t="s">
        <v>576</v>
      </c>
      <c r="R259" t="s">
        <v>46</v>
      </c>
      <c r="S259" t="b">
        <v>0</v>
      </c>
      <c r="T259" t="s">
        <v>30</v>
      </c>
      <c r="U259" t="s">
        <v>31</v>
      </c>
      <c r="V259" t="b">
        <v>0</v>
      </c>
      <c r="W259">
        <f t="shared" si="8"/>
        <v>55</v>
      </c>
    </row>
    <row r="260" spans="1:23" x14ac:dyDescent="0.25">
      <c r="A260">
        <v>298</v>
      </c>
      <c r="B260" t="s">
        <v>577</v>
      </c>
      <c r="C260" s="1">
        <v>42100</v>
      </c>
      <c r="D260" t="s">
        <v>24</v>
      </c>
      <c r="E260" t="b">
        <v>1</v>
      </c>
      <c r="L260" t="str">
        <f t="shared" si="9"/>
        <v>Projectile</v>
      </c>
      <c r="M260" t="s">
        <v>25</v>
      </c>
      <c r="N260">
        <v>23</v>
      </c>
      <c r="O260" t="s">
        <v>26</v>
      </c>
      <c r="P260" t="s">
        <v>33</v>
      </c>
      <c r="Q260" t="s">
        <v>130</v>
      </c>
      <c r="R260" t="s">
        <v>131</v>
      </c>
      <c r="S260" t="b">
        <v>1</v>
      </c>
      <c r="T260" t="s">
        <v>30</v>
      </c>
      <c r="U260" t="s">
        <v>31</v>
      </c>
      <c r="V260" t="b">
        <v>0</v>
      </c>
      <c r="W260">
        <f t="shared" si="8"/>
        <v>20</v>
      </c>
    </row>
    <row r="261" spans="1:23" x14ac:dyDescent="0.25">
      <c r="A261">
        <v>318</v>
      </c>
      <c r="B261" t="s">
        <v>578</v>
      </c>
      <c r="C261" s="1">
        <v>42100</v>
      </c>
      <c r="D261" t="s">
        <v>24</v>
      </c>
      <c r="E261" t="b">
        <v>1</v>
      </c>
      <c r="L261" t="str">
        <f t="shared" si="9"/>
        <v>Projectile</v>
      </c>
      <c r="M261" t="s">
        <v>25</v>
      </c>
      <c r="N261">
        <v>25</v>
      </c>
      <c r="O261" t="s">
        <v>26</v>
      </c>
      <c r="P261" t="s">
        <v>65</v>
      </c>
      <c r="Q261" t="s">
        <v>579</v>
      </c>
      <c r="R261" t="s">
        <v>81</v>
      </c>
      <c r="S261" t="b">
        <v>0</v>
      </c>
      <c r="T261" t="s">
        <v>30</v>
      </c>
      <c r="U261" t="s">
        <v>82</v>
      </c>
      <c r="V261" t="b">
        <v>0</v>
      </c>
      <c r="W261">
        <f t="shared" si="8"/>
        <v>25</v>
      </c>
    </row>
    <row r="262" spans="1:23" x14ac:dyDescent="0.25">
      <c r="A262">
        <v>322</v>
      </c>
      <c r="B262" t="s">
        <v>580</v>
      </c>
      <c r="C262" s="1">
        <v>42100</v>
      </c>
      <c r="D262" t="s">
        <v>24</v>
      </c>
      <c r="E262" t="b">
        <v>1</v>
      </c>
      <c r="L262" t="str">
        <f t="shared" si="9"/>
        <v>Projectile</v>
      </c>
      <c r="M262" t="s">
        <v>25</v>
      </c>
      <c r="N262">
        <v>31</v>
      </c>
      <c r="O262" t="s">
        <v>26</v>
      </c>
      <c r="P262" t="s">
        <v>33</v>
      </c>
      <c r="Q262" t="s">
        <v>581</v>
      </c>
      <c r="R262" t="s">
        <v>183</v>
      </c>
      <c r="S262" t="b">
        <v>0</v>
      </c>
      <c r="T262" t="s">
        <v>30</v>
      </c>
      <c r="U262" t="s">
        <v>57</v>
      </c>
      <c r="V262" t="b">
        <v>0</v>
      </c>
      <c r="W262">
        <f t="shared" si="8"/>
        <v>30</v>
      </c>
    </row>
    <row r="263" spans="1:23" x14ac:dyDescent="0.25">
      <c r="A263">
        <v>319</v>
      </c>
      <c r="B263" t="s">
        <v>582</v>
      </c>
      <c r="C263" s="1">
        <v>42101</v>
      </c>
      <c r="D263" t="s">
        <v>24</v>
      </c>
      <c r="E263" t="b">
        <v>1</v>
      </c>
      <c r="L263" t="str">
        <f t="shared" si="9"/>
        <v>Projectile</v>
      </c>
      <c r="M263" t="s">
        <v>25</v>
      </c>
      <c r="N263">
        <v>32</v>
      </c>
      <c r="O263" t="s">
        <v>26</v>
      </c>
      <c r="P263" t="s">
        <v>33</v>
      </c>
      <c r="Q263" t="s">
        <v>583</v>
      </c>
      <c r="R263" t="s">
        <v>53</v>
      </c>
      <c r="S263" t="b">
        <v>0</v>
      </c>
      <c r="T263" t="s">
        <v>30</v>
      </c>
      <c r="U263" t="s">
        <v>57</v>
      </c>
      <c r="V263" t="b">
        <v>0</v>
      </c>
      <c r="W263">
        <f t="shared" si="8"/>
        <v>30</v>
      </c>
    </row>
    <row r="264" spans="1:23" x14ac:dyDescent="0.25">
      <c r="A264">
        <v>329</v>
      </c>
      <c r="B264" t="s">
        <v>584</v>
      </c>
      <c r="C264" s="1">
        <v>42102</v>
      </c>
      <c r="D264" t="s">
        <v>24</v>
      </c>
      <c r="E264" t="b">
        <v>1</v>
      </c>
      <c r="L264" t="str">
        <f t="shared" si="9"/>
        <v>Projectile</v>
      </c>
      <c r="M264" t="s">
        <v>25</v>
      </c>
      <c r="N264">
        <v>60</v>
      </c>
      <c r="O264" t="s">
        <v>26</v>
      </c>
      <c r="P264" t="s">
        <v>33</v>
      </c>
      <c r="Q264" t="s">
        <v>459</v>
      </c>
      <c r="R264" t="s">
        <v>73</v>
      </c>
      <c r="S264" t="b">
        <v>0</v>
      </c>
      <c r="T264" t="s">
        <v>30</v>
      </c>
      <c r="U264" t="s">
        <v>57</v>
      </c>
      <c r="V264" t="b">
        <v>0</v>
      </c>
      <c r="W264">
        <f t="shared" si="8"/>
        <v>60</v>
      </c>
    </row>
    <row r="265" spans="1:23" x14ac:dyDescent="0.25">
      <c r="A265">
        <v>330</v>
      </c>
      <c r="B265" t="s">
        <v>585</v>
      </c>
      <c r="C265" s="1">
        <v>42102</v>
      </c>
      <c r="D265" t="s">
        <v>24</v>
      </c>
      <c r="I265" t="b">
        <v>1</v>
      </c>
      <c r="L265" t="str">
        <f t="shared" si="9"/>
        <v>Notspecified</v>
      </c>
      <c r="N265">
        <v>42</v>
      </c>
      <c r="O265" t="s">
        <v>26</v>
      </c>
      <c r="P265" t="s">
        <v>65</v>
      </c>
      <c r="Q265" t="s">
        <v>586</v>
      </c>
      <c r="R265" t="s">
        <v>240</v>
      </c>
      <c r="S265" t="b">
        <v>0</v>
      </c>
      <c r="T265" t="s">
        <v>30</v>
      </c>
      <c r="U265" t="s">
        <v>57</v>
      </c>
      <c r="V265" t="b">
        <v>0</v>
      </c>
      <c r="W265">
        <f t="shared" si="8"/>
        <v>40</v>
      </c>
    </row>
    <row r="266" spans="1:23" x14ac:dyDescent="0.25">
      <c r="A266">
        <v>331</v>
      </c>
      <c r="B266" t="s">
        <v>587</v>
      </c>
      <c r="C266" s="1">
        <v>42102</v>
      </c>
      <c r="D266" t="s">
        <v>24</v>
      </c>
      <c r="E266" t="b">
        <v>1</v>
      </c>
      <c r="L266" t="str">
        <f t="shared" si="9"/>
        <v>Projectile</v>
      </c>
      <c r="M266" t="s">
        <v>25</v>
      </c>
      <c r="N266">
        <v>39</v>
      </c>
      <c r="O266" t="s">
        <v>26</v>
      </c>
      <c r="P266" t="s">
        <v>39</v>
      </c>
      <c r="Q266" t="s">
        <v>148</v>
      </c>
      <c r="R266" t="s">
        <v>46</v>
      </c>
      <c r="S266" t="b">
        <v>0</v>
      </c>
      <c r="T266" t="s">
        <v>30</v>
      </c>
      <c r="U266" t="s">
        <v>82</v>
      </c>
      <c r="V266" t="b">
        <v>0</v>
      </c>
      <c r="W266">
        <f t="shared" si="8"/>
        <v>35</v>
      </c>
    </row>
    <row r="267" spans="1:23" x14ac:dyDescent="0.25">
      <c r="A267">
        <v>359</v>
      </c>
      <c r="B267" t="s">
        <v>588</v>
      </c>
      <c r="C267" s="1">
        <v>42102</v>
      </c>
      <c r="D267" t="s">
        <v>24</v>
      </c>
      <c r="F267" t="b">
        <v>1</v>
      </c>
      <c r="L267" t="str">
        <f t="shared" si="9"/>
        <v>Blunt</v>
      </c>
      <c r="M267" t="s">
        <v>69</v>
      </c>
      <c r="N267">
        <v>28</v>
      </c>
      <c r="O267" t="s">
        <v>26</v>
      </c>
      <c r="P267" t="s">
        <v>27</v>
      </c>
      <c r="Q267" t="s">
        <v>589</v>
      </c>
      <c r="R267" t="s">
        <v>46</v>
      </c>
      <c r="S267" t="b">
        <v>1</v>
      </c>
      <c r="T267" t="s">
        <v>42</v>
      </c>
      <c r="U267" t="s">
        <v>31</v>
      </c>
      <c r="V267" t="b">
        <v>0</v>
      </c>
      <c r="W267">
        <f t="shared" si="8"/>
        <v>25</v>
      </c>
    </row>
    <row r="268" spans="1:23" x14ac:dyDescent="0.25">
      <c r="A268">
        <v>332</v>
      </c>
      <c r="B268" t="s">
        <v>590</v>
      </c>
      <c r="C268" s="1">
        <v>42103</v>
      </c>
      <c r="D268" t="s">
        <v>24</v>
      </c>
      <c r="F268" t="b">
        <v>1</v>
      </c>
      <c r="L268" t="str">
        <f t="shared" si="9"/>
        <v>Blunt</v>
      </c>
      <c r="M268" t="s">
        <v>429</v>
      </c>
      <c r="N268">
        <v>22</v>
      </c>
      <c r="O268" t="s">
        <v>26</v>
      </c>
      <c r="P268" t="s">
        <v>33</v>
      </c>
      <c r="Q268" t="s">
        <v>591</v>
      </c>
      <c r="R268" t="s">
        <v>176</v>
      </c>
      <c r="S268" t="b">
        <v>0</v>
      </c>
      <c r="T268" t="s">
        <v>30</v>
      </c>
      <c r="U268" t="s">
        <v>31</v>
      </c>
      <c r="V268" t="b">
        <v>0</v>
      </c>
      <c r="W268">
        <f t="shared" si="8"/>
        <v>20</v>
      </c>
    </row>
    <row r="269" spans="1:23" x14ac:dyDescent="0.25">
      <c r="A269">
        <v>333</v>
      </c>
      <c r="B269" t="s">
        <v>592</v>
      </c>
      <c r="C269" s="1">
        <v>42103</v>
      </c>
      <c r="D269" t="s">
        <v>24</v>
      </c>
      <c r="E269" t="b">
        <v>1</v>
      </c>
      <c r="L269" t="str">
        <f t="shared" si="9"/>
        <v>Projectile</v>
      </c>
      <c r="M269" t="s">
        <v>25</v>
      </c>
      <c r="N269">
        <v>29</v>
      </c>
      <c r="O269" t="s">
        <v>26</v>
      </c>
      <c r="P269" t="s">
        <v>65</v>
      </c>
      <c r="Q269" t="s">
        <v>593</v>
      </c>
      <c r="R269" t="s">
        <v>131</v>
      </c>
      <c r="S269" t="b">
        <v>0</v>
      </c>
      <c r="T269" t="s">
        <v>30</v>
      </c>
      <c r="U269" t="s">
        <v>57</v>
      </c>
      <c r="V269" t="b">
        <v>0</v>
      </c>
      <c r="W269">
        <f t="shared" si="8"/>
        <v>25</v>
      </c>
    </row>
    <row r="270" spans="1:23" x14ac:dyDescent="0.25">
      <c r="A270">
        <v>340</v>
      </c>
      <c r="B270" t="s">
        <v>594</v>
      </c>
      <c r="C270" s="1">
        <v>42103</v>
      </c>
      <c r="D270" t="s">
        <v>24</v>
      </c>
      <c r="E270" t="b">
        <v>1</v>
      </c>
      <c r="L270" t="str">
        <f t="shared" si="9"/>
        <v>Projectile</v>
      </c>
      <c r="M270" t="s">
        <v>25</v>
      </c>
      <c r="N270">
        <v>31</v>
      </c>
      <c r="O270" t="s">
        <v>26</v>
      </c>
      <c r="P270" t="s">
        <v>33</v>
      </c>
      <c r="Q270" t="s">
        <v>595</v>
      </c>
      <c r="R270" t="s">
        <v>67</v>
      </c>
      <c r="S270" t="b">
        <v>1</v>
      </c>
      <c r="T270" t="s">
        <v>30</v>
      </c>
      <c r="U270" t="s">
        <v>31</v>
      </c>
      <c r="V270" t="b">
        <v>0</v>
      </c>
      <c r="W270">
        <f t="shared" si="8"/>
        <v>30</v>
      </c>
    </row>
    <row r="271" spans="1:23" x14ac:dyDescent="0.25">
      <c r="A271">
        <v>343</v>
      </c>
      <c r="B271" t="s">
        <v>596</v>
      </c>
      <c r="C271" s="1">
        <v>42103</v>
      </c>
      <c r="D271" t="s">
        <v>24</v>
      </c>
      <c r="E271" t="b">
        <v>1</v>
      </c>
      <c r="L271" t="str">
        <f t="shared" si="9"/>
        <v>Projectile</v>
      </c>
      <c r="M271" t="s">
        <v>25</v>
      </c>
      <c r="N271">
        <v>28</v>
      </c>
      <c r="O271" t="s">
        <v>26</v>
      </c>
      <c r="P271" t="s">
        <v>33</v>
      </c>
      <c r="Q271" t="s">
        <v>597</v>
      </c>
      <c r="R271" t="s">
        <v>371</v>
      </c>
      <c r="S271" t="b">
        <v>0</v>
      </c>
      <c r="T271" t="s">
        <v>30</v>
      </c>
      <c r="U271" t="s">
        <v>31</v>
      </c>
      <c r="V271" t="b">
        <v>0</v>
      </c>
      <c r="W271">
        <f t="shared" si="8"/>
        <v>25</v>
      </c>
    </row>
    <row r="272" spans="1:23" x14ac:dyDescent="0.25">
      <c r="A272">
        <v>534</v>
      </c>
      <c r="B272" t="s">
        <v>598</v>
      </c>
      <c r="C272" s="1">
        <v>42103</v>
      </c>
      <c r="D272" t="s">
        <v>37</v>
      </c>
      <c r="I272" t="b">
        <v>1</v>
      </c>
      <c r="L272" t="str">
        <f t="shared" si="9"/>
        <v>Notspecified</v>
      </c>
      <c r="N272">
        <v>54</v>
      </c>
      <c r="O272" t="s">
        <v>26</v>
      </c>
      <c r="Q272" t="s">
        <v>599</v>
      </c>
      <c r="R272" t="s">
        <v>53</v>
      </c>
      <c r="S272" t="b">
        <v>0</v>
      </c>
      <c r="T272" t="s">
        <v>30</v>
      </c>
      <c r="U272" t="s">
        <v>447</v>
      </c>
      <c r="V272" t="b">
        <v>0</v>
      </c>
      <c r="W272">
        <f t="shared" si="8"/>
        <v>50</v>
      </c>
    </row>
    <row r="273" spans="1:23" x14ac:dyDescent="0.25">
      <c r="A273">
        <v>335</v>
      </c>
      <c r="B273" t="s">
        <v>600</v>
      </c>
      <c r="C273" s="1">
        <v>42104</v>
      </c>
      <c r="D273" t="s">
        <v>24</v>
      </c>
      <c r="F273" t="b">
        <v>1</v>
      </c>
      <c r="L273" t="str">
        <f t="shared" si="9"/>
        <v>Blunt</v>
      </c>
      <c r="M273" t="s">
        <v>69</v>
      </c>
      <c r="N273">
        <v>21</v>
      </c>
      <c r="O273" t="s">
        <v>26</v>
      </c>
      <c r="P273" t="s">
        <v>39</v>
      </c>
      <c r="Q273" t="s">
        <v>601</v>
      </c>
      <c r="R273" t="s">
        <v>46</v>
      </c>
      <c r="S273" t="b">
        <v>0</v>
      </c>
      <c r="T273" t="s">
        <v>30</v>
      </c>
      <c r="U273" t="s">
        <v>31</v>
      </c>
      <c r="V273" t="b">
        <v>0</v>
      </c>
      <c r="W273">
        <f t="shared" si="8"/>
        <v>20</v>
      </c>
    </row>
    <row r="274" spans="1:23" x14ac:dyDescent="0.25">
      <c r="A274">
        <v>377</v>
      </c>
      <c r="B274" t="s">
        <v>602</v>
      </c>
      <c r="C274" s="1">
        <v>42104</v>
      </c>
      <c r="D274" t="s">
        <v>24</v>
      </c>
      <c r="E274" t="b">
        <v>1</v>
      </c>
      <c r="L274" t="str">
        <f t="shared" si="9"/>
        <v>Projectile</v>
      </c>
      <c r="M274" t="s">
        <v>25</v>
      </c>
      <c r="N274">
        <v>38</v>
      </c>
      <c r="O274" t="s">
        <v>26</v>
      </c>
      <c r="P274" t="s">
        <v>33</v>
      </c>
      <c r="Q274" t="s">
        <v>603</v>
      </c>
      <c r="R274" t="s">
        <v>41</v>
      </c>
      <c r="S274" t="b">
        <v>0</v>
      </c>
      <c r="T274" t="s">
        <v>30</v>
      </c>
      <c r="U274" t="s">
        <v>57</v>
      </c>
      <c r="V274" t="b">
        <v>0</v>
      </c>
      <c r="W274">
        <f t="shared" si="8"/>
        <v>35</v>
      </c>
    </row>
    <row r="275" spans="1:23" x14ac:dyDescent="0.25">
      <c r="A275">
        <v>358</v>
      </c>
      <c r="B275" t="s">
        <v>604</v>
      </c>
      <c r="C275" s="1">
        <v>42105</v>
      </c>
      <c r="D275" t="s">
        <v>24</v>
      </c>
      <c r="E275" t="b">
        <v>1</v>
      </c>
      <c r="L275" t="str">
        <f t="shared" si="9"/>
        <v>Projectile</v>
      </c>
      <c r="M275" t="s">
        <v>25</v>
      </c>
      <c r="N275">
        <v>66</v>
      </c>
      <c r="O275" t="s">
        <v>26</v>
      </c>
      <c r="P275" t="s">
        <v>33</v>
      </c>
      <c r="Q275" t="s">
        <v>605</v>
      </c>
      <c r="R275" t="s">
        <v>53</v>
      </c>
      <c r="S275" t="b">
        <v>1</v>
      </c>
      <c r="T275" t="s">
        <v>30</v>
      </c>
      <c r="U275" t="s">
        <v>31</v>
      </c>
      <c r="V275" t="b">
        <v>1</v>
      </c>
      <c r="W275">
        <f t="shared" si="8"/>
        <v>65</v>
      </c>
    </row>
    <row r="276" spans="1:23" x14ac:dyDescent="0.25">
      <c r="A276">
        <v>355</v>
      </c>
      <c r="B276" t="s">
        <v>606</v>
      </c>
      <c r="C276" s="1">
        <v>42106</v>
      </c>
      <c r="D276" t="s">
        <v>24</v>
      </c>
      <c r="E276" t="b">
        <v>1</v>
      </c>
      <c r="L276" t="str">
        <f t="shared" si="9"/>
        <v>Projectile</v>
      </c>
      <c r="M276" t="s">
        <v>25</v>
      </c>
      <c r="N276">
        <v>36</v>
      </c>
      <c r="O276" t="s">
        <v>26</v>
      </c>
      <c r="P276" t="s">
        <v>65</v>
      </c>
      <c r="Q276" t="s">
        <v>130</v>
      </c>
      <c r="R276" t="s">
        <v>131</v>
      </c>
      <c r="S276" t="b">
        <v>0</v>
      </c>
      <c r="T276" t="s">
        <v>30</v>
      </c>
      <c r="U276" t="s">
        <v>82</v>
      </c>
      <c r="V276" t="b">
        <v>1</v>
      </c>
      <c r="W276">
        <f t="shared" si="8"/>
        <v>35</v>
      </c>
    </row>
    <row r="277" spans="1:23" x14ac:dyDescent="0.25">
      <c r="A277">
        <v>357</v>
      </c>
      <c r="B277" t="s">
        <v>607</v>
      </c>
      <c r="C277" s="1">
        <v>42106</v>
      </c>
      <c r="D277" t="s">
        <v>24</v>
      </c>
      <c r="F277" t="b">
        <v>1</v>
      </c>
      <c r="L277" t="str">
        <f t="shared" si="9"/>
        <v>Blunt</v>
      </c>
      <c r="M277" t="s">
        <v>461</v>
      </c>
      <c r="N277">
        <v>83</v>
      </c>
      <c r="O277" t="s">
        <v>26</v>
      </c>
      <c r="P277" t="s">
        <v>33</v>
      </c>
      <c r="Q277" t="s">
        <v>256</v>
      </c>
      <c r="R277" t="s">
        <v>53</v>
      </c>
      <c r="S277" t="b">
        <v>1</v>
      </c>
      <c r="T277" t="s">
        <v>42</v>
      </c>
      <c r="U277" t="s">
        <v>31</v>
      </c>
      <c r="V277" t="b">
        <v>0</v>
      </c>
      <c r="W277">
        <f t="shared" si="8"/>
        <v>80</v>
      </c>
    </row>
    <row r="278" spans="1:23" x14ac:dyDescent="0.25">
      <c r="A278">
        <v>362</v>
      </c>
      <c r="B278" t="s">
        <v>608</v>
      </c>
      <c r="C278" s="1">
        <v>42106</v>
      </c>
      <c r="D278" t="s">
        <v>24</v>
      </c>
      <c r="E278" t="b">
        <v>1</v>
      </c>
      <c r="L278" t="str">
        <f t="shared" si="9"/>
        <v>Projectile</v>
      </c>
      <c r="M278" t="s">
        <v>25</v>
      </c>
      <c r="N278">
        <v>32</v>
      </c>
      <c r="O278" t="s">
        <v>26</v>
      </c>
      <c r="P278" t="s">
        <v>33</v>
      </c>
      <c r="Q278" t="s">
        <v>609</v>
      </c>
      <c r="R278" t="s">
        <v>261</v>
      </c>
      <c r="S278" t="b">
        <v>1</v>
      </c>
      <c r="T278" t="s">
        <v>30</v>
      </c>
      <c r="U278" t="s">
        <v>57</v>
      </c>
      <c r="V278" t="b">
        <v>0</v>
      </c>
      <c r="W278">
        <f t="shared" si="8"/>
        <v>30</v>
      </c>
    </row>
    <row r="279" spans="1:23" x14ac:dyDescent="0.25">
      <c r="A279">
        <v>356</v>
      </c>
      <c r="B279" t="s">
        <v>610</v>
      </c>
      <c r="C279" s="1">
        <v>42107</v>
      </c>
      <c r="D279" t="s">
        <v>24</v>
      </c>
      <c r="E279" t="b">
        <v>1</v>
      </c>
      <c r="L279" t="str">
        <f t="shared" si="9"/>
        <v>Projectile</v>
      </c>
      <c r="M279" t="s">
        <v>25</v>
      </c>
      <c r="N279">
        <v>27</v>
      </c>
      <c r="O279" t="s">
        <v>26</v>
      </c>
      <c r="P279" t="s">
        <v>39</v>
      </c>
      <c r="Q279" t="s">
        <v>611</v>
      </c>
      <c r="R279" t="s">
        <v>102</v>
      </c>
      <c r="S279" t="b">
        <v>0</v>
      </c>
      <c r="T279" t="s">
        <v>30</v>
      </c>
      <c r="U279" t="s">
        <v>31</v>
      </c>
      <c r="V279" t="b">
        <v>0</v>
      </c>
      <c r="W279">
        <f t="shared" si="8"/>
        <v>25</v>
      </c>
    </row>
    <row r="280" spans="1:23" x14ac:dyDescent="0.25">
      <c r="A280">
        <v>363</v>
      </c>
      <c r="B280" t="s">
        <v>612</v>
      </c>
      <c r="C280" s="1">
        <v>42108</v>
      </c>
      <c r="D280" t="s">
        <v>24</v>
      </c>
      <c r="I280" t="b">
        <v>1</v>
      </c>
      <c r="L280" t="str">
        <f t="shared" si="9"/>
        <v>Notspecified</v>
      </c>
      <c r="M280" t="s">
        <v>86</v>
      </c>
      <c r="N280">
        <v>26</v>
      </c>
      <c r="O280" t="s">
        <v>26</v>
      </c>
      <c r="P280" t="s">
        <v>65</v>
      </c>
      <c r="Q280" t="s">
        <v>613</v>
      </c>
      <c r="R280" t="s">
        <v>73</v>
      </c>
      <c r="S280" t="b">
        <v>0</v>
      </c>
      <c r="T280" t="s">
        <v>86</v>
      </c>
      <c r="U280" t="s">
        <v>82</v>
      </c>
      <c r="V280" t="b">
        <v>0</v>
      </c>
      <c r="W280">
        <f t="shared" si="8"/>
        <v>25</v>
      </c>
    </row>
    <row r="281" spans="1:23" x14ac:dyDescent="0.25">
      <c r="A281">
        <v>364</v>
      </c>
      <c r="B281" t="s">
        <v>614</v>
      </c>
      <c r="C281" s="1">
        <v>42108</v>
      </c>
      <c r="D281" t="s">
        <v>24</v>
      </c>
      <c r="F281" t="b">
        <v>1</v>
      </c>
      <c r="L281" t="str">
        <f t="shared" si="9"/>
        <v>Blunt</v>
      </c>
      <c r="M281" t="s">
        <v>461</v>
      </c>
      <c r="N281">
        <v>31</v>
      </c>
      <c r="O281" t="s">
        <v>26</v>
      </c>
      <c r="P281" t="s">
        <v>33</v>
      </c>
      <c r="Q281" t="s">
        <v>615</v>
      </c>
      <c r="R281" t="s">
        <v>93</v>
      </c>
      <c r="S281" t="b">
        <v>1</v>
      </c>
      <c r="T281" t="s">
        <v>30</v>
      </c>
      <c r="U281" t="s">
        <v>31</v>
      </c>
      <c r="V281" t="b">
        <v>0</v>
      </c>
      <c r="W281">
        <f t="shared" si="8"/>
        <v>30</v>
      </c>
    </row>
    <row r="282" spans="1:23" x14ac:dyDescent="0.25">
      <c r="A282">
        <v>365</v>
      </c>
      <c r="B282" t="s">
        <v>616</v>
      </c>
      <c r="C282" s="1">
        <v>42109</v>
      </c>
      <c r="D282" t="s">
        <v>24</v>
      </c>
      <c r="E282" t="b">
        <v>1</v>
      </c>
      <c r="L282" t="str">
        <f t="shared" si="9"/>
        <v>Projectile</v>
      </c>
      <c r="M282" t="s">
        <v>25</v>
      </c>
      <c r="N282">
        <v>22</v>
      </c>
      <c r="O282" t="s">
        <v>26</v>
      </c>
      <c r="P282" t="s">
        <v>65</v>
      </c>
      <c r="Q282" t="s">
        <v>617</v>
      </c>
      <c r="R282" t="s">
        <v>176</v>
      </c>
      <c r="S282" t="b">
        <v>0</v>
      </c>
      <c r="T282" t="s">
        <v>86</v>
      </c>
      <c r="U282" t="s">
        <v>82</v>
      </c>
      <c r="V282" t="b">
        <v>0</v>
      </c>
      <c r="W282">
        <f t="shared" si="8"/>
        <v>20</v>
      </c>
    </row>
    <row r="283" spans="1:23" x14ac:dyDescent="0.25">
      <c r="A283">
        <v>366</v>
      </c>
      <c r="B283" t="s">
        <v>618</v>
      </c>
      <c r="C283" s="1">
        <v>42109</v>
      </c>
      <c r="D283" t="s">
        <v>24</v>
      </c>
      <c r="F283" t="b">
        <v>1</v>
      </c>
      <c r="L283" t="str">
        <f t="shared" si="9"/>
        <v>Blunt</v>
      </c>
      <c r="M283" t="s">
        <v>69</v>
      </c>
      <c r="N283">
        <v>41</v>
      </c>
      <c r="O283" t="s">
        <v>26</v>
      </c>
      <c r="P283" t="s">
        <v>65</v>
      </c>
      <c r="Q283" t="s">
        <v>619</v>
      </c>
      <c r="R283" t="s">
        <v>371</v>
      </c>
      <c r="S283" t="b">
        <v>0</v>
      </c>
      <c r="T283" t="s">
        <v>30</v>
      </c>
      <c r="U283" t="s">
        <v>31</v>
      </c>
      <c r="V283" t="b">
        <v>0</v>
      </c>
      <c r="W283">
        <f t="shared" si="8"/>
        <v>40</v>
      </c>
    </row>
    <row r="284" spans="1:23" x14ac:dyDescent="0.25">
      <c r="A284">
        <v>367</v>
      </c>
      <c r="B284" t="s">
        <v>620</v>
      </c>
      <c r="C284" s="1">
        <v>42109</v>
      </c>
      <c r="D284" t="s">
        <v>24</v>
      </c>
      <c r="K284" t="b">
        <v>1</v>
      </c>
      <c r="L284" t="str">
        <f t="shared" si="9"/>
        <v>Unarmed</v>
      </c>
      <c r="M284" t="s">
        <v>38</v>
      </c>
      <c r="N284">
        <v>41</v>
      </c>
      <c r="O284" t="s">
        <v>26</v>
      </c>
      <c r="P284" t="s">
        <v>65</v>
      </c>
      <c r="Q284" t="s">
        <v>224</v>
      </c>
      <c r="R284" t="s">
        <v>73</v>
      </c>
      <c r="S284" t="b">
        <v>0</v>
      </c>
      <c r="T284" t="s">
        <v>42</v>
      </c>
      <c r="U284" t="s">
        <v>57</v>
      </c>
      <c r="V284" t="b">
        <v>0</v>
      </c>
      <c r="W284">
        <f t="shared" si="8"/>
        <v>40</v>
      </c>
    </row>
    <row r="285" spans="1:23" x14ac:dyDescent="0.25">
      <c r="A285">
        <v>368</v>
      </c>
      <c r="B285" t="s">
        <v>621</v>
      </c>
      <c r="C285" s="1">
        <v>42109</v>
      </c>
      <c r="D285" t="s">
        <v>24</v>
      </c>
      <c r="K285" t="b">
        <v>1</v>
      </c>
      <c r="L285" t="str">
        <f t="shared" si="9"/>
        <v>Unarmed</v>
      </c>
      <c r="M285" t="s">
        <v>44</v>
      </c>
      <c r="N285">
        <v>51</v>
      </c>
      <c r="O285" t="s">
        <v>26</v>
      </c>
      <c r="P285" t="s">
        <v>33</v>
      </c>
      <c r="Q285" t="s">
        <v>377</v>
      </c>
      <c r="R285" t="s">
        <v>118</v>
      </c>
      <c r="S285" t="b">
        <v>0</v>
      </c>
      <c r="T285" t="s">
        <v>30</v>
      </c>
      <c r="U285" t="s">
        <v>57</v>
      </c>
      <c r="V285" t="b">
        <v>1</v>
      </c>
      <c r="W285">
        <f t="shared" si="8"/>
        <v>50</v>
      </c>
    </row>
    <row r="286" spans="1:23" x14ac:dyDescent="0.25">
      <c r="A286">
        <v>369</v>
      </c>
      <c r="B286" t="s">
        <v>622</v>
      </c>
      <c r="C286" s="1">
        <v>42109</v>
      </c>
      <c r="D286" t="s">
        <v>24</v>
      </c>
      <c r="E286" t="b">
        <v>1</v>
      </c>
      <c r="L286" t="str">
        <f t="shared" si="9"/>
        <v>Projectile</v>
      </c>
      <c r="M286" t="s">
        <v>25</v>
      </c>
      <c r="N286">
        <v>72</v>
      </c>
      <c r="O286" t="s">
        <v>26</v>
      </c>
      <c r="P286" t="s">
        <v>33</v>
      </c>
      <c r="Q286" t="s">
        <v>623</v>
      </c>
      <c r="R286" t="s">
        <v>50</v>
      </c>
      <c r="S286" t="b">
        <v>1</v>
      </c>
      <c r="T286" t="s">
        <v>30</v>
      </c>
      <c r="U286" t="s">
        <v>31</v>
      </c>
      <c r="V286" t="b">
        <v>0</v>
      </c>
      <c r="W286">
        <f t="shared" si="8"/>
        <v>70</v>
      </c>
    </row>
    <row r="287" spans="1:23" x14ac:dyDescent="0.25">
      <c r="A287">
        <v>374</v>
      </c>
      <c r="B287" t="s">
        <v>624</v>
      </c>
      <c r="C287" s="1">
        <v>42109</v>
      </c>
      <c r="D287" t="s">
        <v>24</v>
      </c>
      <c r="K287" t="b">
        <v>1</v>
      </c>
      <c r="L287" t="str">
        <f t="shared" si="9"/>
        <v>Unarmed</v>
      </c>
      <c r="M287" t="s">
        <v>44</v>
      </c>
      <c r="N287">
        <v>52</v>
      </c>
      <c r="O287" t="s">
        <v>26</v>
      </c>
      <c r="P287" t="s">
        <v>39</v>
      </c>
      <c r="Q287" t="s">
        <v>625</v>
      </c>
      <c r="R287" t="s">
        <v>46</v>
      </c>
      <c r="S287" t="b">
        <v>1</v>
      </c>
      <c r="T287" t="s">
        <v>30</v>
      </c>
      <c r="U287" t="s">
        <v>31</v>
      </c>
      <c r="V287" t="b">
        <v>0</v>
      </c>
      <c r="W287">
        <f t="shared" si="8"/>
        <v>50</v>
      </c>
    </row>
    <row r="288" spans="1:23" x14ac:dyDescent="0.25">
      <c r="A288">
        <v>373</v>
      </c>
      <c r="B288" t="s">
        <v>626</v>
      </c>
      <c r="C288" s="1">
        <v>42110</v>
      </c>
      <c r="D288" t="s">
        <v>24</v>
      </c>
      <c r="F288" t="b">
        <v>1</v>
      </c>
      <c r="L288" t="str">
        <f t="shared" si="9"/>
        <v>Blunt</v>
      </c>
      <c r="M288" t="s">
        <v>69</v>
      </c>
      <c r="N288">
        <v>47</v>
      </c>
      <c r="O288" t="s">
        <v>26</v>
      </c>
      <c r="P288" t="s">
        <v>39</v>
      </c>
      <c r="Q288" t="s">
        <v>627</v>
      </c>
      <c r="R288" t="s">
        <v>46</v>
      </c>
      <c r="S288" t="b">
        <v>0</v>
      </c>
      <c r="T288" t="s">
        <v>42</v>
      </c>
      <c r="U288" t="s">
        <v>31</v>
      </c>
      <c r="V288" t="b">
        <v>0</v>
      </c>
      <c r="W288">
        <f t="shared" si="8"/>
        <v>45</v>
      </c>
    </row>
    <row r="289" spans="1:23" x14ac:dyDescent="0.25">
      <c r="A289">
        <v>380</v>
      </c>
      <c r="B289" t="s">
        <v>628</v>
      </c>
      <c r="C289" s="1">
        <v>42111</v>
      </c>
      <c r="D289" t="s">
        <v>24</v>
      </c>
      <c r="E289" t="b">
        <v>1</v>
      </c>
      <c r="L289" t="str">
        <f t="shared" si="9"/>
        <v>Projectile</v>
      </c>
      <c r="M289" t="s">
        <v>25</v>
      </c>
      <c r="N289">
        <v>18</v>
      </c>
      <c r="O289" t="s">
        <v>26</v>
      </c>
      <c r="P289" t="s">
        <v>65</v>
      </c>
      <c r="Q289" t="s">
        <v>629</v>
      </c>
      <c r="R289" t="s">
        <v>102</v>
      </c>
      <c r="S289" t="b">
        <v>0</v>
      </c>
      <c r="T289" t="s">
        <v>30</v>
      </c>
      <c r="U289" t="s">
        <v>82</v>
      </c>
      <c r="V289" t="b">
        <v>0</v>
      </c>
      <c r="W289">
        <f t="shared" si="8"/>
        <v>15</v>
      </c>
    </row>
    <row r="290" spans="1:23" x14ac:dyDescent="0.25">
      <c r="A290">
        <v>381</v>
      </c>
      <c r="B290" t="s">
        <v>630</v>
      </c>
      <c r="C290" s="1">
        <v>42111</v>
      </c>
      <c r="D290" t="s">
        <v>24</v>
      </c>
      <c r="E290" t="b">
        <v>1</v>
      </c>
      <c r="L290" t="str">
        <f t="shared" si="9"/>
        <v>Projectile</v>
      </c>
      <c r="M290" t="s">
        <v>25</v>
      </c>
      <c r="N290">
        <v>29</v>
      </c>
      <c r="O290" t="s">
        <v>26</v>
      </c>
      <c r="P290" t="s">
        <v>39</v>
      </c>
      <c r="Q290" t="s">
        <v>162</v>
      </c>
      <c r="R290" t="s">
        <v>46</v>
      </c>
      <c r="S290" t="b">
        <v>0</v>
      </c>
      <c r="T290" t="s">
        <v>30</v>
      </c>
      <c r="U290" t="s">
        <v>31</v>
      </c>
      <c r="V290" t="b">
        <v>0</v>
      </c>
      <c r="W290">
        <f t="shared" si="8"/>
        <v>25</v>
      </c>
    </row>
    <row r="291" spans="1:23" x14ac:dyDescent="0.25">
      <c r="A291">
        <v>382</v>
      </c>
      <c r="B291" t="s">
        <v>631</v>
      </c>
      <c r="C291" s="1">
        <v>42111</v>
      </c>
      <c r="D291" t="s">
        <v>24</v>
      </c>
      <c r="F291" t="b">
        <v>1</v>
      </c>
      <c r="L291" t="str">
        <f t="shared" si="9"/>
        <v>Blunt</v>
      </c>
      <c r="M291" t="s">
        <v>69</v>
      </c>
      <c r="N291">
        <v>23</v>
      </c>
      <c r="O291" t="s">
        <v>26</v>
      </c>
      <c r="P291" t="s">
        <v>65</v>
      </c>
      <c r="Q291" t="s">
        <v>632</v>
      </c>
      <c r="R291" t="s">
        <v>118</v>
      </c>
      <c r="S291" t="b">
        <v>1</v>
      </c>
      <c r="T291" t="s">
        <v>42</v>
      </c>
      <c r="U291" t="s">
        <v>31</v>
      </c>
      <c r="V291" t="b">
        <v>1</v>
      </c>
      <c r="W291">
        <f t="shared" si="8"/>
        <v>20</v>
      </c>
    </row>
    <row r="292" spans="1:23" x14ac:dyDescent="0.25">
      <c r="A292">
        <v>376</v>
      </c>
      <c r="B292" t="s">
        <v>633</v>
      </c>
      <c r="C292" s="1">
        <v>42112</v>
      </c>
      <c r="D292" t="s">
        <v>24</v>
      </c>
      <c r="E292" t="b">
        <v>1</v>
      </c>
      <c r="L292" t="str">
        <f t="shared" si="9"/>
        <v>Projectile</v>
      </c>
      <c r="M292" t="s">
        <v>25</v>
      </c>
      <c r="N292">
        <v>43</v>
      </c>
      <c r="O292" t="s">
        <v>26</v>
      </c>
      <c r="P292" t="s">
        <v>39</v>
      </c>
      <c r="Q292" t="s">
        <v>206</v>
      </c>
      <c r="R292" t="s">
        <v>56</v>
      </c>
      <c r="S292" t="b">
        <v>1</v>
      </c>
      <c r="T292" t="s">
        <v>30</v>
      </c>
      <c r="U292" t="s">
        <v>31</v>
      </c>
      <c r="V292" t="b">
        <v>0</v>
      </c>
      <c r="W292">
        <f t="shared" si="8"/>
        <v>40</v>
      </c>
    </row>
    <row r="293" spans="1:23" x14ac:dyDescent="0.25">
      <c r="A293">
        <v>379</v>
      </c>
      <c r="B293" t="s">
        <v>634</v>
      </c>
      <c r="C293" s="1">
        <v>42112</v>
      </c>
      <c r="D293" t="s">
        <v>24</v>
      </c>
      <c r="E293" t="b">
        <v>1</v>
      </c>
      <c r="L293" t="str">
        <f t="shared" si="9"/>
        <v>Projectile</v>
      </c>
      <c r="M293" t="s">
        <v>25</v>
      </c>
      <c r="N293">
        <v>45</v>
      </c>
      <c r="O293" t="s">
        <v>26</v>
      </c>
      <c r="P293" t="s">
        <v>33</v>
      </c>
      <c r="Q293" t="s">
        <v>635</v>
      </c>
      <c r="R293" t="s">
        <v>176</v>
      </c>
      <c r="S293" t="b">
        <v>0</v>
      </c>
      <c r="T293" t="s">
        <v>30</v>
      </c>
      <c r="U293" t="s">
        <v>31</v>
      </c>
      <c r="V293" t="b">
        <v>0</v>
      </c>
      <c r="W293">
        <f t="shared" si="8"/>
        <v>45</v>
      </c>
    </row>
    <row r="294" spans="1:23" x14ac:dyDescent="0.25">
      <c r="A294">
        <v>378</v>
      </c>
      <c r="B294" t="s">
        <v>636</v>
      </c>
      <c r="C294" s="1">
        <v>42113</v>
      </c>
      <c r="D294" t="s">
        <v>24</v>
      </c>
      <c r="E294" t="b">
        <v>1</v>
      </c>
      <c r="L294" t="str">
        <f t="shared" si="9"/>
        <v>Projectile</v>
      </c>
      <c r="M294" t="s">
        <v>25</v>
      </c>
      <c r="N294">
        <v>40</v>
      </c>
      <c r="O294" t="s">
        <v>26</v>
      </c>
      <c r="P294" t="s">
        <v>33</v>
      </c>
      <c r="Q294" t="s">
        <v>637</v>
      </c>
      <c r="R294" t="s">
        <v>155</v>
      </c>
      <c r="S294" t="b">
        <v>1</v>
      </c>
      <c r="T294" t="s">
        <v>30</v>
      </c>
      <c r="U294" t="s">
        <v>31</v>
      </c>
      <c r="V294" t="b">
        <v>0</v>
      </c>
      <c r="W294">
        <f t="shared" si="8"/>
        <v>40</v>
      </c>
    </row>
    <row r="295" spans="1:23" x14ac:dyDescent="0.25">
      <c r="A295">
        <v>383</v>
      </c>
      <c r="B295" t="s">
        <v>638</v>
      </c>
      <c r="C295" s="1">
        <v>42113</v>
      </c>
      <c r="D295" t="s">
        <v>24</v>
      </c>
      <c r="F295" t="b">
        <v>1</v>
      </c>
      <c r="L295" t="str">
        <f t="shared" si="9"/>
        <v>Blunt</v>
      </c>
      <c r="M295" t="s">
        <v>69</v>
      </c>
      <c r="N295">
        <v>44</v>
      </c>
      <c r="O295" t="s">
        <v>26</v>
      </c>
      <c r="P295" t="s">
        <v>33</v>
      </c>
      <c r="Q295" t="s">
        <v>639</v>
      </c>
      <c r="R295" t="s">
        <v>203</v>
      </c>
      <c r="S295" t="b">
        <v>0</v>
      </c>
      <c r="T295" t="s">
        <v>30</v>
      </c>
      <c r="U295" t="s">
        <v>31</v>
      </c>
      <c r="V295" t="b">
        <v>0</v>
      </c>
      <c r="W295">
        <f t="shared" si="8"/>
        <v>40</v>
      </c>
    </row>
    <row r="296" spans="1:23" x14ac:dyDescent="0.25">
      <c r="A296">
        <v>399</v>
      </c>
      <c r="B296" t="s">
        <v>640</v>
      </c>
      <c r="C296" s="1">
        <v>42114</v>
      </c>
      <c r="D296" t="s">
        <v>24</v>
      </c>
      <c r="E296" t="b">
        <v>1</v>
      </c>
      <c r="L296" t="str">
        <f t="shared" si="9"/>
        <v>Projectile</v>
      </c>
      <c r="M296" t="s">
        <v>25</v>
      </c>
      <c r="N296">
        <v>25</v>
      </c>
      <c r="O296" t="s">
        <v>26</v>
      </c>
      <c r="P296" t="s">
        <v>39</v>
      </c>
      <c r="Q296" t="s">
        <v>641</v>
      </c>
      <c r="R296" t="s">
        <v>73</v>
      </c>
      <c r="S296" t="b">
        <v>0</v>
      </c>
      <c r="T296" t="s">
        <v>42</v>
      </c>
      <c r="U296" t="s">
        <v>31</v>
      </c>
      <c r="V296" t="b">
        <v>0</v>
      </c>
      <c r="W296">
        <f t="shared" si="8"/>
        <v>25</v>
      </c>
    </row>
    <row r="297" spans="1:23" x14ac:dyDescent="0.25">
      <c r="A297">
        <v>393</v>
      </c>
      <c r="B297" t="s">
        <v>642</v>
      </c>
      <c r="C297" s="1">
        <v>42115</v>
      </c>
      <c r="D297" t="s">
        <v>24</v>
      </c>
      <c r="K297" t="b">
        <v>1</v>
      </c>
      <c r="L297" t="str">
        <f t="shared" si="9"/>
        <v>Unarmed</v>
      </c>
      <c r="M297" t="s">
        <v>38</v>
      </c>
      <c r="N297">
        <v>37</v>
      </c>
      <c r="O297" t="s">
        <v>26</v>
      </c>
      <c r="P297" t="s">
        <v>205</v>
      </c>
      <c r="Q297" t="s">
        <v>643</v>
      </c>
      <c r="R297" t="s">
        <v>29</v>
      </c>
      <c r="S297" t="b">
        <v>1</v>
      </c>
      <c r="T297" t="s">
        <v>42</v>
      </c>
      <c r="U297" t="s">
        <v>82</v>
      </c>
      <c r="V297" t="b">
        <v>0</v>
      </c>
      <c r="W297">
        <f t="shared" si="8"/>
        <v>35</v>
      </c>
    </row>
    <row r="298" spans="1:23" x14ac:dyDescent="0.25">
      <c r="A298">
        <v>398</v>
      </c>
      <c r="B298" t="s">
        <v>644</v>
      </c>
      <c r="C298" s="1">
        <v>42115</v>
      </c>
      <c r="D298" t="s">
        <v>24</v>
      </c>
      <c r="F298" t="b">
        <v>1</v>
      </c>
      <c r="L298" t="str">
        <f t="shared" si="9"/>
        <v>Blunt</v>
      </c>
      <c r="M298" t="s">
        <v>69</v>
      </c>
      <c r="N298">
        <v>59</v>
      </c>
      <c r="O298" t="s">
        <v>26</v>
      </c>
      <c r="P298" t="s">
        <v>33</v>
      </c>
      <c r="Q298" t="s">
        <v>645</v>
      </c>
      <c r="R298" t="s">
        <v>371</v>
      </c>
      <c r="S298" t="b">
        <v>1</v>
      </c>
      <c r="T298" t="s">
        <v>42</v>
      </c>
      <c r="U298" t="s">
        <v>31</v>
      </c>
      <c r="V298" t="b">
        <v>0</v>
      </c>
      <c r="W298">
        <f t="shared" si="8"/>
        <v>55</v>
      </c>
    </row>
    <row r="299" spans="1:23" x14ac:dyDescent="0.25">
      <c r="A299">
        <v>495</v>
      </c>
      <c r="B299" t="s">
        <v>646</v>
      </c>
      <c r="C299" s="1">
        <v>42115</v>
      </c>
      <c r="D299" t="s">
        <v>24</v>
      </c>
      <c r="F299" t="b">
        <v>1</v>
      </c>
      <c r="L299" t="str">
        <f t="shared" si="9"/>
        <v>Blunt</v>
      </c>
      <c r="M299" t="s">
        <v>69</v>
      </c>
      <c r="N299">
        <v>35</v>
      </c>
      <c r="O299" t="s">
        <v>26</v>
      </c>
      <c r="P299" t="s">
        <v>39</v>
      </c>
      <c r="Q299" t="s">
        <v>148</v>
      </c>
      <c r="R299" t="s">
        <v>46</v>
      </c>
      <c r="S299" t="b">
        <v>1</v>
      </c>
      <c r="T299" t="s">
        <v>42</v>
      </c>
      <c r="U299" t="s">
        <v>31</v>
      </c>
      <c r="V299" t="b">
        <v>0</v>
      </c>
      <c r="W299">
        <f t="shared" si="8"/>
        <v>35</v>
      </c>
    </row>
    <row r="300" spans="1:23" x14ac:dyDescent="0.25">
      <c r="A300">
        <v>537</v>
      </c>
      <c r="B300" t="s">
        <v>647</v>
      </c>
      <c r="C300" s="1">
        <v>42115</v>
      </c>
      <c r="D300" t="s">
        <v>24</v>
      </c>
      <c r="I300" t="b">
        <v>1</v>
      </c>
      <c r="L300" t="str">
        <f t="shared" si="9"/>
        <v>Notspecified</v>
      </c>
      <c r="N300">
        <v>35</v>
      </c>
      <c r="O300" t="s">
        <v>26</v>
      </c>
      <c r="P300" t="s">
        <v>65</v>
      </c>
      <c r="Q300" t="s">
        <v>648</v>
      </c>
      <c r="R300" t="s">
        <v>124</v>
      </c>
      <c r="S300" t="b">
        <v>0</v>
      </c>
      <c r="T300" t="s">
        <v>30</v>
      </c>
      <c r="U300" t="s">
        <v>31</v>
      </c>
      <c r="V300" t="b">
        <v>0</v>
      </c>
      <c r="W300">
        <f t="shared" si="8"/>
        <v>35</v>
      </c>
    </row>
    <row r="301" spans="1:23" x14ac:dyDescent="0.25">
      <c r="A301">
        <v>391</v>
      </c>
      <c r="B301" t="s">
        <v>649</v>
      </c>
      <c r="C301" s="1">
        <v>42116</v>
      </c>
      <c r="D301" t="s">
        <v>24</v>
      </c>
      <c r="K301" t="b">
        <v>1</v>
      </c>
      <c r="L301" t="str">
        <f t="shared" si="9"/>
        <v>Unarmed</v>
      </c>
      <c r="M301" t="s">
        <v>38</v>
      </c>
      <c r="N301">
        <v>18</v>
      </c>
      <c r="O301" t="s">
        <v>26</v>
      </c>
      <c r="P301" t="s">
        <v>65</v>
      </c>
      <c r="Q301" t="s">
        <v>511</v>
      </c>
      <c r="R301" t="s">
        <v>121</v>
      </c>
      <c r="S301" t="b">
        <v>0</v>
      </c>
      <c r="T301" t="s">
        <v>86</v>
      </c>
      <c r="U301" t="s">
        <v>31</v>
      </c>
      <c r="V301" t="b">
        <v>0</v>
      </c>
      <c r="W301">
        <f t="shared" si="8"/>
        <v>15</v>
      </c>
    </row>
    <row r="302" spans="1:23" x14ac:dyDescent="0.25">
      <c r="A302">
        <v>394</v>
      </c>
      <c r="B302" t="s">
        <v>650</v>
      </c>
      <c r="C302" s="1">
        <v>42116</v>
      </c>
      <c r="D302" t="s">
        <v>24</v>
      </c>
      <c r="F302" t="b">
        <v>1</v>
      </c>
      <c r="L302" t="str">
        <f t="shared" si="9"/>
        <v>Blunt</v>
      </c>
      <c r="M302" t="s">
        <v>69</v>
      </c>
      <c r="N302">
        <v>51</v>
      </c>
      <c r="O302" t="s">
        <v>26</v>
      </c>
      <c r="P302" t="s">
        <v>39</v>
      </c>
      <c r="Q302" t="s">
        <v>651</v>
      </c>
      <c r="R302" t="s">
        <v>56</v>
      </c>
      <c r="S302" t="b">
        <v>0</v>
      </c>
      <c r="T302" t="s">
        <v>42</v>
      </c>
      <c r="U302" t="s">
        <v>31</v>
      </c>
      <c r="V302" t="b">
        <v>0</v>
      </c>
      <c r="W302">
        <f t="shared" si="8"/>
        <v>50</v>
      </c>
    </row>
    <row r="303" spans="1:23" x14ac:dyDescent="0.25">
      <c r="A303">
        <v>395</v>
      </c>
      <c r="B303" t="s">
        <v>652</v>
      </c>
      <c r="C303" s="1">
        <v>42116</v>
      </c>
      <c r="D303" t="s">
        <v>24</v>
      </c>
      <c r="E303" t="b">
        <v>1</v>
      </c>
      <c r="L303" t="str">
        <f t="shared" si="9"/>
        <v>Projectile</v>
      </c>
      <c r="M303" t="s">
        <v>25</v>
      </c>
      <c r="N303">
        <v>30</v>
      </c>
      <c r="O303" t="s">
        <v>26</v>
      </c>
      <c r="P303" t="s">
        <v>33</v>
      </c>
      <c r="Q303" t="s">
        <v>653</v>
      </c>
      <c r="R303" t="s">
        <v>268</v>
      </c>
      <c r="S303" t="b">
        <v>1</v>
      </c>
      <c r="T303" t="s">
        <v>30</v>
      </c>
      <c r="U303" t="s">
        <v>82</v>
      </c>
      <c r="V303" t="b">
        <v>0</v>
      </c>
      <c r="W303">
        <f t="shared" si="8"/>
        <v>30</v>
      </c>
    </row>
    <row r="304" spans="1:23" x14ac:dyDescent="0.25">
      <c r="A304">
        <v>396</v>
      </c>
      <c r="B304" t="s">
        <v>654</v>
      </c>
      <c r="C304" s="1">
        <v>42116</v>
      </c>
      <c r="D304" t="s">
        <v>24</v>
      </c>
      <c r="E304" t="b">
        <v>1</v>
      </c>
      <c r="L304" t="str">
        <f t="shared" si="9"/>
        <v>Projectile</v>
      </c>
      <c r="M304" t="s">
        <v>25</v>
      </c>
      <c r="N304">
        <v>31</v>
      </c>
      <c r="O304" t="s">
        <v>26</v>
      </c>
      <c r="P304" t="s">
        <v>65</v>
      </c>
      <c r="Q304" t="s">
        <v>150</v>
      </c>
      <c r="R304" t="s">
        <v>73</v>
      </c>
      <c r="S304" t="b">
        <v>0</v>
      </c>
      <c r="T304" t="s">
        <v>30</v>
      </c>
      <c r="U304" t="s">
        <v>82</v>
      </c>
      <c r="V304" t="b">
        <v>0</v>
      </c>
      <c r="W304">
        <f t="shared" si="8"/>
        <v>30</v>
      </c>
    </row>
    <row r="305" spans="1:23" x14ac:dyDescent="0.25">
      <c r="A305">
        <v>397</v>
      </c>
      <c r="B305" t="s">
        <v>655</v>
      </c>
      <c r="C305" s="1">
        <v>42116</v>
      </c>
      <c r="D305" t="s">
        <v>24</v>
      </c>
      <c r="E305" t="b">
        <v>1</v>
      </c>
      <c r="L305" t="str">
        <f t="shared" si="9"/>
        <v>Projectile</v>
      </c>
      <c r="M305" t="s">
        <v>25</v>
      </c>
      <c r="N305">
        <v>39</v>
      </c>
      <c r="O305" t="s">
        <v>26</v>
      </c>
      <c r="P305" t="s">
        <v>27</v>
      </c>
      <c r="Q305" t="s">
        <v>656</v>
      </c>
      <c r="R305" t="s">
        <v>50</v>
      </c>
      <c r="S305" t="b">
        <v>0</v>
      </c>
      <c r="T305" t="s">
        <v>30</v>
      </c>
      <c r="U305" t="s">
        <v>31</v>
      </c>
      <c r="V305" t="b">
        <v>0</v>
      </c>
      <c r="W305">
        <f t="shared" si="8"/>
        <v>35</v>
      </c>
    </row>
    <row r="306" spans="1:23" x14ac:dyDescent="0.25">
      <c r="A306">
        <v>392</v>
      </c>
      <c r="B306" t="s">
        <v>657</v>
      </c>
      <c r="C306" s="1">
        <v>42117</v>
      </c>
      <c r="D306" t="s">
        <v>24</v>
      </c>
      <c r="E306" t="b">
        <v>1</v>
      </c>
      <c r="L306" t="str">
        <f t="shared" si="9"/>
        <v>Projectile</v>
      </c>
      <c r="M306" t="s">
        <v>25</v>
      </c>
      <c r="N306">
        <v>26</v>
      </c>
      <c r="O306" t="s">
        <v>26</v>
      </c>
      <c r="P306" t="s">
        <v>33</v>
      </c>
      <c r="Q306" t="s">
        <v>658</v>
      </c>
      <c r="R306" t="s">
        <v>46</v>
      </c>
      <c r="S306" t="b">
        <v>1</v>
      </c>
      <c r="T306" t="s">
        <v>30</v>
      </c>
      <c r="U306" t="s">
        <v>31</v>
      </c>
      <c r="V306" t="b">
        <v>0</v>
      </c>
      <c r="W306">
        <f t="shared" si="8"/>
        <v>25</v>
      </c>
    </row>
    <row r="307" spans="1:23" x14ac:dyDescent="0.25">
      <c r="A307">
        <v>400</v>
      </c>
      <c r="B307" t="s">
        <v>659</v>
      </c>
      <c r="C307" s="1">
        <v>42117</v>
      </c>
      <c r="D307" t="s">
        <v>24</v>
      </c>
      <c r="E307" t="b">
        <v>1</v>
      </c>
      <c r="L307" t="str">
        <f t="shared" si="9"/>
        <v>Projectile</v>
      </c>
      <c r="M307" t="s">
        <v>25</v>
      </c>
      <c r="N307">
        <v>51</v>
      </c>
      <c r="O307" t="s">
        <v>26</v>
      </c>
      <c r="P307" t="s">
        <v>33</v>
      </c>
      <c r="Q307" t="s">
        <v>660</v>
      </c>
      <c r="R307" t="s">
        <v>53</v>
      </c>
      <c r="S307" t="b">
        <v>0</v>
      </c>
      <c r="T307" t="s">
        <v>30</v>
      </c>
      <c r="U307" t="s">
        <v>31</v>
      </c>
      <c r="V307" t="b">
        <v>0</v>
      </c>
      <c r="W307">
        <f t="shared" si="8"/>
        <v>50</v>
      </c>
    </row>
    <row r="308" spans="1:23" x14ac:dyDescent="0.25">
      <c r="A308">
        <v>409</v>
      </c>
      <c r="B308" t="s">
        <v>661</v>
      </c>
      <c r="C308" s="1">
        <v>42117</v>
      </c>
      <c r="D308" t="s">
        <v>24</v>
      </c>
      <c r="K308" t="b">
        <v>1</v>
      </c>
      <c r="L308" t="str">
        <f t="shared" si="9"/>
        <v>Unarmed</v>
      </c>
      <c r="M308" t="s">
        <v>38</v>
      </c>
      <c r="N308">
        <v>19</v>
      </c>
      <c r="O308" t="s">
        <v>26</v>
      </c>
      <c r="P308" t="s">
        <v>39</v>
      </c>
      <c r="Q308" t="s">
        <v>662</v>
      </c>
      <c r="R308" t="s">
        <v>46</v>
      </c>
      <c r="S308" t="b">
        <v>0</v>
      </c>
      <c r="T308" t="s">
        <v>42</v>
      </c>
      <c r="U308" t="s">
        <v>31</v>
      </c>
      <c r="V308" t="b">
        <v>0</v>
      </c>
      <c r="W308">
        <f t="shared" si="8"/>
        <v>15</v>
      </c>
    </row>
    <row r="309" spans="1:23" x14ac:dyDescent="0.25">
      <c r="A309">
        <v>401</v>
      </c>
      <c r="B309" t="s">
        <v>663</v>
      </c>
      <c r="C309" s="1">
        <v>42118</v>
      </c>
      <c r="D309" t="s">
        <v>24</v>
      </c>
      <c r="I309" t="b">
        <v>1</v>
      </c>
      <c r="L309" t="str">
        <f t="shared" si="9"/>
        <v>Notspecified</v>
      </c>
      <c r="N309">
        <v>46</v>
      </c>
      <c r="O309" t="s">
        <v>61</v>
      </c>
      <c r="P309" t="s">
        <v>33</v>
      </c>
      <c r="Q309" t="s">
        <v>664</v>
      </c>
      <c r="R309" t="s">
        <v>46</v>
      </c>
      <c r="S309" t="b">
        <v>0</v>
      </c>
      <c r="T309" t="s">
        <v>30</v>
      </c>
      <c r="U309" t="s">
        <v>57</v>
      </c>
      <c r="V309" t="b">
        <v>0</v>
      </c>
      <c r="W309">
        <f t="shared" si="8"/>
        <v>45</v>
      </c>
    </row>
    <row r="310" spans="1:23" x14ac:dyDescent="0.25">
      <c r="A310">
        <v>402</v>
      </c>
      <c r="B310" t="s">
        <v>665</v>
      </c>
      <c r="C310" s="1">
        <v>42118</v>
      </c>
      <c r="D310" t="s">
        <v>24</v>
      </c>
      <c r="E310" t="b">
        <v>1</v>
      </c>
      <c r="L310" t="str">
        <f t="shared" si="9"/>
        <v>Projectile</v>
      </c>
      <c r="M310" t="s">
        <v>25</v>
      </c>
      <c r="N310">
        <v>49</v>
      </c>
      <c r="O310" t="s">
        <v>26</v>
      </c>
      <c r="P310" t="s">
        <v>33</v>
      </c>
      <c r="Q310" t="s">
        <v>545</v>
      </c>
      <c r="R310" t="s">
        <v>35</v>
      </c>
      <c r="S310" t="b">
        <v>0</v>
      </c>
      <c r="T310" t="s">
        <v>30</v>
      </c>
      <c r="U310" t="s">
        <v>31</v>
      </c>
      <c r="V310" t="b">
        <v>0</v>
      </c>
      <c r="W310">
        <f t="shared" si="8"/>
        <v>45</v>
      </c>
    </row>
    <row r="311" spans="1:23" x14ac:dyDescent="0.25">
      <c r="A311">
        <v>403</v>
      </c>
      <c r="B311" t="s">
        <v>666</v>
      </c>
      <c r="C311" s="1">
        <v>42118</v>
      </c>
      <c r="D311" t="s">
        <v>24</v>
      </c>
      <c r="E311" t="b">
        <v>1</v>
      </c>
      <c r="L311" t="str">
        <f t="shared" si="9"/>
        <v>Projectile</v>
      </c>
      <c r="M311" t="s">
        <v>25</v>
      </c>
      <c r="N311">
        <v>63</v>
      </c>
      <c r="O311" t="s">
        <v>26</v>
      </c>
      <c r="P311" t="s">
        <v>33</v>
      </c>
      <c r="Q311" t="s">
        <v>617</v>
      </c>
      <c r="R311" t="s">
        <v>53</v>
      </c>
      <c r="S311" t="b">
        <v>0</v>
      </c>
      <c r="T311" t="s">
        <v>30</v>
      </c>
      <c r="U311" t="s">
        <v>57</v>
      </c>
      <c r="V311" t="b">
        <v>0</v>
      </c>
      <c r="W311">
        <f t="shared" si="8"/>
        <v>60</v>
      </c>
    </row>
    <row r="312" spans="1:23" x14ac:dyDescent="0.25">
      <c r="A312">
        <v>412</v>
      </c>
      <c r="B312" t="s">
        <v>667</v>
      </c>
      <c r="C312" s="1">
        <v>42118</v>
      </c>
      <c r="D312" t="s">
        <v>24</v>
      </c>
      <c r="E312" t="b">
        <v>1</v>
      </c>
      <c r="L312" t="str">
        <f t="shared" si="9"/>
        <v>Projectile</v>
      </c>
      <c r="M312" t="s">
        <v>25</v>
      </c>
      <c r="N312">
        <v>20</v>
      </c>
      <c r="O312" t="s">
        <v>26</v>
      </c>
      <c r="P312" t="s">
        <v>65</v>
      </c>
      <c r="Q312" t="s">
        <v>668</v>
      </c>
      <c r="R312" t="s">
        <v>50</v>
      </c>
      <c r="S312" t="b">
        <v>0</v>
      </c>
      <c r="T312" t="s">
        <v>30</v>
      </c>
      <c r="U312" t="s">
        <v>82</v>
      </c>
      <c r="V312" t="b">
        <v>1</v>
      </c>
      <c r="W312">
        <f t="shared" si="8"/>
        <v>20</v>
      </c>
    </row>
    <row r="313" spans="1:23" x14ac:dyDescent="0.25">
      <c r="A313">
        <v>408</v>
      </c>
      <c r="B313" t="s">
        <v>669</v>
      </c>
      <c r="C313" s="1">
        <v>42119</v>
      </c>
      <c r="D313" t="s">
        <v>24</v>
      </c>
      <c r="F313" t="b">
        <v>1</v>
      </c>
      <c r="L313" t="str">
        <f t="shared" si="9"/>
        <v>Blunt</v>
      </c>
      <c r="M313" t="s">
        <v>461</v>
      </c>
      <c r="N313">
        <v>25</v>
      </c>
      <c r="O313" t="s">
        <v>26</v>
      </c>
      <c r="P313" t="s">
        <v>33</v>
      </c>
      <c r="Q313" t="s">
        <v>670</v>
      </c>
      <c r="R313" t="s">
        <v>73</v>
      </c>
      <c r="S313" t="b">
        <v>1</v>
      </c>
      <c r="T313" t="s">
        <v>42</v>
      </c>
      <c r="U313" t="s">
        <v>31</v>
      </c>
      <c r="V313" t="b">
        <v>1</v>
      </c>
      <c r="W313">
        <f t="shared" si="8"/>
        <v>25</v>
      </c>
    </row>
    <row r="314" spans="1:23" x14ac:dyDescent="0.25">
      <c r="A314">
        <v>411</v>
      </c>
      <c r="B314" t="s">
        <v>671</v>
      </c>
      <c r="C314" s="1">
        <v>42119</v>
      </c>
      <c r="D314" t="s">
        <v>24</v>
      </c>
      <c r="K314" t="b">
        <v>1</v>
      </c>
      <c r="L314" t="str">
        <f t="shared" si="9"/>
        <v>Unarmed</v>
      </c>
      <c r="M314" t="s">
        <v>38</v>
      </c>
      <c r="N314">
        <v>24</v>
      </c>
      <c r="O314" t="s">
        <v>26</v>
      </c>
      <c r="P314" t="s">
        <v>65</v>
      </c>
      <c r="Q314" t="s">
        <v>672</v>
      </c>
      <c r="R314" t="s">
        <v>268</v>
      </c>
      <c r="S314" t="b">
        <v>1</v>
      </c>
      <c r="T314" t="s">
        <v>30</v>
      </c>
      <c r="U314" t="s">
        <v>82</v>
      </c>
      <c r="V314" t="b">
        <v>0</v>
      </c>
      <c r="W314">
        <f t="shared" si="8"/>
        <v>20</v>
      </c>
    </row>
    <row r="315" spans="1:23" x14ac:dyDescent="0.25">
      <c r="A315">
        <v>414</v>
      </c>
      <c r="B315" t="s">
        <v>673</v>
      </c>
      <c r="C315" s="1">
        <v>42119</v>
      </c>
      <c r="D315" t="s">
        <v>24</v>
      </c>
      <c r="F315" t="b">
        <v>1</v>
      </c>
      <c r="L315" t="str">
        <f t="shared" si="9"/>
        <v>Blunt</v>
      </c>
      <c r="M315" t="s">
        <v>69</v>
      </c>
      <c r="N315">
        <v>58</v>
      </c>
      <c r="O315" t="s">
        <v>26</v>
      </c>
      <c r="P315" t="s">
        <v>33</v>
      </c>
      <c r="Q315" t="s">
        <v>674</v>
      </c>
      <c r="R315" t="s">
        <v>176</v>
      </c>
      <c r="S315" t="b">
        <v>1</v>
      </c>
      <c r="T315" t="s">
        <v>42</v>
      </c>
      <c r="U315" t="s">
        <v>31</v>
      </c>
      <c r="V315" t="b">
        <v>0</v>
      </c>
      <c r="W315">
        <f t="shared" si="8"/>
        <v>55</v>
      </c>
    </row>
    <row r="316" spans="1:23" x14ac:dyDescent="0.25">
      <c r="A316">
        <v>404</v>
      </c>
      <c r="B316" t="s">
        <v>675</v>
      </c>
      <c r="C316" s="1">
        <v>42120</v>
      </c>
      <c r="D316" t="s">
        <v>24</v>
      </c>
      <c r="K316" t="b">
        <v>1</v>
      </c>
      <c r="L316" t="str">
        <f t="shared" si="9"/>
        <v>Unarmed</v>
      </c>
      <c r="M316" t="s">
        <v>38</v>
      </c>
      <c r="N316">
        <v>29</v>
      </c>
      <c r="O316" t="s">
        <v>26</v>
      </c>
      <c r="P316" t="s">
        <v>33</v>
      </c>
      <c r="Q316" t="s">
        <v>676</v>
      </c>
      <c r="R316" t="s">
        <v>53</v>
      </c>
      <c r="S316" t="b">
        <v>0</v>
      </c>
      <c r="T316" t="s">
        <v>30</v>
      </c>
      <c r="U316" t="s">
        <v>31</v>
      </c>
      <c r="V316" t="b">
        <v>0</v>
      </c>
      <c r="W316">
        <f t="shared" si="8"/>
        <v>25</v>
      </c>
    </row>
    <row r="317" spans="1:23" x14ac:dyDescent="0.25">
      <c r="A317">
        <v>406</v>
      </c>
      <c r="B317" t="s">
        <v>677</v>
      </c>
      <c r="C317" s="1">
        <v>42120</v>
      </c>
      <c r="D317" t="s">
        <v>24</v>
      </c>
      <c r="E317" t="b">
        <v>1</v>
      </c>
      <c r="L317" t="str">
        <f t="shared" si="9"/>
        <v>Projectile</v>
      </c>
      <c r="M317" t="s">
        <v>25</v>
      </c>
      <c r="N317">
        <v>76</v>
      </c>
      <c r="O317" t="s">
        <v>26</v>
      </c>
      <c r="P317" t="s">
        <v>33</v>
      </c>
      <c r="Q317" t="s">
        <v>678</v>
      </c>
      <c r="R317" t="s">
        <v>46</v>
      </c>
      <c r="S317" t="b">
        <v>0</v>
      </c>
      <c r="T317" t="s">
        <v>30</v>
      </c>
      <c r="U317" t="s">
        <v>31</v>
      </c>
      <c r="V317" t="b">
        <v>0</v>
      </c>
      <c r="W317">
        <f t="shared" si="8"/>
        <v>75</v>
      </c>
    </row>
    <row r="318" spans="1:23" x14ac:dyDescent="0.25">
      <c r="A318">
        <v>407</v>
      </c>
      <c r="B318" t="s">
        <v>679</v>
      </c>
      <c r="C318" s="1">
        <v>42120</v>
      </c>
      <c r="D318" t="s">
        <v>24</v>
      </c>
      <c r="E318" t="b">
        <v>1</v>
      </c>
      <c r="L318" t="str">
        <f t="shared" si="9"/>
        <v>Projectile</v>
      </c>
      <c r="M318" t="s">
        <v>25</v>
      </c>
      <c r="N318">
        <v>45</v>
      </c>
      <c r="O318" t="s">
        <v>26</v>
      </c>
      <c r="P318" t="s">
        <v>33</v>
      </c>
      <c r="Q318" t="s">
        <v>680</v>
      </c>
      <c r="R318" t="s">
        <v>46</v>
      </c>
      <c r="S318" t="b">
        <v>0</v>
      </c>
      <c r="T318" t="s">
        <v>30</v>
      </c>
      <c r="U318" t="s">
        <v>31</v>
      </c>
      <c r="V318" t="b">
        <v>0</v>
      </c>
      <c r="W318">
        <f t="shared" si="8"/>
        <v>45</v>
      </c>
    </row>
    <row r="319" spans="1:23" x14ac:dyDescent="0.25">
      <c r="A319">
        <v>405</v>
      </c>
      <c r="B319" t="s">
        <v>681</v>
      </c>
      <c r="C319" s="1">
        <v>42121</v>
      </c>
      <c r="D319" t="s">
        <v>24</v>
      </c>
      <c r="G319" t="b">
        <v>1</v>
      </c>
      <c r="L319" t="str">
        <f t="shared" si="9"/>
        <v>Small</v>
      </c>
      <c r="M319" t="s">
        <v>215</v>
      </c>
      <c r="N319">
        <v>20</v>
      </c>
      <c r="O319" t="s">
        <v>26</v>
      </c>
      <c r="P319" t="s">
        <v>65</v>
      </c>
      <c r="Q319" t="s">
        <v>682</v>
      </c>
      <c r="R319" t="s">
        <v>218</v>
      </c>
      <c r="S319" t="b">
        <v>0</v>
      </c>
      <c r="T319" t="s">
        <v>42</v>
      </c>
      <c r="U319" t="s">
        <v>31</v>
      </c>
      <c r="V319" t="b">
        <v>0</v>
      </c>
      <c r="W319">
        <f t="shared" si="8"/>
        <v>20</v>
      </c>
    </row>
    <row r="320" spans="1:23" x14ac:dyDescent="0.25">
      <c r="A320">
        <v>413</v>
      </c>
      <c r="B320" t="s">
        <v>683</v>
      </c>
      <c r="C320" s="1">
        <v>42122</v>
      </c>
      <c r="D320" t="s">
        <v>24</v>
      </c>
      <c r="E320" t="b">
        <v>1</v>
      </c>
      <c r="L320" t="str">
        <f t="shared" si="9"/>
        <v>Projectile</v>
      </c>
      <c r="M320" t="s">
        <v>25</v>
      </c>
      <c r="N320">
        <v>58</v>
      </c>
      <c r="O320" t="s">
        <v>26</v>
      </c>
      <c r="P320" t="s">
        <v>33</v>
      </c>
      <c r="Q320" t="s">
        <v>684</v>
      </c>
      <c r="R320" t="s">
        <v>76</v>
      </c>
      <c r="S320" t="b">
        <v>0</v>
      </c>
      <c r="T320" t="s">
        <v>30</v>
      </c>
      <c r="U320" t="s">
        <v>31</v>
      </c>
      <c r="V320" t="b">
        <v>0</v>
      </c>
      <c r="W320">
        <f t="shared" si="8"/>
        <v>55</v>
      </c>
    </row>
    <row r="321" spans="1:23" x14ac:dyDescent="0.25">
      <c r="A321">
        <v>417</v>
      </c>
      <c r="B321" t="s">
        <v>685</v>
      </c>
      <c r="C321" s="1">
        <v>42122</v>
      </c>
      <c r="D321" t="s">
        <v>24</v>
      </c>
      <c r="E321" t="b">
        <v>1</v>
      </c>
      <c r="L321" t="str">
        <f t="shared" si="9"/>
        <v>Projectile</v>
      </c>
      <c r="M321" t="s">
        <v>25</v>
      </c>
      <c r="N321">
        <v>21</v>
      </c>
      <c r="O321" t="s">
        <v>26</v>
      </c>
      <c r="P321" t="s">
        <v>65</v>
      </c>
      <c r="Q321" t="s">
        <v>80</v>
      </c>
      <c r="R321" t="s">
        <v>81</v>
      </c>
      <c r="S321" t="b">
        <v>0</v>
      </c>
      <c r="T321" t="s">
        <v>30</v>
      </c>
      <c r="U321" t="s">
        <v>31</v>
      </c>
      <c r="V321" t="b">
        <v>1</v>
      </c>
      <c r="W321">
        <f t="shared" si="8"/>
        <v>20</v>
      </c>
    </row>
    <row r="322" spans="1:23" x14ac:dyDescent="0.25">
      <c r="A322">
        <v>420</v>
      </c>
      <c r="B322" t="s">
        <v>686</v>
      </c>
      <c r="C322" s="1">
        <v>42122</v>
      </c>
      <c r="D322" t="s">
        <v>24</v>
      </c>
      <c r="E322" t="b">
        <v>1</v>
      </c>
      <c r="L322" t="str">
        <f t="shared" si="9"/>
        <v>Projectile</v>
      </c>
      <c r="M322" t="s">
        <v>25</v>
      </c>
      <c r="N322">
        <v>27</v>
      </c>
      <c r="O322" t="s">
        <v>26</v>
      </c>
      <c r="P322" t="s">
        <v>33</v>
      </c>
      <c r="Q322" t="s">
        <v>687</v>
      </c>
      <c r="R322" t="s">
        <v>102</v>
      </c>
      <c r="S322" t="b">
        <v>1</v>
      </c>
      <c r="T322" t="s">
        <v>30</v>
      </c>
      <c r="U322" t="s">
        <v>31</v>
      </c>
      <c r="V322" t="b">
        <v>0</v>
      </c>
      <c r="W322">
        <f t="shared" ref="W322:W385" si="10">IF(N322&gt;0, N322-MOD(N322,5),"")</f>
        <v>25</v>
      </c>
    </row>
    <row r="323" spans="1:23" x14ac:dyDescent="0.25">
      <c r="A323">
        <v>415</v>
      </c>
      <c r="B323" t="s">
        <v>688</v>
      </c>
      <c r="C323" s="1">
        <v>42123</v>
      </c>
      <c r="D323" t="s">
        <v>24</v>
      </c>
      <c r="F323" t="b">
        <v>1</v>
      </c>
      <c r="L323" t="str">
        <f t="shared" ref="L323:L386" si="11">IF(E323=TRUE,"Projectile",IF(F323=TRUE,"Blunt",IF(G323=TRUE,"Small",IF(H323=TRUE,"Explosive",IF(I323=TRUE,"Notspecified",IF(J323=TRUE,"Vehicle",IF(K323=TRUE,"Unarmed","Unknown")))))))</f>
        <v>Blunt</v>
      </c>
      <c r="M323" t="s">
        <v>69</v>
      </c>
      <c r="N323">
        <v>26</v>
      </c>
      <c r="O323" t="s">
        <v>26</v>
      </c>
      <c r="P323" t="s">
        <v>33</v>
      </c>
      <c r="Q323" t="s">
        <v>689</v>
      </c>
      <c r="R323" t="s">
        <v>53</v>
      </c>
      <c r="S323" t="b">
        <v>0</v>
      </c>
      <c r="T323" t="s">
        <v>42</v>
      </c>
      <c r="U323" t="s">
        <v>82</v>
      </c>
      <c r="V323" t="b">
        <v>0</v>
      </c>
      <c r="W323">
        <f t="shared" si="10"/>
        <v>25</v>
      </c>
    </row>
    <row r="324" spans="1:23" x14ac:dyDescent="0.25">
      <c r="A324">
        <v>416</v>
      </c>
      <c r="B324" t="s">
        <v>690</v>
      </c>
      <c r="C324" s="1">
        <v>42123</v>
      </c>
      <c r="D324" t="s">
        <v>24</v>
      </c>
      <c r="E324" t="b">
        <v>1</v>
      </c>
      <c r="L324" t="str">
        <f t="shared" si="11"/>
        <v>Projectile</v>
      </c>
      <c r="M324" t="s">
        <v>25</v>
      </c>
      <c r="N324">
        <v>33</v>
      </c>
      <c r="O324" t="s">
        <v>26</v>
      </c>
      <c r="P324" t="s">
        <v>39</v>
      </c>
      <c r="Q324" t="s">
        <v>691</v>
      </c>
      <c r="R324" t="s">
        <v>56</v>
      </c>
      <c r="S324" t="b">
        <v>1</v>
      </c>
      <c r="T324" t="s">
        <v>30</v>
      </c>
      <c r="U324" t="s">
        <v>31</v>
      </c>
      <c r="V324" t="b">
        <v>0</v>
      </c>
      <c r="W324">
        <f t="shared" si="10"/>
        <v>30</v>
      </c>
    </row>
    <row r="325" spans="1:23" x14ac:dyDescent="0.25">
      <c r="A325">
        <v>419</v>
      </c>
      <c r="B325" t="s">
        <v>692</v>
      </c>
      <c r="C325" s="1">
        <v>42123</v>
      </c>
      <c r="D325" t="s">
        <v>24</v>
      </c>
      <c r="E325" t="b">
        <v>1</v>
      </c>
      <c r="L325" t="str">
        <f t="shared" si="11"/>
        <v>Projectile</v>
      </c>
      <c r="M325" t="s">
        <v>25</v>
      </c>
      <c r="N325">
        <v>27</v>
      </c>
      <c r="O325" t="s">
        <v>26</v>
      </c>
      <c r="P325" t="s">
        <v>39</v>
      </c>
      <c r="Q325" t="s">
        <v>693</v>
      </c>
      <c r="R325" t="s">
        <v>46</v>
      </c>
      <c r="S325" t="b">
        <v>0</v>
      </c>
      <c r="T325" t="s">
        <v>30</v>
      </c>
      <c r="U325" t="s">
        <v>31</v>
      </c>
      <c r="V325" t="b">
        <v>0</v>
      </c>
      <c r="W325">
        <f t="shared" si="10"/>
        <v>25</v>
      </c>
    </row>
    <row r="326" spans="1:23" x14ac:dyDescent="0.25">
      <c r="A326">
        <v>421</v>
      </c>
      <c r="B326" t="s">
        <v>694</v>
      </c>
      <c r="C326" s="1">
        <v>42123</v>
      </c>
      <c r="D326" t="s">
        <v>24</v>
      </c>
      <c r="E326" t="b">
        <v>1</v>
      </c>
      <c r="L326" t="str">
        <f t="shared" si="11"/>
        <v>Projectile</v>
      </c>
      <c r="M326" t="s">
        <v>25</v>
      </c>
      <c r="N326">
        <v>25</v>
      </c>
      <c r="O326" t="s">
        <v>61</v>
      </c>
      <c r="P326" t="s">
        <v>65</v>
      </c>
      <c r="Q326" t="s">
        <v>415</v>
      </c>
      <c r="R326" t="s">
        <v>240</v>
      </c>
      <c r="S326" t="b">
        <v>0</v>
      </c>
      <c r="T326" t="s">
        <v>30</v>
      </c>
      <c r="U326" t="s">
        <v>31</v>
      </c>
      <c r="V326" t="b">
        <v>0</v>
      </c>
      <c r="W326">
        <f t="shared" si="10"/>
        <v>25</v>
      </c>
    </row>
    <row r="327" spans="1:23" x14ac:dyDescent="0.25">
      <c r="A327">
        <v>422</v>
      </c>
      <c r="B327" t="s">
        <v>695</v>
      </c>
      <c r="C327" s="1">
        <v>42123</v>
      </c>
      <c r="D327" t="s">
        <v>24</v>
      </c>
      <c r="E327" t="b">
        <v>1</v>
      </c>
      <c r="L327" t="str">
        <f t="shared" si="11"/>
        <v>Projectile</v>
      </c>
      <c r="M327" t="s">
        <v>25</v>
      </c>
      <c r="N327">
        <v>53</v>
      </c>
      <c r="O327" t="s">
        <v>26</v>
      </c>
      <c r="P327" t="s">
        <v>65</v>
      </c>
      <c r="Q327" t="s">
        <v>696</v>
      </c>
      <c r="R327" t="s">
        <v>121</v>
      </c>
      <c r="S327" t="b">
        <v>1</v>
      </c>
      <c r="T327" t="s">
        <v>30</v>
      </c>
      <c r="U327" t="s">
        <v>31</v>
      </c>
      <c r="V327" t="b">
        <v>0</v>
      </c>
      <c r="W327">
        <f t="shared" si="10"/>
        <v>50</v>
      </c>
    </row>
    <row r="328" spans="1:23" x14ac:dyDescent="0.25">
      <c r="A328">
        <v>423</v>
      </c>
      <c r="B328" t="s">
        <v>697</v>
      </c>
      <c r="C328" s="1">
        <v>42123</v>
      </c>
      <c r="D328" t="s">
        <v>24</v>
      </c>
      <c r="E328" t="b">
        <v>1</v>
      </c>
      <c r="L328" t="str">
        <f t="shared" si="11"/>
        <v>Projectile</v>
      </c>
      <c r="M328" t="s">
        <v>25</v>
      </c>
      <c r="N328">
        <v>53</v>
      </c>
      <c r="O328" t="s">
        <v>26</v>
      </c>
      <c r="P328" t="s">
        <v>33</v>
      </c>
      <c r="Q328" t="s">
        <v>698</v>
      </c>
      <c r="R328" t="s">
        <v>252</v>
      </c>
      <c r="S328" t="b">
        <v>1</v>
      </c>
      <c r="T328" t="s">
        <v>30</v>
      </c>
      <c r="U328" t="s">
        <v>31</v>
      </c>
      <c r="V328" t="b">
        <v>0</v>
      </c>
      <c r="W328">
        <f t="shared" si="10"/>
        <v>50</v>
      </c>
    </row>
    <row r="329" spans="1:23" x14ac:dyDescent="0.25">
      <c r="A329">
        <v>418</v>
      </c>
      <c r="B329" t="s">
        <v>699</v>
      </c>
      <c r="C329" s="1">
        <v>42124</v>
      </c>
      <c r="D329" t="s">
        <v>24</v>
      </c>
      <c r="K329" t="b">
        <v>1</v>
      </c>
      <c r="L329" t="str">
        <f t="shared" si="11"/>
        <v>Unarmed</v>
      </c>
      <c r="M329" t="s">
        <v>38</v>
      </c>
      <c r="N329">
        <v>42</v>
      </c>
      <c r="O329" t="s">
        <v>26</v>
      </c>
      <c r="P329" t="s">
        <v>143</v>
      </c>
      <c r="Q329" t="s">
        <v>700</v>
      </c>
      <c r="R329" t="s">
        <v>46</v>
      </c>
      <c r="S329" t="b">
        <v>1</v>
      </c>
      <c r="T329" t="s">
        <v>42</v>
      </c>
      <c r="U329" t="s">
        <v>31</v>
      </c>
      <c r="V329" t="b">
        <v>1</v>
      </c>
      <c r="W329">
        <f t="shared" si="10"/>
        <v>40</v>
      </c>
    </row>
    <row r="330" spans="1:23" x14ac:dyDescent="0.25">
      <c r="A330">
        <v>424</v>
      </c>
      <c r="B330" t="s">
        <v>701</v>
      </c>
      <c r="C330" s="1">
        <v>42124</v>
      </c>
      <c r="D330" t="s">
        <v>37</v>
      </c>
      <c r="F330" t="b">
        <v>1</v>
      </c>
      <c r="L330" t="str">
        <f t="shared" si="11"/>
        <v>Blunt</v>
      </c>
      <c r="M330" t="s">
        <v>702</v>
      </c>
      <c r="N330">
        <v>22</v>
      </c>
      <c r="O330" t="s">
        <v>26</v>
      </c>
      <c r="P330" t="s">
        <v>39</v>
      </c>
      <c r="Q330" t="s">
        <v>99</v>
      </c>
      <c r="R330" t="s">
        <v>73</v>
      </c>
      <c r="S330" t="b">
        <v>0</v>
      </c>
      <c r="T330" t="s">
        <v>42</v>
      </c>
      <c r="U330" t="s">
        <v>31</v>
      </c>
      <c r="V330" t="b">
        <v>0</v>
      </c>
      <c r="W330">
        <f t="shared" si="10"/>
        <v>20</v>
      </c>
    </row>
    <row r="331" spans="1:23" x14ac:dyDescent="0.25">
      <c r="A331">
        <v>425</v>
      </c>
      <c r="B331" t="s">
        <v>703</v>
      </c>
      <c r="C331" s="1">
        <v>42126</v>
      </c>
      <c r="D331" t="s">
        <v>24</v>
      </c>
      <c r="E331" t="b">
        <v>1</v>
      </c>
      <c r="L331" t="str">
        <f t="shared" si="11"/>
        <v>Projectile</v>
      </c>
      <c r="M331" t="s">
        <v>25</v>
      </c>
      <c r="N331">
        <v>52</v>
      </c>
      <c r="O331" t="s">
        <v>26</v>
      </c>
      <c r="P331" t="s">
        <v>33</v>
      </c>
      <c r="Q331" t="s">
        <v>274</v>
      </c>
      <c r="R331" t="s">
        <v>413</v>
      </c>
      <c r="S331" t="b">
        <v>0</v>
      </c>
      <c r="T331" t="s">
        <v>30</v>
      </c>
      <c r="U331" t="s">
        <v>31</v>
      </c>
      <c r="V331" t="b">
        <v>1</v>
      </c>
      <c r="W331">
        <f t="shared" si="10"/>
        <v>50</v>
      </c>
    </row>
    <row r="332" spans="1:23" x14ac:dyDescent="0.25">
      <c r="A332">
        <v>426</v>
      </c>
      <c r="B332" t="s">
        <v>704</v>
      </c>
      <c r="C332" s="1">
        <v>42127</v>
      </c>
      <c r="D332" t="s">
        <v>24</v>
      </c>
      <c r="E332" t="b">
        <v>1</v>
      </c>
      <c r="L332" t="str">
        <f t="shared" si="11"/>
        <v>Projectile</v>
      </c>
      <c r="M332" t="s">
        <v>25</v>
      </c>
      <c r="N332">
        <v>36</v>
      </c>
      <c r="O332" t="s">
        <v>26</v>
      </c>
      <c r="P332" t="s">
        <v>33</v>
      </c>
      <c r="Q332" t="s">
        <v>705</v>
      </c>
      <c r="R332" t="s">
        <v>90</v>
      </c>
      <c r="S332" t="b">
        <v>1</v>
      </c>
      <c r="T332" t="s">
        <v>30</v>
      </c>
      <c r="U332" t="s">
        <v>31</v>
      </c>
      <c r="V332" t="b">
        <v>1</v>
      </c>
      <c r="W332">
        <f t="shared" si="10"/>
        <v>35</v>
      </c>
    </row>
    <row r="333" spans="1:23" x14ac:dyDescent="0.25">
      <c r="A333">
        <v>427</v>
      </c>
      <c r="B333" t="s">
        <v>706</v>
      </c>
      <c r="C333" s="1">
        <v>42127</v>
      </c>
      <c r="D333" t="s">
        <v>24</v>
      </c>
      <c r="E333" t="b">
        <v>1</v>
      </c>
      <c r="L333" t="str">
        <f t="shared" si="11"/>
        <v>Projectile</v>
      </c>
      <c r="M333" t="s">
        <v>25</v>
      </c>
      <c r="N333">
        <v>30</v>
      </c>
      <c r="O333" t="s">
        <v>26</v>
      </c>
      <c r="P333" t="s">
        <v>65</v>
      </c>
      <c r="Q333" t="s">
        <v>707</v>
      </c>
      <c r="R333" t="s">
        <v>73</v>
      </c>
      <c r="S333" t="b">
        <v>0</v>
      </c>
      <c r="T333" t="s">
        <v>30</v>
      </c>
      <c r="U333" t="s">
        <v>31</v>
      </c>
      <c r="V333" t="b">
        <v>0</v>
      </c>
      <c r="W333">
        <f t="shared" si="10"/>
        <v>30</v>
      </c>
    </row>
    <row r="334" spans="1:23" x14ac:dyDescent="0.25">
      <c r="A334">
        <v>428</v>
      </c>
      <c r="B334" t="s">
        <v>708</v>
      </c>
      <c r="C334" s="1">
        <v>42127</v>
      </c>
      <c r="D334" t="s">
        <v>24</v>
      </c>
      <c r="E334" t="b">
        <v>1</v>
      </c>
      <c r="L334" t="str">
        <f t="shared" si="11"/>
        <v>Projectile</v>
      </c>
      <c r="M334" t="s">
        <v>25</v>
      </c>
      <c r="N334">
        <v>34</v>
      </c>
      <c r="O334" t="s">
        <v>26</v>
      </c>
      <c r="P334" t="s">
        <v>143</v>
      </c>
      <c r="Q334" t="s">
        <v>707</v>
      </c>
      <c r="R334" t="s">
        <v>73</v>
      </c>
      <c r="S334" t="b">
        <v>0</v>
      </c>
      <c r="T334" t="s">
        <v>30</v>
      </c>
      <c r="U334" t="s">
        <v>31</v>
      </c>
      <c r="V334" t="b">
        <v>0</v>
      </c>
      <c r="W334">
        <f t="shared" si="10"/>
        <v>30</v>
      </c>
    </row>
    <row r="335" spans="1:23" x14ac:dyDescent="0.25">
      <c r="A335">
        <v>445</v>
      </c>
      <c r="B335" t="s">
        <v>709</v>
      </c>
      <c r="C335" s="1">
        <v>42127</v>
      </c>
      <c r="D335" t="s">
        <v>24</v>
      </c>
      <c r="E335" t="b">
        <v>1</v>
      </c>
      <c r="L335" t="str">
        <f t="shared" si="11"/>
        <v>Projectile</v>
      </c>
      <c r="M335" t="s">
        <v>25</v>
      </c>
      <c r="N335">
        <v>44</v>
      </c>
      <c r="O335" t="s">
        <v>26</v>
      </c>
      <c r="P335" t="s">
        <v>39</v>
      </c>
      <c r="Q335" t="s">
        <v>109</v>
      </c>
      <c r="R335" t="s">
        <v>110</v>
      </c>
      <c r="S335" t="b">
        <v>0</v>
      </c>
      <c r="T335" t="s">
        <v>30</v>
      </c>
      <c r="U335" t="s">
        <v>31</v>
      </c>
      <c r="V335" t="b">
        <v>0</v>
      </c>
      <c r="W335">
        <f t="shared" si="10"/>
        <v>40</v>
      </c>
    </row>
    <row r="336" spans="1:23" x14ac:dyDescent="0.25">
      <c r="A336">
        <v>447</v>
      </c>
      <c r="B336" t="s">
        <v>710</v>
      </c>
      <c r="C336" s="1">
        <v>42127</v>
      </c>
      <c r="D336" t="s">
        <v>24</v>
      </c>
      <c r="E336" t="b">
        <v>1</v>
      </c>
      <c r="L336" t="str">
        <f t="shared" si="11"/>
        <v>Projectile</v>
      </c>
      <c r="M336" t="s">
        <v>25</v>
      </c>
      <c r="N336">
        <v>53</v>
      </c>
      <c r="O336" t="s">
        <v>26</v>
      </c>
      <c r="P336" t="s">
        <v>33</v>
      </c>
      <c r="Q336" t="s">
        <v>711</v>
      </c>
      <c r="R336" t="s">
        <v>155</v>
      </c>
      <c r="S336" t="b">
        <v>0</v>
      </c>
      <c r="T336" t="s">
        <v>30</v>
      </c>
      <c r="U336" t="s">
        <v>31</v>
      </c>
      <c r="V336" t="b">
        <v>0</v>
      </c>
      <c r="W336">
        <f t="shared" si="10"/>
        <v>50</v>
      </c>
    </row>
    <row r="337" spans="1:23" x14ac:dyDescent="0.25">
      <c r="A337">
        <v>431</v>
      </c>
      <c r="B337" t="s">
        <v>712</v>
      </c>
      <c r="C337" s="1">
        <v>42128</v>
      </c>
      <c r="D337" t="s">
        <v>24</v>
      </c>
      <c r="K337" t="b">
        <v>1</v>
      </c>
      <c r="L337" t="str">
        <f t="shared" si="11"/>
        <v>Unarmed</v>
      </c>
      <c r="M337" t="s">
        <v>44</v>
      </c>
      <c r="N337">
        <v>36</v>
      </c>
      <c r="O337" t="s">
        <v>26</v>
      </c>
      <c r="P337" t="s">
        <v>33</v>
      </c>
      <c r="Q337" t="s">
        <v>713</v>
      </c>
      <c r="R337" t="s">
        <v>29</v>
      </c>
      <c r="S337" t="b">
        <v>1</v>
      </c>
      <c r="T337" t="s">
        <v>30</v>
      </c>
      <c r="U337" t="s">
        <v>31</v>
      </c>
      <c r="V337" t="b">
        <v>0</v>
      </c>
      <c r="W337">
        <f t="shared" si="10"/>
        <v>35</v>
      </c>
    </row>
    <row r="338" spans="1:23" x14ac:dyDescent="0.25">
      <c r="A338">
        <v>429</v>
      </c>
      <c r="B338" t="s">
        <v>714</v>
      </c>
      <c r="C338" s="1">
        <v>42129</v>
      </c>
      <c r="D338" t="s">
        <v>24</v>
      </c>
      <c r="K338" t="b">
        <v>1</v>
      </c>
      <c r="L338" t="str">
        <f t="shared" si="11"/>
        <v>Unarmed</v>
      </c>
      <c r="M338" t="s">
        <v>38</v>
      </c>
      <c r="N338">
        <v>29</v>
      </c>
      <c r="O338" t="s">
        <v>26</v>
      </c>
      <c r="P338" t="s">
        <v>65</v>
      </c>
      <c r="Q338" t="s">
        <v>715</v>
      </c>
      <c r="R338" t="s">
        <v>46</v>
      </c>
      <c r="S338" t="b">
        <v>0</v>
      </c>
      <c r="T338" t="s">
        <v>30</v>
      </c>
      <c r="U338" t="s">
        <v>31</v>
      </c>
      <c r="V338" t="b">
        <v>1</v>
      </c>
      <c r="W338">
        <f t="shared" si="10"/>
        <v>25</v>
      </c>
    </row>
    <row r="339" spans="1:23" x14ac:dyDescent="0.25">
      <c r="A339">
        <v>430</v>
      </c>
      <c r="B339" t="s">
        <v>716</v>
      </c>
      <c r="C339" s="1">
        <v>42129</v>
      </c>
      <c r="D339" t="s">
        <v>24</v>
      </c>
      <c r="F339" t="b">
        <v>1</v>
      </c>
      <c r="L339" t="str">
        <f t="shared" si="11"/>
        <v>Blunt</v>
      </c>
      <c r="M339" t="s">
        <v>69</v>
      </c>
      <c r="N339">
        <v>32</v>
      </c>
      <c r="O339" t="s">
        <v>26</v>
      </c>
      <c r="P339" t="s">
        <v>27</v>
      </c>
      <c r="Q339" t="s">
        <v>717</v>
      </c>
      <c r="R339" t="s">
        <v>46</v>
      </c>
      <c r="S339" t="b">
        <v>0</v>
      </c>
      <c r="T339" t="s">
        <v>30</v>
      </c>
      <c r="U339" t="s">
        <v>31</v>
      </c>
      <c r="V339" t="b">
        <v>0</v>
      </c>
      <c r="W339">
        <f t="shared" si="10"/>
        <v>30</v>
      </c>
    </row>
    <row r="340" spans="1:23" x14ac:dyDescent="0.25">
      <c r="A340">
        <v>434</v>
      </c>
      <c r="B340" t="s">
        <v>718</v>
      </c>
      <c r="C340" s="1">
        <v>42129</v>
      </c>
      <c r="D340" t="s">
        <v>24</v>
      </c>
      <c r="E340" t="b">
        <v>1</v>
      </c>
      <c r="L340" t="str">
        <f t="shared" si="11"/>
        <v>Projectile</v>
      </c>
      <c r="M340" t="s">
        <v>25</v>
      </c>
      <c r="N340">
        <v>46</v>
      </c>
      <c r="O340" t="s">
        <v>26</v>
      </c>
      <c r="P340" t="s">
        <v>33</v>
      </c>
      <c r="Q340" t="s">
        <v>719</v>
      </c>
      <c r="R340" t="s">
        <v>121</v>
      </c>
      <c r="S340" t="b">
        <v>1</v>
      </c>
      <c r="T340" t="s">
        <v>30</v>
      </c>
      <c r="U340" t="s">
        <v>31</v>
      </c>
      <c r="V340" t="b">
        <v>0</v>
      </c>
      <c r="W340">
        <f t="shared" si="10"/>
        <v>45</v>
      </c>
    </row>
    <row r="341" spans="1:23" x14ac:dyDescent="0.25">
      <c r="A341">
        <v>432</v>
      </c>
      <c r="B341" t="s">
        <v>720</v>
      </c>
      <c r="C341" s="1">
        <v>42130</v>
      </c>
      <c r="D341" t="s">
        <v>24</v>
      </c>
      <c r="E341" t="b">
        <v>1</v>
      </c>
      <c r="L341" t="str">
        <f t="shared" si="11"/>
        <v>Projectile</v>
      </c>
      <c r="M341" t="s">
        <v>25</v>
      </c>
      <c r="N341">
        <v>18</v>
      </c>
      <c r="O341" t="s">
        <v>26</v>
      </c>
      <c r="P341" t="s">
        <v>33</v>
      </c>
      <c r="Q341" t="s">
        <v>721</v>
      </c>
      <c r="R341" t="s">
        <v>261</v>
      </c>
      <c r="S341" t="b">
        <v>0</v>
      </c>
      <c r="T341" t="s">
        <v>30</v>
      </c>
      <c r="U341" t="s">
        <v>57</v>
      </c>
      <c r="V341" t="b">
        <v>0</v>
      </c>
      <c r="W341">
        <f t="shared" si="10"/>
        <v>15</v>
      </c>
    </row>
    <row r="342" spans="1:23" x14ac:dyDescent="0.25">
      <c r="A342">
        <v>433</v>
      </c>
      <c r="B342" t="s">
        <v>722</v>
      </c>
      <c r="C342" s="1">
        <v>42131</v>
      </c>
      <c r="D342" t="s">
        <v>24</v>
      </c>
      <c r="F342" t="b">
        <v>1</v>
      </c>
      <c r="L342" t="str">
        <f t="shared" si="11"/>
        <v>Blunt</v>
      </c>
      <c r="M342" t="s">
        <v>69</v>
      </c>
      <c r="N342">
        <v>72</v>
      </c>
      <c r="O342" t="s">
        <v>26</v>
      </c>
      <c r="Q342" t="s">
        <v>723</v>
      </c>
      <c r="R342" t="s">
        <v>240</v>
      </c>
      <c r="S342" t="b">
        <v>1</v>
      </c>
      <c r="T342" t="s">
        <v>42</v>
      </c>
      <c r="U342" t="s">
        <v>31</v>
      </c>
      <c r="V342" t="b">
        <v>0</v>
      </c>
      <c r="W342">
        <f t="shared" si="10"/>
        <v>70</v>
      </c>
    </row>
    <row r="343" spans="1:23" x14ac:dyDescent="0.25">
      <c r="A343">
        <v>435</v>
      </c>
      <c r="B343" t="s">
        <v>724</v>
      </c>
      <c r="C343" s="1">
        <v>42131</v>
      </c>
      <c r="D343" t="s">
        <v>24</v>
      </c>
      <c r="F343" t="b">
        <v>1</v>
      </c>
      <c r="L343" t="str">
        <f t="shared" si="11"/>
        <v>Blunt</v>
      </c>
      <c r="M343" t="s">
        <v>69</v>
      </c>
      <c r="N343">
        <v>38</v>
      </c>
      <c r="O343" t="s">
        <v>26</v>
      </c>
      <c r="P343" t="s">
        <v>33</v>
      </c>
      <c r="Q343" t="s">
        <v>725</v>
      </c>
      <c r="R343" t="s">
        <v>268</v>
      </c>
      <c r="S343" t="b">
        <v>0</v>
      </c>
      <c r="T343" t="s">
        <v>42</v>
      </c>
      <c r="U343" t="s">
        <v>57</v>
      </c>
      <c r="V343" t="b">
        <v>0</v>
      </c>
      <c r="W343">
        <f t="shared" si="10"/>
        <v>35</v>
      </c>
    </row>
    <row r="344" spans="1:23" x14ac:dyDescent="0.25">
      <c r="A344">
        <v>436</v>
      </c>
      <c r="B344" t="s">
        <v>726</v>
      </c>
      <c r="C344" s="1">
        <v>42131</v>
      </c>
      <c r="D344" t="s">
        <v>24</v>
      </c>
      <c r="I344" t="b">
        <v>1</v>
      </c>
      <c r="L344" t="str">
        <f t="shared" si="11"/>
        <v>Notspecified</v>
      </c>
      <c r="N344">
        <v>21</v>
      </c>
      <c r="O344" t="s">
        <v>26</v>
      </c>
      <c r="P344" t="s">
        <v>65</v>
      </c>
      <c r="Q344" t="s">
        <v>727</v>
      </c>
      <c r="R344" t="s">
        <v>46</v>
      </c>
      <c r="S344" t="b">
        <v>0</v>
      </c>
      <c r="T344" t="s">
        <v>30</v>
      </c>
      <c r="U344" t="s">
        <v>57</v>
      </c>
      <c r="V344" t="b">
        <v>0</v>
      </c>
      <c r="W344">
        <f t="shared" si="10"/>
        <v>20</v>
      </c>
    </row>
    <row r="345" spans="1:23" x14ac:dyDescent="0.25">
      <c r="A345">
        <v>439</v>
      </c>
      <c r="B345" t="s">
        <v>728</v>
      </c>
      <c r="C345" s="1">
        <v>42132</v>
      </c>
      <c r="D345" t="s">
        <v>24</v>
      </c>
      <c r="F345" t="b">
        <v>1</v>
      </c>
      <c r="L345" t="str">
        <f t="shared" si="11"/>
        <v>Blunt</v>
      </c>
      <c r="M345" t="s">
        <v>429</v>
      </c>
      <c r="N345">
        <v>35</v>
      </c>
      <c r="O345" t="s">
        <v>26</v>
      </c>
      <c r="P345" t="s">
        <v>33</v>
      </c>
      <c r="Q345" t="s">
        <v>729</v>
      </c>
      <c r="R345" t="s">
        <v>56</v>
      </c>
      <c r="S345" t="b">
        <v>0</v>
      </c>
      <c r="T345" t="s">
        <v>30</v>
      </c>
      <c r="U345" t="s">
        <v>31</v>
      </c>
      <c r="V345" t="b">
        <v>0</v>
      </c>
      <c r="W345">
        <f t="shared" si="10"/>
        <v>35</v>
      </c>
    </row>
    <row r="346" spans="1:23" x14ac:dyDescent="0.25">
      <c r="A346">
        <v>443</v>
      </c>
      <c r="B346" t="s">
        <v>730</v>
      </c>
      <c r="C346" s="1">
        <v>42132</v>
      </c>
      <c r="D346" t="s">
        <v>24</v>
      </c>
      <c r="E346" t="b">
        <v>1</v>
      </c>
      <c r="L346" t="str">
        <f t="shared" si="11"/>
        <v>Projectile</v>
      </c>
      <c r="M346" t="s">
        <v>25</v>
      </c>
      <c r="N346">
        <v>58</v>
      </c>
      <c r="O346" t="s">
        <v>26</v>
      </c>
      <c r="P346" t="s">
        <v>33</v>
      </c>
      <c r="Q346" t="s">
        <v>731</v>
      </c>
      <c r="R346" t="s">
        <v>268</v>
      </c>
      <c r="S346" t="b">
        <v>1</v>
      </c>
      <c r="T346" t="s">
        <v>30</v>
      </c>
      <c r="U346" t="s">
        <v>31</v>
      </c>
      <c r="V346" t="b">
        <v>0</v>
      </c>
      <c r="W346">
        <f t="shared" si="10"/>
        <v>55</v>
      </c>
    </row>
    <row r="347" spans="1:23" x14ac:dyDescent="0.25">
      <c r="A347">
        <v>451</v>
      </c>
      <c r="B347" t="s">
        <v>732</v>
      </c>
      <c r="C347" s="1">
        <v>42132</v>
      </c>
      <c r="D347" t="s">
        <v>24</v>
      </c>
      <c r="E347" t="b">
        <v>1</v>
      </c>
      <c r="L347" t="str">
        <f t="shared" si="11"/>
        <v>Projectile</v>
      </c>
      <c r="M347" t="s">
        <v>25</v>
      </c>
      <c r="N347">
        <v>48</v>
      </c>
      <c r="O347" t="s">
        <v>26</v>
      </c>
      <c r="P347" t="s">
        <v>65</v>
      </c>
      <c r="Q347" t="s">
        <v>579</v>
      </c>
      <c r="R347" t="s">
        <v>81</v>
      </c>
      <c r="S347" t="b">
        <v>0</v>
      </c>
      <c r="T347" t="s">
        <v>30</v>
      </c>
      <c r="U347" t="s">
        <v>31</v>
      </c>
      <c r="V347" t="b">
        <v>0</v>
      </c>
      <c r="W347">
        <f t="shared" si="10"/>
        <v>45</v>
      </c>
    </row>
    <row r="348" spans="1:23" x14ac:dyDescent="0.25">
      <c r="A348">
        <v>454</v>
      </c>
      <c r="B348" t="s">
        <v>733</v>
      </c>
      <c r="C348" s="1">
        <v>42132</v>
      </c>
      <c r="D348" t="s">
        <v>24</v>
      </c>
      <c r="I348" t="b">
        <v>1</v>
      </c>
      <c r="L348" t="str">
        <f t="shared" si="11"/>
        <v>Notspecified</v>
      </c>
      <c r="N348">
        <v>31</v>
      </c>
      <c r="O348" t="s">
        <v>26</v>
      </c>
      <c r="P348" t="s">
        <v>65</v>
      </c>
      <c r="Q348" t="s">
        <v>734</v>
      </c>
      <c r="R348" t="s">
        <v>115</v>
      </c>
      <c r="S348" t="b">
        <v>0</v>
      </c>
      <c r="T348" t="s">
        <v>30</v>
      </c>
      <c r="U348" t="s">
        <v>57</v>
      </c>
      <c r="V348" t="b">
        <v>0</v>
      </c>
      <c r="W348">
        <f t="shared" si="10"/>
        <v>30</v>
      </c>
    </row>
    <row r="349" spans="1:23" x14ac:dyDescent="0.25">
      <c r="A349">
        <v>453</v>
      </c>
      <c r="B349" t="s">
        <v>735</v>
      </c>
      <c r="C349" s="1">
        <v>42134</v>
      </c>
      <c r="D349" t="s">
        <v>24</v>
      </c>
      <c r="E349" t="b">
        <v>1</v>
      </c>
      <c r="L349" t="str">
        <f t="shared" si="11"/>
        <v>Projectile</v>
      </c>
      <c r="M349" t="s">
        <v>25</v>
      </c>
      <c r="N349">
        <v>47</v>
      </c>
      <c r="O349" t="s">
        <v>26</v>
      </c>
      <c r="P349" t="s">
        <v>33</v>
      </c>
      <c r="Q349" t="s">
        <v>736</v>
      </c>
      <c r="R349" t="s">
        <v>29</v>
      </c>
      <c r="S349" t="b">
        <v>0</v>
      </c>
      <c r="T349" t="s">
        <v>30</v>
      </c>
      <c r="U349" t="s">
        <v>31</v>
      </c>
      <c r="V349" t="b">
        <v>0</v>
      </c>
      <c r="W349">
        <f t="shared" si="10"/>
        <v>45</v>
      </c>
    </row>
    <row r="350" spans="1:23" x14ac:dyDescent="0.25">
      <c r="A350">
        <v>455</v>
      </c>
      <c r="B350" t="s">
        <v>737</v>
      </c>
      <c r="C350" s="1">
        <v>42134</v>
      </c>
      <c r="D350" t="s">
        <v>24</v>
      </c>
      <c r="I350" t="b">
        <v>1</v>
      </c>
      <c r="L350" t="str">
        <f t="shared" si="11"/>
        <v>Notspecified</v>
      </c>
      <c r="N350">
        <v>34</v>
      </c>
      <c r="O350" t="s">
        <v>26</v>
      </c>
      <c r="P350" t="s">
        <v>65</v>
      </c>
      <c r="Q350" t="s">
        <v>738</v>
      </c>
      <c r="R350" t="s">
        <v>186</v>
      </c>
      <c r="S350" t="b">
        <v>0</v>
      </c>
      <c r="T350" t="s">
        <v>42</v>
      </c>
      <c r="U350" t="s">
        <v>57</v>
      </c>
      <c r="V350" t="b">
        <v>0</v>
      </c>
      <c r="W350">
        <f t="shared" si="10"/>
        <v>30</v>
      </c>
    </row>
    <row r="351" spans="1:23" x14ac:dyDescent="0.25">
      <c r="A351">
        <v>437</v>
      </c>
      <c r="B351" t="s">
        <v>739</v>
      </c>
      <c r="C351" s="1">
        <v>42135</v>
      </c>
      <c r="D351" t="s">
        <v>24</v>
      </c>
      <c r="I351" t="b">
        <v>1</v>
      </c>
      <c r="L351" t="str">
        <f t="shared" si="11"/>
        <v>Notspecified</v>
      </c>
      <c r="N351">
        <v>30</v>
      </c>
      <c r="O351" t="s">
        <v>26</v>
      </c>
      <c r="P351" t="s">
        <v>65</v>
      </c>
      <c r="Q351" t="s">
        <v>150</v>
      </c>
      <c r="R351" t="s">
        <v>73</v>
      </c>
      <c r="S351" t="b">
        <v>0</v>
      </c>
      <c r="T351" t="s">
        <v>30</v>
      </c>
      <c r="U351" t="s">
        <v>57</v>
      </c>
      <c r="V351" t="b">
        <v>0</v>
      </c>
      <c r="W351">
        <f t="shared" si="10"/>
        <v>30</v>
      </c>
    </row>
    <row r="352" spans="1:23" x14ac:dyDescent="0.25">
      <c r="A352">
        <v>444</v>
      </c>
      <c r="B352" t="s">
        <v>740</v>
      </c>
      <c r="C352" s="1">
        <v>42135</v>
      </c>
      <c r="D352" t="s">
        <v>24</v>
      </c>
      <c r="F352" t="b">
        <v>1</v>
      </c>
      <c r="L352" t="str">
        <f t="shared" si="11"/>
        <v>Blunt</v>
      </c>
      <c r="M352" t="s">
        <v>69</v>
      </c>
      <c r="N352">
        <v>28</v>
      </c>
      <c r="O352" t="s">
        <v>26</v>
      </c>
      <c r="P352" t="s">
        <v>33</v>
      </c>
      <c r="Q352" t="s">
        <v>741</v>
      </c>
      <c r="R352" t="s">
        <v>176</v>
      </c>
      <c r="S352" t="b">
        <v>1</v>
      </c>
      <c r="T352" t="s">
        <v>42</v>
      </c>
      <c r="U352" t="s">
        <v>31</v>
      </c>
      <c r="V352" t="b">
        <v>0</v>
      </c>
      <c r="W352">
        <f t="shared" si="10"/>
        <v>25</v>
      </c>
    </row>
    <row r="353" spans="1:23" x14ac:dyDescent="0.25">
      <c r="A353">
        <v>441</v>
      </c>
      <c r="B353" t="s">
        <v>742</v>
      </c>
      <c r="C353" s="1">
        <v>42136</v>
      </c>
      <c r="D353" t="s">
        <v>24</v>
      </c>
      <c r="E353" t="b">
        <v>1</v>
      </c>
      <c r="L353" t="str">
        <f t="shared" si="11"/>
        <v>Projectile</v>
      </c>
      <c r="M353" t="s">
        <v>25</v>
      </c>
      <c r="N353">
        <v>28</v>
      </c>
      <c r="O353" t="s">
        <v>26</v>
      </c>
      <c r="P353" t="s">
        <v>65</v>
      </c>
      <c r="Q353" t="s">
        <v>486</v>
      </c>
      <c r="R353" t="s">
        <v>176</v>
      </c>
      <c r="S353" t="b">
        <v>0</v>
      </c>
      <c r="T353" t="s">
        <v>42</v>
      </c>
      <c r="U353" t="s">
        <v>82</v>
      </c>
      <c r="V353" t="b">
        <v>0</v>
      </c>
      <c r="W353">
        <f t="shared" si="10"/>
        <v>25</v>
      </c>
    </row>
    <row r="354" spans="1:23" x14ac:dyDescent="0.25">
      <c r="A354">
        <v>450</v>
      </c>
      <c r="B354" t="s">
        <v>743</v>
      </c>
      <c r="C354" s="1">
        <v>42136</v>
      </c>
      <c r="D354" t="s">
        <v>24</v>
      </c>
      <c r="I354" t="b">
        <v>1</v>
      </c>
      <c r="L354" t="str">
        <f t="shared" si="11"/>
        <v>Notspecified</v>
      </c>
      <c r="M354" t="s">
        <v>86</v>
      </c>
      <c r="N354">
        <v>40</v>
      </c>
      <c r="O354" t="s">
        <v>26</v>
      </c>
      <c r="P354" t="s">
        <v>33</v>
      </c>
      <c r="Q354" t="s">
        <v>744</v>
      </c>
      <c r="R354" t="s">
        <v>46</v>
      </c>
      <c r="S354" t="b">
        <v>1</v>
      </c>
      <c r="T354" t="s">
        <v>42</v>
      </c>
      <c r="U354" t="s">
        <v>31</v>
      </c>
      <c r="V354" t="b">
        <v>0</v>
      </c>
      <c r="W354">
        <f t="shared" si="10"/>
        <v>40</v>
      </c>
    </row>
    <row r="355" spans="1:23" x14ac:dyDescent="0.25">
      <c r="A355">
        <v>449</v>
      </c>
      <c r="B355" t="s">
        <v>745</v>
      </c>
      <c r="C355" s="1">
        <v>42136</v>
      </c>
      <c r="D355" t="s">
        <v>37</v>
      </c>
      <c r="E355" t="b">
        <v>1</v>
      </c>
      <c r="L355" t="str">
        <f t="shared" si="11"/>
        <v>Projectile</v>
      </c>
      <c r="M355" t="s">
        <v>25</v>
      </c>
      <c r="N355">
        <v>46</v>
      </c>
      <c r="O355" t="s">
        <v>26</v>
      </c>
      <c r="P355" t="s">
        <v>143</v>
      </c>
      <c r="Q355" t="s">
        <v>746</v>
      </c>
      <c r="R355" t="s">
        <v>747</v>
      </c>
      <c r="S355" t="b">
        <v>0</v>
      </c>
      <c r="T355" t="s">
        <v>30</v>
      </c>
      <c r="U355" t="s">
        <v>31</v>
      </c>
      <c r="V355" t="b">
        <v>0</v>
      </c>
      <c r="W355">
        <f t="shared" si="10"/>
        <v>45</v>
      </c>
    </row>
    <row r="356" spans="1:23" x14ac:dyDescent="0.25">
      <c r="A356">
        <v>456</v>
      </c>
      <c r="B356" t="s">
        <v>748</v>
      </c>
      <c r="C356" s="1">
        <v>42138</v>
      </c>
      <c r="D356" t="s">
        <v>24</v>
      </c>
      <c r="E356" t="b">
        <v>1</v>
      </c>
      <c r="L356" t="str">
        <f t="shared" si="11"/>
        <v>Projectile</v>
      </c>
      <c r="M356" t="s">
        <v>25</v>
      </c>
      <c r="N356">
        <v>37</v>
      </c>
      <c r="O356" t="s">
        <v>26</v>
      </c>
      <c r="P356" t="s">
        <v>33</v>
      </c>
      <c r="Q356" t="s">
        <v>749</v>
      </c>
      <c r="R356" t="s">
        <v>218</v>
      </c>
      <c r="S356" t="b">
        <v>1</v>
      </c>
      <c r="T356" t="s">
        <v>30</v>
      </c>
      <c r="U356" t="s">
        <v>57</v>
      </c>
      <c r="V356" t="b">
        <v>0</v>
      </c>
      <c r="W356">
        <f t="shared" si="10"/>
        <v>35</v>
      </c>
    </row>
    <row r="357" spans="1:23" x14ac:dyDescent="0.25">
      <c r="A357">
        <v>470</v>
      </c>
      <c r="B357" t="s">
        <v>750</v>
      </c>
      <c r="C357" s="1">
        <v>42138</v>
      </c>
      <c r="D357" t="s">
        <v>24</v>
      </c>
      <c r="E357" t="b">
        <v>1</v>
      </c>
      <c r="L357" t="str">
        <f t="shared" si="11"/>
        <v>Projectile</v>
      </c>
      <c r="M357" t="s">
        <v>25</v>
      </c>
      <c r="N357">
        <v>53</v>
      </c>
      <c r="O357" t="s">
        <v>26</v>
      </c>
      <c r="P357" t="s">
        <v>33</v>
      </c>
      <c r="Q357" t="s">
        <v>741</v>
      </c>
      <c r="R357" t="s">
        <v>176</v>
      </c>
      <c r="S357" t="b">
        <v>1</v>
      </c>
      <c r="T357" t="s">
        <v>30</v>
      </c>
      <c r="U357" t="s">
        <v>31</v>
      </c>
      <c r="V357" t="b">
        <v>0</v>
      </c>
      <c r="W357">
        <f t="shared" si="10"/>
        <v>50</v>
      </c>
    </row>
    <row r="358" spans="1:23" x14ac:dyDescent="0.25">
      <c r="A358">
        <v>460</v>
      </c>
      <c r="B358" t="s">
        <v>751</v>
      </c>
      <c r="C358" s="1">
        <v>42139</v>
      </c>
      <c r="D358" t="s">
        <v>24</v>
      </c>
      <c r="E358" t="b">
        <v>1</v>
      </c>
      <c r="L358" t="str">
        <f t="shared" si="11"/>
        <v>Projectile</v>
      </c>
      <c r="M358" t="s">
        <v>25</v>
      </c>
      <c r="N358">
        <v>41</v>
      </c>
      <c r="O358" t="s">
        <v>26</v>
      </c>
      <c r="P358" t="s">
        <v>33</v>
      </c>
      <c r="Q358" t="s">
        <v>752</v>
      </c>
      <c r="R358" t="s">
        <v>102</v>
      </c>
      <c r="S358" t="b">
        <v>1</v>
      </c>
      <c r="T358" t="s">
        <v>30</v>
      </c>
      <c r="U358" t="s">
        <v>31</v>
      </c>
      <c r="V358" t="b">
        <v>0</v>
      </c>
      <c r="W358">
        <f t="shared" si="10"/>
        <v>40</v>
      </c>
    </row>
    <row r="359" spans="1:23" x14ac:dyDescent="0.25">
      <c r="A359">
        <v>462</v>
      </c>
      <c r="B359" t="s">
        <v>753</v>
      </c>
      <c r="C359" s="1">
        <v>42139</v>
      </c>
      <c r="D359" t="s">
        <v>24</v>
      </c>
      <c r="K359" t="b">
        <v>1</v>
      </c>
      <c r="L359" t="str">
        <f t="shared" si="11"/>
        <v>Unarmed</v>
      </c>
      <c r="M359" t="s">
        <v>44</v>
      </c>
      <c r="N359">
        <v>42</v>
      </c>
      <c r="O359" t="s">
        <v>26</v>
      </c>
      <c r="P359" t="s">
        <v>33</v>
      </c>
      <c r="Q359" t="s">
        <v>473</v>
      </c>
      <c r="R359" t="s">
        <v>46</v>
      </c>
      <c r="S359" t="b">
        <v>1</v>
      </c>
      <c r="T359" t="s">
        <v>30</v>
      </c>
      <c r="U359" t="s">
        <v>31</v>
      </c>
      <c r="V359" t="b">
        <v>0</v>
      </c>
      <c r="W359">
        <f t="shared" si="10"/>
        <v>40</v>
      </c>
    </row>
    <row r="360" spans="1:23" x14ac:dyDescent="0.25">
      <c r="A360">
        <v>463</v>
      </c>
      <c r="B360" t="s">
        <v>754</v>
      </c>
      <c r="C360" s="1">
        <v>42140</v>
      </c>
      <c r="D360" t="s">
        <v>24</v>
      </c>
      <c r="E360" t="b">
        <v>1</v>
      </c>
      <c r="L360" t="str">
        <f t="shared" si="11"/>
        <v>Projectile</v>
      </c>
      <c r="M360" t="s">
        <v>25</v>
      </c>
      <c r="N360">
        <v>45</v>
      </c>
      <c r="O360" t="s">
        <v>26</v>
      </c>
      <c r="P360" t="s">
        <v>65</v>
      </c>
      <c r="Q360" t="s">
        <v>579</v>
      </c>
      <c r="R360" t="s">
        <v>102</v>
      </c>
      <c r="S360" t="b">
        <v>0</v>
      </c>
      <c r="T360" t="s">
        <v>30</v>
      </c>
      <c r="U360" t="s">
        <v>82</v>
      </c>
      <c r="V360" t="b">
        <v>0</v>
      </c>
      <c r="W360">
        <f t="shared" si="10"/>
        <v>45</v>
      </c>
    </row>
    <row r="361" spans="1:23" x14ac:dyDescent="0.25">
      <c r="A361">
        <v>458</v>
      </c>
      <c r="B361" t="s">
        <v>755</v>
      </c>
      <c r="C361" s="1">
        <v>42141</v>
      </c>
      <c r="D361" t="s">
        <v>24</v>
      </c>
      <c r="E361" t="b">
        <v>1</v>
      </c>
      <c r="L361" t="str">
        <f t="shared" si="11"/>
        <v>Projectile</v>
      </c>
      <c r="M361" t="s">
        <v>25</v>
      </c>
      <c r="N361">
        <v>34</v>
      </c>
      <c r="O361" t="s">
        <v>26</v>
      </c>
      <c r="P361" t="s">
        <v>33</v>
      </c>
      <c r="Q361" t="s">
        <v>700</v>
      </c>
      <c r="R361" t="s">
        <v>46</v>
      </c>
      <c r="S361" t="b">
        <v>1</v>
      </c>
      <c r="T361" t="s">
        <v>30</v>
      </c>
      <c r="U361" t="s">
        <v>82</v>
      </c>
      <c r="V361" t="b">
        <v>1</v>
      </c>
      <c r="W361">
        <f t="shared" si="10"/>
        <v>30</v>
      </c>
    </row>
    <row r="362" spans="1:23" x14ac:dyDescent="0.25">
      <c r="A362">
        <v>459</v>
      </c>
      <c r="B362" t="s">
        <v>756</v>
      </c>
      <c r="C362" s="1">
        <v>42141</v>
      </c>
      <c r="D362" t="s">
        <v>24</v>
      </c>
      <c r="E362" t="b">
        <v>1</v>
      </c>
      <c r="L362" t="str">
        <f t="shared" si="11"/>
        <v>Projectile</v>
      </c>
      <c r="M362" t="s">
        <v>25</v>
      </c>
      <c r="N362">
        <v>18</v>
      </c>
      <c r="O362" t="s">
        <v>26</v>
      </c>
      <c r="P362" t="s">
        <v>33</v>
      </c>
      <c r="Q362" t="s">
        <v>757</v>
      </c>
      <c r="R362" t="s">
        <v>176</v>
      </c>
      <c r="S362" t="b">
        <v>1</v>
      </c>
      <c r="T362" t="s">
        <v>30</v>
      </c>
      <c r="U362" t="s">
        <v>31</v>
      </c>
      <c r="V362" t="b">
        <v>0</v>
      </c>
      <c r="W362">
        <f t="shared" si="10"/>
        <v>15</v>
      </c>
    </row>
    <row r="363" spans="1:23" x14ac:dyDescent="0.25">
      <c r="A363">
        <v>461</v>
      </c>
      <c r="B363" t="s">
        <v>758</v>
      </c>
      <c r="C363" s="1">
        <v>42141</v>
      </c>
      <c r="D363" t="s">
        <v>24</v>
      </c>
      <c r="F363" t="b">
        <v>1</v>
      </c>
      <c r="L363" t="str">
        <f t="shared" si="11"/>
        <v>Blunt</v>
      </c>
      <c r="M363" t="s">
        <v>429</v>
      </c>
      <c r="N363">
        <v>27</v>
      </c>
      <c r="O363" t="s">
        <v>26</v>
      </c>
      <c r="P363" t="s">
        <v>33</v>
      </c>
      <c r="Q363" t="s">
        <v>337</v>
      </c>
      <c r="R363" t="s">
        <v>110</v>
      </c>
      <c r="S363" t="b">
        <v>0</v>
      </c>
      <c r="T363" t="s">
        <v>42</v>
      </c>
      <c r="U363" t="s">
        <v>31</v>
      </c>
      <c r="V363" t="b">
        <v>0</v>
      </c>
      <c r="W363">
        <f t="shared" si="10"/>
        <v>25</v>
      </c>
    </row>
    <row r="364" spans="1:23" x14ac:dyDescent="0.25">
      <c r="A364">
        <v>457</v>
      </c>
      <c r="B364" t="s">
        <v>759</v>
      </c>
      <c r="C364" s="1">
        <v>42143</v>
      </c>
      <c r="D364" t="s">
        <v>24</v>
      </c>
      <c r="K364" t="b">
        <v>1</v>
      </c>
      <c r="L364" t="str">
        <f t="shared" si="11"/>
        <v>Unarmed</v>
      </c>
      <c r="M364" t="s">
        <v>38</v>
      </c>
      <c r="N364">
        <v>54</v>
      </c>
      <c r="O364" t="s">
        <v>26</v>
      </c>
      <c r="P364" t="s">
        <v>39</v>
      </c>
      <c r="Q364" t="s">
        <v>760</v>
      </c>
      <c r="R364" t="s">
        <v>121</v>
      </c>
      <c r="S364" t="b">
        <v>0</v>
      </c>
      <c r="T364" t="s">
        <v>30</v>
      </c>
      <c r="U364" t="s">
        <v>31</v>
      </c>
      <c r="V364" t="b">
        <v>0</v>
      </c>
      <c r="W364">
        <f t="shared" si="10"/>
        <v>50</v>
      </c>
    </row>
    <row r="365" spans="1:23" x14ac:dyDescent="0.25">
      <c r="A365">
        <v>464</v>
      </c>
      <c r="B365" t="s">
        <v>761</v>
      </c>
      <c r="C365" s="1">
        <v>42143</v>
      </c>
      <c r="D365" t="s">
        <v>24</v>
      </c>
      <c r="E365" t="b">
        <v>1</v>
      </c>
      <c r="L365" t="str">
        <f t="shared" si="11"/>
        <v>Projectile</v>
      </c>
      <c r="M365" t="s">
        <v>25</v>
      </c>
      <c r="N365">
        <v>35</v>
      </c>
      <c r="O365" t="s">
        <v>26</v>
      </c>
      <c r="P365" t="s">
        <v>33</v>
      </c>
      <c r="Q365" t="s">
        <v>762</v>
      </c>
      <c r="R365" t="s">
        <v>93</v>
      </c>
      <c r="S365" t="b">
        <v>0</v>
      </c>
      <c r="T365" t="s">
        <v>30</v>
      </c>
      <c r="U365" t="s">
        <v>31</v>
      </c>
      <c r="V365" t="b">
        <v>0</v>
      </c>
      <c r="W365">
        <f t="shared" si="10"/>
        <v>35</v>
      </c>
    </row>
    <row r="366" spans="1:23" x14ac:dyDescent="0.25">
      <c r="A366">
        <v>465</v>
      </c>
      <c r="B366" t="s">
        <v>763</v>
      </c>
      <c r="C366" s="1">
        <v>42143</v>
      </c>
      <c r="D366" t="s">
        <v>24</v>
      </c>
      <c r="E366" t="b">
        <v>1</v>
      </c>
      <c r="L366" t="str">
        <f t="shared" si="11"/>
        <v>Projectile</v>
      </c>
      <c r="M366" t="s">
        <v>25</v>
      </c>
      <c r="N366">
        <v>17</v>
      </c>
      <c r="O366" t="s">
        <v>26</v>
      </c>
      <c r="P366" t="s">
        <v>33</v>
      </c>
      <c r="Q366" t="s">
        <v>764</v>
      </c>
      <c r="R366" t="s">
        <v>50</v>
      </c>
      <c r="S366" t="b">
        <v>0</v>
      </c>
      <c r="T366" t="s">
        <v>30</v>
      </c>
      <c r="U366" t="s">
        <v>447</v>
      </c>
      <c r="V366" t="b">
        <v>0</v>
      </c>
      <c r="W366">
        <f t="shared" si="10"/>
        <v>15</v>
      </c>
    </row>
    <row r="367" spans="1:23" x14ac:dyDescent="0.25">
      <c r="A367">
        <v>466</v>
      </c>
      <c r="B367" t="s">
        <v>765</v>
      </c>
      <c r="C367" s="1">
        <v>42144</v>
      </c>
      <c r="D367" t="s">
        <v>24</v>
      </c>
      <c r="E367" t="b">
        <v>1</v>
      </c>
      <c r="L367" t="str">
        <f t="shared" si="11"/>
        <v>Projectile</v>
      </c>
      <c r="M367" t="s">
        <v>25</v>
      </c>
      <c r="N367">
        <v>29</v>
      </c>
      <c r="O367" t="s">
        <v>26</v>
      </c>
      <c r="P367" t="s">
        <v>65</v>
      </c>
      <c r="Q367" t="s">
        <v>766</v>
      </c>
      <c r="R367" t="s">
        <v>67</v>
      </c>
      <c r="S367" t="b">
        <v>0</v>
      </c>
      <c r="T367" t="s">
        <v>30</v>
      </c>
      <c r="U367" t="s">
        <v>31</v>
      </c>
      <c r="V367" t="b">
        <v>0</v>
      </c>
      <c r="W367">
        <f t="shared" si="10"/>
        <v>25</v>
      </c>
    </row>
    <row r="368" spans="1:23" x14ac:dyDescent="0.25">
      <c r="A368">
        <v>468</v>
      </c>
      <c r="B368" t="s">
        <v>767</v>
      </c>
      <c r="C368" s="1">
        <v>42144</v>
      </c>
      <c r="D368" t="s">
        <v>24</v>
      </c>
      <c r="E368" t="b">
        <v>1</v>
      </c>
      <c r="L368" t="str">
        <f t="shared" si="11"/>
        <v>Projectile</v>
      </c>
      <c r="M368" t="s">
        <v>25</v>
      </c>
      <c r="N368">
        <v>38</v>
      </c>
      <c r="O368" t="s">
        <v>26</v>
      </c>
      <c r="P368" t="s">
        <v>65</v>
      </c>
      <c r="Q368" t="s">
        <v>768</v>
      </c>
      <c r="R368" t="s">
        <v>155</v>
      </c>
      <c r="S368" t="b">
        <v>0</v>
      </c>
      <c r="T368" t="s">
        <v>30</v>
      </c>
      <c r="U368" t="s">
        <v>31</v>
      </c>
      <c r="V368" t="b">
        <v>0</v>
      </c>
      <c r="W368">
        <f t="shared" si="10"/>
        <v>35</v>
      </c>
    </row>
    <row r="369" spans="1:23" x14ac:dyDescent="0.25">
      <c r="A369">
        <v>489</v>
      </c>
      <c r="B369" t="s">
        <v>769</v>
      </c>
      <c r="C369" s="1">
        <v>42144</v>
      </c>
      <c r="D369" t="s">
        <v>24</v>
      </c>
      <c r="E369" t="b">
        <v>1</v>
      </c>
      <c r="L369" t="str">
        <f t="shared" si="11"/>
        <v>Projectile</v>
      </c>
      <c r="M369" t="s">
        <v>25</v>
      </c>
      <c r="N369">
        <v>26</v>
      </c>
      <c r="O369" t="s">
        <v>26</v>
      </c>
      <c r="P369" t="s">
        <v>65</v>
      </c>
      <c r="Q369" t="s">
        <v>202</v>
      </c>
      <c r="R369" t="s">
        <v>203</v>
      </c>
      <c r="S369" t="b">
        <v>0</v>
      </c>
      <c r="T369" t="s">
        <v>30</v>
      </c>
      <c r="U369" t="s">
        <v>31</v>
      </c>
      <c r="V369" t="b">
        <v>0</v>
      </c>
      <c r="W369">
        <f t="shared" si="10"/>
        <v>25</v>
      </c>
    </row>
    <row r="370" spans="1:23" x14ac:dyDescent="0.25">
      <c r="A370">
        <v>467</v>
      </c>
      <c r="B370" t="s">
        <v>770</v>
      </c>
      <c r="C370" s="1">
        <v>42144</v>
      </c>
      <c r="D370" t="s">
        <v>37</v>
      </c>
      <c r="F370" t="b">
        <v>1</v>
      </c>
      <c r="L370" t="str">
        <f t="shared" si="11"/>
        <v>Blunt</v>
      </c>
      <c r="M370" t="s">
        <v>69</v>
      </c>
      <c r="N370">
        <v>52</v>
      </c>
      <c r="O370" t="s">
        <v>26</v>
      </c>
      <c r="P370" t="s">
        <v>33</v>
      </c>
      <c r="Q370" t="s">
        <v>771</v>
      </c>
      <c r="R370" t="s">
        <v>76</v>
      </c>
      <c r="S370" t="b">
        <v>0</v>
      </c>
      <c r="T370" t="s">
        <v>42</v>
      </c>
      <c r="U370" t="s">
        <v>31</v>
      </c>
      <c r="V370" t="b">
        <v>0</v>
      </c>
      <c r="W370">
        <f t="shared" si="10"/>
        <v>50</v>
      </c>
    </row>
    <row r="371" spans="1:23" x14ac:dyDescent="0.25">
      <c r="A371">
        <v>486</v>
      </c>
      <c r="B371" t="s">
        <v>772</v>
      </c>
      <c r="C371" s="1">
        <v>42144</v>
      </c>
      <c r="D371" t="s">
        <v>37</v>
      </c>
      <c r="F371" t="b">
        <v>1</v>
      </c>
      <c r="L371" t="str">
        <f t="shared" si="11"/>
        <v>Blunt</v>
      </c>
      <c r="M371" t="s">
        <v>69</v>
      </c>
      <c r="N371">
        <v>39</v>
      </c>
      <c r="O371" t="s">
        <v>61</v>
      </c>
      <c r="P371" t="s">
        <v>33</v>
      </c>
      <c r="Q371" t="s">
        <v>773</v>
      </c>
      <c r="R371" t="s">
        <v>774</v>
      </c>
      <c r="S371" t="b">
        <v>0</v>
      </c>
      <c r="T371" t="s">
        <v>42</v>
      </c>
      <c r="U371" t="s">
        <v>57</v>
      </c>
      <c r="V371" t="b">
        <v>0</v>
      </c>
      <c r="W371">
        <f t="shared" si="10"/>
        <v>35</v>
      </c>
    </row>
    <row r="372" spans="1:23" x14ac:dyDescent="0.25">
      <c r="A372">
        <v>469</v>
      </c>
      <c r="B372" t="s">
        <v>775</v>
      </c>
      <c r="C372" s="1">
        <v>42145</v>
      </c>
      <c r="D372" t="s">
        <v>24</v>
      </c>
      <c r="E372" t="b">
        <v>1</v>
      </c>
      <c r="L372" t="str">
        <f t="shared" si="11"/>
        <v>Projectile</v>
      </c>
      <c r="M372" t="s">
        <v>25</v>
      </c>
      <c r="N372">
        <v>22</v>
      </c>
      <c r="O372" t="s">
        <v>26</v>
      </c>
      <c r="P372" t="s">
        <v>39</v>
      </c>
      <c r="Q372" t="s">
        <v>99</v>
      </c>
      <c r="R372" t="s">
        <v>73</v>
      </c>
      <c r="S372" t="b">
        <v>1</v>
      </c>
      <c r="T372" t="s">
        <v>86</v>
      </c>
      <c r="U372" t="s">
        <v>31</v>
      </c>
      <c r="V372" t="b">
        <v>0</v>
      </c>
      <c r="W372">
        <f t="shared" si="10"/>
        <v>20</v>
      </c>
    </row>
    <row r="373" spans="1:23" x14ac:dyDescent="0.25">
      <c r="A373">
        <v>483</v>
      </c>
      <c r="B373" t="s">
        <v>776</v>
      </c>
      <c r="C373" s="1">
        <v>42145</v>
      </c>
      <c r="D373" t="s">
        <v>24</v>
      </c>
      <c r="F373" t="b">
        <v>1</v>
      </c>
      <c r="L373" t="str">
        <f t="shared" si="11"/>
        <v>Blunt</v>
      </c>
      <c r="M373" t="s">
        <v>69</v>
      </c>
      <c r="N373">
        <v>29</v>
      </c>
      <c r="O373" t="s">
        <v>26</v>
      </c>
      <c r="P373" t="s">
        <v>65</v>
      </c>
      <c r="Q373" t="s">
        <v>777</v>
      </c>
      <c r="R373" t="s">
        <v>176</v>
      </c>
      <c r="S373" t="b">
        <v>0</v>
      </c>
      <c r="T373" t="s">
        <v>30</v>
      </c>
      <c r="U373" t="s">
        <v>31</v>
      </c>
      <c r="V373" t="b">
        <v>0</v>
      </c>
      <c r="W373">
        <f t="shared" si="10"/>
        <v>25</v>
      </c>
    </row>
    <row r="374" spans="1:23" x14ac:dyDescent="0.25">
      <c r="A374">
        <v>484</v>
      </c>
      <c r="B374" t="s">
        <v>778</v>
      </c>
      <c r="C374" s="1">
        <v>42145</v>
      </c>
      <c r="D374" t="s">
        <v>24</v>
      </c>
      <c r="F374" t="b">
        <v>1</v>
      </c>
      <c r="L374" t="str">
        <f t="shared" si="11"/>
        <v>Blunt</v>
      </c>
      <c r="M374" t="s">
        <v>69</v>
      </c>
      <c r="N374">
        <v>43</v>
      </c>
      <c r="O374" t="s">
        <v>26</v>
      </c>
      <c r="P374" t="s">
        <v>33</v>
      </c>
      <c r="Q374" t="s">
        <v>573</v>
      </c>
      <c r="R374" t="s">
        <v>371</v>
      </c>
      <c r="S374" t="b">
        <v>0</v>
      </c>
      <c r="T374" t="s">
        <v>30</v>
      </c>
      <c r="U374" t="s">
        <v>31</v>
      </c>
      <c r="V374" t="b">
        <v>0</v>
      </c>
      <c r="W374">
        <f t="shared" si="10"/>
        <v>40</v>
      </c>
    </row>
    <row r="375" spans="1:23" x14ac:dyDescent="0.25">
      <c r="A375">
        <v>485</v>
      </c>
      <c r="B375" t="s">
        <v>779</v>
      </c>
      <c r="C375" s="1">
        <v>42145</v>
      </c>
      <c r="D375" t="s">
        <v>24</v>
      </c>
      <c r="F375" t="b">
        <v>1</v>
      </c>
      <c r="L375" t="str">
        <f t="shared" si="11"/>
        <v>Blunt</v>
      </c>
      <c r="M375" t="s">
        <v>69</v>
      </c>
      <c r="N375">
        <v>24</v>
      </c>
      <c r="O375" t="s">
        <v>26</v>
      </c>
      <c r="P375" t="s">
        <v>39</v>
      </c>
      <c r="Q375" t="s">
        <v>780</v>
      </c>
      <c r="R375" t="s">
        <v>124</v>
      </c>
      <c r="S375" t="b">
        <v>1</v>
      </c>
      <c r="T375" t="s">
        <v>42</v>
      </c>
      <c r="U375" t="s">
        <v>31</v>
      </c>
      <c r="V375" t="b">
        <v>0</v>
      </c>
      <c r="W375">
        <f t="shared" si="10"/>
        <v>20</v>
      </c>
    </row>
    <row r="376" spans="1:23" x14ac:dyDescent="0.25">
      <c r="A376">
        <v>487</v>
      </c>
      <c r="B376" t="s">
        <v>781</v>
      </c>
      <c r="C376" s="1">
        <v>42145</v>
      </c>
      <c r="D376" t="s">
        <v>24</v>
      </c>
      <c r="E376" t="b">
        <v>1</v>
      </c>
      <c r="L376" t="str">
        <f t="shared" si="11"/>
        <v>Projectile</v>
      </c>
      <c r="M376" t="s">
        <v>25</v>
      </c>
      <c r="N376">
        <v>32</v>
      </c>
      <c r="O376" t="s">
        <v>26</v>
      </c>
      <c r="P376" t="s">
        <v>65</v>
      </c>
      <c r="Q376" t="s">
        <v>782</v>
      </c>
      <c r="R376" t="s">
        <v>371</v>
      </c>
      <c r="S376" t="b">
        <v>0</v>
      </c>
      <c r="T376" t="s">
        <v>30</v>
      </c>
      <c r="U376" t="s">
        <v>31</v>
      </c>
      <c r="V376" t="b">
        <v>0</v>
      </c>
      <c r="W376">
        <f t="shared" si="10"/>
        <v>30</v>
      </c>
    </row>
    <row r="377" spans="1:23" x14ac:dyDescent="0.25">
      <c r="A377">
        <v>472</v>
      </c>
      <c r="B377" t="s">
        <v>783</v>
      </c>
      <c r="C377" s="1">
        <v>42146</v>
      </c>
      <c r="D377" t="s">
        <v>24</v>
      </c>
      <c r="K377" t="b">
        <v>1</v>
      </c>
      <c r="L377" t="str">
        <f t="shared" si="11"/>
        <v>Unarmed</v>
      </c>
      <c r="M377" t="s">
        <v>44</v>
      </c>
      <c r="N377">
        <v>40</v>
      </c>
      <c r="O377" t="s">
        <v>26</v>
      </c>
      <c r="P377" t="s">
        <v>33</v>
      </c>
      <c r="Q377" t="s">
        <v>784</v>
      </c>
      <c r="R377" t="s">
        <v>67</v>
      </c>
      <c r="S377" t="b">
        <v>0</v>
      </c>
      <c r="T377" t="s">
        <v>30</v>
      </c>
      <c r="U377" t="s">
        <v>31</v>
      </c>
      <c r="V377" t="b">
        <v>0</v>
      </c>
      <c r="W377">
        <f t="shared" si="10"/>
        <v>40</v>
      </c>
    </row>
    <row r="378" spans="1:23" x14ac:dyDescent="0.25">
      <c r="A378">
        <v>473</v>
      </c>
      <c r="B378" t="s">
        <v>785</v>
      </c>
      <c r="C378" s="1">
        <v>42147</v>
      </c>
      <c r="D378" t="s">
        <v>24</v>
      </c>
      <c r="E378" t="b">
        <v>1</v>
      </c>
      <c r="L378" t="str">
        <f t="shared" si="11"/>
        <v>Projectile</v>
      </c>
      <c r="M378" t="s">
        <v>25</v>
      </c>
      <c r="N378">
        <v>47</v>
      </c>
      <c r="O378" t="s">
        <v>26</v>
      </c>
      <c r="P378" t="s">
        <v>33</v>
      </c>
      <c r="Q378" t="s">
        <v>786</v>
      </c>
      <c r="R378" t="s">
        <v>118</v>
      </c>
      <c r="S378" t="b">
        <v>0</v>
      </c>
      <c r="T378" t="s">
        <v>30</v>
      </c>
      <c r="U378" t="s">
        <v>31</v>
      </c>
      <c r="V378" t="b">
        <v>0</v>
      </c>
      <c r="W378">
        <f t="shared" si="10"/>
        <v>45</v>
      </c>
    </row>
    <row r="379" spans="1:23" x14ac:dyDescent="0.25">
      <c r="A379">
        <v>474</v>
      </c>
      <c r="B379" t="s">
        <v>787</v>
      </c>
      <c r="C379" s="1">
        <v>42147</v>
      </c>
      <c r="D379" t="s">
        <v>24</v>
      </c>
      <c r="E379" t="b">
        <v>1</v>
      </c>
      <c r="L379" t="str">
        <f t="shared" si="11"/>
        <v>Projectile</v>
      </c>
      <c r="M379" t="s">
        <v>25</v>
      </c>
      <c r="N379">
        <v>40</v>
      </c>
      <c r="O379" t="s">
        <v>26</v>
      </c>
      <c r="P379" t="s">
        <v>33</v>
      </c>
      <c r="Q379" t="s">
        <v>788</v>
      </c>
      <c r="R379" t="s">
        <v>56</v>
      </c>
      <c r="S379" t="b">
        <v>0</v>
      </c>
      <c r="T379" t="s">
        <v>30</v>
      </c>
      <c r="U379" t="s">
        <v>57</v>
      </c>
      <c r="V379" t="b">
        <v>0</v>
      </c>
      <c r="W379">
        <f t="shared" si="10"/>
        <v>40</v>
      </c>
    </row>
    <row r="380" spans="1:23" x14ac:dyDescent="0.25">
      <c r="A380">
        <v>529</v>
      </c>
      <c r="B380" t="s">
        <v>789</v>
      </c>
      <c r="C380" s="1">
        <v>42147</v>
      </c>
      <c r="D380" t="s">
        <v>24</v>
      </c>
      <c r="E380" t="b">
        <v>1</v>
      </c>
      <c r="L380" t="str">
        <f t="shared" si="11"/>
        <v>Projectile</v>
      </c>
      <c r="M380" t="s">
        <v>25</v>
      </c>
      <c r="N380">
        <v>25</v>
      </c>
      <c r="O380" t="s">
        <v>26</v>
      </c>
      <c r="P380" t="s">
        <v>65</v>
      </c>
      <c r="Q380" t="s">
        <v>682</v>
      </c>
      <c r="R380" t="s">
        <v>218</v>
      </c>
      <c r="S380" t="b">
        <v>0</v>
      </c>
      <c r="T380" t="s">
        <v>30</v>
      </c>
      <c r="U380" t="s">
        <v>31</v>
      </c>
      <c r="V380" t="b">
        <v>0</v>
      </c>
      <c r="W380">
        <f t="shared" si="10"/>
        <v>25</v>
      </c>
    </row>
    <row r="381" spans="1:23" x14ac:dyDescent="0.25">
      <c r="A381">
        <v>475</v>
      </c>
      <c r="B381" t="s">
        <v>790</v>
      </c>
      <c r="C381" s="1">
        <v>42149</v>
      </c>
      <c r="D381" t="s">
        <v>24</v>
      </c>
      <c r="E381" t="b">
        <v>1</v>
      </c>
      <c r="L381" t="str">
        <f t="shared" si="11"/>
        <v>Projectile</v>
      </c>
      <c r="M381" t="s">
        <v>25</v>
      </c>
      <c r="N381">
        <v>31</v>
      </c>
      <c r="O381" t="s">
        <v>61</v>
      </c>
      <c r="P381" t="s">
        <v>33</v>
      </c>
      <c r="Q381" t="s">
        <v>180</v>
      </c>
      <c r="R381" t="s">
        <v>73</v>
      </c>
      <c r="S381" t="b">
        <v>1</v>
      </c>
      <c r="T381" t="s">
        <v>30</v>
      </c>
      <c r="U381" t="s">
        <v>31</v>
      </c>
      <c r="V381" t="b">
        <v>0</v>
      </c>
      <c r="W381">
        <f t="shared" si="10"/>
        <v>30</v>
      </c>
    </row>
    <row r="382" spans="1:23" x14ac:dyDescent="0.25">
      <c r="A382">
        <v>476</v>
      </c>
      <c r="B382" t="s">
        <v>791</v>
      </c>
      <c r="C382" s="1">
        <v>42149</v>
      </c>
      <c r="D382" t="s">
        <v>24</v>
      </c>
      <c r="F382" t="b">
        <v>1</v>
      </c>
      <c r="L382" t="str">
        <f t="shared" si="11"/>
        <v>Blunt</v>
      </c>
      <c r="M382" t="s">
        <v>69</v>
      </c>
      <c r="N382">
        <v>36</v>
      </c>
      <c r="O382" t="s">
        <v>26</v>
      </c>
      <c r="P382" t="s">
        <v>65</v>
      </c>
      <c r="Q382" t="s">
        <v>792</v>
      </c>
      <c r="R382" t="s">
        <v>288</v>
      </c>
      <c r="S382" t="b">
        <v>1</v>
      </c>
      <c r="T382" t="s">
        <v>30</v>
      </c>
      <c r="U382" t="s">
        <v>31</v>
      </c>
      <c r="V382" t="b">
        <v>0</v>
      </c>
      <c r="W382">
        <f t="shared" si="10"/>
        <v>35</v>
      </c>
    </row>
    <row r="383" spans="1:23" x14ac:dyDescent="0.25">
      <c r="A383">
        <v>477</v>
      </c>
      <c r="B383" t="s">
        <v>793</v>
      </c>
      <c r="C383" s="1">
        <v>42150</v>
      </c>
      <c r="D383" t="s">
        <v>24</v>
      </c>
      <c r="E383" t="b">
        <v>1</v>
      </c>
      <c r="L383" t="str">
        <f t="shared" si="11"/>
        <v>Projectile</v>
      </c>
      <c r="M383" t="s">
        <v>25</v>
      </c>
      <c r="N383">
        <v>51</v>
      </c>
      <c r="O383" t="s">
        <v>26</v>
      </c>
      <c r="P383" t="s">
        <v>65</v>
      </c>
      <c r="Q383" t="s">
        <v>653</v>
      </c>
      <c r="R383" t="s">
        <v>268</v>
      </c>
      <c r="S383" t="b">
        <v>0</v>
      </c>
      <c r="T383" t="s">
        <v>30</v>
      </c>
      <c r="U383" t="s">
        <v>31</v>
      </c>
      <c r="V383" t="b">
        <v>0</v>
      </c>
      <c r="W383">
        <f t="shared" si="10"/>
        <v>50</v>
      </c>
    </row>
    <row r="384" spans="1:23" x14ac:dyDescent="0.25">
      <c r="A384">
        <v>479</v>
      </c>
      <c r="B384" t="s">
        <v>794</v>
      </c>
      <c r="C384" s="1">
        <v>42150</v>
      </c>
      <c r="D384" t="s">
        <v>24</v>
      </c>
      <c r="I384" t="b">
        <v>1</v>
      </c>
      <c r="L384" t="str">
        <f t="shared" si="11"/>
        <v>Notspecified</v>
      </c>
      <c r="M384" t="s">
        <v>86</v>
      </c>
      <c r="N384">
        <v>24</v>
      </c>
      <c r="O384" t="s">
        <v>26</v>
      </c>
      <c r="P384" t="s">
        <v>33</v>
      </c>
      <c r="Q384" t="s">
        <v>795</v>
      </c>
      <c r="R384" t="s">
        <v>81</v>
      </c>
      <c r="S384" t="b">
        <v>0</v>
      </c>
      <c r="T384" t="s">
        <v>30</v>
      </c>
      <c r="U384" t="s">
        <v>31</v>
      </c>
      <c r="V384" t="b">
        <v>0</v>
      </c>
      <c r="W384">
        <f t="shared" si="10"/>
        <v>20</v>
      </c>
    </row>
    <row r="385" spans="1:23" x14ac:dyDescent="0.25">
      <c r="A385">
        <v>530</v>
      </c>
      <c r="B385" t="s">
        <v>796</v>
      </c>
      <c r="C385" s="1">
        <v>42150</v>
      </c>
      <c r="D385" t="s">
        <v>24</v>
      </c>
      <c r="E385" t="b">
        <v>1</v>
      </c>
      <c r="L385" t="str">
        <f t="shared" si="11"/>
        <v>Projectile</v>
      </c>
      <c r="M385" t="s">
        <v>25</v>
      </c>
      <c r="N385">
        <v>62</v>
      </c>
      <c r="O385" t="s">
        <v>26</v>
      </c>
      <c r="P385" t="s">
        <v>33</v>
      </c>
      <c r="Q385" t="s">
        <v>797</v>
      </c>
      <c r="R385" t="s">
        <v>29</v>
      </c>
      <c r="S385" t="b">
        <v>1</v>
      </c>
      <c r="T385" t="s">
        <v>30</v>
      </c>
      <c r="U385" t="s">
        <v>31</v>
      </c>
      <c r="V385" t="b">
        <v>0</v>
      </c>
      <c r="W385">
        <f t="shared" si="10"/>
        <v>60</v>
      </c>
    </row>
    <row r="386" spans="1:23" x14ac:dyDescent="0.25">
      <c r="A386">
        <v>480</v>
      </c>
      <c r="B386" t="s">
        <v>798</v>
      </c>
      <c r="C386" s="1">
        <v>42151</v>
      </c>
      <c r="D386" t="s">
        <v>24</v>
      </c>
      <c r="F386" t="b">
        <v>1</v>
      </c>
      <c r="L386" t="str">
        <f t="shared" si="11"/>
        <v>Blunt</v>
      </c>
      <c r="M386" t="s">
        <v>69</v>
      </c>
      <c r="N386">
        <v>39</v>
      </c>
      <c r="O386" t="s">
        <v>26</v>
      </c>
      <c r="P386" t="s">
        <v>33</v>
      </c>
      <c r="Q386" t="s">
        <v>799</v>
      </c>
      <c r="R386" t="s">
        <v>124</v>
      </c>
      <c r="S386" t="b">
        <v>0</v>
      </c>
      <c r="T386" t="s">
        <v>30</v>
      </c>
      <c r="U386" t="s">
        <v>31</v>
      </c>
      <c r="V386" t="b">
        <v>0</v>
      </c>
      <c r="W386">
        <f t="shared" ref="W386:W449" si="12">IF(N386&gt;0, N386-MOD(N386,5),"")</f>
        <v>35</v>
      </c>
    </row>
    <row r="387" spans="1:23" x14ac:dyDescent="0.25">
      <c r="A387">
        <v>481</v>
      </c>
      <c r="B387" t="s">
        <v>800</v>
      </c>
      <c r="C387" s="1">
        <v>42151</v>
      </c>
      <c r="D387" t="s">
        <v>24</v>
      </c>
      <c r="K387" t="b">
        <v>1</v>
      </c>
      <c r="L387" t="str">
        <f t="shared" ref="L387:L450" si="13">IF(E387=TRUE,"Projectile",IF(F387=TRUE,"Blunt",IF(G387=TRUE,"Small",IF(H387=TRUE,"Explosive",IF(I387=TRUE,"Notspecified",IF(J387=TRUE,"Vehicle",IF(K387=TRUE,"Unarmed","Unknown")))))))</f>
        <v>Unarmed</v>
      </c>
      <c r="M387" t="s">
        <v>44</v>
      </c>
      <c r="N387">
        <v>24</v>
      </c>
      <c r="O387" t="s">
        <v>26</v>
      </c>
      <c r="P387" t="s">
        <v>33</v>
      </c>
      <c r="Q387" t="s">
        <v>801</v>
      </c>
      <c r="R387" t="s">
        <v>53</v>
      </c>
      <c r="S387" t="b">
        <v>1</v>
      </c>
      <c r="T387" t="s">
        <v>30</v>
      </c>
      <c r="U387" t="s">
        <v>31</v>
      </c>
      <c r="V387" t="b">
        <v>0</v>
      </c>
      <c r="W387">
        <f t="shared" si="12"/>
        <v>20</v>
      </c>
    </row>
    <row r="388" spans="1:23" x14ac:dyDescent="0.25">
      <c r="A388">
        <v>482</v>
      </c>
      <c r="B388" t="s">
        <v>802</v>
      </c>
      <c r="C388" s="1">
        <v>42151</v>
      </c>
      <c r="D388" t="s">
        <v>24</v>
      </c>
      <c r="F388" t="b">
        <v>1</v>
      </c>
      <c r="L388" t="str">
        <f t="shared" si="13"/>
        <v>Blunt</v>
      </c>
      <c r="M388" t="s">
        <v>69</v>
      </c>
      <c r="N388">
        <v>57</v>
      </c>
      <c r="O388" t="s">
        <v>26</v>
      </c>
      <c r="P388" t="s">
        <v>33</v>
      </c>
      <c r="Q388" t="s">
        <v>803</v>
      </c>
      <c r="R388" t="s">
        <v>240</v>
      </c>
      <c r="S388" t="b">
        <v>1</v>
      </c>
      <c r="T388" t="s">
        <v>30</v>
      </c>
      <c r="U388" t="s">
        <v>31</v>
      </c>
      <c r="V388" t="b">
        <v>0</v>
      </c>
      <c r="W388">
        <f t="shared" si="12"/>
        <v>55</v>
      </c>
    </row>
    <row r="389" spans="1:23" x14ac:dyDescent="0.25">
      <c r="A389">
        <v>491</v>
      </c>
      <c r="B389" t="s">
        <v>804</v>
      </c>
      <c r="C389" s="1">
        <v>42151</v>
      </c>
      <c r="D389" t="s">
        <v>37</v>
      </c>
      <c r="K389" t="b">
        <v>1</v>
      </c>
      <c r="L389" t="str">
        <f t="shared" si="13"/>
        <v>Unarmed</v>
      </c>
      <c r="M389" t="s">
        <v>38</v>
      </c>
      <c r="N389">
        <v>20</v>
      </c>
      <c r="O389" t="s">
        <v>26</v>
      </c>
      <c r="P389" t="s">
        <v>143</v>
      </c>
      <c r="Q389" t="s">
        <v>662</v>
      </c>
      <c r="R389" t="s">
        <v>46</v>
      </c>
      <c r="S389" t="b">
        <v>0</v>
      </c>
      <c r="T389" t="s">
        <v>42</v>
      </c>
      <c r="U389" t="s">
        <v>31</v>
      </c>
      <c r="V389" t="b">
        <v>0</v>
      </c>
      <c r="W389">
        <f t="shared" si="12"/>
        <v>20</v>
      </c>
    </row>
    <row r="390" spans="1:23" x14ac:dyDescent="0.25">
      <c r="A390">
        <v>492</v>
      </c>
      <c r="B390" t="s">
        <v>805</v>
      </c>
      <c r="C390" s="1">
        <v>42151</v>
      </c>
      <c r="D390" t="s">
        <v>37</v>
      </c>
      <c r="F390" t="b">
        <v>1</v>
      </c>
      <c r="L390" t="str">
        <f t="shared" si="13"/>
        <v>Blunt</v>
      </c>
      <c r="M390" t="s">
        <v>806</v>
      </c>
      <c r="N390">
        <v>33</v>
      </c>
      <c r="O390" t="s">
        <v>26</v>
      </c>
      <c r="P390" t="s">
        <v>33</v>
      </c>
      <c r="Q390" t="s">
        <v>807</v>
      </c>
      <c r="R390" t="s">
        <v>46</v>
      </c>
      <c r="S390" t="b">
        <v>1</v>
      </c>
      <c r="T390" t="s">
        <v>42</v>
      </c>
      <c r="U390" t="s">
        <v>31</v>
      </c>
      <c r="V390" t="b">
        <v>0</v>
      </c>
      <c r="W390">
        <f t="shared" si="12"/>
        <v>30</v>
      </c>
    </row>
    <row r="391" spans="1:23" x14ac:dyDescent="0.25">
      <c r="A391">
        <v>488</v>
      </c>
      <c r="B391" t="s">
        <v>808</v>
      </c>
      <c r="C391" s="1">
        <v>42152</v>
      </c>
      <c r="D391" t="s">
        <v>24</v>
      </c>
      <c r="E391" t="b">
        <v>1</v>
      </c>
      <c r="L391" t="str">
        <f t="shared" si="13"/>
        <v>Projectile</v>
      </c>
      <c r="M391" t="s">
        <v>25</v>
      </c>
      <c r="N391">
        <v>60</v>
      </c>
      <c r="O391" t="s">
        <v>26</v>
      </c>
      <c r="P391" t="s">
        <v>33</v>
      </c>
      <c r="Q391" t="s">
        <v>766</v>
      </c>
      <c r="R391" t="s">
        <v>371</v>
      </c>
      <c r="S391" t="b">
        <v>0</v>
      </c>
      <c r="T391" t="s">
        <v>30</v>
      </c>
      <c r="U391" t="s">
        <v>31</v>
      </c>
      <c r="V391" t="b">
        <v>0</v>
      </c>
      <c r="W391">
        <f t="shared" si="12"/>
        <v>60</v>
      </c>
    </row>
    <row r="392" spans="1:23" x14ac:dyDescent="0.25">
      <c r="A392">
        <v>490</v>
      </c>
      <c r="B392" t="s">
        <v>809</v>
      </c>
      <c r="C392" s="1">
        <v>42152</v>
      </c>
      <c r="D392" t="s">
        <v>24</v>
      </c>
      <c r="E392" t="b">
        <v>1</v>
      </c>
      <c r="L392" t="str">
        <f t="shared" si="13"/>
        <v>Projectile</v>
      </c>
      <c r="M392" t="s">
        <v>25</v>
      </c>
      <c r="N392">
        <v>32</v>
      </c>
      <c r="O392" t="s">
        <v>26</v>
      </c>
      <c r="P392" t="s">
        <v>65</v>
      </c>
      <c r="Q392" t="s">
        <v>810</v>
      </c>
      <c r="R392" t="s">
        <v>50</v>
      </c>
      <c r="S392" t="b">
        <v>0</v>
      </c>
      <c r="T392" t="s">
        <v>30</v>
      </c>
      <c r="U392" t="s">
        <v>31</v>
      </c>
      <c r="V392" t="b">
        <v>0</v>
      </c>
      <c r="W392">
        <f t="shared" si="12"/>
        <v>30</v>
      </c>
    </row>
    <row r="393" spans="1:23" x14ac:dyDescent="0.25">
      <c r="A393">
        <v>493</v>
      </c>
      <c r="B393" t="s">
        <v>811</v>
      </c>
      <c r="C393" s="1">
        <v>42152</v>
      </c>
      <c r="D393" t="s">
        <v>24</v>
      </c>
      <c r="E393" t="b">
        <v>1</v>
      </c>
      <c r="L393" t="str">
        <f t="shared" si="13"/>
        <v>Projectile</v>
      </c>
      <c r="M393" t="s">
        <v>25</v>
      </c>
      <c r="N393">
        <v>40</v>
      </c>
      <c r="O393" t="s">
        <v>26</v>
      </c>
      <c r="P393" t="s">
        <v>65</v>
      </c>
      <c r="Q393" t="s">
        <v>812</v>
      </c>
      <c r="R393" t="s">
        <v>240</v>
      </c>
      <c r="S393" t="b">
        <v>0</v>
      </c>
      <c r="T393" t="s">
        <v>30</v>
      </c>
      <c r="U393" t="s">
        <v>31</v>
      </c>
      <c r="V393" t="b">
        <v>0</v>
      </c>
      <c r="W393">
        <f t="shared" si="12"/>
        <v>40</v>
      </c>
    </row>
    <row r="394" spans="1:23" x14ac:dyDescent="0.25">
      <c r="A394">
        <v>494</v>
      </c>
      <c r="B394" t="s">
        <v>813</v>
      </c>
      <c r="C394" s="1">
        <v>42152</v>
      </c>
      <c r="D394" t="s">
        <v>37</v>
      </c>
      <c r="F394" t="b">
        <v>1</v>
      </c>
      <c r="L394" t="str">
        <f t="shared" si="13"/>
        <v>Blunt</v>
      </c>
      <c r="M394" t="s">
        <v>814</v>
      </c>
      <c r="N394">
        <v>18</v>
      </c>
      <c r="O394" t="s">
        <v>26</v>
      </c>
      <c r="P394" t="s">
        <v>33</v>
      </c>
      <c r="Q394" t="s">
        <v>648</v>
      </c>
      <c r="R394" t="s">
        <v>218</v>
      </c>
      <c r="S394" t="b">
        <v>0</v>
      </c>
      <c r="T394" t="s">
        <v>30</v>
      </c>
      <c r="U394" t="s">
        <v>31</v>
      </c>
      <c r="V394" t="b">
        <v>0</v>
      </c>
      <c r="W394">
        <f t="shared" si="12"/>
        <v>15</v>
      </c>
    </row>
    <row r="395" spans="1:23" x14ac:dyDescent="0.25">
      <c r="A395">
        <v>497</v>
      </c>
      <c r="B395" t="s">
        <v>815</v>
      </c>
      <c r="C395" s="1">
        <v>42153</v>
      </c>
      <c r="D395" t="s">
        <v>24</v>
      </c>
      <c r="F395" t="b">
        <v>1</v>
      </c>
      <c r="L395" t="str">
        <f t="shared" si="13"/>
        <v>Blunt</v>
      </c>
      <c r="M395" t="s">
        <v>69</v>
      </c>
      <c r="N395">
        <v>36</v>
      </c>
      <c r="O395" t="s">
        <v>26</v>
      </c>
      <c r="P395" t="s">
        <v>65</v>
      </c>
      <c r="Q395" t="s">
        <v>816</v>
      </c>
      <c r="R395" t="s">
        <v>124</v>
      </c>
      <c r="S395" t="b">
        <v>0</v>
      </c>
      <c r="T395" t="s">
        <v>42</v>
      </c>
      <c r="U395" t="s">
        <v>31</v>
      </c>
      <c r="V395" t="b">
        <v>0</v>
      </c>
      <c r="W395">
        <f t="shared" si="12"/>
        <v>35</v>
      </c>
    </row>
    <row r="396" spans="1:23" x14ac:dyDescent="0.25">
      <c r="A396">
        <v>498</v>
      </c>
      <c r="B396" t="s">
        <v>817</v>
      </c>
      <c r="C396" s="1">
        <v>42153</v>
      </c>
      <c r="D396" t="s">
        <v>24</v>
      </c>
      <c r="E396" t="b">
        <v>1</v>
      </c>
      <c r="L396" t="str">
        <f t="shared" si="13"/>
        <v>Projectile</v>
      </c>
      <c r="M396" t="s">
        <v>25</v>
      </c>
      <c r="N396">
        <v>35</v>
      </c>
      <c r="O396" t="s">
        <v>26</v>
      </c>
      <c r="P396" t="s">
        <v>33</v>
      </c>
      <c r="Q396" t="s">
        <v>818</v>
      </c>
      <c r="R396" t="s">
        <v>53</v>
      </c>
      <c r="S396" t="b">
        <v>0</v>
      </c>
      <c r="T396" t="s">
        <v>30</v>
      </c>
      <c r="U396" t="s">
        <v>31</v>
      </c>
      <c r="V396" t="b">
        <v>0</v>
      </c>
      <c r="W396">
        <f t="shared" si="12"/>
        <v>35</v>
      </c>
    </row>
    <row r="397" spans="1:23" x14ac:dyDescent="0.25">
      <c r="A397">
        <v>499</v>
      </c>
      <c r="B397" t="s">
        <v>819</v>
      </c>
      <c r="C397" s="1">
        <v>42153</v>
      </c>
      <c r="D397" t="s">
        <v>24</v>
      </c>
      <c r="E397" t="b">
        <v>1</v>
      </c>
      <c r="L397" t="str">
        <f t="shared" si="13"/>
        <v>Projectile</v>
      </c>
      <c r="M397" t="s">
        <v>25</v>
      </c>
      <c r="N397">
        <v>55</v>
      </c>
      <c r="O397" t="s">
        <v>26</v>
      </c>
      <c r="P397" t="s">
        <v>33</v>
      </c>
      <c r="Q397" t="s">
        <v>820</v>
      </c>
      <c r="R397" t="s">
        <v>35</v>
      </c>
      <c r="S397" t="b">
        <v>0</v>
      </c>
      <c r="T397" t="s">
        <v>30</v>
      </c>
      <c r="U397" t="s">
        <v>31</v>
      </c>
      <c r="V397" t="b">
        <v>0</v>
      </c>
      <c r="W397">
        <f t="shared" si="12"/>
        <v>55</v>
      </c>
    </row>
    <row r="398" spans="1:23" x14ac:dyDescent="0.25">
      <c r="A398">
        <v>500</v>
      </c>
      <c r="B398" t="s">
        <v>821</v>
      </c>
      <c r="C398" s="1">
        <v>42154</v>
      </c>
      <c r="D398" t="s">
        <v>24</v>
      </c>
      <c r="K398" t="b">
        <v>1</v>
      </c>
      <c r="L398" t="str">
        <f t="shared" si="13"/>
        <v>Unarmed</v>
      </c>
      <c r="M398" t="s">
        <v>38</v>
      </c>
      <c r="N398">
        <v>19</v>
      </c>
      <c r="O398" t="s">
        <v>26</v>
      </c>
      <c r="P398" t="s">
        <v>33</v>
      </c>
      <c r="Q398" t="s">
        <v>496</v>
      </c>
      <c r="R398" t="s">
        <v>56</v>
      </c>
      <c r="S398" t="b">
        <v>0</v>
      </c>
      <c r="T398" t="s">
        <v>30</v>
      </c>
      <c r="U398" t="s">
        <v>82</v>
      </c>
      <c r="V398" t="b">
        <v>0</v>
      </c>
      <c r="W398">
        <f t="shared" si="12"/>
        <v>15</v>
      </c>
    </row>
    <row r="399" spans="1:23" x14ac:dyDescent="0.25">
      <c r="A399">
        <v>501</v>
      </c>
      <c r="B399" t="s">
        <v>822</v>
      </c>
      <c r="C399" s="1">
        <v>42154</v>
      </c>
      <c r="D399" t="s">
        <v>24</v>
      </c>
      <c r="K399" t="b">
        <v>1</v>
      </c>
      <c r="L399" t="str">
        <f t="shared" si="13"/>
        <v>Unarmed</v>
      </c>
      <c r="M399" t="s">
        <v>44</v>
      </c>
      <c r="N399">
        <v>39</v>
      </c>
      <c r="O399" t="s">
        <v>26</v>
      </c>
      <c r="P399" t="s">
        <v>39</v>
      </c>
      <c r="Q399" t="s">
        <v>698</v>
      </c>
      <c r="R399" t="s">
        <v>252</v>
      </c>
      <c r="S399" t="b">
        <v>0</v>
      </c>
      <c r="T399" t="s">
        <v>30</v>
      </c>
      <c r="U399" t="s">
        <v>31</v>
      </c>
      <c r="V399" t="b">
        <v>0</v>
      </c>
      <c r="W399">
        <f t="shared" si="12"/>
        <v>35</v>
      </c>
    </row>
    <row r="400" spans="1:23" x14ac:dyDescent="0.25">
      <c r="A400">
        <v>503</v>
      </c>
      <c r="B400" t="s">
        <v>823</v>
      </c>
      <c r="C400" s="1">
        <v>42155</v>
      </c>
      <c r="D400" t="s">
        <v>24</v>
      </c>
      <c r="E400" t="b">
        <v>1</v>
      </c>
      <c r="L400" t="str">
        <f t="shared" si="13"/>
        <v>Projectile</v>
      </c>
      <c r="M400" t="s">
        <v>25</v>
      </c>
      <c r="N400">
        <v>40</v>
      </c>
      <c r="O400" t="s">
        <v>26</v>
      </c>
      <c r="Q400" t="s">
        <v>466</v>
      </c>
      <c r="R400" t="s">
        <v>35</v>
      </c>
      <c r="S400" t="b">
        <v>1</v>
      </c>
      <c r="T400" t="s">
        <v>30</v>
      </c>
      <c r="U400" t="s">
        <v>31</v>
      </c>
      <c r="V400" t="b">
        <v>0</v>
      </c>
      <c r="W400">
        <f t="shared" si="12"/>
        <v>40</v>
      </c>
    </row>
    <row r="401" spans="1:23" x14ac:dyDescent="0.25">
      <c r="A401">
        <v>504</v>
      </c>
      <c r="B401" t="s">
        <v>824</v>
      </c>
      <c r="C401" s="1">
        <v>42155</v>
      </c>
      <c r="D401" t="s">
        <v>24</v>
      </c>
      <c r="K401" t="b">
        <v>1</v>
      </c>
      <c r="L401" t="str">
        <f t="shared" si="13"/>
        <v>Unarmed</v>
      </c>
      <c r="M401" t="s">
        <v>44</v>
      </c>
      <c r="N401">
        <v>47</v>
      </c>
      <c r="O401" t="s">
        <v>26</v>
      </c>
      <c r="P401" t="s">
        <v>33</v>
      </c>
      <c r="Q401" t="s">
        <v>825</v>
      </c>
      <c r="R401" t="s">
        <v>73</v>
      </c>
      <c r="S401" t="b">
        <v>0</v>
      </c>
      <c r="T401" t="s">
        <v>30</v>
      </c>
      <c r="U401" t="s">
        <v>31</v>
      </c>
      <c r="V401" t="b">
        <v>1</v>
      </c>
      <c r="W401">
        <f t="shared" si="12"/>
        <v>45</v>
      </c>
    </row>
    <row r="402" spans="1:23" x14ac:dyDescent="0.25">
      <c r="A402">
        <v>505</v>
      </c>
      <c r="B402" t="s">
        <v>826</v>
      </c>
      <c r="C402" s="1">
        <v>42156</v>
      </c>
      <c r="D402" t="s">
        <v>24</v>
      </c>
      <c r="E402" t="b">
        <v>1</v>
      </c>
      <c r="L402" t="str">
        <f t="shared" si="13"/>
        <v>Projectile</v>
      </c>
      <c r="M402" t="s">
        <v>25</v>
      </c>
      <c r="N402">
        <v>23</v>
      </c>
      <c r="O402" t="s">
        <v>26</v>
      </c>
      <c r="P402" t="s">
        <v>33</v>
      </c>
      <c r="Q402" t="s">
        <v>827</v>
      </c>
      <c r="R402" t="s">
        <v>268</v>
      </c>
      <c r="S402" t="b">
        <v>1</v>
      </c>
      <c r="T402" t="s">
        <v>30</v>
      </c>
      <c r="U402" t="s">
        <v>447</v>
      </c>
      <c r="V402" t="b">
        <v>0</v>
      </c>
      <c r="W402">
        <f t="shared" si="12"/>
        <v>20</v>
      </c>
    </row>
    <row r="403" spans="1:23" x14ac:dyDescent="0.25">
      <c r="A403">
        <v>507</v>
      </c>
      <c r="B403" t="s">
        <v>828</v>
      </c>
      <c r="C403" s="1">
        <v>42157</v>
      </c>
      <c r="D403" t="s">
        <v>24</v>
      </c>
      <c r="F403" t="b">
        <v>1</v>
      </c>
      <c r="L403" t="str">
        <f t="shared" si="13"/>
        <v>Blunt</v>
      </c>
      <c r="M403" t="s">
        <v>69</v>
      </c>
      <c r="N403">
        <v>26</v>
      </c>
      <c r="O403" t="s">
        <v>26</v>
      </c>
      <c r="P403" t="s">
        <v>65</v>
      </c>
      <c r="Q403" t="s">
        <v>829</v>
      </c>
      <c r="R403" t="s">
        <v>158</v>
      </c>
      <c r="S403" t="b">
        <v>0</v>
      </c>
      <c r="T403" t="s">
        <v>42</v>
      </c>
      <c r="U403" t="s">
        <v>31</v>
      </c>
      <c r="V403" t="b">
        <v>0</v>
      </c>
      <c r="W403">
        <f t="shared" si="12"/>
        <v>25</v>
      </c>
    </row>
    <row r="404" spans="1:23" x14ac:dyDescent="0.25">
      <c r="A404">
        <v>508</v>
      </c>
      <c r="B404" t="s">
        <v>830</v>
      </c>
      <c r="C404" s="1">
        <v>42157</v>
      </c>
      <c r="D404" t="s">
        <v>24</v>
      </c>
      <c r="F404" t="b">
        <v>1</v>
      </c>
      <c r="L404" t="str">
        <f t="shared" si="13"/>
        <v>Blunt</v>
      </c>
      <c r="M404" t="s">
        <v>69</v>
      </c>
      <c r="N404">
        <v>26</v>
      </c>
      <c r="O404" t="s">
        <v>26</v>
      </c>
      <c r="P404" t="s">
        <v>33</v>
      </c>
      <c r="Q404" t="s">
        <v>831</v>
      </c>
      <c r="R404" t="s">
        <v>73</v>
      </c>
      <c r="S404" t="b">
        <v>1</v>
      </c>
      <c r="T404" t="s">
        <v>30</v>
      </c>
      <c r="U404" t="s">
        <v>31</v>
      </c>
      <c r="V404" t="b">
        <v>0</v>
      </c>
      <c r="W404">
        <f t="shared" si="12"/>
        <v>25</v>
      </c>
    </row>
    <row r="405" spans="1:23" x14ac:dyDescent="0.25">
      <c r="A405">
        <v>509</v>
      </c>
      <c r="B405" t="s">
        <v>832</v>
      </c>
      <c r="C405" s="1">
        <v>42158</v>
      </c>
      <c r="D405" t="s">
        <v>24</v>
      </c>
      <c r="E405" t="b">
        <v>1</v>
      </c>
      <c r="L405" t="str">
        <f t="shared" si="13"/>
        <v>Projectile</v>
      </c>
      <c r="M405" t="s">
        <v>25</v>
      </c>
      <c r="N405">
        <v>18</v>
      </c>
      <c r="O405" t="s">
        <v>26</v>
      </c>
      <c r="P405" t="s">
        <v>39</v>
      </c>
      <c r="Q405" t="s">
        <v>833</v>
      </c>
      <c r="R405" t="s">
        <v>73</v>
      </c>
      <c r="S405" t="b">
        <v>1</v>
      </c>
      <c r="T405" t="s">
        <v>30</v>
      </c>
      <c r="U405" t="s">
        <v>57</v>
      </c>
      <c r="V405" t="b">
        <v>0</v>
      </c>
      <c r="W405">
        <f t="shared" si="12"/>
        <v>15</v>
      </c>
    </row>
    <row r="406" spans="1:23" x14ac:dyDescent="0.25">
      <c r="A406">
        <v>510</v>
      </c>
      <c r="B406" t="s">
        <v>834</v>
      </c>
      <c r="C406" s="1">
        <v>42158</v>
      </c>
      <c r="D406" t="s">
        <v>24</v>
      </c>
      <c r="F406" t="b">
        <v>1</v>
      </c>
      <c r="L406" t="str">
        <f t="shared" si="13"/>
        <v>Blunt</v>
      </c>
      <c r="M406" t="s">
        <v>69</v>
      </c>
      <c r="N406">
        <v>33</v>
      </c>
      <c r="O406" t="s">
        <v>26</v>
      </c>
      <c r="P406" t="s">
        <v>39</v>
      </c>
      <c r="Q406" t="s">
        <v>835</v>
      </c>
      <c r="R406" t="s">
        <v>73</v>
      </c>
      <c r="S406" t="b">
        <v>0</v>
      </c>
      <c r="T406" t="s">
        <v>42</v>
      </c>
      <c r="U406" t="s">
        <v>57</v>
      </c>
      <c r="V406" t="b">
        <v>0</v>
      </c>
      <c r="W406">
        <f t="shared" si="12"/>
        <v>30</v>
      </c>
    </row>
    <row r="407" spans="1:23" x14ac:dyDescent="0.25">
      <c r="A407">
        <v>511</v>
      </c>
      <c r="B407" t="s">
        <v>836</v>
      </c>
      <c r="C407" s="1">
        <v>42158</v>
      </c>
      <c r="D407" t="s">
        <v>24</v>
      </c>
      <c r="E407" t="b">
        <v>1</v>
      </c>
      <c r="L407" t="str">
        <f t="shared" si="13"/>
        <v>Projectile</v>
      </c>
      <c r="M407" t="s">
        <v>25</v>
      </c>
      <c r="N407">
        <v>56</v>
      </c>
      <c r="O407" t="s">
        <v>26</v>
      </c>
      <c r="P407" t="s">
        <v>33</v>
      </c>
      <c r="Q407" t="s">
        <v>837</v>
      </c>
      <c r="R407" t="s">
        <v>124</v>
      </c>
      <c r="S407" t="b">
        <v>1</v>
      </c>
      <c r="T407" t="s">
        <v>30</v>
      </c>
      <c r="U407" t="s">
        <v>31</v>
      </c>
      <c r="V407" t="b">
        <v>0</v>
      </c>
      <c r="W407">
        <f t="shared" si="12"/>
        <v>55</v>
      </c>
    </row>
    <row r="408" spans="1:23" x14ac:dyDescent="0.25">
      <c r="A408">
        <v>512</v>
      </c>
      <c r="B408" t="s">
        <v>838</v>
      </c>
      <c r="C408" s="1">
        <v>42158</v>
      </c>
      <c r="D408" t="s">
        <v>24</v>
      </c>
      <c r="E408" t="b">
        <v>1</v>
      </c>
      <c r="L408" t="str">
        <f t="shared" si="13"/>
        <v>Projectile</v>
      </c>
      <c r="M408" t="s">
        <v>25</v>
      </c>
      <c r="N408">
        <v>46</v>
      </c>
      <c r="O408" t="s">
        <v>26</v>
      </c>
      <c r="P408" t="s">
        <v>39</v>
      </c>
      <c r="Q408" t="s">
        <v>839</v>
      </c>
      <c r="R408" t="s">
        <v>46</v>
      </c>
      <c r="S408" t="b">
        <v>0</v>
      </c>
      <c r="T408" t="s">
        <v>30</v>
      </c>
      <c r="U408" t="s">
        <v>57</v>
      </c>
      <c r="V408" t="b">
        <v>0</v>
      </c>
      <c r="W408">
        <f t="shared" si="12"/>
        <v>45</v>
      </c>
    </row>
    <row r="409" spans="1:23" x14ac:dyDescent="0.25">
      <c r="A409">
        <v>513</v>
      </c>
      <c r="B409" t="s">
        <v>840</v>
      </c>
      <c r="C409" s="1">
        <v>42158</v>
      </c>
      <c r="D409" t="s">
        <v>37</v>
      </c>
      <c r="K409" t="b">
        <v>1</v>
      </c>
      <c r="L409" t="str">
        <f t="shared" si="13"/>
        <v>Unarmed</v>
      </c>
      <c r="M409" t="s">
        <v>38</v>
      </c>
      <c r="N409">
        <v>36</v>
      </c>
      <c r="O409" t="s">
        <v>26</v>
      </c>
      <c r="P409" t="s">
        <v>39</v>
      </c>
      <c r="Q409" t="s">
        <v>841</v>
      </c>
      <c r="R409" t="s">
        <v>110</v>
      </c>
      <c r="S409" t="b">
        <v>0</v>
      </c>
      <c r="T409" t="s">
        <v>30</v>
      </c>
      <c r="U409" t="s">
        <v>31</v>
      </c>
      <c r="V409" t="b">
        <v>0</v>
      </c>
      <c r="W409">
        <f t="shared" si="12"/>
        <v>35</v>
      </c>
    </row>
    <row r="410" spans="1:23" x14ac:dyDescent="0.25">
      <c r="A410">
        <v>520</v>
      </c>
      <c r="B410" t="s">
        <v>842</v>
      </c>
      <c r="C410" s="1">
        <v>42160</v>
      </c>
      <c r="D410" t="s">
        <v>24</v>
      </c>
      <c r="E410" t="b">
        <v>1</v>
      </c>
      <c r="L410" t="str">
        <f t="shared" si="13"/>
        <v>Projectile</v>
      </c>
      <c r="M410" t="s">
        <v>25</v>
      </c>
      <c r="N410">
        <v>50</v>
      </c>
      <c r="O410" t="s">
        <v>26</v>
      </c>
      <c r="P410" t="s">
        <v>39</v>
      </c>
      <c r="Q410" t="s">
        <v>843</v>
      </c>
      <c r="R410" t="s">
        <v>46</v>
      </c>
      <c r="S410" t="b">
        <v>0</v>
      </c>
      <c r="T410" t="s">
        <v>30</v>
      </c>
      <c r="U410" t="s">
        <v>31</v>
      </c>
      <c r="V410" t="b">
        <v>0</v>
      </c>
      <c r="W410">
        <f t="shared" si="12"/>
        <v>50</v>
      </c>
    </row>
    <row r="411" spans="1:23" x14ac:dyDescent="0.25">
      <c r="A411">
        <v>521</v>
      </c>
      <c r="B411" t="s">
        <v>844</v>
      </c>
      <c r="C411" s="1">
        <v>42160</v>
      </c>
      <c r="D411" t="s">
        <v>24</v>
      </c>
      <c r="J411" t="b">
        <v>1</v>
      </c>
      <c r="L411" t="str">
        <f t="shared" si="13"/>
        <v>Vehicle</v>
      </c>
      <c r="M411" t="s">
        <v>193</v>
      </c>
      <c r="N411">
        <v>45</v>
      </c>
      <c r="O411" t="s">
        <v>61</v>
      </c>
      <c r="P411" t="s">
        <v>33</v>
      </c>
      <c r="Q411" t="s">
        <v>845</v>
      </c>
      <c r="R411" t="s">
        <v>455</v>
      </c>
      <c r="S411" t="b">
        <v>0</v>
      </c>
      <c r="T411" t="s">
        <v>42</v>
      </c>
      <c r="U411" t="s">
        <v>57</v>
      </c>
      <c r="V411" t="b">
        <v>0</v>
      </c>
      <c r="W411">
        <f t="shared" si="12"/>
        <v>45</v>
      </c>
    </row>
    <row r="412" spans="1:23" x14ac:dyDescent="0.25">
      <c r="A412">
        <v>516</v>
      </c>
      <c r="B412" t="s">
        <v>846</v>
      </c>
      <c r="C412" s="1">
        <v>42161</v>
      </c>
      <c r="D412" t="s">
        <v>24</v>
      </c>
      <c r="E412" t="b">
        <v>1</v>
      </c>
      <c r="L412" t="str">
        <f t="shared" si="13"/>
        <v>Projectile</v>
      </c>
      <c r="M412" t="s">
        <v>25</v>
      </c>
      <c r="N412">
        <v>53</v>
      </c>
      <c r="O412" t="s">
        <v>26</v>
      </c>
      <c r="P412" t="s">
        <v>33</v>
      </c>
      <c r="Q412" t="s">
        <v>847</v>
      </c>
      <c r="R412" t="s">
        <v>176</v>
      </c>
      <c r="S412" t="b">
        <v>0</v>
      </c>
      <c r="T412" t="s">
        <v>30</v>
      </c>
      <c r="U412" t="s">
        <v>31</v>
      </c>
      <c r="V412" t="b">
        <v>0</v>
      </c>
      <c r="W412">
        <f t="shared" si="12"/>
        <v>50</v>
      </c>
    </row>
    <row r="413" spans="1:23" x14ac:dyDescent="0.25">
      <c r="A413">
        <v>518</v>
      </c>
      <c r="B413" t="s">
        <v>848</v>
      </c>
      <c r="C413" s="1">
        <v>42161</v>
      </c>
      <c r="D413" t="s">
        <v>24</v>
      </c>
      <c r="E413" t="b">
        <v>1</v>
      </c>
      <c r="L413" t="str">
        <f t="shared" si="13"/>
        <v>Projectile</v>
      </c>
      <c r="M413" t="s">
        <v>25</v>
      </c>
      <c r="N413">
        <v>45</v>
      </c>
      <c r="O413" t="s">
        <v>26</v>
      </c>
      <c r="P413" t="s">
        <v>39</v>
      </c>
      <c r="Q413" t="s">
        <v>849</v>
      </c>
      <c r="R413" t="s">
        <v>46</v>
      </c>
      <c r="S413" t="b">
        <v>0</v>
      </c>
      <c r="T413" t="s">
        <v>30</v>
      </c>
      <c r="U413" t="s">
        <v>82</v>
      </c>
      <c r="V413" t="b">
        <v>0</v>
      </c>
      <c r="W413">
        <f t="shared" si="12"/>
        <v>45</v>
      </c>
    </row>
    <row r="414" spans="1:23" x14ac:dyDescent="0.25">
      <c r="A414">
        <v>519</v>
      </c>
      <c r="B414" t="s">
        <v>850</v>
      </c>
      <c r="C414" s="1">
        <v>42161</v>
      </c>
      <c r="D414" t="s">
        <v>24</v>
      </c>
      <c r="F414" t="b">
        <v>1</v>
      </c>
      <c r="L414" t="str">
        <f t="shared" si="13"/>
        <v>Blunt</v>
      </c>
      <c r="M414" t="s">
        <v>480</v>
      </c>
      <c r="N414">
        <v>42</v>
      </c>
      <c r="O414" t="s">
        <v>26</v>
      </c>
      <c r="P414" t="s">
        <v>33</v>
      </c>
      <c r="Q414" t="s">
        <v>851</v>
      </c>
      <c r="R414" t="s">
        <v>73</v>
      </c>
      <c r="S414" t="b">
        <v>1</v>
      </c>
      <c r="T414" t="s">
        <v>42</v>
      </c>
      <c r="U414" t="s">
        <v>31</v>
      </c>
      <c r="V414" t="b">
        <v>0</v>
      </c>
      <c r="W414">
        <f t="shared" si="12"/>
        <v>40</v>
      </c>
    </row>
    <row r="415" spans="1:23" x14ac:dyDescent="0.25">
      <c r="A415">
        <v>522</v>
      </c>
      <c r="B415" t="s">
        <v>852</v>
      </c>
      <c r="C415" s="1">
        <v>42161</v>
      </c>
      <c r="D415" t="s">
        <v>24</v>
      </c>
      <c r="E415" t="b">
        <v>1</v>
      </c>
      <c r="L415" t="str">
        <f t="shared" si="13"/>
        <v>Projectile</v>
      </c>
      <c r="M415" t="s">
        <v>25</v>
      </c>
      <c r="N415">
        <v>27</v>
      </c>
      <c r="O415" t="s">
        <v>26</v>
      </c>
      <c r="P415" t="s">
        <v>39</v>
      </c>
      <c r="Q415" t="s">
        <v>853</v>
      </c>
      <c r="R415" t="s">
        <v>50</v>
      </c>
      <c r="S415" t="b">
        <v>0</v>
      </c>
      <c r="T415" t="s">
        <v>30</v>
      </c>
      <c r="U415" t="s">
        <v>57</v>
      </c>
      <c r="V415" t="b">
        <v>0</v>
      </c>
      <c r="W415">
        <f t="shared" si="12"/>
        <v>25</v>
      </c>
    </row>
    <row r="416" spans="1:23" x14ac:dyDescent="0.25">
      <c r="A416">
        <v>515</v>
      </c>
      <c r="B416" t="s">
        <v>854</v>
      </c>
      <c r="C416" s="1">
        <v>42161</v>
      </c>
      <c r="D416" t="s">
        <v>37</v>
      </c>
      <c r="E416" t="b">
        <v>1</v>
      </c>
      <c r="L416" t="str">
        <f t="shared" si="13"/>
        <v>Projectile</v>
      </c>
      <c r="M416" t="s">
        <v>25</v>
      </c>
      <c r="N416">
        <v>30</v>
      </c>
      <c r="O416" t="s">
        <v>26</v>
      </c>
      <c r="P416" t="s">
        <v>65</v>
      </c>
      <c r="Q416" t="s">
        <v>855</v>
      </c>
      <c r="R416" t="s">
        <v>46</v>
      </c>
      <c r="S416" t="b">
        <v>0</v>
      </c>
      <c r="T416" t="s">
        <v>30</v>
      </c>
      <c r="U416" t="s">
        <v>31</v>
      </c>
      <c r="V416" t="b">
        <v>1</v>
      </c>
      <c r="W416">
        <f t="shared" si="12"/>
        <v>30</v>
      </c>
    </row>
    <row r="417" spans="1:23" x14ac:dyDescent="0.25">
      <c r="A417">
        <v>514</v>
      </c>
      <c r="B417" t="s">
        <v>856</v>
      </c>
      <c r="C417" s="1">
        <v>42162</v>
      </c>
      <c r="D417" t="s">
        <v>24</v>
      </c>
      <c r="E417" t="b">
        <v>1</v>
      </c>
      <c r="L417" t="str">
        <f t="shared" si="13"/>
        <v>Projectile</v>
      </c>
      <c r="M417" t="s">
        <v>25</v>
      </c>
      <c r="N417">
        <v>36</v>
      </c>
      <c r="O417" t="s">
        <v>26</v>
      </c>
      <c r="P417" t="s">
        <v>33</v>
      </c>
      <c r="Q417" t="s">
        <v>857</v>
      </c>
      <c r="R417" t="s">
        <v>176</v>
      </c>
      <c r="S417" t="b">
        <v>0</v>
      </c>
      <c r="T417" t="s">
        <v>30</v>
      </c>
      <c r="U417" t="s">
        <v>31</v>
      </c>
      <c r="V417" t="b">
        <v>0</v>
      </c>
      <c r="W417">
        <f t="shared" si="12"/>
        <v>35</v>
      </c>
    </row>
    <row r="418" spans="1:23" x14ac:dyDescent="0.25">
      <c r="A418">
        <v>517</v>
      </c>
      <c r="B418" t="s">
        <v>858</v>
      </c>
      <c r="C418" s="1">
        <v>42162</v>
      </c>
      <c r="D418" t="s">
        <v>24</v>
      </c>
      <c r="E418" t="b">
        <v>1</v>
      </c>
      <c r="L418" t="str">
        <f t="shared" si="13"/>
        <v>Projectile</v>
      </c>
      <c r="M418" t="s">
        <v>25</v>
      </c>
      <c r="N418">
        <v>58</v>
      </c>
      <c r="O418" t="s">
        <v>26</v>
      </c>
      <c r="P418" t="s">
        <v>33</v>
      </c>
      <c r="Q418" t="s">
        <v>859</v>
      </c>
      <c r="R418" t="s">
        <v>29</v>
      </c>
      <c r="S418" t="b">
        <v>1</v>
      </c>
      <c r="T418" t="s">
        <v>30</v>
      </c>
      <c r="U418" t="s">
        <v>31</v>
      </c>
      <c r="V418" t="b">
        <v>0</v>
      </c>
      <c r="W418">
        <f t="shared" si="12"/>
        <v>55</v>
      </c>
    </row>
    <row r="419" spans="1:23" x14ac:dyDescent="0.25">
      <c r="A419">
        <v>523</v>
      </c>
      <c r="B419" t="s">
        <v>860</v>
      </c>
      <c r="C419" s="1">
        <v>42163</v>
      </c>
      <c r="D419" t="s">
        <v>24</v>
      </c>
      <c r="E419" t="b">
        <v>1</v>
      </c>
      <c r="L419" t="str">
        <f t="shared" si="13"/>
        <v>Projectile</v>
      </c>
      <c r="M419" t="s">
        <v>25</v>
      </c>
      <c r="N419">
        <v>54</v>
      </c>
      <c r="O419" t="s">
        <v>26</v>
      </c>
      <c r="Q419" t="s">
        <v>861</v>
      </c>
      <c r="R419" t="s">
        <v>131</v>
      </c>
      <c r="S419" t="b">
        <v>1</v>
      </c>
      <c r="T419" t="s">
        <v>30</v>
      </c>
      <c r="U419" t="s">
        <v>31</v>
      </c>
      <c r="V419" t="b">
        <v>0</v>
      </c>
      <c r="W419">
        <f t="shared" si="12"/>
        <v>50</v>
      </c>
    </row>
    <row r="420" spans="1:23" x14ac:dyDescent="0.25">
      <c r="A420">
        <v>524</v>
      </c>
      <c r="B420" t="s">
        <v>862</v>
      </c>
      <c r="C420" s="1">
        <v>42163</v>
      </c>
      <c r="D420" t="s">
        <v>24</v>
      </c>
      <c r="F420" t="b">
        <v>1</v>
      </c>
      <c r="L420" t="str">
        <f t="shared" si="13"/>
        <v>Blunt</v>
      </c>
      <c r="M420" t="s">
        <v>69</v>
      </c>
      <c r="N420">
        <v>30</v>
      </c>
      <c r="O420" t="s">
        <v>26</v>
      </c>
      <c r="P420" t="s">
        <v>39</v>
      </c>
      <c r="Q420" t="s">
        <v>409</v>
      </c>
      <c r="R420" t="s">
        <v>46</v>
      </c>
      <c r="S420" t="b">
        <v>1</v>
      </c>
      <c r="T420" t="s">
        <v>42</v>
      </c>
      <c r="U420" t="s">
        <v>31</v>
      </c>
      <c r="V420" t="b">
        <v>1</v>
      </c>
      <c r="W420">
        <f t="shared" si="12"/>
        <v>30</v>
      </c>
    </row>
    <row r="421" spans="1:23" x14ac:dyDescent="0.25">
      <c r="A421">
        <v>526</v>
      </c>
      <c r="B421" t="s">
        <v>863</v>
      </c>
      <c r="C421" s="1">
        <v>42163</v>
      </c>
      <c r="D421" t="s">
        <v>24</v>
      </c>
      <c r="E421" t="b">
        <v>1</v>
      </c>
      <c r="L421" t="str">
        <f t="shared" si="13"/>
        <v>Projectile</v>
      </c>
      <c r="M421" t="s">
        <v>25</v>
      </c>
      <c r="N421">
        <v>69</v>
      </c>
      <c r="O421" t="s">
        <v>26</v>
      </c>
      <c r="P421" t="s">
        <v>33</v>
      </c>
      <c r="Q421" t="s">
        <v>864</v>
      </c>
      <c r="R421" t="s">
        <v>56</v>
      </c>
      <c r="S421" t="b">
        <v>1</v>
      </c>
      <c r="T421" t="s">
        <v>30</v>
      </c>
      <c r="U421" t="s">
        <v>31</v>
      </c>
      <c r="V421" t="b">
        <v>0</v>
      </c>
      <c r="W421">
        <f t="shared" si="12"/>
        <v>65</v>
      </c>
    </row>
    <row r="422" spans="1:23" x14ac:dyDescent="0.25">
      <c r="A422">
        <v>525</v>
      </c>
      <c r="B422" t="s">
        <v>865</v>
      </c>
      <c r="C422" s="1">
        <v>42164</v>
      </c>
      <c r="D422" t="s">
        <v>24</v>
      </c>
      <c r="K422" t="b">
        <v>1</v>
      </c>
      <c r="L422" t="str">
        <f t="shared" si="13"/>
        <v>Unarmed</v>
      </c>
      <c r="M422" t="s">
        <v>38</v>
      </c>
      <c r="N422">
        <v>30</v>
      </c>
      <c r="O422" t="s">
        <v>26</v>
      </c>
      <c r="P422" t="s">
        <v>33</v>
      </c>
      <c r="Q422" t="s">
        <v>866</v>
      </c>
      <c r="R422" t="s">
        <v>76</v>
      </c>
      <c r="S422" t="b">
        <v>0</v>
      </c>
      <c r="T422" t="s">
        <v>30</v>
      </c>
      <c r="U422" t="s">
        <v>31</v>
      </c>
      <c r="V422" t="b">
        <v>0</v>
      </c>
      <c r="W422">
        <f t="shared" si="12"/>
        <v>30</v>
      </c>
    </row>
    <row r="423" spans="1:23" x14ac:dyDescent="0.25">
      <c r="A423">
        <v>535</v>
      </c>
      <c r="B423" t="s">
        <v>867</v>
      </c>
      <c r="C423" s="1">
        <v>42164</v>
      </c>
      <c r="D423" t="s">
        <v>24</v>
      </c>
      <c r="E423" t="b">
        <v>1</v>
      </c>
      <c r="L423" t="str">
        <f t="shared" si="13"/>
        <v>Projectile</v>
      </c>
      <c r="M423" t="s">
        <v>25</v>
      </c>
      <c r="N423">
        <v>45</v>
      </c>
      <c r="O423" t="s">
        <v>26</v>
      </c>
      <c r="P423" t="s">
        <v>33</v>
      </c>
      <c r="Q423" t="s">
        <v>868</v>
      </c>
      <c r="R423" t="s">
        <v>73</v>
      </c>
      <c r="S423" t="b">
        <v>0</v>
      </c>
      <c r="T423" t="s">
        <v>30</v>
      </c>
      <c r="U423" t="s">
        <v>57</v>
      </c>
      <c r="V423" t="b">
        <v>0</v>
      </c>
      <c r="W423">
        <f t="shared" si="12"/>
        <v>45</v>
      </c>
    </row>
    <row r="424" spans="1:23" x14ac:dyDescent="0.25">
      <c r="A424">
        <v>538</v>
      </c>
      <c r="B424" t="s">
        <v>869</v>
      </c>
      <c r="C424" s="1">
        <v>42164</v>
      </c>
      <c r="D424" t="s">
        <v>24</v>
      </c>
      <c r="E424" t="b">
        <v>1</v>
      </c>
      <c r="L424" t="str">
        <f t="shared" si="13"/>
        <v>Projectile</v>
      </c>
      <c r="M424" t="s">
        <v>25</v>
      </c>
      <c r="N424">
        <v>22</v>
      </c>
      <c r="O424" t="s">
        <v>26</v>
      </c>
      <c r="P424" t="s">
        <v>65</v>
      </c>
      <c r="Q424" t="s">
        <v>870</v>
      </c>
      <c r="R424" t="s">
        <v>76</v>
      </c>
      <c r="S424" t="b">
        <v>0</v>
      </c>
      <c r="T424" t="s">
        <v>30</v>
      </c>
      <c r="U424" t="s">
        <v>31</v>
      </c>
      <c r="V424" t="b">
        <v>0</v>
      </c>
      <c r="W424">
        <f t="shared" si="12"/>
        <v>20</v>
      </c>
    </row>
    <row r="425" spans="1:23" x14ac:dyDescent="0.25">
      <c r="A425">
        <v>539</v>
      </c>
      <c r="B425" t="s">
        <v>871</v>
      </c>
      <c r="C425" s="1">
        <v>42164</v>
      </c>
      <c r="D425" t="s">
        <v>24</v>
      </c>
      <c r="K425" t="b">
        <v>1</v>
      </c>
      <c r="L425" t="str">
        <f t="shared" si="13"/>
        <v>Unarmed</v>
      </c>
      <c r="M425" t="s">
        <v>38</v>
      </c>
      <c r="N425">
        <v>28</v>
      </c>
      <c r="O425" t="s">
        <v>26</v>
      </c>
      <c r="P425" t="s">
        <v>33</v>
      </c>
      <c r="Q425" t="s">
        <v>78</v>
      </c>
      <c r="R425" t="s">
        <v>63</v>
      </c>
      <c r="S425" t="b">
        <v>0</v>
      </c>
      <c r="T425" t="s">
        <v>42</v>
      </c>
      <c r="U425" t="s">
        <v>57</v>
      </c>
      <c r="V425" t="b">
        <v>0</v>
      </c>
      <c r="W425">
        <f t="shared" si="12"/>
        <v>25</v>
      </c>
    </row>
    <row r="426" spans="1:23" x14ac:dyDescent="0.25">
      <c r="A426">
        <v>540</v>
      </c>
      <c r="B426" t="s">
        <v>872</v>
      </c>
      <c r="C426" s="1">
        <v>42165</v>
      </c>
      <c r="D426" t="s">
        <v>24</v>
      </c>
      <c r="E426" t="b">
        <v>1</v>
      </c>
      <c r="L426" t="str">
        <f t="shared" si="13"/>
        <v>Projectile</v>
      </c>
      <c r="M426" t="s">
        <v>25</v>
      </c>
      <c r="N426">
        <v>19</v>
      </c>
      <c r="O426" t="s">
        <v>26</v>
      </c>
      <c r="P426" t="s">
        <v>65</v>
      </c>
      <c r="Q426" t="s">
        <v>873</v>
      </c>
      <c r="R426" t="s">
        <v>268</v>
      </c>
      <c r="S426" t="b">
        <v>0</v>
      </c>
      <c r="T426" t="s">
        <v>30</v>
      </c>
      <c r="U426" t="s">
        <v>31</v>
      </c>
      <c r="V426" t="b">
        <v>0</v>
      </c>
      <c r="W426">
        <f t="shared" si="12"/>
        <v>15</v>
      </c>
    </row>
    <row r="427" spans="1:23" x14ac:dyDescent="0.25">
      <c r="A427">
        <v>541</v>
      </c>
      <c r="B427" t="s">
        <v>874</v>
      </c>
      <c r="C427" s="1">
        <v>42166</v>
      </c>
      <c r="D427" t="s">
        <v>24</v>
      </c>
      <c r="E427" t="b">
        <v>1</v>
      </c>
      <c r="L427" t="str">
        <f t="shared" si="13"/>
        <v>Projectile</v>
      </c>
      <c r="M427" t="s">
        <v>25</v>
      </c>
      <c r="N427">
        <v>40</v>
      </c>
      <c r="O427" t="s">
        <v>26</v>
      </c>
      <c r="P427" t="s">
        <v>65</v>
      </c>
      <c r="Q427" t="s">
        <v>875</v>
      </c>
      <c r="R427" t="s">
        <v>176</v>
      </c>
      <c r="S427" t="b">
        <v>0</v>
      </c>
      <c r="T427" t="s">
        <v>30</v>
      </c>
      <c r="U427" t="s">
        <v>31</v>
      </c>
      <c r="V427" t="b">
        <v>0</v>
      </c>
      <c r="W427">
        <f t="shared" si="12"/>
        <v>40</v>
      </c>
    </row>
    <row r="428" spans="1:23" x14ac:dyDescent="0.25">
      <c r="A428">
        <v>542</v>
      </c>
      <c r="B428" t="s">
        <v>876</v>
      </c>
      <c r="C428" s="1">
        <v>42166</v>
      </c>
      <c r="D428" t="s">
        <v>24</v>
      </c>
      <c r="E428" t="b">
        <v>1</v>
      </c>
      <c r="L428" t="str">
        <f t="shared" si="13"/>
        <v>Projectile</v>
      </c>
      <c r="M428" t="s">
        <v>25</v>
      </c>
      <c r="N428">
        <v>86</v>
      </c>
      <c r="O428" t="s">
        <v>26</v>
      </c>
      <c r="Q428" t="s">
        <v>377</v>
      </c>
      <c r="R428" t="s">
        <v>252</v>
      </c>
      <c r="S428" t="b">
        <v>1</v>
      </c>
      <c r="T428" t="s">
        <v>30</v>
      </c>
      <c r="U428" t="s">
        <v>31</v>
      </c>
      <c r="V428" t="b">
        <v>0</v>
      </c>
      <c r="W428">
        <f t="shared" si="12"/>
        <v>85</v>
      </c>
    </row>
    <row r="429" spans="1:23" x14ac:dyDescent="0.25">
      <c r="A429">
        <v>543</v>
      </c>
      <c r="B429" t="s">
        <v>877</v>
      </c>
      <c r="C429" s="1">
        <v>42166</v>
      </c>
      <c r="D429" t="s">
        <v>24</v>
      </c>
      <c r="I429" t="b">
        <v>1</v>
      </c>
      <c r="L429" t="str">
        <f t="shared" si="13"/>
        <v>Notspecified</v>
      </c>
      <c r="M429" t="s">
        <v>86</v>
      </c>
      <c r="N429">
        <v>46</v>
      </c>
      <c r="O429" t="s">
        <v>26</v>
      </c>
      <c r="P429" t="s">
        <v>65</v>
      </c>
      <c r="Q429" t="s">
        <v>617</v>
      </c>
      <c r="R429" t="s">
        <v>176</v>
      </c>
      <c r="S429" t="b">
        <v>0</v>
      </c>
      <c r="T429" t="s">
        <v>42</v>
      </c>
      <c r="U429" t="s">
        <v>31</v>
      </c>
      <c r="V429" t="b">
        <v>0</v>
      </c>
      <c r="W429">
        <f t="shared" si="12"/>
        <v>45</v>
      </c>
    </row>
    <row r="430" spans="1:23" x14ac:dyDescent="0.25">
      <c r="A430">
        <v>544</v>
      </c>
      <c r="B430" t="s">
        <v>878</v>
      </c>
      <c r="C430" s="1">
        <v>42166</v>
      </c>
      <c r="D430" t="s">
        <v>24</v>
      </c>
      <c r="E430" t="b">
        <v>1</v>
      </c>
      <c r="L430" t="str">
        <f t="shared" si="13"/>
        <v>Projectile</v>
      </c>
      <c r="M430" t="s">
        <v>25</v>
      </c>
      <c r="N430">
        <v>28</v>
      </c>
      <c r="O430" t="s">
        <v>26</v>
      </c>
      <c r="P430" t="s">
        <v>39</v>
      </c>
      <c r="Q430" t="s">
        <v>879</v>
      </c>
      <c r="R430" t="s">
        <v>73</v>
      </c>
      <c r="S430" t="b">
        <v>1</v>
      </c>
      <c r="T430" t="s">
        <v>30</v>
      </c>
      <c r="U430" t="s">
        <v>31</v>
      </c>
      <c r="V430" t="b">
        <v>0</v>
      </c>
      <c r="W430">
        <f t="shared" si="12"/>
        <v>25</v>
      </c>
    </row>
    <row r="431" spans="1:23" x14ac:dyDescent="0.25">
      <c r="A431">
        <v>545</v>
      </c>
      <c r="B431" t="s">
        <v>880</v>
      </c>
      <c r="C431" s="1">
        <v>42166</v>
      </c>
      <c r="D431" t="s">
        <v>24</v>
      </c>
      <c r="F431" t="b">
        <v>1</v>
      </c>
      <c r="L431" t="str">
        <f t="shared" si="13"/>
        <v>Blunt</v>
      </c>
      <c r="M431" t="s">
        <v>69</v>
      </c>
      <c r="N431">
        <v>22</v>
      </c>
      <c r="O431" t="s">
        <v>26</v>
      </c>
      <c r="P431" t="s">
        <v>39</v>
      </c>
      <c r="Q431" t="s">
        <v>780</v>
      </c>
      <c r="R431" t="s">
        <v>124</v>
      </c>
      <c r="S431" t="b">
        <v>1</v>
      </c>
      <c r="T431" t="s">
        <v>42</v>
      </c>
      <c r="U431" t="s">
        <v>31</v>
      </c>
      <c r="V431" t="b">
        <v>0</v>
      </c>
      <c r="W431">
        <f t="shared" si="12"/>
        <v>20</v>
      </c>
    </row>
    <row r="432" spans="1:23" x14ac:dyDescent="0.25">
      <c r="A432">
        <v>553</v>
      </c>
      <c r="B432" t="s">
        <v>881</v>
      </c>
      <c r="C432" s="1">
        <v>42167</v>
      </c>
      <c r="D432" t="s">
        <v>24</v>
      </c>
      <c r="K432" t="b">
        <v>1</v>
      </c>
      <c r="L432" t="str">
        <f t="shared" si="13"/>
        <v>Unarmed</v>
      </c>
      <c r="M432" t="s">
        <v>44</v>
      </c>
      <c r="N432">
        <v>17</v>
      </c>
      <c r="O432" t="s">
        <v>61</v>
      </c>
      <c r="P432" t="s">
        <v>33</v>
      </c>
      <c r="Q432" t="s">
        <v>882</v>
      </c>
      <c r="R432" t="s">
        <v>131</v>
      </c>
      <c r="S432" t="b">
        <v>1</v>
      </c>
      <c r="T432" t="s">
        <v>30</v>
      </c>
      <c r="U432" t="s">
        <v>31</v>
      </c>
      <c r="V432" t="b">
        <v>0</v>
      </c>
      <c r="W432">
        <f t="shared" si="12"/>
        <v>15</v>
      </c>
    </row>
    <row r="433" spans="1:23" x14ac:dyDescent="0.25">
      <c r="A433">
        <v>546</v>
      </c>
      <c r="B433" t="s">
        <v>883</v>
      </c>
      <c r="C433" s="1">
        <v>42168</v>
      </c>
      <c r="D433" t="s">
        <v>24</v>
      </c>
      <c r="E433" t="b">
        <v>1</v>
      </c>
      <c r="L433" t="str">
        <f t="shared" si="13"/>
        <v>Projectile</v>
      </c>
      <c r="M433" t="s">
        <v>25</v>
      </c>
      <c r="N433">
        <v>46</v>
      </c>
      <c r="O433" t="s">
        <v>26</v>
      </c>
      <c r="P433" t="s">
        <v>33</v>
      </c>
      <c r="Q433" t="s">
        <v>884</v>
      </c>
      <c r="R433" t="s">
        <v>131</v>
      </c>
      <c r="S433" t="b">
        <v>0</v>
      </c>
      <c r="T433" t="s">
        <v>30</v>
      </c>
      <c r="U433" t="s">
        <v>31</v>
      </c>
      <c r="V433" t="b">
        <v>0</v>
      </c>
      <c r="W433">
        <f t="shared" si="12"/>
        <v>45</v>
      </c>
    </row>
    <row r="434" spans="1:23" x14ac:dyDescent="0.25">
      <c r="A434">
        <v>548</v>
      </c>
      <c r="B434" t="s">
        <v>885</v>
      </c>
      <c r="C434" s="1">
        <v>42168</v>
      </c>
      <c r="D434" t="s">
        <v>24</v>
      </c>
      <c r="F434" t="b">
        <v>1</v>
      </c>
      <c r="L434" t="str">
        <f t="shared" si="13"/>
        <v>Blunt</v>
      </c>
      <c r="M434" t="s">
        <v>886</v>
      </c>
      <c r="N434">
        <v>35</v>
      </c>
      <c r="O434" t="s">
        <v>26</v>
      </c>
      <c r="P434" t="s">
        <v>65</v>
      </c>
      <c r="Q434" t="s">
        <v>887</v>
      </c>
      <c r="R434" t="s">
        <v>155</v>
      </c>
      <c r="S434" t="b">
        <v>0</v>
      </c>
      <c r="T434" t="s">
        <v>42</v>
      </c>
      <c r="U434" t="s">
        <v>31</v>
      </c>
      <c r="V434" t="b">
        <v>0</v>
      </c>
      <c r="W434">
        <f t="shared" si="12"/>
        <v>35</v>
      </c>
    </row>
    <row r="435" spans="1:23" x14ac:dyDescent="0.25">
      <c r="A435">
        <v>549</v>
      </c>
      <c r="B435" t="s">
        <v>888</v>
      </c>
      <c r="C435" s="1">
        <v>42168</v>
      </c>
      <c r="D435" t="s">
        <v>24</v>
      </c>
      <c r="E435" t="b">
        <v>1</v>
      </c>
      <c r="L435" t="str">
        <f t="shared" si="13"/>
        <v>Projectile</v>
      </c>
      <c r="M435" t="s">
        <v>889</v>
      </c>
      <c r="N435">
        <v>35</v>
      </c>
      <c r="O435" t="s">
        <v>26</v>
      </c>
      <c r="P435" t="s">
        <v>33</v>
      </c>
      <c r="Q435" t="s">
        <v>890</v>
      </c>
      <c r="R435" t="s">
        <v>73</v>
      </c>
      <c r="S435" t="b">
        <v>1</v>
      </c>
      <c r="T435" t="s">
        <v>30</v>
      </c>
      <c r="U435" t="s">
        <v>31</v>
      </c>
      <c r="V435" t="b">
        <v>0</v>
      </c>
      <c r="W435">
        <f t="shared" si="12"/>
        <v>35</v>
      </c>
    </row>
    <row r="436" spans="1:23" x14ac:dyDescent="0.25">
      <c r="A436">
        <v>547</v>
      </c>
      <c r="B436" t="s">
        <v>891</v>
      </c>
      <c r="C436" s="1">
        <v>42169</v>
      </c>
      <c r="D436" t="s">
        <v>24</v>
      </c>
      <c r="I436" t="b">
        <v>1</v>
      </c>
      <c r="L436" t="str">
        <f t="shared" si="13"/>
        <v>Notspecified</v>
      </c>
      <c r="N436">
        <v>28</v>
      </c>
      <c r="O436" t="s">
        <v>26</v>
      </c>
      <c r="P436" t="s">
        <v>39</v>
      </c>
      <c r="Q436" t="s">
        <v>70</v>
      </c>
      <c r="R436" t="s">
        <v>46</v>
      </c>
      <c r="S436" t="b">
        <v>0</v>
      </c>
      <c r="T436" t="s">
        <v>30</v>
      </c>
      <c r="U436" t="s">
        <v>57</v>
      </c>
      <c r="V436" t="b">
        <v>0</v>
      </c>
      <c r="W436">
        <f t="shared" si="12"/>
        <v>25</v>
      </c>
    </row>
    <row r="437" spans="1:23" x14ac:dyDescent="0.25">
      <c r="A437">
        <v>551</v>
      </c>
      <c r="B437" t="s">
        <v>892</v>
      </c>
      <c r="C437" s="1">
        <v>42169</v>
      </c>
      <c r="D437" t="s">
        <v>24</v>
      </c>
      <c r="E437" t="b">
        <v>1</v>
      </c>
      <c r="L437" t="str">
        <f t="shared" si="13"/>
        <v>Projectile</v>
      </c>
      <c r="M437" t="s">
        <v>25</v>
      </c>
      <c r="N437">
        <v>15</v>
      </c>
      <c r="O437" t="s">
        <v>26</v>
      </c>
      <c r="P437" t="s">
        <v>33</v>
      </c>
      <c r="Q437" t="s">
        <v>421</v>
      </c>
      <c r="R437" t="s">
        <v>176</v>
      </c>
      <c r="S437" t="b">
        <v>1</v>
      </c>
      <c r="T437" t="s">
        <v>30</v>
      </c>
      <c r="U437" t="s">
        <v>31</v>
      </c>
      <c r="V437" t="b">
        <v>0</v>
      </c>
      <c r="W437">
        <f t="shared" si="12"/>
        <v>15</v>
      </c>
    </row>
    <row r="438" spans="1:23" x14ac:dyDescent="0.25">
      <c r="A438">
        <v>550</v>
      </c>
      <c r="B438" t="s">
        <v>893</v>
      </c>
      <c r="C438" s="1">
        <v>42170</v>
      </c>
      <c r="D438" t="s">
        <v>24</v>
      </c>
      <c r="K438" t="b">
        <v>1</v>
      </c>
      <c r="L438" t="str">
        <f t="shared" si="13"/>
        <v>Unarmed</v>
      </c>
      <c r="M438" t="s">
        <v>38</v>
      </c>
      <c r="N438">
        <v>22</v>
      </c>
      <c r="O438" t="s">
        <v>26</v>
      </c>
      <c r="P438" t="s">
        <v>65</v>
      </c>
      <c r="Q438" t="s">
        <v>894</v>
      </c>
      <c r="R438" t="s">
        <v>46</v>
      </c>
      <c r="S438" t="b">
        <v>0</v>
      </c>
      <c r="T438" t="s">
        <v>42</v>
      </c>
      <c r="U438" t="s">
        <v>82</v>
      </c>
      <c r="V438" t="b">
        <v>0</v>
      </c>
      <c r="W438">
        <f t="shared" si="12"/>
        <v>20</v>
      </c>
    </row>
    <row r="439" spans="1:23" x14ac:dyDescent="0.25">
      <c r="A439">
        <v>559</v>
      </c>
      <c r="B439" t="s">
        <v>895</v>
      </c>
      <c r="C439" s="1">
        <v>42171</v>
      </c>
      <c r="D439" t="s">
        <v>24</v>
      </c>
      <c r="E439" t="b">
        <v>1</v>
      </c>
      <c r="L439" t="str">
        <f t="shared" si="13"/>
        <v>Projectile</v>
      </c>
      <c r="M439" t="s">
        <v>25</v>
      </c>
      <c r="N439">
        <v>28</v>
      </c>
      <c r="O439" t="s">
        <v>26</v>
      </c>
      <c r="P439" t="s">
        <v>39</v>
      </c>
      <c r="Q439" t="s">
        <v>896</v>
      </c>
      <c r="R439" t="s">
        <v>46</v>
      </c>
      <c r="S439" t="b">
        <v>0</v>
      </c>
      <c r="T439" t="s">
        <v>30</v>
      </c>
      <c r="U439" t="s">
        <v>31</v>
      </c>
      <c r="V439" t="b">
        <v>0</v>
      </c>
      <c r="W439">
        <f t="shared" si="12"/>
        <v>25</v>
      </c>
    </row>
    <row r="440" spans="1:23" x14ac:dyDescent="0.25">
      <c r="A440">
        <v>563</v>
      </c>
      <c r="B440" t="s">
        <v>897</v>
      </c>
      <c r="C440" s="1">
        <v>42171</v>
      </c>
      <c r="D440" t="s">
        <v>24</v>
      </c>
      <c r="E440" t="b">
        <v>1</v>
      </c>
      <c r="L440" t="str">
        <f t="shared" si="13"/>
        <v>Projectile</v>
      </c>
      <c r="M440" t="s">
        <v>25</v>
      </c>
      <c r="N440">
        <v>31</v>
      </c>
      <c r="O440" t="s">
        <v>26</v>
      </c>
      <c r="P440" t="s">
        <v>205</v>
      </c>
      <c r="Q440" t="s">
        <v>898</v>
      </c>
      <c r="R440" t="s">
        <v>899</v>
      </c>
      <c r="S440" t="b">
        <v>0</v>
      </c>
      <c r="T440" t="s">
        <v>30</v>
      </c>
      <c r="U440" t="s">
        <v>31</v>
      </c>
      <c r="V440" t="b">
        <v>0</v>
      </c>
      <c r="W440">
        <f t="shared" si="12"/>
        <v>30</v>
      </c>
    </row>
    <row r="441" spans="1:23" x14ac:dyDescent="0.25">
      <c r="A441">
        <v>557</v>
      </c>
      <c r="B441" t="s">
        <v>900</v>
      </c>
      <c r="C441" s="1">
        <v>42172</v>
      </c>
      <c r="D441" t="s">
        <v>24</v>
      </c>
      <c r="E441" t="b">
        <v>1</v>
      </c>
      <c r="L441" t="str">
        <f t="shared" si="13"/>
        <v>Projectile</v>
      </c>
      <c r="M441" t="s">
        <v>25</v>
      </c>
      <c r="N441">
        <v>40</v>
      </c>
      <c r="O441" t="s">
        <v>61</v>
      </c>
      <c r="P441" t="s">
        <v>33</v>
      </c>
      <c r="Q441" t="s">
        <v>901</v>
      </c>
      <c r="R441" t="s">
        <v>288</v>
      </c>
      <c r="S441" t="b">
        <v>0</v>
      </c>
      <c r="T441" t="s">
        <v>30</v>
      </c>
      <c r="U441" t="s">
        <v>57</v>
      </c>
      <c r="V441" t="b">
        <v>0</v>
      </c>
      <c r="W441">
        <f t="shared" si="12"/>
        <v>40</v>
      </c>
    </row>
    <row r="442" spans="1:23" x14ac:dyDescent="0.25">
      <c r="A442">
        <v>561</v>
      </c>
      <c r="B442" t="s">
        <v>902</v>
      </c>
      <c r="C442" s="1">
        <v>42172</v>
      </c>
      <c r="D442" t="s">
        <v>24</v>
      </c>
      <c r="E442" t="b">
        <v>1</v>
      </c>
      <c r="L442" t="str">
        <f t="shared" si="13"/>
        <v>Projectile</v>
      </c>
      <c r="M442" t="s">
        <v>25</v>
      </c>
      <c r="N442">
        <v>48</v>
      </c>
      <c r="O442" t="s">
        <v>26</v>
      </c>
      <c r="P442" t="s">
        <v>33</v>
      </c>
      <c r="Q442" t="s">
        <v>903</v>
      </c>
      <c r="R442" t="s">
        <v>110</v>
      </c>
      <c r="S442" t="b">
        <v>1</v>
      </c>
      <c r="T442" t="s">
        <v>30</v>
      </c>
      <c r="U442" t="s">
        <v>31</v>
      </c>
      <c r="V442" t="b">
        <v>0</v>
      </c>
      <c r="W442">
        <f t="shared" si="12"/>
        <v>45</v>
      </c>
    </row>
    <row r="443" spans="1:23" x14ac:dyDescent="0.25">
      <c r="A443">
        <v>564</v>
      </c>
      <c r="B443" t="s">
        <v>904</v>
      </c>
      <c r="C443" s="1">
        <v>42173</v>
      </c>
      <c r="D443" t="s">
        <v>24</v>
      </c>
      <c r="F443" t="b">
        <v>1</v>
      </c>
      <c r="L443" t="str">
        <f t="shared" si="13"/>
        <v>Blunt</v>
      </c>
      <c r="M443" t="s">
        <v>69</v>
      </c>
      <c r="N443">
        <v>58</v>
      </c>
      <c r="O443" t="s">
        <v>26</v>
      </c>
      <c r="P443" t="s">
        <v>33</v>
      </c>
      <c r="Q443" t="s">
        <v>905</v>
      </c>
      <c r="R443" t="s">
        <v>268</v>
      </c>
      <c r="S443" t="b">
        <v>0</v>
      </c>
      <c r="T443" t="s">
        <v>30</v>
      </c>
      <c r="U443" t="s">
        <v>82</v>
      </c>
      <c r="V443" t="b">
        <v>0</v>
      </c>
      <c r="W443">
        <f t="shared" si="12"/>
        <v>55</v>
      </c>
    </row>
    <row r="444" spans="1:23" x14ac:dyDescent="0.25">
      <c r="A444">
        <v>558</v>
      </c>
      <c r="B444" t="s">
        <v>906</v>
      </c>
      <c r="C444" s="1">
        <v>42174</v>
      </c>
      <c r="D444" t="s">
        <v>24</v>
      </c>
      <c r="F444" t="b">
        <v>1</v>
      </c>
      <c r="L444" t="str">
        <f t="shared" si="13"/>
        <v>Blunt</v>
      </c>
      <c r="M444" t="s">
        <v>69</v>
      </c>
      <c r="N444">
        <v>44</v>
      </c>
      <c r="O444" t="s">
        <v>26</v>
      </c>
      <c r="P444" t="s">
        <v>39</v>
      </c>
      <c r="Q444" t="s">
        <v>530</v>
      </c>
      <c r="R444" t="s">
        <v>158</v>
      </c>
      <c r="S444" t="b">
        <v>1</v>
      </c>
      <c r="T444" t="s">
        <v>42</v>
      </c>
      <c r="U444" t="s">
        <v>82</v>
      </c>
      <c r="V444" t="b">
        <v>0</v>
      </c>
      <c r="W444">
        <f t="shared" si="12"/>
        <v>40</v>
      </c>
    </row>
    <row r="445" spans="1:23" x14ac:dyDescent="0.25">
      <c r="A445">
        <v>560</v>
      </c>
      <c r="B445" t="s">
        <v>907</v>
      </c>
      <c r="C445" s="1">
        <v>42174</v>
      </c>
      <c r="D445" t="s">
        <v>24</v>
      </c>
      <c r="E445" t="b">
        <v>1</v>
      </c>
      <c r="L445" t="str">
        <f t="shared" si="13"/>
        <v>Projectile</v>
      </c>
      <c r="M445" t="s">
        <v>25</v>
      </c>
      <c r="N445">
        <v>21</v>
      </c>
      <c r="O445" t="s">
        <v>26</v>
      </c>
      <c r="P445" t="s">
        <v>65</v>
      </c>
      <c r="Q445" t="s">
        <v>870</v>
      </c>
      <c r="R445" t="s">
        <v>76</v>
      </c>
      <c r="S445" t="b">
        <v>1</v>
      </c>
      <c r="T445" t="s">
        <v>30</v>
      </c>
      <c r="U445" t="s">
        <v>31</v>
      </c>
      <c r="V445" t="b">
        <v>0</v>
      </c>
      <c r="W445">
        <f t="shared" si="12"/>
        <v>20</v>
      </c>
    </row>
    <row r="446" spans="1:23" x14ac:dyDescent="0.25">
      <c r="A446">
        <v>565</v>
      </c>
      <c r="B446" t="s">
        <v>908</v>
      </c>
      <c r="C446" s="1">
        <v>42174</v>
      </c>
      <c r="D446" t="s">
        <v>24</v>
      </c>
      <c r="E446" t="b">
        <v>1</v>
      </c>
      <c r="L446" t="str">
        <f t="shared" si="13"/>
        <v>Projectile</v>
      </c>
      <c r="M446" t="s">
        <v>25</v>
      </c>
      <c r="N446">
        <v>50</v>
      </c>
      <c r="O446" t="s">
        <v>26</v>
      </c>
      <c r="P446" t="s">
        <v>39</v>
      </c>
      <c r="Q446" t="s">
        <v>909</v>
      </c>
      <c r="R446" t="s">
        <v>50</v>
      </c>
      <c r="S446" t="b">
        <v>0</v>
      </c>
      <c r="T446" t="s">
        <v>30</v>
      </c>
      <c r="U446" t="s">
        <v>31</v>
      </c>
      <c r="V446" t="b">
        <v>0</v>
      </c>
      <c r="W446">
        <f t="shared" si="12"/>
        <v>50</v>
      </c>
    </row>
    <row r="447" spans="1:23" x14ac:dyDescent="0.25">
      <c r="A447">
        <v>582</v>
      </c>
      <c r="B447" t="s">
        <v>910</v>
      </c>
      <c r="C447" s="1">
        <v>42175</v>
      </c>
      <c r="D447" t="s">
        <v>24</v>
      </c>
      <c r="E447" t="b">
        <v>1</v>
      </c>
      <c r="L447" t="str">
        <f t="shared" si="13"/>
        <v>Projectile</v>
      </c>
      <c r="M447" t="s">
        <v>25</v>
      </c>
      <c r="N447">
        <v>23</v>
      </c>
      <c r="O447" t="s">
        <v>26</v>
      </c>
      <c r="P447" t="s">
        <v>65</v>
      </c>
      <c r="Q447" t="s">
        <v>629</v>
      </c>
      <c r="R447" t="s">
        <v>102</v>
      </c>
      <c r="S447" t="b">
        <v>0</v>
      </c>
      <c r="T447" t="s">
        <v>30</v>
      </c>
      <c r="U447" t="s">
        <v>82</v>
      </c>
      <c r="V447" t="b">
        <v>0</v>
      </c>
      <c r="W447">
        <f t="shared" si="12"/>
        <v>20</v>
      </c>
    </row>
    <row r="448" spans="1:23" x14ac:dyDescent="0.25">
      <c r="A448">
        <v>555</v>
      </c>
      <c r="B448" t="s">
        <v>911</v>
      </c>
      <c r="C448" s="1">
        <v>42176</v>
      </c>
      <c r="D448" t="s">
        <v>24</v>
      </c>
      <c r="K448" t="b">
        <v>1</v>
      </c>
      <c r="L448" t="str">
        <f t="shared" si="13"/>
        <v>Unarmed</v>
      </c>
      <c r="M448" t="s">
        <v>38</v>
      </c>
      <c r="N448">
        <v>24</v>
      </c>
      <c r="O448" t="s">
        <v>26</v>
      </c>
      <c r="P448" t="s">
        <v>39</v>
      </c>
      <c r="Q448" t="s">
        <v>912</v>
      </c>
      <c r="R448" t="s">
        <v>46</v>
      </c>
      <c r="S448" t="b">
        <v>1</v>
      </c>
      <c r="T448" t="s">
        <v>42</v>
      </c>
      <c r="U448" t="s">
        <v>31</v>
      </c>
      <c r="V448" t="b">
        <v>0</v>
      </c>
      <c r="W448">
        <f t="shared" si="12"/>
        <v>20</v>
      </c>
    </row>
    <row r="449" spans="1:23" x14ac:dyDescent="0.25">
      <c r="A449">
        <v>556</v>
      </c>
      <c r="B449" t="s">
        <v>913</v>
      </c>
      <c r="C449" s="1">
        <v>42176</v>
      </c>
      <c r="D449" t="s">
        <v>24</v>
      </c>
      <c r="F449" t="b">
        <v>1</v>
      </c>
      <c r="L449" t="str">
        <f t="shared" si="13"/>
        <v>Blunt</v>
      </c>
      <c r="M449" t="s">
        <v>914</v>
      </c>
      <c r="N449">
        <v>49</v>
      </c>
      <c r="O449" t="s">
        <v>26</v>
      </c>
      <c r="P449" t="s">
        <v>33</v>
      </c>
      <c r="Q449" t="s">
        <v>224</v>
      </c>
      <c r="R449" t="s">
        <v>73</v>
      </c>
      <c r="S449" t="b">
        <v>1</v>
      </c>
      <c r="T449" t="s">
        <v>42</v>
      </c>
      <c r="U449" t="s">
        <v>31</v>
      </c>
      <c r="V449" t="b">
        <v>0</v>
      </c>
      <c r="W449">
        <f t="shared" si="12"/>
        <v>45</v>
      </c>
    </row>
    <row r="450" spans="1:23" x14ac:dyDescent="0.25">
      <c r="A450">
        <v>566</v>
      </c>
      <c r="B450" t="s">
        <v>915</v>
      </c>
      <c r="C450" s="1">
        <v>42177</v>
      </c>
      <c r="D450" t="s">
        <v>24</v>
      </c>
      <c r="E450" t="b">
        <v>1</v>
      </c>
      <c r="L450" t="str">
        <f t="shared" si="13"/>
        <v>Projectile</v>
      </c>
      <c r="M450" t="s">
        <v>25</v>
      </c>
      <c r="N450">
        <v>60</v>
      </c>
      <c r="O450" t="s">
        <v>26</v>
      </c>
      <c r="P450" t="s">
        <v>33</v>
      </c>
      <c r="Q450" t="s">
        <v>916</v>
      </c>
      <c r="R450" t="s">
        <v>261</v>
      </c>
      <c r="S450" t="b">
        <v>0</v>
      </c>
      <c r="T450" t="s">
        <v>30</v>
      </c>
      <c r="U450" t="s">
        <v>82</v>
      </c>
      <c r="V450" t="b">
        <v>0</v>
      </c>
      <c r="W450">
        <f t="shared" ref="W450:W513" si="14">IF(N450&gt;0, N450-MOD(N450,5),"")</f>
        <v>60</v>
      </c>
    </row>
    <row r="451" spans="1:23" x14ac:dyDescent="0.25">
      <c r="A451">
        <v>570</v>
      </c>
      <c r="B451" t="s">
        <v>917</v>
      </c>
      <c r="C451" s="1">
        <v>42177</v>
      </c>
      <c r="D451" t="s">
        <v>24</v>
      </c>
      <c r="E451" t="b">
        <v>1</v>
      </c>
      <c r="L451" t="str">
        <f t="shared" ref="L451:L514" si="15">IF(E451=TRUE,"Projectile",IF(F451=TRUE,"Blunt",IF(G451=TRUE,"Small",IF(H451=TRUE,"Explosive",IF(I451=TRUE,"Notspecified",IF(J451=TRUE,"Vehicle",IF(K451=TRUE,"Unarmed","Unknown")))))))</f>
        <v>Projectile</v>
      </c>
      <c r="M451" t="s">
        <v>25</v>
      </c>
      <c r="N451">
        <v>35</v>
      </c>
      <c r="O451" t="s">
        <v>26</v>
      </c>
      <c r="P451" t="s">
        <v>39</v>
      </c>
      <c r="Q451" t="s">
        <v>918</v>
      </c>
      <c r="R451" t="s">
        <v>46</v>
      </c>
      <c r="S451" t="b">
        <v>0</v>
      </c>
      <c r="T451" t="s">
        <v>30</v>
      </c>
      <c r="U451" t="s">
        <v>31</v>
      </c>
      <c r="V451" t="b">
        <v>0</v>
      </c>
      <c r="W451">
        <f t="shared" si="14"/>
        <v>35</v>
      </c>
    </row>
    <row r="452" spans="1:23" x14ac:dyDescent="0.25">
      <c r="A452">
        <v>573</v>
      </c>
      <c r="B452" t="s">
        <v>919</v>
      </c>
      <c r="C452" s="1">
        <v>42177</v>
      </c>
      <c r="D452" t="s">
        <v>24</v>
      </c>
      <c r="E452" t="b">
        <v>1</v>
      </c>
      <c r="L452" t="str">
        <f t="shared" si="15"/>
        <v>Projectile</v>
      </c>
      <c r="M452" t="s">
        <v>25</v>
      </c>
      <c r="N452">
        <v>29</v>
      </c>
      <c r="O452" t="s">
        <v>26</v>
      </c>
      <c r="P452" t="s">
        <v>33</v>
      </c>
      <c r="Q452" t="s">
        <v>920</v>
      </c>
      <c r="R452" t="s">
        <v>240</v>
      </c>
      <c r="S452" t="b">
        <v>1</v>
      </c>
      <c r="T452" t="s">
        <v>30</v>
      </c>
      <c r="U452" t="s">
        <v>31</v>
      </c>
      <c r="V452" t="b">
        <v>0</v>
      </c>
      <c r="W452">
        <f t="shared" si="14"/>
        <v>25</v>
      </c>
    </row>
    <row r="453" spans="1:23" x14ac:dyDescent="0.25">
      <c r="A453">
        <v>576</v>
      </c>
      <c r="B453" t="s">
        <v>921</v>
      </c>
      <c r="C453" s="1">
        <v>42177</v>
      </c>
      <c r="D453" t="s">
        <v>24</v>
      </c>
      <c r="E453" t="b">
        <v>1</v>
      </c>
      <c r="L453" t="str">
        <f t="shared" si="15"/>
        <v>Projectile</v>
      </c>
      <c r="M453" t="s">
        <v>25</v>
      </c>
      <c r="N453">
        <v>20</v>
      </c>
      <c r="O453" t="s">
        <v>26</v>
      </c>
      <c r="P453" t="s">
        <v>65</v>
      </c>
      <c r="Q453" t="s">
        <v>922</v>
      </c>
      <c r="R453" t="s">
        <v>67</v>
      </c>
      <c r="S453" t="b">
        <v>0</v>
      </c>
      <c r="T453" t="s">
        <v>30</v>
      </c>
      <c r="U453" t="s">
        <v>57</v>
      </c>
      <c r="V453" t="b">
        <v>0</v>
      </c>
      <c r="W453">
        <f t="shared" si="14"/>
        <v>20</v>
      </c>
    </row>
    <row r="454" spans="1:23" x14ac:dyDescent="0.25">
      <c r="A454">
        <v>572</v>
      </c>
      <c r="B454" t="s">
        <v>923</v>
      </c>
      <c r="C454" s="1">
        <v>42178</v>
      </c>
      <c r="D454" t="s">
        <v>24</v>
      </c>
      <c r="K454" t="b">
        <v>1</v>
      </c>
      <c r="L454" t="str">
        <f t="shared" si="15"/>
        <v>Unarmed</v>
      </c>
      <c r="M454" t="s">
        <v>38</v>
      </c>
      <c r="N454">
        <v>34</v>
      </c>
      <c r="O454" t="s">
        <v>26</v>
      </c>
      <c r="P454" t="s">
        <v>33</v>
      </c>
      <c r="Q454" t="s">
        <v>130</v>
      </c>
      <c r="R454" t="s">
        <v>131</v>
      </c>
      <c r="S454" t="b">
        <v>0</v>
      </c>
      <c r="T454" t="s">
        <v>42</v>
      </c>
      <c r="U454" t="s">
        <v>57</v>
      </c>
      <c r="V454" t="b">
        <v>0</v>
      </c>
      <c r="W454">
        <f t="shared" si="14"/>
        <v>30</v>
      </c>
    </row>
    <row r="455" spans="1:23" x14ac:dyDescent="0.25">
      <c r="A455">
        <v>574</v>
      </c>
      <c r="B455" t="s">
        <v>924</v>
      </c>
      <c r="C455" s="1">
        <v>42178</v>
      </c>
      <c r="D455" t="s">
        <v>24</v>
      </c>
      <c r="F455" t="b">
        <v>1</v>
      </c>
      <c r="L455" t="str">
        <f t="shared" si="15"/>
        <v>Blunt</v>
      </c>
      <c r="M455" t="s">
        <v>69</v>
      </c>
      <c r="N455">
        <v>22</v>
      </c>
      <c r="O455" t="s">
        <v>26</v>
      </c>
      <c r="P455" t="s">
        <v>33</v>
      </c>
      <c r="Q455" t="s">
        <v>925</v>
      </c>
      <c r="R455" t="s">
        <v>41</v>
      </c>
      <c r="S455" t="b">
        <v>0</v>
      </c>
      <c r="T455" t="s">
        <v>30</v>
      </c>
      <c r="U455" t="s">
        <v>31</v>
      </c>
      <c r="V455" t="b">
        <v>0</v>
      </c>
      <c r="W455">
        <f t="shared" si="14"/>
        <v>20</v>
      </c>
    </row>
    <row r="456" spans="1:23" x14ac:dyDescent="0.25">
      <c r="A456">
        <v>575</v>
      </c>
      <c r="B456" t="s">
        <v>926</v>
      </c>
      <c r="C456" s="1">
        <v>42178</v>
      </c>
      <c r="D456" t="s">
        <v>24</v>
      </c>
      <c r="F456" t="b">
        <v>1</v>
      </c>
      <c r="L456" t="str">
        <f t="shared" si="15"/>
        <v>Blunt</v>
      </c>
      <c r="M456" t="s">
        <v>69</v>
      </c>
      <c r="N456">
        <v>49</v>
      </c>
      <c r="O456" t="s">
        <v>26</v>
      </c>
      <c r="P456" t="s">
        <v>33</v>
      </c>
      <c r="Q456" t="s">
        <v>927</v>
      </c>
      <c r="R456" t="s">
        <v>73</v>
      </c>
      <c r="S456" t="b">
        <v>1</v>
      </c>
      <c r="T456" t="s">
        <v>42</v>
      </c>
      <c r="U456" t="s">
        <v>82</v>
      </c>
      <c r="V456" t="b">
        <v>0</v>
      </c>
      <c r="W456">
        <f t="shared" si="14"/>
        <v>45</v>
      </c>
    </row>
    <row r="457" spans="1:23" x14ac:dyDescent="0.25">
      <c r="A457">
        <v>726</v>
      </c>
      <c r="B457" t="s">
        <v>928</v>
      </c>
      <c r="C457" s="1">
        <v>42178</v>
      </c>
      <c r="D457" t="s">
        <v>24</v>
      </c>
      <c r="E457" t="b">
        <v>1</v>
      </c>
      <c r="L457" t="str">
        <f t="shared" si="15"/>
        <v>Projectile</v>
      </c>
      <c r="M457" t="s">
        <v>25</v>
      </c>
      <c r="N457">
        <v>32</v>
      </c>
      <c r="O457" t="s">
        <v>26</v>
      </c>
      <c r="P457" t="s">
        <v>33</v>
      </c>
      <c r="Q457" t="s">
        <v>202</v>
      </c>
      <c r="R457" t="s">
        <v>203</v>
      </c>
      <c r="S457" t="b">
        <v>0</v>
      </c>
      <c r="T457" t="s">
        <v>30</v>
      </c>
      <c r="U457" t="s">
        <v>31</v>
      </c>
      <c r="V457" t="b">
        <v>0</v>
      </c>
      <c r="W457">
        <f t="shared" si="14"/>
        <v>30</v>
      </c>
    </row>
    <row r="458" spans="1:23" x14ac:dyDescent="0.25">
      <c r="A458">
        <v>569</v>
      </c>
      <c r="B458" t="s">
        <v>929</v>
      </c>
      <c r="C458" s="1">
        <v>42179</v>
      </c>
      <c r="D458" t="s">
        <v>24</v>
      </c>
      <c r="E458" t="b">
        <v>1</v>
      </c>
      <c r="L458" t="str">
        <f t="shared" si="15"/>
        <v>Projectile</v>
      </c>
      <c r="M458" t="s">
        <v>25</v>
      </c>
      <c r="N458">
        <v>26</v>
      </c>
      <c r="O458" t="s">
        <v>26</v>
      </c>
      <c r="P458" t="s">
        <v>65</v>
      </c>
      <c r="Q458" t="s">
        <v>930</v>
      </c>
      <c r="R458" t="s">
        <v>121</v>
      </c>
      <c r="S458" t="b">
        <v>0</v>
      </c>
      <c r="T458" t="s">
        <v>30</v>
      </c>
      <c r="U458" t="s">
        <v>31</v>
      </c>
      <c r="V458" t="b">
        <v>1</v>
      </c>
      <c r="W458">
        <f t="shared" si="14"/>
        <v>25</v>
      </c>
    </row>
    <row r="459" spans="1:23" x14ac:dyDescent="0.25">
      <c r="A459">
        <v>567</v>
      </c>
      <c r="B459" t="s">
        <v>931</v>
      </c>
      <c r="C459" s="1">
        <v>42180</v>
      </c>
      <c r="D459" t="s">
        <v>24</v>
      </c>
      <c r="K459" t="b">
        <v>1</v>
      </c>
      <c r="L459" t="str">
        <f t="shared" si="15"/>
        <v>Unarmed</v>
      </c>
      <c r="M459" t="s">
        <v>38</v>
      </c>
      <c r="N459">
        <v>41</v>
      </c>
      <c r="O459" t="s">
        <v>26</v>
      </c>
      <c r="P459" t="s">
        <v>65</v>
      </c>
      <c r="Q459" t="s">
        <v>932</v>
      </c>
      <c r="R459" t="s">
        <v>186</v>
      </c>
      <c r="S459" t="b">
        <v>1</v>
      </c>
      <c r="T459" t="s">
        <v>42</v>
      </c>
      <c r="U459" t="s">
        <v>31</v>
      </c>
      <c r="V459" t="b">
        <v>0</v>
      </c>
      <c r="W459">
        <f t="shared" si="14"/>
        <v>40</v>
      </c>
    </row>
    <row r="460" spans="1:23" x14ac:dyDescent="0.25">
      <c r="A460">
        <v>568</v>
      </c>
      <c r="B460" t="s">
        <v>933</v>
      </c>
      <c r="C460" s="1">
        <v>42180</v>
      </c>
      <c r="D460" t="s">
        <v>24</v>
      </c>
      <c r="E460" t="b">
        <v>1</v>
      </c>
      <c r="L460" t="str">
        <f t="shared" si="15"/>
        <v>Projectile</v>
      </c>
      <c r="M460" t="s">
        <v>25</v>
      </c>
      <c r="N460">
        <v>61</v>
      </c>
      <c r="O460" t="s">
        <v>26</v>
      </c>
      <c r="P460" t="s">
        <v>33</v>
      </c>
      <c r="Q460" t="s">
        <v>934</v>
      </c>
      <c r="R460" t="s">
        <v>46</v>
      </c>
      <c r="S460" t="b">
        <v>0</v>
      </c>
      <c r="T460" t="s">
        <v>30</v>
      </c>
      <c r="U460" t="s">
        <v>31</v>
      </c>
      <c r="V460" t="b">
        <v>0</v>
      </c>
      <c r="W460">
        <f t="shared" si="14"/>
        <v>60</v>
      </c>
    </row>
    <row r="461" spans="1:23" x14ac:dyDescent="0.25">
      <c r="A461">
        <v>579</v>
      </c>
      <c r="B461" t="s">
        <v>935</v>
      </c>
      <c r="C461" s="1">
        <v>42181</v>
      </c>
      <c r="D461" t="s">
        <v>24</v>
      </c>
      <c r="E461" t="b">
        <v>1</v>
      </c>
      <c r="L461" t="str">
        <f t="shared" si="15"/>
        <v>Projectile</v>
      </c>
      <c r="M461" t="s">
        <v>25</v>
      </c>
      <c r="N461">
        <v>49</v>
      </c>
      <c r="O461" t="s">
        <v>26</v>
      </c>
      <c r="P461" t="s">
        <v>33</v>
      </c>
      <c r="Q461" t="s">
        <v>936</v>
      </c>
      <c r="R461" t="s">
        <v>268</v>
      </c>
      <c r="S461" t="b">
        <v>0</v>
      </c>
      <c r="T461" t="s">
        <v>30</v>
      </c>
      <c r="U461" t="s">
        <v>447</v>
      </c>
      <c r="V461" t="b">
        <v>0</v>
      </c>
      <c r="W461">
        <f t="shared" si="14"/>
        <v>45</v>
      </c>
    </row>
    <row r="462" spans="1:23" x14ac:dyDescent="0.25">
      <c r="A462">
        <v>583</v>
      </c>
      <c r="B462" t="s">
        <v>937</v>
      </c>
      <c r="C462" s="1">
        <v>42181</v>
      </c>
      <c r="D462" t="s">
        <v>24</v>
      </c>
      <c r="E462" t="b">
        <v>1</v>
      </c>
      <c r="L462" t="str">
        <f t="shared" si="15"/>
        <v>Projectile</v>
      </c>
      <c r="M462" t="s">
        <v>25</v>
      </c>
      <c r="N462">
        <v>28</v>
      </c>
      <c r="O462" t="s">
        <v>26</v>
      </c>
      <c r="P462" t="s">
        <v>39</v>
      </c>
      <c r="Q462" t="s">
        <v>459</v>
      </c>
      <c r="R462" t="s">
        <v>73</v>
      </c>
      <c r="S462" t="b">
        <v>0</v>
      </c>
      <c r="T462" t="s">
        <v>42</v>
      </c>
      <c r="U462" t="s">
        <v>82</v>
      </c>
      <c r="V462" t="b">
        <v>0</v>
      </c>
      <c r="W462">
        <f t="shared" si="14"/>
        <v>25</v>
      </c>
    </row>
    <row r="463" spans="1:23" x14ac:dyDescent="0.25">
      <c r="A463">
        <v>580</v>
      </c>
      <c r="B463" t="s">
        <v>938</v>
      </c>
      <c r="C463" s="1">
        <v>42182</v>
      </c>
      <c r="D463" t="s">
        <v>24</v>
      </c>
      <c r="E463" t="b">
        <v>1</v>
      </c>
      <c r="L463" t="str">
        <f t="shared" si="15"/>
        <v>Projectile</v>
      </c>
      <c r="M463" t="s">
        <v>25</v>
      </c>
      <c r="N463">
        <v>35</v>
      </c>
      <c r="O463" t="s">
        <v>26</v>
      </c>
      <c r="P463" t="s">
        <v>33</v>
      </c>
      <c r="Q463" t="s">
        <v>939</v>
      </c>
      <c r="R463" t="s">
        <v>53</v>
      </c>
      <c r="S463" t="b">
        <v>0</v>
      </c>
      <c r="T463" t="s">
        <v>30</v>
      </c>
      <c r="U463" t="s">
        <v>31</v>
      </c>
      <c r="V463" t="b">
        <v>1</v>
      </c>
      <c r="W463">
        <f t="shared" si="14"/>
        <v>35</v>
      </c>
    </row>
    <row r="464" spans="1:23" x14ac:dyDescent="0.25">
      <c r="A464">
        <v>577</v>
      </c>
      <c r="B464" t="s">
        <v>940</v>
      </c>
      <c r="C464" s="1">
        <v>42183</v>
      </c>
      <c r="D464" t="s">
        <v>24</v>
      </c>
      <c r="K464" t="b">
        <v>1</v>
      </c>
      <c r="L464" t="str">
        <f t="shared" si="15"/>
        <v>Unarmed</v>
      </c>
      <c r="M464" t="s">
        <v>44</v>
      </c>
      <c r="N464">
        <v>29</v>
      </c>
      <c r="O464" t="s">
        <v>26</v>
      </c>
      <c r="P464" t="s">
        <v>33</v>
      </c>
      <c r="Q464" t="s">
        <v>505</v>
      </c>
      <c r="R464" t="s">
        <v>35</v>
      </c>
      <c r="S464" t="b">
        <v>0</v>
      </c>
      <c r="T464" t="s">
        <v>30</v>
      </c>
      <c r="U464" t="s">
        <v>31</v>
      </c>
      <c r="V464" t="b">
        <v>0</v>
      </c>
      <c r="W464">
        <f t="shared" si="14"/>
        <v>25</v>
      </c>
    </row>
    <row r="465" spans="1:23" x14ac:dyDescent="0.25">
      <c r="A465">
        <v>585</v>
      </c>
      <c r="B465" t="s">
        <v>941</v>
      </c>
      <c r="C465" s="1">
        <v>42184</v>
      </c>
      <c r="D465" t="s">
        <v>24</v>
      </c>
      <c r="E465" t="b">
        <v>1</v>
      </c>
      <c r="L465" t="str">
        <f t="shared" si="15"/>
        <v>Projectile</v>
      </c>
      <c r="M465" t="s">
        <v>25</v>
      </c>
      <c r="N465">
        <v>51</v>
      </c>
      <c r="O465" t="s">
        <v>26</v>
      </c>
      <c r="P465" t="s">
        <v>33</v>
      </c>
      <c r="Q465" t="s">
        <v>942</v>
      </c>
      <c r="R465" t="s">
        <v>268</v>
      </c>
      <c r="S465" t="b">
        <v>1</v>
      </c>
      <c r="T465" t="s">
        <v>30</v>
      </c>
      <c r="U465" t="s">
        <v>31</v>
      </c>
      <c r="V465" t="b">
        <v>0</v>
      </c>
      <c r="W465">
        <f t="shared" si="14"/>
        <v>50</v>
      </c>
    </row>
    <row r="466" spans="1:23" x14ac:dyDescent="0.25">
      <c r="A466">
        <v>586</v>
      </c>
      <c r="B466" t="s">
        <v>943</v>
      </c>
      <c r="C466" s="1">
        <v>42185</v>
      </c>
      <c r="D466" t="s">
        <v>24</v>
      </c>
      <c r="E466" t="b">
        <v>1</v>
      </c>
      <c r="L466" t="str">
        <f t="shared" si="15"/>
        <v>Projectile</v>
      </c>
      <c r="M466" t="s">
        <v>25</v>
      </c>
      <c r="N466">
        <v>52</v>
      </c>
      <c r="O466" t="s">
        <v>26</v>
      </c>
      <c r="P466" t="s">
        <v>33</v>
      </c>
      <c r="Q466" t="s">
        <v>944</v>
      </c>
      <c r="R466" t="s">
        <v>261</v>
      </c>
      <c r="S466" t="b">
        <v>0</v>
      </c>
      <c r="T466" t="s">
        <v>30</v>
      </c>
      <c r="U466" t="s">
        <v>31</v>
      </c>
      <c r="V466" t="b">
        <v>0</v>
      </c>
      <c r="W466">
        <f t="shared" si="14"/>
        <v>50</v>
      </c>
    </row>
    <row r="467" spans="1:23" x14ac:dyDescent="0.25">
      <c r="A467">
        <v>587</v>
      </c>
      <c r="B467" t="s">
        <v>945</v>
      </c>
      <c r="C467" s="1">
        <v>42186</v>
      </c>
      <c r="D467" t="s">
        <v>24</v>
      </c>
      <c r="I467" t="b">
        <v>1</v>
      </c>
      <c r="L467" t="str">
        <f t="shared" si="15"/>
        <v>Notspecified</v>
      </c>
      <c r="N467">
        <v>24</v>
      </c>
      <c r="O467" t="s">
        <v>26</v>
      </c>
      <c r="P467" t="s">
        <v>65</v>
      </c>
      <c r="Q467" t="s">
        <v>946</v>
      </c>
      <c r="R467" t="s">
        <v>35</v>
      </c>
      <c r="S467" t="b">
        <v>0</v>
      </c>
      <c r="T467" t="s">
        <v>30</v>
      </c>
      <c r="U467" t="s">
        <v>82</v>
      </c>
      <c r="V467" t="b">
        <v>0</v>
      </c>
      <c r="W467">
        <f t="shared" si="14"/>
        <v>20</v>
      </c>
    </row>
    <row r="468" spans="1:23" x14ac:dyDescent="0.25">
      <c r="A468">
        <v>589</v>
      </c>
      <c r="B468" t="s">
        <v>947</v>
      </c>
      <c r="C468" s="1">
        <v>42186</v>
      </c>
      <c r="D468" t="s">
        <v>24</v>
      </c>
      <c r="E468" t="b">
        <v>1</v>
      </c>
      <c r="L468" t="str">
        <f t="shared" si="15"/>
        <v>Projectile</v>
      </c>
      <c r="M468" t="s">
        <v>25</v>
      </c>
      <c r="N468">
        <v>32</v>
      </c>
      <c r="O468" t="s">
        <v>26</v>
      </c>
      <c r="P468" t="s">
        <v>33</v>
      </c>
      <c r="Q468" t="s">
        <v>948</v>
      </c>
      <c r="R468" t="s">
        <v>35</v>
      </c>
      <c r="S468" t="b">
        <v>0</v>
      </c>
      <c r="T468" t="s">
        <v>30</v>
      </c>
      <c r="U468" t="s">
        <v>57</v>
      </c>
      <c r="V468" t="b">
        <v>0</v>
      </c>
      <c r="W468">
        <f t="shared" si="14"/>
        <v>30</v>
      </c>
    </row>
    <row r="469" spans="1:23" x14ac:dyDescent="0.25">
      <c r="A469">
        <v>588</v>
      </c>
      <c r="B469" t="s">
        <v>949</v>
      </c>
      <c r="C469" s="1">
        <v>42187</v>
      </c>
      <c r="D469" t="s">
        <v>24</v>
      </c>
      <c r="K469" t="b">
        <v>1</v>
      </c>
      <c r="L469" t="str">
        <f t="shared" si="15"/>
        <v>Unarmed</v>
      </c>
      <c r="M469" t="s">
        <v>44</v>
      </c>
      <c r="N469">
        <v>45</v>
      </c>
      <c r="O469" t="s">
        <v>26</v>
      </c>
      <c r="P469" t="s">
        <v>33</v>
      </c>
      <c r="Q469" t="s">
        <v>950</v>
      </c>
      <c r="R469" t="s">
        <v>158</v>
      </c>
      <c r="S469" t="b">
        <v>1</v>
      </c>
      <c r="T469" t="s">
        <v>30</v>
      </c>
      <c r="U469" t="s">
        <v>31</v>
      </c>
      <c r="V469" t="b">
        <v>0</v>
      </c>
      <c r="W469">
        <f t="shared" si="14"/>
        <v>45</v>
      </c>
    </row>
    <row r="470" spans="1:23" x14ac:dyDescent="0.25">
      <c r="A470">
        <v>601</v>
      </c>
      <c r="B470" t="s">
        <v>951</v>
      </c>
      <c r="C470" s="1">
        <v>42187</v>
      </c>
      <c r="D470" t="s">
        <v>24</v>
      </c>
      <c r="F470" t="b">
        <v>1</v>
      </c>
      <c r="L470" t="str">
        <f t="shared" si="15"/>
        <v>Blunt</v>
      </c>
      <c r="M470" t="s">
        <v>69</v>
      </c>
      <c r="N470">
        <v>60</v>
      </c>
      <c r="O470" t="s">
        <v>26</v>
      </c>
      <c r="P470" t="s">
        <v>27</v>
      </c>
      <c r="Q470" t="s">
        <v>700</v>
      </c>
      <c r="R470" t="s">
        <v>46</v>
      </c>
      <c r="S470" t="b">
        <v>0</v>
      </c>
      <c r="T470" t="s">
        <v>42</v>
      </c>
      <c r="U470" t="s">
        <v>31</v>
      </c>
      <c r="V470" t="b">
        <v>0</v>
      </c>
      <c r="W470">
        <f t="shared" si="14"/>
        <v>60</v>
      </c>
    </row>
    <row r="471" spans="1:23" x14ac:dyDescent="0.25">
      <c r="A471">
        <v>603</v>
      </c>
      <c r="B471" t="s">
        <v>952</v>
      </c>
      <c r="C471" s="1">
        <v>42187</v>
      </c>
      <c r="D471" t="s">
        <v>24</v>
      </c>
      <c r="K471" t="b">
        <v>1</v>
      </c>
      <c r="L471" t="str">
        <f t="shared" si="15"/>
        <v>Unarmed</v>
      </c>
      <c r="M471" t="s">
        <v>38</v>
      </c>
      <c r="N471">
        <v>23</v>
      </c>
      <c r="O471" t="s">
        <v>26</v>
      </c>
      <c r="P471" t="s">
        <v>65</v>
      </c>
      <c r="Q471" t="s">
        <v>486</v>
      </c>
      <c r="R471" t="s">
        <v>176</v>
      </c>
      <c r="S471" t="b">
        <v>0</v>
      </c>
      <c r="T471" t="s">
        <v>30</v>
      </c>
      <c r="U471" t="s">
        <v>82</v>
      </c>
      <c r="V471" t="b">
        <v>0</v>
      </c>
      <c r="W471">
        <f t="shared" si="14"/>
        <v>20</v>
      </c>
    </row>
    <row r="472" spans="1:23" x14ac:dyDescent="0.25">
      <c r="A472">
        <v>604</v>
      </c>
      <c r="B472" t="s">
        <v>953</v>
      </c>
      <c r="C472" s="1">
        <v>42187</v>
      </c>
      <c r="D472" t="s">
        <v>24</v>
      </c>
      <c r="E472" t="b">
        <v>1</v>
      </c>
      <c r="L472" t="str">
        <f t="shared" si="15"/>
        <v>Projectile</v>
      </c>
      <c r="M472" t="s">
        <v>954</v>
      </c>
      <c r="N472">
        <v>59</v>
      </c>
      <c r="O472" t="s">
        <v>26</v>
      </c>
      <c r="Q472" t="s">
        <v>955</v>
      </c>
      <c r="R472" t="s">
        <v>455</v>
      </c>
      <c r="S472" t="b">
        <v>1</v>
      </c>
      <c r="T472" t="s">
        <v>30</v>
      </c>
      <c r="U472" t="s">
        <v>31</v>
      </c>
      <c r="V472" t="b">
        <v>0</v>
      </c>
      <c r="W472">
        <f t="shared" si="14"/>
        <v>55</v>
      </c>
    </row>
    <row r="473" spans="1:23" x14ac:dyDescent="0.25">
      <c r="A473">
        <v>598</v>
      </c>
      <c r="B473" t="s">
        <v>956</v>
      </c>
      <c r="C473" s="1">
        <v>42188</v>
      </c>
      <c r="D473" t="s">
        <v>24</v>
      </c>
      <c r="E473" t="b">
        <v>1</v>
      </c>
      <c r="L473" t="str">
        <f t="shared" si="15"/>
        <v>Projectile</v>
      </c>
      <c r="M473" t="s">
        <v>25</v>
      </c>
      <c r="N473">
        <v>46</v>
      </c>
      <c r="O473" t="s">
        <v>26</v>
      </c>
      <c r="P473" t="s">
        <v>39</v>
      </c>
      <c r="Q473" t="s">
        <v>766</v>
      </c>
      <c r="R473" t="s">
        <v>46</v>
      </c>
      <c r="S473" t="b">
        <v>0</v>
      </c>
      <c r="T473" t="s">
        <v>30</v>
      </c>
      <c r="U473" t="s">
        <v>31</v>
      </c>
      <c r="V473" t="b">
        <v>0</v>
      </c>
      <c r="W473">
        <f t="shared" si="14"/>
        <v>45</v>
      </c>
    </row>
    <row r="474" spans="1:23" x14ac:dyDescent="0.25">
      <c r="A474">
        <v>599</v>
      </c>
      <c r="B474" t="s">
        <v>957</v>
      </c>
      <c r="C474" s="1">
        <v>42188</v>
      </c>
      <c r="D474" t="s">
        <v>24</v>
      </c>
      <c r="E474" t="b">
        <v>1</v>
      </c>
      <c r="L474" t="str">
        <f t="shared" si="15"/>
        <v>Projectile</v>
      </c>
      <c r="M474" t="s">
        <v>25</v>
      </c>
      <c r="N474">
        <v>33</v>
      </c>
      <c r="O474" t="s">
        <v>26</v>
      </c>
      <c r="P474" t="s">
        <v>39</v>
      </c>
      <c r="Q474" t="s">
        <v>958</v>
      </c>
      <c r="R474" t="s">
        <v>124</v>
      </c>
      <c r="S474" t="b">
        <v>1</v>
      </c>
      <c r="T474" t="s">
        <v>30</v>
      </c>
      <c r="U474" t="s">
        <v>31</v>
      </c>
      <c r="V474" t="b">
        <v>0</v>
      </c>
      <c r="W474">
        <f t="shared" si="14"/>
        <v>30</v>
      </c>
    </row>
    <row r="475" spans="1:23" x14ac:dyDescent="0.25">
      <c r="A475">
        <v>602</v>
      </c>
      <c r="B475" t="s">
        <v>959</v>
      </c>
      <c r="C475" s="1">
        <v>42188</v>
      </c>
      <c r="D475" t="s">
        <v>24</v>
      </c>
      <c r="E475" t="b">
        <v>1</v>
      </c>
      <c r="L475" t="str">
        <f t="shared" si="15"/>
        <v>Projectile</v>
      </c>
      <c r="M475" t="s">
        <v>25</v>
      </c>
      <c r="N475">
        <v>40</v>
      </c>
      <c r="O475" t="s">
        <v>26</v>
      </c>
      <c r="P475" t="s">
        <v>33</v>
      </c>
      <c r="Q475" t="s">
        <v>960</v>
      </c>
      <c r="R475" t="s">
        <v>176</v>
      </c>
      <c r="S475" t="b">
        <v>0</v>
      </c>
      <c r="T475" t="s">
        <v>30</v>
      </c>
      <c r="U475" t="s">
        <v>31</v>
      </c>
      <c r="V475" t="b">
        <v>0</v>
      </c>
      <c r="W475">
        <f t="shared" si="14"/>
        <v>40</v>
      </c>
    </row>
    <row r="476" spans="1:23" x14ac:dyDescent="0.25">
      <c r="A476">
        <v>597</v>
      </c>
      <c r="B476" t="s">
        <v>961</v>
      </c>
      <c r="C476" s="1">
        <v>42188</v>
      </c>
      <c r="D476" t="s">
        <v>37</v>
      </c>
      <c r="F476" t="b">
        <v>1</v>
      </c>
      <c r="L476" t="str">
        <f t="shared" si="15"/>
        <v>Blunt</v>
      </c>
      <c r="M476" t="s">
        <v>69</v>
      </c>
      <c r="N476">
        <v>27</v>
      </c>
      <c r="O476" t="s">
        <v>26</v>
      </c>
      <c r="P476" t="s">
        <v>39</v>
      </c>
      <c r="Q476" t="s">
        <v>962</v>
      </c>
      <c r="R476" t="s">
        <v>46</v>
      </c>
      <c r="S476" t="b">
        <v>0</v>
      </c>
      <c r="T476" t="s">
        <v>30</v>
      </c>
      <c r="U476" t="s">
        <v>31</v>
      </c>
      <c r="V476" t="b">
        <v>0</v>
      </c>
      <c r="W476">
        <f t="shared" si="14"/>
        <v>25</v>
      </c>
    </row>
    <row r="477" spans="1:23" x14ac:dyDescent="0.25">
      <c r="A477">
        <v>591</v>
      </c>
      <c r="B477" t="s">
        <v>963</v>
      </c>
      <c r="C477" s="1">
        <v>42189</v>
      </c>
      <c r="D477" t="s">
        <v>24</v>
      </c>
      <c r="E477" t="b">
        <v>1</v>
      </c>
      <c r="L477" t="str">
        <f t="shared" si="15"/>
        <v>Projectile</v>
      </c>
      <c r="M477" t="s">
        <v>25</v>
      </c>
      <c r="N477">
        <v>42</v>
      </c>
      <c r="O477" t="s">
        <v>26</v>
      </c>
      <c r="P477" t="s">
        <v>65</v>
      </c>
      <c r="Q477" t="s">
        <v>256</v>
      </c>
      <c r="R477" t="s">
        <v>53</v>
      </c>
      <c r="S477" t="b">
        <v>0</v>
      </c>
      <c r="T477" t="s">
        <v>30</v>
      </c>
      <c r="U477" t="s">
        <v>82</v>
      </c>
      <c r="V477" t="b">
        <v>0</v>
      </c>
      <c r="W477">
        <f t="shared" si="14"/>
        <v>40</v>
      </c>
    </row>
    <row r="478" spans="1:23" x14ac:dyDescent="0.25">
      <c r="A478">
        <v>595</v>
      </c>
      <c r="B478" t="s">
        <v>964</v>
      </c>
      <c r="C478" s="1">
        <v>42189</v>
      </c>
      <c r="D478" t="s">
        <v>24</v>
      </c>
      <c r="E478" t="b">
        <v>1</v>
      </c>
      <c r="L478" t="str">
        <f t="shared" si="15"/>
        <v>Projectile</v>
      </c>
      <c r="M478" t="s">
        <v>25</v>
      </c>
      <c r="N478">
        <v>37</v>
      </c>
      <c r="O478" t="s">
        <v>26</v>
      </c>
      <c r="P478" t="s">
        <v>33</v>
      </c>
      <c r="Q478" t="s">
        <v>965</v>
      </c>
      <c r="R478" t="s">
        <v>252</v>
      </c>
      <c r="S478" t="b">
        <v>0</v>
      </c>
      <c r="T478" t="s">
        <v>30</v>
      </c>
      <c r="U478" t="s">
        <v>31</v>
      </c>
      <c r="V478" t="b">
        <v>0</v>
      </c>
      <c r="W478">
        <f t="shared" si="14"/>
        <v>35</v>
      </c>
    </row>
    <row r="479" spans="1:23" x14ac:dyDescent="0.25">
      <c r="A479">
        <v>596</v>
      </c>
      <c r="B479" t="s">
        <v>966</v>
      </c>
      <c r="C479" s="1">
        <v>42189</v>
      </c>
      <c r="D479" t="s">
        <v>24</v>
      </c>
      <c r="E479" t="b">
        <v>1</v>
      </c>
      <c r="L479" t="str">
        <f t="shared" si="15"/>
        <v>Projectile</v>
      </c>
      <c r="M479" t="s">
        <v>25</v>
      </c>
      <c r="N479">
        <v>23</v>
      </c>
      <c r="O479" t="s">
        <v>26</v>
      </c>
      <c r="P479" t="s">
        <v>65</v>
      </c>
      <c r="Q479" t="s">
        <v>967</v>
      </c>
      <c r="R479" t="s">
        <v>121</v>
      </c>
      <c r="S479" t="b">
        <v>0</v>
      </c>
      <c r="T479" t="s">
        <v>30</v>
      </c>
      <c r="U479" t="s">
        <v>82</v>
      </c>
      <c r="V479" t="b">
        <v>0</v>
      </c>
      <c r="W479">
        <f t="shared" si="14"/>
        <v>20</v>
      </c>
    </row>
    <row r="480" spans="1:23" x14ac:dyDescent="0.25">
      <c r="A480">
        <v>600</v>
      </c>
      <c r="B480" t="s">
        <v>968</v>
      </c>
      <c r="C480" s="1">
        <v>42189</v>
      </c>
      <c r="D480" t="s">
        <v>24</v>
      </c>
      <c r="E480" t="b">
        <v>1</v>
      </c>
      <c r="L480" t="str">
        <f t="shared" si="15"/>
        <v>Projectile</v>
      </c>
      <c r="M480" t="s">
        <v>25</v>
      </c>
      <c r="N480">
        <v>36</v>
      </c>
      <c r="O480" t="s">
        <v>26</v>
      </c>
      <c r="P480" t="s">
        <v>33</v>
      </c>
      <c r="Q480" t="s">
        <v>969</v>
      </c>
      <c r="R480" t="s">
        <v>107</v>
      </c>
      <c r="S480" t="b">
        <v>0</v>
      </c>
      <c r="T480" t="s">
        <v>30</v>
      </c>
      <c r="U480" t="s">
        <v>31</v>
      </c>
      <c r="V480" t="b">
        <v>0</v>
      </c>
      <c r="W480">
        <f t="shared" si="14"/>
        <v>35</v>
      </c>
    </row>
    <row r="481" spans="1:23" x14ac:dyDescent="0.25">
      <c r="A481">
        <v>592</v>
      </c>
      <c r="B481" t="s">
        <v>970</v>
      </c>
      <c r="C481" s="1">
        <v>42190</v>
      </c>
      <c r="D481" t="s">
        <v>24</v>
      </c>
      <c r="K481" t="b">
        <v>1</v>
      </c>
      <c r="L481" t="str">
        <f t="shared" si="15"/>
        <v>Unarmed</v>
      </c>
      <c r="M481" t="s">
        <v>38</v>
      </c>
      <c r="N481">
        <v>19</v>
      </c>
      <c r="O481" t="s">
        <v>26</v>
      </c>
      <c r="P481" t="s">
        <v>33</v>
      </c>
      <c r="Q481" t="s">
        <v>971</v>
      </c>
      <c r="R481" t="s">
        <v>46</v>
      </c>
      <c r="S481" t="b">
        <v>0</v>
      </c>
      <c r="T481" t="s">
        <v>30</v>
      </c>
      <c r="U481" t="s">
        <v>82</v>
      </c>
      <c r="V481" t="b">
        <v>0</v>
      </c>
      <c r="W481">
        <f t="shared" si="14"/>
        <v>15</v>
      </c>
    </row>
    <row r="482" spans="1:23" x14ac:dyDescent="0.25">
      <c r="A482">
        <v>593</v>
      </c>
      <c r="B482" t="s">
        <v>972</v>
      </c>
      <c r="C482" s="1">
        <v>42190</v>
      </c>
      <c r="D482" t="s">
        <v>24</v>
      </c>
      <c r="E482" t="b">
        <v>1</v>
      </c>
      <c r="L482" t="str">
        <f t="shared" si="15"/>
        <v>Projectile</v>
      </c>
      <c r="M482" t="s">
        <v>25</v>
      </c>
      <c r="N482">
        <v>35</v>
      </c>
      <c r="O482" t="s">
        <v>26</v>
      </c>
      <c r="P482" t="s">
        <v>33</v>
      </c>
      <c r="Q482" t="s">
        <v>180</v>
      </c>
      <c r="R482" t="s">
        <v>73</v>
      </c>
      <c r="S482" t="b">
        <v>0</v>
      </c>
      <c r="T482" t="s">
        <v>30</v>
      </c>
      <c r="U482" t="s">
        <v>82</v>
      </c>
      <c r="V482" t="b">
        <v>0</v>
      </c>
      <c r="W482">
        <f t="shared" si="14"/>
        <v>35</v>
      </c>
    </row>
    <row r="483" spans="1:23" x14ac:dyDescent="0.25">
      <c r="A483">
        <v>605</v>
      </c>
      <c r="B483" t="s">
        <v>973</v>
      </c>
      <c r="C483" s="1">
        <v>42190</v>
      </c>
      <c r="D483" t="s">
        <v>24</v>
      </c>
      <c r="K483" t="b">
        <v>1</v>
      </c>
      <c r="L483" t="str">
        <f t="shared" si="15"/>
        <v>Unarmed</v>
      </c>
      <c r="M483" t="s">
        <v>38</v>
      </c>
      <c r="N483">
        <v>43</v>
      </c>
      <c r="O483" t="s">
        <v>26</v>
      </c>
      <c r="P483" t="s">
        <v>33</v>
      </c>
      <c r="Q483" t="s">
        <v>974</v>
      </c>
      <c r="R483" t="s">
        <v>46</v>
      </c>
      <c r="S483" t="b">
        <v>0</v>
      </c>
      <c r="T483" t="s">
        <v>42</v>
      </c>
      <c r="U483" t="s">
        <v>31</v>
      </c>
      <c r="V483" t="b">
        <v>0</v>
      </c>
      <c r="W483">
        <f t="shared" si="14"/>
        <v>40</v>
      </c>
    </row>
    <row r="484" spans="1:23" x14ac:dyDescent="0.25">
      <c r="A484">
        <v>594</v>
      </c>
      <c r="B484" t="s">
        <v>975</v>
      </c>
      <c r="C484" s="1">
        <v>42190</v>
      </c>
      <c r="D484" t="s">
        <v>37</v>
      </c>
      <c r="K484" t="b">
        <v>1</v>
      </c>
      <c r="L484" t="str">
        <f t="shared" si="15"/>
        <v>Unarmed</v>
      </c>
      <c r="M484" t="s">
        <v>44</v>
      </c>
      <c r="N484">
        <v>25</v>
      </c>
      <c r="O484" t="s">
        <v>26</v>
      </c>
      <c r="P484" t="s">
        <v>33</v>
      </c>
      <c r="Q484" t="s">
        <v>180</v>
      </c>
      <c r="R484" t="s">
        <v>73</v>
      </c>
      <c r="S484" t="b">
        <v>1</v>
      </c>
      <c r="T484" t="s">
        <v>30</v>
      </c>
      <c r="U484" t="s">
        <v>31</v>
      </c>
      <c r="V484" t="b">
        <v>0</v>
      </c>
      <c r="W484">
        <f t="shared" si="14"/>
        <v>25</v>
      </c>
    </row>
    <row r="485" spans="1:23" x14ac:dyDescent="0.25">
      <c r="A485">
        <v>590</v>
      </c>
      <c r="B485" t="s">
        <v>976</v>
      </c>
      <c r="C485" s="1">
        <v>42191</v>
      </c>
      <c r="D485" t="s">
        <v>24</v>
      </c>
      <c r="E485" t="b">
        <v>1</v>
      </c>
      <c r="L485" t="str">
        <f t="shared" si="15"/>
        <v>Projectile</v>
      </c>
      <c r="M485" t="s">
        <v>25</v>
      </c>
      <c r="N485">
        <v>20</v>
      </c>
      <c r="O485" t="s">
        <v>26</v>
      </c>
      <c r="P485" t="s">
        <v>33</v>
      </c>
      <c r="Q485" t="s">
        <v>256</v>
      </c>
      <c r="R485" t="s">
        <v>53</v>
      </c>
      <c r="S485" t="b">
        <v>0</v>
      </c>
      <c r="T485" t="s">
        <v>30</v>
      </c>
      <c r="U485" t="s">
        <v>31</v>
      </c>
      <c r="V485" t="b">
        <v>0</v>
      </c>
      <c r="W485">
        <f t="shared" si="14"/>
        <v>20</v>
      </c>
    </row>
    <row r="486" spans="1:23" x14ac:dyDescent="0.25">
      <c r="A486">
        <v>606</v>
      </c>
      <c r="B486" t="s">
        <v>977</v>
      </c>
      <c r="C486" s="1">
        <v>42191</v>
      </c>
      <c r="D486" t="s">
        <v>24</v>
      </c>
      <c r="F486" t="b">
        <v>1</v>
      </c>
      <c r="L486" t="str">
        <f t="shared" si="15"/>
        <v>Blunt</v>
      </c>
      <c r="M486" t="s">
        <v>69</v>
      </c>
      <c r="N486">
        <v>42</v>
      </c>
      <c r="O486" t="s">
        <v>26</v>
      </c>
      <c r="P486" t="s">
        <v>33</v>
      </c>
      <c r="Q486" t="s">
        <v>978</v>
      </c>
      <c r="R486" t="s">
        <v>169</v>
      </c>
      <c r="S486" t="b">
        <v>1</v>
      </c>
      <c r="T486" t="s">
        <v>42</v>
      </c>
      <c r="U486" t="s">
        <v>31</v>
      </c>
      <c r="V486" t="b">
        <v>1</v>
      </c>
      <c r="W486">
        <f t="shared" si="14"/>
        <v>40</v>
      </c>
    </row>
    <row r="487" spans="1:23" x14ac:dyDescent="0.25">
      <c r="A487">
        <v>619</v>
      </c>
      <c r="B487" t="s">
        <v>979</v>
      </c>
      <c r="C487" s="1">
        <v>42191</v>
      </c>
      <c r="D487" t="s">
        <v>24</v>
      </c>
      <c r="F487" t="b">
        <v>1</v>
      </c>
      <c r="L487" t="str">
        <f t="shared" si="15"/>
        <v>Blunt</v>
      </c>
      <c r="M487" t="s">
        <v>69</v>
      </c>
      <c r="N487">
        <v>29</v>
      </c>
      <c r="O487" t="s">
        <v>26</v>
      </c>
      <c r="P487" t="s">
        <v>65</v>
      </c>
      <c r="Q487" t="s">
        <v>148</v>
      </c>
      <c r="R487" t="s">
        <v>46</v>
      </c>
      <c r="S487" t="b">
        <v>0</v>
      </c>
      <c r="T487" t="s">
        <v>30</v>
      </c>
      <c r="U487" t="s">
        <v>31</v>
      </c>
      <c r="V487" t="b">
        <v>0</v>
      </c>
      <c r="W487">
        <f t="shared" si="14"/>
        <v>25</v>
      </c>
    </row>
    <row r="488" spans="1:23" x14ac:dyDescent="0.25">
      <c r="A488">
        <v>607</v>
      </c>
      <c r="B488" t="s">
        <v>980</v>
      </c>
      <c r="C488" s="1">
        <v>42191</v>
      </c>
      <c r="D488" t="s">
        <v>37</v>
      </c>
      <c r="F488" t="b">
        <v>1</v>
      </c>
      <c r="L488" t="str">
        <f t="shared" si="15"/>
        <v>Blunt</v>
      </c>
      <c r="M488" t="s">
        <v>69</v>
      </c>
      <c r="N488">
        <v>42</v>
      </c>
      <c r="O488" t="s">
        <v>26</v>
      </c>
      <c r="P488" t="s">
        <v>39</v>
      </c>
      <c r="Q488" t="s">
        <v>981</v>
      </c>
      <c r="R488" t="s">
        <v>46</v>
      </c>
      <c r="S488" t="b">
        <v>0</v>
      </c>
      <c r="T488" t="s">
        <v>30</v>
      </c>
      <c r="U488" t="s">
        <v>57</v>
      </c>
      <c r="V488" t="b">
        <v>0</v>
      </c>
      <c r="W488">
        <f t="shared" si="14"/>
        <v>40</v>
      </c>
    </row>
    <row r="489" spans="1:23" x14ac:dyDescent="0.25">
      <c r="A489">
        <v>610</v>
      </c>
      <c r="B489" t="s">
        <v>982</v>
      </c>
      <c r="C489" s="1">
        <v>42191</v>
      </c>
      <c r="D489" t="s">
        <v>37</v>
      </c>
      <c r="I489" t="b">
        <v>1</v>
      </c>
      <c r="L489" t="str">
        <f t="shared" si="15"/>
        <v>Notspecified</v>
      </c>
      <c r="N489">
        <v>31</v>
      </c>
      <c r="O489" t="s">
        <v>26</v>
      </c>
      <c r="P489" t="s">
        <v>33</v>
      </c>
      <c r="Q489" t="s">
        <v>643</v>
      </c>
      <c r="R489" t="s">
        <v>46</v>
      </c>
      <c r="S489" t="b">
        <v>1</v>
      </c>
      <c r="T489" t="s">
        <v>30</v>
      </c>
      <c r="U489" t="s">
        <v>447</v>
      </c>
      <c r="V489" t="b">
        <v>0</v>
      </c>
      <c r="W489">
        <f t="shared" si="14"/>
        <v>30</v>
      </c>
    </row>
    <row r="490" spans="1:23" x14ac:dyDescent="0.25">
      <c r="A490">
        <v>608</v>
      </c>
      <c r="B490" t="s">
        <v>983</v>
      </c>
      <c r="C490" s="1">
        <v>42192</v>
      </c>
      <c r="D490" t="s">
        <v>24</v>
      </c>
      <c r="E490" t="b">
        <v>1</v>
      </c>
      <c r="L490" t="str">
        <f t="shared" si="15"/>
        <v>Projectile</v>
      </c>
      <c r="M490" t="s">
        <v>25</v>
      </c>
      <c r="N490">
        <v>18</v>
      </c>
      <c r="O490" t="s">
        <v>26</v>
      </c>
      <c r="P490" t="s">
        <v>65</v>
      </c>
      <c r="Q490" t="s">
        <v>224</v>
      </c>
      <c r="R490" t="s">
        <v>73</v>
      </c>
      <c r="S490" t="b">
        <v>0</v>
      </c>
      <c r="T490" t="s">
        <v>30</v>
      </c>
      <c r="U490" t="s">
        <v>31</v>
      </c>
      <c r="V490" t="b">
        <v>0</v>
      </c>
      <c r="W490">
        <f t="shared" si="14"/>
        <v>15</v>
      </c>
    </row>
    <row r="491" spans="1:23" x14ac:dyDescent="0.25">
      <c r="A491">
        <v>609</v>
      </c>
      <c r="B491" t="s">
        <v>984</v>
      </c>
      <c r="C491" s="1">
        <v>42192</v>
      </c>
      <c r="D491" t="s">
        <v>24</v>
      </c>
      <c r="F491" t="b">
        <v>1</v>
      </c>
      <c r="L491" t="str">
        <f t="shared" si="15"/>
        <v>Blunt</v>
      </c>
      <c r="M491" t="s">
        <v>985</v>
      </c>
      <c r="N491">
        <v>33</v>
      </c>
      <c r="O491" t="s">
        <v>26</v>
      </c>
      <c r="P491" t="s">
        <v>33</v>
      </c>
      <c r="Q491" t="s">
        <v>691</v>
      </c>
      <c r="R491" t="s">
        <v>56</v>
      </c>
      <c r="S491" t="b">
        <v>0</v>
      </c>
      <c r="T491" t="s">
        <v>42</v>
      </c>
      <c r="U491" t="s">
        <v>31</v>
      </c>
      <c r="V491" t="b">
        <v>0</v>
      </c>
      <c r="W491">
        <f t="shared" si="14"/>
        <v>30</v>
      </c>
    </row>
    <row r="492" spans="1:23" x14ac:dyDescent="0.25">
      <c r="A492">
        <v>611</v>
      </c>
      <c r="B492" t="s">
        <v>986</v>
      </c>
      <c r="C492" s="1">
        <v>42192</v>
      </c>
      <c r="D492" t="s">
        <v>24</v>
      </c>
      <c r="E492" t="b">
        <v>1</v>
      </c>
      <c r="L492" t="str">
        <f t="shared" si="15"/>
        <v>Projectile</v>
      </c>
      <c r="M492" t="s">
        <v>25</v>
      </c>
      <c r="N492">
        <v>59</v>
      </c>
      <c r="O492" t="s">
        <v>26</v>
      </c>
      <c r="P492" t="s">
        <v>33</v>
      </c>
      <c r="Q492" t="s">
        <v>277</v>
      </c>
      <c r="R492" t="s">
        <v>73</v>
      </c>
      <c r="S492" t="b">
        <v>0</v>
      </c>
      <c r="T492" t="s">
        <v>30</v>
      </c>
      <c r="U492" t="s">
        <v>31</v>
      </c>
      <c r="V492" t="b">
        <v>0</v>
      </c>
      <c r="W492">
        <f t="shared" si="14"/>
        <v>55</v>
      </c>
    </row>
    <row r="493" spans="1:23" x14ac:dyDescent="0.25">
      <c r="A493">
        <v>614</v>
      </c>
      <c r="B493" t="s">
        <v>987</v>
      </c>
      <c r="C493" s="1">
        <v>42192</v>
      </c>
      <c r="D493" t="s">
        <v>24</v>
      </c>
      <c r="E493" t="b">
        <v>1</v>
      </c>
      <c r="L493" t="str">
        <f t="shared" si="15"/>
        <v>Projectile</v>
      </c>
      <c r="M493" t="s">
        <v>25</v>
      </c>
      <c r="N493">
        <v>47</v>
      </c>
      <c r="O493" t="s">
        <v>26</v>
      </c>
      <c r="P493" t="s">
        <v>39</v>
      </c>
      <c r="Q493" t="s">
        <v>478</v>
      </c>
      <c r="R493" t="s">
        <v>46</v>
      </c>
      <c r="S493" t="b">
        <v>0</v>
      </c>
      <c r="T493" t="s">
        <v>30</v>
      </c>
      <c r="U493" t="s">
        <v>31</v>
      </c>
      <c r="V493" t="b">
        <v>0</v>
      </c>
      <c r="W493">
        <f t="shared" si="14"/>
        <v>45</v>
      </c>
    </row>
    <row r="494" spans="1:23" x14ac:dyDescent="0.25">
      <c r="A494">
        <v>615</v>
      </c>
      <c r="B494" t="s">
        <v>988</v>
      </c>
      <c r="C494" s="1">
        <v>42192</v>
      </c>
      <c r="D494" t="s">
        <v>24</v>
      </c>
      <c r="E494" t="b">
        <v>1</v>
      </c>
      <c r="L494" t="str">
        <f t="shared" si="15"/>
        <v>Projectile</v>
      </c>
      <c r="M494" t="s">
        <v>25</v>
      </c>
      <c r="N494">
        <v>39</v>
      </c>
      <c r="O494" t="s">
        <v>26</v>
      </c>
      <c r="P494" t="s">
        <v>39</v>
      </c>
      <c r="Q494" t="s">
        <v>942</v>
      </c>
      <c r="R494" t="s">
        <v>73</v>
      </c>
      <c r="S494" t="b">
        <v>1</v>
      </c>
      <c r="T494" t="s">
        <v>30</v>
      </c>
      <c r="U494" t="s">
        <v>31</v>
      </c>
      <c r="V494" t="b">
        <v>0</v>
      </c>
      <c r="W494">
        <f t="shared" si="14"/>
        <v>35</v>
      </c>
    </row>
    <row r="495" spans="1:23" x14ac:dyDescent="0.25">
      <c r="A495">
        <v>616</v>
      </c>
      <c r="B495" t="s">
        <v>989</v>
      </c>
      <c r="C495" s="1">
        <v>42192</v>
      </c>
      <c r="D495" t="s">
        <v>24</v>
      </c>
      <c r="F495" t="b">
        <v>1</v>
      </c>
      <c r="L495" t="str">
        <f t="shared" si="15"/>
        <v>Blunt</v>
      </c>
      <c r="M495" t="s">
        <v>69</v>
      </c>
      <c r="N495">
        <v>37</v>
      </c>
      <c r="O495" t="s">
        <v>26</v>
      </c>
      <c r="P495" t="s">
        <v>65</v>
      </c>
      <c r="Q495" t="s">
        <v>990</v>
      </c>
      <c r="R495" t="s">
        <v>124</v>
      </c>
      <c r="S495" t="b">
        <v>0</v>
      </c>
      <c r="T495" t="s">
        <v>30</v>
      </c>
      <c r="U495" t="s">
        <v>82</v>
      </c>
      <c r="V495" t="b">
        <v>0</v>
      </c>
      <c r="W495">
        <f t="shared" si="14"/>
        <v>35</v>
      </c>
    </row>
    <row r="496" spans="1:23" x14ac:dyDescent="0.25">
      <c r="A496">
        <v>617</v>
      </c>
      <c r="B496" t="s">
        <v>991</v>
      </c>
      <c r="C496" s="1">
        <v>42192</v>
      </c>
      <c r="D496" t="s">
        <v>24</v>
      </c>
      <c r="E496" t="b">
        <v>1</v>
      </c>
      <c r="L496" t="str">
        <f t="shared" si="15"/>
        <v>Projectile</v>
      </c>
      <c r="M496" t="s">
        <v>25</v>
      </c>
      <c r="N496">
        <v>35</v>
      </c>
      <c r="O496" t="s">
        <v>26</v>
      </c>
      <c r="P496" t="s">
        <v>33</v>
      </c>
      <c r="Q496" t="s">
        <v>992</v>
      </c>
      <c r="R496" t="s">
        <v>118</v>
      </c>
      <c r="S496" t="b">
        <v>0</v>
      </c>
      <c r="T496" t="s">
        <v>30</v>
      </c>
      <c r="U496" t="s">
        <v>57</v>
      </c>
      <c r="V496" t="b">
        <v>0</v>
      </c>
      <c r="W496">
        <f t="shared" si="14"/>
        <v>35</v>
      </c>
    </row>
    <row r="497" spans="1:23" x14ac:dyDescent="0.25">
      <c r="A497">
        <v>618</v>
      </c>
      <c r="B497" t="s">
        <v>993</v>
      </c>
      <c r="C497" s="1">
        <v>42192</v>
      </c>
      <c r="D497" t="s">
        <v>24</v>
      </c>
      <c r="F497" t="b">
        <v>1</v>
      </c>
      <c r="L497" t="str">
        <f t="shared" si="15"/>
        <v>Blunt</v>
      </c>
      <c r="M497" t="s">
        <v>69</v>
      </c>
      <c r="N497">
        <v>28</v>
      </c>
      <c r="O497" t="s">
        <v>26</v>
      </c>
      <c r="P497" t="s">
        <v>33</v>
      </c>
      <c r="Q497" t="s">
        <v>539</v>
      </c>
      <c r="R497" t="s">
        <v>155</v>
      </c>
      <c r="S497" t="b">
        <v>0</v>
      </c>
      <c r="T497" t="s">
        <v>42</v>
      </c>
      <c r="U497" t="s">
        <v>31</v>
      </c>
      <c r="V497" t="b">
        <v>0</v>
      </c>
      <c r="W497">
        <f t="shared" si="14"/>
        <v>25</v>
      </c>
    </row>
    <row r="498" spans="1:23" x14ac:dyDescent="0.25">
      <c r="A498">
        <v>620</v>
      </c>
      <c r="B498" t="s">
        <v>994</v>
      </c>
      <c r="C498" s="1">
        <v>42193</v>
      </c>
      <c r="D498" t="s">
        <v>24</v>
      </c>
      <c r="E498" t="b">
        <v>1</v>
      </c>
      <c r="L498" t="str">
        <f t="shared" si="15"/>
        <v>Projectile</v>
      </c>
      <c r="M498" t="s">
        <v>25</v>
      </c>
      <c r="N498">
        <v>59</v>
      </c>
      <c r="O498" t="s">
        <v>26</v>
      </c>
      <c r="P498" t="s">
        <v>33</v>
      </c>
      <c r="Q498" t="s">
        <v>995</v>
      </c>
      <c r="R498" t="s">
        <v>35</v>
      </c>
      <c r="S498" t="b">
        <v>0</v>
      </c>
      <c r="T498" t="s">
        <v>30</v>
      </c>
      <c r="U498" t="s">
        <v>31</v>
      </c>
      <c r="V498" t="b">
        <v>0</v>
      </c>
      <c r="W498">
        <f t="shared" si="14"/>
        <v>55</v>
      </c>
    </row>
    <row r="499" spans="1:23" x14ac:dyDescent="0.25">
      <c r="A499">
        <v>621</v>
      </c>
      <c r="B499" t="s">
        <v>996</v>
      </c>
      <c r="C499" s="1">
        <v>42193</v>
      </c>
      <c r="D499" t="s">
        <v>24</v>
      </c>
      <c r="I499" t="b">
        <v>1</v>
      </c>
      <c r="L499" t="str">
        <f t="shared" si="15"/>
        <v>Notspecified</v>
      </c>
      <c r="N499">
        <v>62</v>
      </c>
      <c r="O499" t="s">
        <v>26</v>
      </c>
      <c r="P499" t="s">
        <v>33</v>
      </c>
      <c r="Q499" t="s">
        <v>997</v>
      </c>
      <c r="R499" t="s">
        <v>261</v>
      </c>
      <c r="S499" t="b">
        <v>0</v>
      </c>
      <c r="T499" t="s">
        <v>30</v>
      </c>
      <c r="U499" t="s">
        <v>57</v>
      </c>
      <c r="V499" t="b">
        <v>1</v>
      </c>
      <c r="W499">
        <f t="shared" si="14"/>
        <v>60</v>
      </c>
    </row>
    <row r="500" spans="1:23" x14ac:dyDescent="0.25">
      <c r="A500">
        <v>622</v>
      </c>
      <c r="B500" t="s">
        <v>998</v>
      </c>
      <c r="C500" s="1">
        <v>42194</v>
      </c>
      <c r="D500" t="s">
        <v>24</v>
      </c>
      <c r="E500" t="b">
        <v>1</v>
      </c>
      <c r="L500" t="str">
        <f t="shared" si="15"/>
        <v>Projectile</v>
      </c>
      <c r="M500" t="s">
        <v>25</v>
      </c>
      <c r="N500">
        <v>50</v>
      </c>
      <c r="O500" t="s">
        <v>26</v>
      </c>
      <c r="P500" t="s">
        <v>33</v>
      </c>
      <c r="Q500" t="s">
        <v>999</v>
      </c>
      <c r="R500" t="s">
        <v>90</v>
      </c>
      <c r="S500" t="b">
        <v>0</v>
      </c>
      <c r="T500" t="s">
        <v>30</v>
      </c>
      <c r="U500" t="s">
        <v>31</v>
      </c>
      <c r="V500" t="b">
        <v>0</v>
      </c>
      <c r="W500">
        <f t="shared" si="14"/>
        <v>50</v>
      </c>
    </row>
    <row r="501" spans="1:23" x14ac:dyDescent="0.25">
      <c r="A501">
        <v>623</v>
      </c>
      <c r="B501" t="s">
        <v>1000</v>
      </c>
      <c r="C501" s="1">
        <v>42194</v>
      </c>
      <c r="D501" t="s">
        <v>24</v>
      </c>
      <c r="E501" t="b">
        <v>1</v>
      </c>
      <c r="L501" t="str">
        <f t="shared" si="15"/>
        <v>Projectile</v>
      </c>
      <c r="M501" t="s">
        <v>25</v>
      </c>
      <c r="N501">
        <v>68</v>
      </c>
      <c r="O501" t="s">
        <v>26</v>
      </c>
      <c r="P501" t="s">
        <v>33</v>
      </c>
      <c r="Q501" t="s">
        <v>206</v>
      </c>
      <c r="R501" t="s">
        <v>56</v>
      </c>
      <c r="S501" t="b">
        <v>0</v>
      </c>
      <c r="T501" t="s">
        <v>30</v>
      </c>
      <c r="U501" t="s">
        <v>82</v>
      </c>
      <c r="V501" t="b">
        <v>0</v>
      </c>
      <c r="W501">
        <f t="shared" si="14"/>
        <v>65</v>
      </c>
    </row>
    <row r="502" spans="1:23" x14ac:dyDescent="0.25">
      <c r="A502">
        <v>624</v>
      </c>
      <c r="B502" t="s">
        <v>1001</v>
      </c>
      <c r="C502" s="1">
        <v>42194</v>
      </c>
      <c r="D502" t="s">
        <v>24</v>
      </c>
      <c r="E502" t="b">
        <v>1</v>
      </c>
      <c r="L502" t="str">
        <f t="shared" si="15"/>
        <v>Projectile</v>
      </c>
      <c r="M502" t="s">
        <v>25</v>
      </c>
      <c r="N502">
        <v>27</v>
      </c>
      <c r="O502" t="s">
        <v>26</v>
      </c>
      <c r="P502" t="s">
        <v>65</v>
      </c>
      <c r="Q502" t="s">
        <v>629</v>
      </c>
      <c r="R502" t="s">
        <v>102</v>
      </c>
      <c r="S502" t="b">
        <v>0</v>
      </c>
      <c r="T502" t="s">
        <v>30</v>
      </c>
      <c r="U502" t="s">
        <v>82</v>
      </c>
      <c r="V502" t="b">
        <v>0</v>
      </c>
      <c r="W502">
        <f t="shared" si="14"/>
        <v>25</v>
      </c>
    </row>
    <row r="503" spans="1:23" x14ac:dyDescent="0.25">
      <c r="A503">
        <v>625</v>
      </c>
      <c r="B503" t="s">
        <v>1002</v>
      </c>
      <c r="C503" s="1">
        <v>42194</v>
      </c>
      <c r="D503" t="s">
        <v>24</v>
      </c>
      <c r="E503" t="b">
        <v>1</v>
      </c>
      <c r="L503" t="str">
        <f t="shared" si="15"/>
        <v>Projectile</v>
      </c>
      <c r="M503" t="s">
        <v>25</v>
      </c>
      <c r="N503">
        <v>17</v>
      </c>
      <c r="O503" t="s">
        <v>26</v>
      </c>
      <c r="P503" t="s">
        <v>33</v>
      </c>
      <c r="Q503" t="s">
        <v>1003</v>
      </c>
      <c r="R503" t="s">
        <v>46</v>
      </c>
      <c r="S503" t="b">
        <v>1</v>
      </c>
      <c r="T503" t="s">
        <v>30</v>
      </c>
      <c r="U503" t="s">
        <v>31</v>
      </c>
      <c r="V503" t="b">
        <v>0</v>
      </c>
      <c r="W503">
        <f t="shared" si="14"/>
        <v>15</v>
      </c>
    </row>
    <row r="504" spans="1:23" x14ac:dyDescent="0.25">
      <c r="A504">
        <v>634</v>
      </c>
      <c r="B504" t="s">
        <v>1004</v>
      </c>
      <c r="C504" s="1">
        <v>42194</v>
      </c>
      <c r="D504" t="s">
        <v>24</v>
      </c>
      <c r="F504" t="b">
        <v>1</v>
      </c>
      <c r="L504" t="str">
        <f t="shared" si="15"/>
        <v>Blunt</v>
      </c>
      <c r="M504" t="s">
        <v>429</v>
      </c>
      <c r="N504">
        <v>21</v>
      </c>
      <c r="O504" t="s">
        <v>26</v>
      </c>
      <c r="P504" t="s">
        <v>65</v>
      </c>
      <c r="Q504" t="s">
        <v>292</v>
      </c>
      <c r="R504" t="s">
        <v>118</v>
      </c>
      <c r="S504" t="b">
        <v>0</v>
      </c>
      <c r="T504" t="s">
        <v>42</v>
      </c>
      <c r="U504" t="s">
        <v>31</v>
      </c>
      <c r="V504" t="b">
        <v>0</v>
      </c>
      <c r="W504">
        <f t="shared" si="14"/>
        <v>20</v>
      </c>
    </row>
    <row r="505" spans="1:23" x14ac:dyDescent="0.25">
      <c r="A505">
        <v>627</v>
      </c>
      <c r="B505" t="s">
        <v>1005</v>
      </c>
      <c r="C505" s="1">
        <v>42194</v>
      </c>
      <c r="D505" t="s">
        <v>37</v>
      </c>
      <c r="E505" t="b">
        <v>1</v>
      </c>
      <c r="L505" t="str">
        <f t="shared" si="15"/>
        <v>Projectile</v>
      </c>
      <c r="M505" t="s">
        <v>1006</v>
      </c>
      <c r="N505">
        <v>38</v>
      </c>
      <c r="O505" t="s">
        <v>26</v>
      </c>
      <c r="P505" t="s">
        <v>33</v>
      </c>
      <c r="Q505" t="s">
        <v>148</v>
      </c>
      <c r="R505" t="s">
        <v>46</v>
      </c>
      <c r="S505" t="b">
        <v>0</v>
      </c>
      <c r="T505" t="s">
        <v>30</v>
      </c>
      <c r="U505" t="s">
        <v>447</v>
      </c>
      <c r="V505" t="b">
        <v>0</v>
      </c>
      <c r="W505">
        <f t="shared" si="14"/>
        <v>35</v>
      </c>
    </row>
    <row r="506" spans="1:23" x14ac:dyDescent="0.25">
      <c r="A506">
        <v>626</v>
      </c>
      <c r="B506" t="s">
        <v>1007</v>
      </c>
      <c r="C506" s="1">
        <v>42195</v>
      </c>
      <c r="D506" t="s">
        <v>24</v>
      </c>
      <c r="E506" t="b">
        <v>1</v>
      </c>
      <c r="L506" t="str">
        <f t="shared" si="15"/>
        <v>Projectile</v>
      </c>
      <c r="M506" t="s">
        <v>25</v>
      </c>
      <c r="N506">
        <v>54</v>
      </c>
      <c r="O506" t="s">
        <v>26</v>
      </c>
      <c r="P506" t="s">
        <v>33</v>
      </c>
      <c r="Q506" t="s">
        <v>357</v>
      </c>
      <c r="R506" t="s">
        <v>107</v>
      </c>
      <c r="S506" t="b">
        <v>1</v>
      </c>
      <c r="T506" t="s">
        <v>30</v>
      </c>
      <c r="U506" t="s">
        <v>31</v>
      </c>
      <c r="V506" t="b">
        <v>1</v>
      </c>
      <c r="W506">
        <f t="shared" si="14"/>
        <v>50</v>
      </c>
    </row>
    <row r="507" spans="1:23" x14ac:dyDescent="0.25">
      <c r="A507">
        <v>630</v>
      </c>
      <c r="B507" t="s">
        <v>1008</v>
      </c>
      <c r="C507" s="1">
        <v>42195</v>
      </c>
      <c r="D507" t="s">
        <v>24</v>
      </c>
      <c r="E507" t="b">
        <v>1</v>
      </c>
      <c r="L507" t="str">
        <f t="shared" si="15"/>
        <v>Projectile</v>
      </c>
      <c r="M507" t="s">
        <v>25</v>
      </c>
      <c r="N507">
        <v>20</v>
      </c>
      <c r="O507" t="s">
        <v>26</v>
      </c>
      <c r="P507" t="s">
        <v>65</v>
      </c>
      <c r="Q507" t="s">
        <v>1009</v>
      </c>
      <c r="R507" t="s">
        <v>240</v>
      </c>
      <c r="S507" t="b">
        <v>0</v>
      </c>
      <c r="T507" t="s">
        <v>30</v>
      </c>
      <c r="U507" t="s">
        <v>31</v>
      </c>
      <c r="V507" t="b">
        <v>0</v>
      </c>
      <c r="W507">
        <f t="shared" si="14"/>
        <v>20</v>
      </c>
    </row>
    <row r="508" spans="1:23" x14ac:dyDescent="0.25">
      <c r="A508">
        <v>1152</v>
      </c>
      <c r="B508" t="s">
        <v>1010</v>
      </c>
      <c r="C508" s="1">
        <v>42195</v>
      </c>
      <c r="D508" t="s">
        <v>24</v>
      </c>
      <c r="E508" t="b">
        <v>1</v>
      </c>
      <c r="L508" t="str">
        <f t="shared" si="15"/>
        <v>Projectile</v>
      </c>
      <c r="M508" t="s">
        <v>25</v>
      </c>
      <c r="N508">
        <v>25</v>
      </c>
      <c r="O508" t="s">
        <v>26</v>
      </c>
      <c r="P508" t="s">
        <v>65</v>
      </c>
      <c r="Q508" t="s">
        <v>629</v>
      </c>
      <c r="R508" t="s">
        <v>102</v>
      </c>
      <c r="S508" t="b">
        <v>0</v>
      </c>
      <c r="T508" t="s">
        <v>30</v>
      </c>
      <c r="U508" t="s">
        <v>31</v>
      </c>
      <c r="V508" t="b">
        <v>0</v>
      </c>
      <c r="W508">
        <f t="shared" si="14"/>
        <v>25</v>
      </c>
    </row>
    <row r="509" spans="1:23" x14ac:dyDescent="0.25">
      <c r="A509">
        <v>637</v>
      </c>
      <c r="B509" t="s">
        <v>1011</v>
      </c>
      <c r="C509" s="1">
        <v>42196</v>
      </c>
      <c r="D509" t="s">
        <v>24</v>
      </c>
      <c r="E509" t="b">
        <v>1</v>
      </c>
      <c r="L509" t="str">
        <f t="shared" si="15"/>
        <v>Projectile</v>
      </c>
      <c r="M509" t="s">
        <v>25</v>
      </c>
      <c r="N509">
        <v>31</v>
      </c>
      <c r="O509" t="s">
        <v>26</v>
      </c>
      <c r="P509" t="s">
        <v>33</v>
      </c>
      <c r="Q509" t="s">
        <v>1012</v>
      </c>
      <c r="R509" t="s">
        <v>46</v>
      </c>
      <c r="S509" t="b">
        <v>0</v>
      </c>
      <c r="T509" t="s">
        <v>30</v>
      </c>
      <c r="U509" t="s">
        <v>31</v>
      </c>
      <c r="V509" t="b">
        <v>0</v>
      </c>
      <c r="W509">
        <f t="shared" si="14"/>
        <v>30</v>
      </c>
    </row>
    <row r="510" spans="1:23" x14ac:dyDescent="0.25">
      <c r="A510">
        <v>628</v>
      </c>
      <c r="B510" t="s">
        <v>1013</v>
      </c>
      <c r="C510" s="1">
        <v>42197</v>
      </c>
      <c r="D510" t="s">
        <v>24</v>
      </c>
      <c r="F510" t="b">
        <v>1</v>
      </c>
      <c r="L510" t="str">
        <f t="shared" si="15"/>
        <v>Blunt</v>
      </c>
      <c r="M510" t="s">
        <v>69</v>
      </c>
      <c r="N510">
        <v>35</v>
      </c>
      <c r="O510" t="s">
        <v>26</v>
      </c>
      <c r="P510" t="s">
        <v>205</v>
      </c>
      <c r="Q510" t="s">
        <v>194</v>
      </c>
      <c r="R510" t="s">
        <v>50</v>
      </c>
      <c r="S510" t="b">
        <v>1</v>
      </c>
      <c r="T510" t="s">
        <v>42</v>
      </c>
      <c r="U510" t="s">
        <v>82</v>
      </c>
      <c r="V510" t="b">
        <v>0</v>
      </c>
      <c r="W510">
        <f t="shared" si="14"/>
        <v>35</v>
      </c>
    </row>
    <row r="511" spans="1:23" x14ac:dyDescent="0.25">
      <c r="A511">
        <v>632</v>
      </c>
      <c r="B511" t="s">
        <v>1014</v>
      </c>
      <c r="C511" s="1">
        <v>42197</v>
      </c>
      <c r="D511" t="s">
        <v>24</v>
      </c>
      <c r="E511" t="b">
        <v>1</v>
      </c>
      <c r="L511" t="str">
        <f t="shared" si="15"/>
        <v>Projectile</v>
      </c>
      <c r="M511" t="s">
        <v>25</v>
      </c>
      <c r="N511">
        <v>60</v>
      </c>
      <c r="O511" t="s">
        <v>26</v>
      </c>
      <c r="P511" t="s">
        <v>33</v>
      </c>
      <c r="Q511" t="s">
        <v>180</v>
      </c>
      <c r="R511" t="s">
        <v>73</v>
      </c>
      <c r="S511" t="b">
        <v>0</v>
      </c>
      <c r="T511" t="s">
        <v>30</v>
      </c>
      <c r="U511" t="s">
        <v>82</v>
      </c>
      <c r="V511" t="b">
        <v>0</v>
      </c>
      <c r="W511">
        <f t="shared" si="14"/>
        <v>60</v>
      </c>
    </row>
    <row r="512" spans="1:23" x14ac:dyDescent="0.25">
      <c r="A512">
        <v>633</v>
      </c>
      <c r="B512" t="s">
        <v>1015</v>
      </c>
      <c r="C512" s="1">
        <v>42197</v>
      </c>
      <c r="D512" t="s">
        <v>24</v>
      </c>
      <c r="E512" t="b">
        <v>1</v>
      </c>
      <c r="L512" t="str">
        <f t="shared" si="15"/>
        <v>Projectile</v>
      </c>
      <c r="M512" t="s">
        <v>25</v>
      </c>
      <c r="N512">
        <v>24</v>
      </c>
      <c r="O512" t="s">
        <v>26</v>
      </c>
      <c r="P512" t="s">
        <v>33</v>
      </c>
      <c r="Q512" t="s">
        <v>1016</v>
      </c>
      <c r="R512" t="s">
        <v>102</v>
      </c>
      <c r="S512" t="b">
        <v>0</v>
      </c>
      <c r="T512" t="s">
        <v>30</v>
      </c>
      <c r="U512" t="s">
        <v>31</v>
      </c>
      <c r="V512" t="b">
        <v>0</v>
      </c>
      <c r="W512">
        <f t="shared" si="14"/>
        <v>20</v>
      </c>
    </row>
    <row r="513" spans="1:23" x14ac:dyDescent="0.25">
      <c r="A513">
        <v>636</v>
      </c>
      <c r="B513" t="s">
        <v>1017</v>
      </c>
      <c r="C513" s="1">
        <v>42197</v>
      </c>
      <c r="D513" t="s">
        <v>24</v>
      </c>
      <c r="E513" t="b">
        <v>1</v>
      </c>
      <c r="L513" t="str">
        <f t="shared" si="15"/>
        <v>Projectile</v>
      </c>
      <c r="M513" t="s">
        <v>25</v>
      </c>
      <c r="N513">
        <v>27</v>
      </c>
      <c r="O513" t="s">
        <v>26</v>
      </c>
      <c r="P513" t="s">
        <v>33</v>
      </c>
      <c r="Q513" t="s">
        <v>1018</v>
      </c>
      <c r="R513" t="s">
        <v>774</v>
      </c>
      <c r="S513" t="b">
        <v>0</v>
      </c>
      <c r="T513" t="s">
        <v>30</v>
      </c>
      <c r="U513" t="s">
        <v>31</v>
      </c>
      <c r="V513" t="b">
        <v>0</v>
      </c>
      <c r="W513">
        <f t="shared" si="14"/>
        <v>25</v>
      </c>
    </row>
    <row r="514" spans="1:23" x14ac:dyDescent="0.25">
      <c r="A514">
        <v>631</v>
      </c>
      <c r="B514" t="s">
        <v>1019</v>
      </c>
      <c r="C514" s="1">
        <v>42197</v>
      </c>
      <c r="D514" t="s">
        <v>37</v>
      </c>
      <c r="K514" t="b">
        <v>1</v>
      </c>
      <c r="L514" t="str">
        <f t="shared" si="15"/>
        <v>Unarmed</v>
      </c>
      <c r="M514" t="s">
        <v>38</v>
      </c>
      <c r="N514">
        <v>36</v>
      </c>
      <c r="O514" t="s">
        <v>26</v>
      </c>
      <c r="P514" t="s">
        <v>65</v>
      </c>
      <c r="Q514" t="s">
        <v>1020</v>
      </c>
      <c r="R514" t="s">
        <v>176</v>
      </c>
      <c r="S514" t="b">
        <v>0</v>
      </c>
      <c r="T514" t="s">
        <v>30</v>
      </c>
      <c r="U514" t="s">
        <v>31</v>
      </c>
      <c r="V514" t="b">
        <v>0</v>
      </c>
      <c r="W514">
        <f t="shared" ref="W514:W577" si="16">IF(N514&gt;0, N514-MOD(N514,5),"")</f>
        <v>35</v>
      </c>
    </row>
    <row r="515" spans="1:23" x14ac:dyDescent="0.25">
      <c r="A515">
        <v>629</v>
      </c>
      <c r="B515" t="s">
        <v>1021</v>
      </c>
      <c r="C515" s="1">
        <v>42198</v>
      </c>
      <c r="D515" t="s">
        <v>24</v>
      </c>
      <c r="E515" t="b">
        <v>1</v>
      </c>
      <c r="L515" t="str">
        <f t="shared" ref="L515:L578" si="17">IF(E515=TRUE,"Projectile",IF(F515=TRUE,"Blunt",IF(G515=TRUE,"Small",IF(H515=TRUE,"Explosive",IF(I515=TRUE,"Notspecified",IF(J515=TRUE,"Vehicle",IF(K515=TRUE,"Unarmed","Unknown")))))))</f>
        <v>Projectile</v>
      </c>
      <c r="M515" t="s">
        <v>25</v>
      </c>
      <c r="N515">
        <v>20</v>
      </c>
      <c r="O515" t="s">
        <v>26</v>
      </c>
      <c r="P515" t="s">
        <v>65</v>
      </c>
      <c r="Q515" t="s">
        <v>1022</v>
      </c>
      <c r="R515" t="s">
        <v>240</v>
      </c>
      <c r="S515" t="b">
        <v>0</v>
      </c>
      <c r="T515" t="s">
        <v>30</v>
      </c>
      <c r="U515" t="s">
        <v>31</v>
      </c>
      <c r="V515" t="b">
        <v>0</v>
      </c>
      <c r="W515">
        <f t="shared" si="16"/>
        <v>20</v>
      </c>
    </row>
    <row r="516" spans="1:23" x14ac:dyDescent="0.25">
      <c r="A516">
        <v>635</v>
      </c>
      <c r="B516" t="s">
        <v>1023</v>
      </c>
      <c r="C516" s="1">
        <v>42198</v>
      </c>
      <c r="D516" t="s">
        <v>24</v>
      </c>
      <c r="E516" t="b">
        <v>1</v>
      </c>
      <c r="L516" t="str">
        <f t="shared" si="17"/>
        <v>Projectile</v>
      </c>
      <c r="M516" t="s">
        <v>25</v>
      </c>
      <c r="N516">
        <v>24</v>
      </c>
      <c r="O516" t="s">
        <v>26</v>
      </c>
      <c r="P516" t="s">
        <v>33</v>
      </c>
      <c r="Q516" t="s">
        <v>1024</v>
      </c>
      <c r="R516" t="s">
        <v>46</v>
      </c>
      <c r="S516" t="b">
        <v>0</v>
      </c>
      <c r="T516" t="s">
        <v>30</v>
      </c>
      <c r="U516" t="s">
        <v>57</v>
      </c>
      <c r="V516" t="b">
        <v>0</v>
      </c>
      <c r="W516">
        <f t="shared" si="16"/>
        <v>20</v>
      </c>
    </row>
    <row r="517" spans="1:23" x14ac:dyDescent="0.25">
      <c r="A517">
        <v>638</v>
      </c>
      <c r="B517" t="s">
        <v>1025</v>
      </c>
      <c r="C517" s="1">
        <v>42198</v>
      </c>
      <c r="D517" t="s">
        <v>24</v>
      </c>
      <c r="I517" t="b">
        <v>1</v>
      </c>
      <c r="L517" t="str">
        <f t="shared" si="17"/>
        <v>Notspecified</v>
      </c>
      <c r="N517">
        <v>23</v>
      </c>
      <c r="O517" t="s">
        <v>26</v>
      </c>
      <c r="P517" t="s">
        <v>39</v>
      </c>
      <c r="Q517" t="s">
        <v>1026</v>
      </c>
      <c r="R517" t="s">
        <v>158</v>
      </c>
      <c r="S517" t="b">
        <v>0</v>
      </c>
      <c r="T517" t="s">
        <v>30</v>
      </c>
      <c r="U517" t="s">
        <v>31</v>
      </c>
      <c r="V517" t="b">
        <v>0</v>
      </c>
      <c r="W517">
        <f t="shared" si="16"/>
        <v>20</v>
      </c>
    </row>
    <row r="518" spans="1:23" x14ac:dyDescent="0.25">
      <c r="A518">
        <v>645</v>
      </c>
      <c r="B518" t="s">
        <v>1027</v>
      </c>
      <c r="C518" s="1">
        <v>42198</v>
      </c>
      <c r="D518" t="s">
        <v>37</v>
      </c>
      <c r="F518" t="b">
        <v>1</v>
      </c>
      <c r="L518" t="str">
        <f t="shared" si="17"/>
        <v>Blunt</v>
      </c>
      <c r="M518" t="s">
        <v>480</v>
      </c>
      <c r="N518">
        <v>41</v>
      </c>
      <c r="O518" t="s">
        <v>26</v>
      </c>
      <c r="P518" t="s">
        <v>33</v>
      </c>
      <c r="Q518" t="s">
        <v>148</v>
      </c>
      <c r="R518" t="s">
        <v>46</v>
      </c>
      <c r="S518" t="b">
        <v>0</v>
      </c>
      <c r="T518" t="s">
        <v>42</v>
      </c>
      <c r="U518" t="s">
        <v>31</v>
      </c>
      <c r="V518" t="b">
        <v>0</v>
      </c>
      <c r="W518">
        <f t="shared" si="16"/>
        <v>40</v>
      </c>
    </row>
    <row r="519" spans="1:23" x14ac:dyDescent="0.25">
      <c r="A519">
        <v>639</v>
      </c>
      <c r="B519" t="s">
        <v>1028</v>
      </c>
      <c r="C519" s="1">
        <v>42199</v>
      </c>
      <c r="D519" t="s">
        <v>24</v>
      </c>
      <c r="E519" t="b">
        <v>1</v>
      </c>
      <c r="L519" t="str">
        <f t="shared" si="17"/>
        <v>Projectile</v>
      </c>
      <c r="M519" t="s">
        <v>25</v>
      </c>
      <c r="N519">
        <v>20</v>
      </c>
      <c r="O519" t="s">
        <v>26</v>
      </c>
      <c r="P519" t="s">
        <v>65</v>
      </c>
      <c r="Q519" t="s">
        <v>1029</v>
      </c>
      <c r="R519" t="s">
        <v>176</v>
      </c>
      <c r="S519" t="b">
        <v>0</v>
      </c>
      <c r="T519" t="s">
        <v>30</v>
      </c>
      <c r="U519" t="s">
        <v>31</v>
      </c>
      <c r="V519" t="b">
        <v>0</v>
      </c>
      <c r="W519">
        <f t="shared" si="16"/>
        <v>20</v>
      </c>
    </row>
    <row r="520" spans="1:23" x14ac:dyDescent="0.25">
      <c r="A520">
        <v>641</v>
      </c>
      <c r="B520" t="s">
        <v>1030</v>
      </c>
      <c r="C520" s="1">
        <v>42199</v>
      </c>
      <c r="D520" t="s">
        <v>24</v>
      </c>
      <c r="E520" t="b">
        <v>1</v>
      </c>
      <c r="L520" t="str">
        <f t="shared" si="17"/>
        <v>Projectile</v>
      </c>
      <c r="M520" t="s">
        <v>25</v>
      </c>
      <c r="N520">
        <v>76</v>
      </c>
      <c r="O520" t="s">
        <v>26</v>
      </c>
      <c r="Q520" t="s">
        <v>1031</v>
      </c>
      <c r="R520" t="s">
        <v>76</v>
      </c>
      <c r="S520" t="b">
        <v>0</v>
      </c>
      <c r="T520" t="s">
        <v>30</v>
      </c>
      <c r="U520" t="s">
        <v>31</v>
      </c>
      <c r="V520" t="b">
        <v>0</v>
      </c>
      <c r="W520">
        <f t="shared" si="16"/>
        <v>75</v>
      </c>
    </row>
    <row r="521" spans="1:23" x14ac:dyDescent="0.25">
      <c r="A521">
        <v>643</v>
      </c>
      <c r="B521" t="s">
        <v>1032</v>
      </c>
      <c r="C521" s="1">
        <v>42200</v>
      </c>
      <c r="D521" t="s">
        <v>37</v>
      </c>
      <c r="G521" t="b">
        <v>1</v>
      </c>
      <c r="L521" t="str">
        <f t="shared" si="17"/>
        <v>Small</v>
      </c>
      <c r="M521" t="s">
        <v>1033</v>
      </c>
      <c r="N521">
        <v>43</v>
      </c>
      <c r="O521" t="s">
        <v>26</v>
      </c>
      <c r="P521" t="s">
        <v>33</v>
      </c>
      <c r="Q521" t="s">
        <v>687</v>
      </c>
      <c r="R521" t="s">
        <v>218</v>
      </c>
      <c r="S521" t="b">
        <v>1</v>
      </c>
      <c r="T521" t="s">
        <v>42</v>
      </c>
      <c r="U521" t="s">
        <v>31</v>
      </c>
      <c r="V521" t="b">
        <v>0</v>
      </c>
      <c r="W521">
        <f t="shared" si="16"/>
        <v>40</v>
      </c>
    </row>
    <row r="522" spans="1:23" x14ac:dyDescent="0.25">
      <c r="A522">
        <v>646</v>
      </c>
      <c r="B522" t="s">
        <v>1034</v>
      </c>
      <c r="C522" s="1">
        <v>42201</v>
      </c>
      <c r="D522" t="s">
        <v>24</v>
      </c>
      <c r="F522" t="b">
        <v>1</v>
      </c>
      <c r="L522" t="str">
        <f t="shared" si="17"/>
        <v>Blunt</v>
      </c>
      <c r="M522" t="s">
        <v>429</v>
      </c>
      <c r="N522">
        <v>29</v>
      </c>
      <c r="O522" t="s">
        <v>26</v>
      </c>
      <c r="P522" t="s">
        <v>39</v>
      </c>
      <c r="Q522" t="s">
        <v>1035</v>
      </c>
      <c r="R522" t="s">
        <v>354</v>
      </c>
      <c r="S522" t="b">
        <v>1</v>
      </c>
      <c r="T522" t="s">
        <v>42</v>
      </c>
      <c r="U522" t="s">
        <v>31</v>
      </c>
      <c r="V522" t="b">
        <v>0</v>
      </c>
      <c r="W522">
        <f t="shared" si="16"/>
        <v>25</v>
      </c>
    </row>
    <row r="523" spans="1:23" x14ac:dyDescent="0.25">
      <c r="A523">
        <v>647</v>
      </c>
      <c r="B523" t="s">
        <v>1036</v>
      </c>
      <c r="C523" s="1">
        <v>42201</v>
      </c>
      <c r="D523" t="s">
        <v>24</v>
      </c>
      <c r="E523" t="b">
        <v>1</v>
      </c>
      <c r="L523" t="str">
        <f t="shared" si="17"/>
        <v>Projectile</v>
      </c>
      <c r="M523" t="s">
        <v>25</v>
      </c>
      <c r="N523">
        <v>35</v>
      </c>
      <c r="O523" t="s">
        <v>26</v>
      </c>
      <c r="P523" t="s">
        <v>65</v>
      </c>
      <c r="Q523" t="s">
        <v>1037</v>
      </c>
      <c r="R523" t="s">
        <v>176</v>
      </c>
      <c r="S523" t="b">
        <v>0</v>
      </c>
      <c r="T523" t="s">
        <v>30</v>
      </c>
      <c r="U523" t="s">
        <v>31</v>
      </c>
      <c r="V523" t="b">
        <v>0</v>
      </c>
      <c r="W523">
        <f t="shared" si="16"/>
        <v>35</v>
      </c>
    </row>
    <row r="524" spans="1:23" x14ac:dyDescent="0.25">
      <c r="A524">
        <v>648</v>
      </c>
      <c r="B524" t="s">
        <v>1038</v>
      </c>
      <c r="C524" s="1">
        <v>42201</v>
      </c>
      <c r="D524" t="s">
        <v>24</v>
      </c>
      <c r="E524" t="b">
        <v>1</v>
      </c>
      <c r="L524" t="str">
        <f t="shared" si="17"/>
        <v>Projectile</v>
      </c>
      <c r="M524" t="s">
        <v>25</v>
      </c>
      <c r="N524">
        <v>30</v>
      </c>
      <c r="O524" t="s">
        <v>26</v>
      </c>
      <c r="P524" t="s">
        <v>33</v>
      </c>
      <c r="Q524" t="s">
        <v>292</v>
      </c>
      <c r="R524" t="s">
        <v>41</v>
      </c>
      <c r="S524" t="b">
        <v>0</v>
      </c>
      <c r="T524" t="s">
        <v>30</v>
      </c>
      <c r="U524" t="s">
        <v>447</v>
      </c>
      <c r="V524" t="b">
        <v>0</v>
      </c>
      <c r="W524">
        <f t="shared" si="16"/>
        <v>30</v>
      </c>
    </row>
    <row r="525" spans="1:23" x14ac:dyDescent="0.25">
      <c r="A525">
        <v>649</v>
      </c>
      <c r="B525" t="s">
        <v>1039</v>
      </c>
      <c r="C525" s="1">
        <v>42201</v>
      </c>
      <c r="D525" t="s">
        <v>24</v>
      </c>
      <c r="E525" t="b">
        <v>1</v>
      </c>
      <c r="L525" t="str">
        <f t="shared" si="17"/>
        <v>Projectile</v>
      </c>
      <c r="M525" t="s">
        <v>25</v>
      </c>
      <c r="N525">
        <v>24</v>
      </c>
      <c r="O525" t="s">
        <v>26</v>
      </c>
      <c r="P525" t="s">
        <v>143</v>
      </c>
      <c r="Q525" t="s">
        <v>1040</v>
      </c>
      <c r="R525" t="s">
        <v>252</v>
      </c>
      <c r="S525" t="b">
        <v>1</v>
      </c>
      <c r="T525" t="s">
        <v>30</v>
      </c>
      <c r="U525" t="s">
        <v>31</v>
      </c>
      <c r="V525" t="b">
        <v>0</v>
      </c>
      <c r="W525">
        <f t="shared" si="16"/>
        <v>20</v>
      </c>
    </row>
    <row r="526" spans="1:23" x14ac:dyDescent="0.25">
      <c r="A526">
        <v>656</v>
      </c>
      <c r="B526" t="s">
        <v>1041</v>
      </c>
      <c r="C526" s="1">
        <v>42201</v>
      </c>
      <c r="D526" t="s">
        <v>24</v>
      </c>
      <c r="E526" t="b">
        <v>1</v>
      </c>
      <c r="L526" t="str">
        <f t="shared" si="17"/>
        <v>Projectile</v>
      </c>
      <c r="M526" t="s">
        <v>25</v>
      </c>
      <c r="N526">
        <v>23</v>
      </c>
      <c r="O526" t="s">
        <v>26</v>
      </c>
      <c r="P526" t="s">
        <v>205</v>
      </c>
      <c r="Q526" t="s">
        <v>1042</v>
      </c>
      <c r="R526" t="s">
        <v>774</v>
      </c>
      <c r="S526" t="b">
        <v>0</v>
      </c>
      <c r="T526" t="s">
        <v>30</v>
      </c>
      <c r="U526" t="s">
        <v>31</v>
      </c>
      <c r="V526" t="b">
        <v>0</v>
      </c>
      <c r="W526">
        <f t="shared" si="16"/>
        <v>20</v>
      </c>
    </row>
    <row r="527" spans="1:23" x14ac:dyDescent="0.25">
      <c r="A527">
        <v>664</v>
      </c>
      <c r="B527" t="s">
        <v>1043</v>
      </c>
      <c r="C527" s="1">
        <v>42201</v>
      </c>
      <c r="D527" t="s">
        <v>24</v>
      </c>
      <c r="E527" t="b">
        <v>1</v>
      </c>
      <c r="L527" t="str">
        <f t="shared" si="17"/>
        <v>Projectile</v>
      </c>
      <c r="M527" t="s">
        <v>25</v>
      </c>
      <c r="N527">
        <v>29</v>
      </c>
      <c r="O527" t="s">
        <v>26</v>
      </c>
      <c r="P527" t="s">
        <v>33</v>
      </c>
      <c r="Q527" t="s">
        <v>1044</v>
      </c>
      <c r="R527" t="s">
        <v>288</v>
      </c>
      <c r="S527" t="b">
        <v>0</v>
      </c>
      <c r="T527" t="s">
        <v>30</v>
      </c>
      <c r="U527" t="s">
        <v>82</v>
      </c>
      <c r="V527" t="b">
        <v>0</v>
      </c>
      <c r="W527">
        <f t="shared" si="16"/>
        <v>25</v>
      </c>
    </row>
    <row r="528" spans="1:23" x14ac:dyDescent="0.25">
      <c r="A528">
        <v>642</v>
      </c>
      <c r="B528" t="s">
        <v>1045</v>
      </c>
      <c r="C528" s="1">
        <v>42201</v>
      </c>
      <c r="D528" t="s">
        <v>37</v>
      </c>
      <c r="G528" t="b">
        <v>1</v>
      </c>
      <c r="L528" t="str">
        <f t="shared" si="17"/>
        <v>Small</v>
      </c>
      <c r="M528" t="s">
        <v>1046</v>
      </c>
      <c r="N528">
        <v>25</v>
      </c>
      <c r="O528" t="s">
        <v>26</v>
      </c>
      <c r="P528" t="s">
        <v>65</v>
      </c>
      <c r="Q528" t="s">
        <v>1047</v>
      </c>
      <c r="R528" t="s">
        <v>46</v>
      </c>
      <c r="S528" t="b">
        <v>1</v>
      </c>
      <c r="T528" t="s">
        <v>42</v>
      </c>
      <c r="U528" t="s">
        <v>31</v>
      </c>
      <c r="V528" t="b">
        <v>0</v>
      </c>
      <c r="W528">
        <f t="shared" si="16"/>
        <v>25</v>
      </c>
    </row>
    <row r="529" spans="1:23" x14ac:dyDescent="0.25">
      <c r="A529">
        <v>644</v>
      </c>
      <c r="B529" t="s">
        <v>1048</v>
      </c>
      <c r="C529" s="1">
        <v>42202</v>
      </c>
      <c r="D529" t="s">
        <v>24</v>
      </c>
      <c r="F529" t="b">
        <v>1</v>
      </c>
      <c r="L529" t="str">
        <f t="shared" si="17"/>
        <v>Blunt</v>
      </c>
      <c r="M529" t="s">
        <v>69</v>
      </c>
      <c r="N529">
        <v>27</v>
      </c>
      <c r="O529" t="s">
        <v>26</v>
      </c>
      <c r="P529" t="s">
        <v>33</v>
      </c>
      <c r="Q529" t="s">
        <v>1049</v>
      </c>
      <c r="R529" t="s">
        <v>29</v>
      </c>
      <c r="S529" t="b">
        <v>0</v>
      </c>
      <c r="T529" t="s">
        <v>42</v>
      </c>
      <c r="U529" t="s">
        <v>82</v>
      </c>
      <c r="V529" t="b">
        <v>0</v>
      </c>
      <c r="W529">
        <f t="shared" si="16"/>
        <v>25</v>
      </c>
    </row>
    <row r="530" spans="1:23" x14ac:dyDescent="0.25">
      <c r="A530">
        <v>655</v>
      </c>
      <c r="B530" t="s">
        <v>1050</v>
      </c>
      <c r="C530" s="1">
        <v>42202</v>
      </c>
      <c r="D530" t="s">
        <v>24</v>
      </c>
      <c r="E530" t="b">
        <v>1</v>
      </c>
      <c r="L530" t="str">
        <f t="shared" si="17"/>
        <v>Projectile</v>
      </c>
      <c r="M530" t="s">
        <v>25</v>
      </c>
      <c r="N530">
        <v>50</v>
      </c>
      <c r="O530" t="s">
        <v>26</v>
      </c>
      <c r="P530" t="s">
        <v>33</v>
      </c>
      <c r="Q530" t="s">
        <v>1051</v>
      </c>
      <c r="R530" t="s">
        <v>46</v>
      </c>
      <c r="S530" t="b">
        <v>1</v>
      </c>
      <c r="T530" t="s">
        <v>30</v>
      </c>
      <c r="U530" t="s">
        <v>31</v>
      </c>
      <c r="V530" t="b">
        <v>0</v>
      </c>
      <c r="W530">
        <f t="shared" si="16"/>
        <v>50</v>
      </c>
    </row>
    <row r="531" spans="1:23" x14ac:dyDescent="0.25">
      <c r="A531">
        <v>657</v>
      </c>
      <c r="B531" t="s">
        <v>1052</v>
      </c>
      <c r="C531" s="1">
        <v>42202</v>
      </c>
      <c r="D531" t="s">
        <v>24</v>
      </c>
      <c r="K531" t="b">
        <v>1</v>
      </c>
      <c r="L531" t="str">
        <f t="shared" si="17"/>
        <v>Unarmed</v>
      </c>
      <c r="M531" t="s">
        <v>38</v>
      </c>
      <c r="N531">
        <v>19</v>
      </c>
      <c r="O531" t="s">
        <v>26</v>
      </c>
      <c r="P531" t="s">
        <v>65</v>
      </c>
      <c r="Q531" t="s">
        <v>251</v>
      </c>
      <c r="R531" t="s">
        <v>252</v>
      </c>
      <c r="S531" t="b">
        <v>0</v>
      </c>
      <c r="T531" t="s">
        <v>30</v>
      </c>
      <c r="U531" t="s">
        <v>82</v>
      </c>
      <c r="V531" t="b">
        <v>0</v>
      </c>
      <c r="W531">
        <f t="shared" si="16"/>
        <v>15</v>
      </c>
    </row>
    <row r="532" spans="1:23" x14ac:dyDescent="0.25">
      <c r="A532">
        <v>660</v>
      </c>
      <c r="B532" t="s">
        <v>1053</v>
      </c>
      <c r="C532" s="1">
        <v>42202</v>
      </c>
      <c r="D532" t="s">
        <v>24</v>
      </c>
      <c r="I532" t="b">
        <v>1</v>
      </c>
      <c r="L532" t="str">
        <f t="shared" si="17"/>
        <v>Notspecified</v>
      </c>
      <c r="M532" t="s">
        <v>86</v>
      </c>
      <c r="N532">
        <v>24</v>
      </c>
      <c r="O532" t="s">
        <v>26</v>
      </c>
      <c r="P532" t="s">
        <v>39</v>
      </c>
      <c r="Q532" t="s">
        <v>1054</v>
      </c>
      <c r="R532" t="s">
        <v>73</v>
      </c>
      <c r="S532" t="b">
        <v>0</v>
      </c>
      <c r="T532" t="s">
        <v>42</v>
      </c>
      <c r="U532" t="s">
        <v>447</v>
      </c>
      <c r="V532" t="b">
        <v>0</v>
      </c>
      <c r="W532">
        <f t="shared" si="16"/>
        <v>20</v>
      </c>
    </row>
    <row r="533" spans="1:23" x14ac:dyDescent="0.25">
      <c r="A533">
        <v>651</v>
      </c>
      <c r="B533" t="s">
        <v>1055</v>
      </c>
      <c r="C533" s="1">
        <v>42202</v>
      </c>
      <c r="D533" t="s">
        <v>37</v>
      </c>
      <c r="K533" t="b">
        <v>1</v>
      </c>
      <c r="L533" t="str">
        <f t="shared" si="17"/>
        <v>Unarmed</v>
      </c>
      <c r="M533" t="s">
        <v>38</v>
      </c>
      <c r="N533">
        <v>23</v>
      </c>
      <c r="O533" t="s">
        <v>26</v>
      </c>
      <c r="P533" t="s">
        <v>65</v>
      </c>
      <c r="Q533" t="s">
        <v>244</v>
      </c>
      <c r="R533" t="s">
        <v>176</v>
      </c>
      <c r="S533" t="b">
        <v>0</v>
      </c>
      <c r="T533" t="s">
        <v>30</v>
      </c>
      <c r="U533" t="s">
        <v>82</v>
      </c>
      <c r="V533" t="b">
        <v>0</v>
      </c>
      <c r="W533">
        <f t="shared" si="16"/>
        <v>20</v>
      </c>
    </row>
    <row r="534" spans="1:23" x14ac:dyDescent="0.25">
      <c r="A534">
        <v>650</v>
      </c>
      <c r="B534" t="s">
        <v>1056</v>
      </c>
      <c r="C534" s="1">
        <v>42203</v>
      </c>
      <c r="D534" t="s">
        <v>24</v>
      </c>
      <c r="F534" t="b">
        <v>1</v>
      </c>
      <c r="L534" t="str">
        <f t="shared" si="17"/>
        <v>Blunt</v>
      </c>
      <c r="M534" t="s">
        <v>69</v>
      </c>
      <c r="N534">
        <v>22</v>
      </c>
      <c r="O534" t="s">
        <v>26</v>
      </c>
      <c r="P534" t="s">
        <v>33</v>
      </c>
      <c r="Q534" t="s">
        <v>1057</v>
      </c>
      <c r="R534" t="s">
        <v>50</v>
      </c>
      <c r="S534" t="b">
        <v>1</v>
      </c>
      <c r="T534" t="s">
        <v>30</v>
      </c>
      <c r="U534" t="s">
        <v>31</v>
      </c>
      <c r="V534" t="b">
        <v>0</v>
      </c>
      <c r="W534">
        <f t="shared" si="16"/>
        <v>20</v>
      </c>
    </row>
    <row r="535" spans="1:23" x14ac:dyDescent="0.25">
      <c r="A535">
        <v>652</v>
      </c>
      <c r="B535" t="s">
        <v>1058</v>
      </c>
      <c r="C535" s="1">
        <v>42203</v>
      </c>
      <c r="D535" t="s">
        <v>24</v>
      </c>
      <c r="E535" t="b">
        <v>1</v>
      </c>
      <c r="L535" t="str">
        <f t="shared" si="17"/>
        <v>Projectile</v>
      </c>
      <c r="M535" t="s">
        <v>25</v>
      </c>
      <c r="N535">
        <v>46</v>
      </c>
      <c r="O535" t="s">
        <v>26</v>
      </c>
      <c r="P535" t="s">
        <v>33</v>
      </c>
      <c r="Q535" t="s">
        <v>206</v>
      </c>
      <c r="R535" t="s">
        <v>56</v>
      </c>
      <c r="S535" t="b">
        <v>0</v>
      </c>
      <c r="T535" t="s">
        <v>30</v>
      </c>
      <c r="U535" t="s">
        <v>31</v>
      </c>
      <c r="V535" t="b">
        <v>0</v>
      </c>
      <c r="W535">
        <f t="shared" si="16"/>
        <v>45</v>
      </c>
    </row>
    <row r="536" spans="1:23" x14ac:dyDescent="0.25">
      <c r="A536">
        <v>654</v>
      </c>
      <c r="B536" t="s">
        <v>1059</v>
      </c>
      <c r="C536" s="1">
        <v>42203</v>
      </c>
      <c r="D536" t="s">
        <v>24</v>
      </c>
      <c r="E536" t="b">
        <v>1</v>
      </c>
      <c r="L536" t="str">
        <f t="shared" si="17"/>
        <v>Projectile</v>
      </c>
      <c r="M536" t="s">
        <v>25</v>
      </c>
      <c r="N536">
        <v>65</v>
      </c>
      <c r="O536" t="s">
        <v>26</v>
      </c>
      <c r="P536" t="s">
        <v>33</v>
      </c>
      <c r="Q536" t="s">
        <v>1060</v>
      </c>
      <c r="R536" t="s">
        <v>41</v>
      </c>
      <c r="S536" t="b">
        <v>0</v>
      </c>
      <c r="T536" t="s">
        <v>30</v>
      </c>
      <c r="U536" t="s">
        <v>31</v>
      </c>
      <c r="V536" t="b">
        <v>0</v>
      </c>
      <c r="W536">
        <f t="shared" si="16"/>
        <v>65</v>
      </c>
    </row>
    <row r="537" spans="1:23" x14ac:dyDescent="0.25">
      <c r="A537">
        <v>653</v>
      </c>
      <c r="B537" t="s">
        <v>1061</v>
      </c>
      <c r="C537" s="1">
        <v>42204</v>
      </c>
      <c r="D537" t="s">
        <v>24</v>
      </c>
      <c r="K537" t="b">
        <v>1</v>
      </c>
      <c r="L537" t="str">
        <f t="shared" si="17"/>
        <v>Unarmed</v>
      </c>
      <c r="M537" t="s">
        <v>38</v>
      </c>
      <c r="N537">
        <v>43</v>
      </c>
      <c r="O537" t="s">
        <v>26</v>
      </c>
      <c r="P537" t="s">
        <v>65</v>
      </c>
      <c r="Q537" t="s">
        <v>1062</v>
      </c>
      <c r="R537" t="s">
        <v>76</v>
      </c>
      <c r="S537" t="b">
        <v>0</v>
      </c>
      <c r="T537" t="s">
        <v>42</v>
      </c>
      <c r="U537" t="s">
        <v>57</v>
      </c>
      <c r="V537" t="b">
        <v>1</v>
      </c>
      <c r="W537">
        <f t="shared" si="16"/>
        <v>40</v>
      </c>
    </row>
    <row r="538" spans="1:23" x14ac:dyDescent="0.25">
      <c r="A538">
        <v>658</v>
      </c>
      <c r="B538" t="s">
        <v>1063</v>
      </c>
      <c r="C538" s="1">
        <v>42205</v>
      </c>
      <c r="D538" t="s">
        <v>24</v>
      </c>
      <c r="E538" t="b">
        <v>1</v>
      </c>
      <c r="L538" t="str">
        <f t="shared" si="17"/>
        <v>Projectile</v>
      </c>
      <c r="M538" t="s">
        <v>25</v>
      </c>
      <c r="N538">
        <v>35</v>
      </c>
      <c r="O538" t="s">
        <v>26</v>
      </c>
      <c r="P538" t="s">
        <v>33</v>
      </c>
      <c r="Q538" t="s">
        <v>1064</v>
      </c>
      <c r="R538" t="s">
        <v>73</v>
      </c>
      <c r="S538" t="b">
        <v>0</v>
      </c>
      <c r="T538" t="s">
        <v>30</v>
      </c>
      <c r="U538" t="s">
        <v>447</v>
      </c>
      <c r="V538" t="b">
        <v>0</v>
      </c>
      <c r="W538">
        <f t="shared" si="16"/>
        <v>35</v>
      </c>
    </row>
    <row r="539" spans="1:23" x14ac:dyDescent="0.25">
      <c r="A539">
        <v>759</v>
      </c>
      <c r="B539" t="s">
        <v>1065</v>
      </c>
      <c r="C539" s="1">
        <v>42205</v>
      </c>
      <c r="D539" t="s">
        <v>24</v>
      </c>
      <c r="F539" t="b">
        <v>1</v>
      </c>
      <c r="L539" t="str">
        <f t="shared" si="17"/>
        <v>Blunt</v>
      </c>
      <c r="M539" t="s">
        <v>69</v>
      </c>
      <c r="N539">
        <v>54</v>
      </c>
      <c r="O539" t="s">
        <v>26</v>
      </c>
      <c r="Q539" t="s">
        <v>144</v>
      </c>
      <c r="R539" t="s">
        <v>46</v>
      </c>
      <c r="S539" t="b">
        <v>0</v>
      </c>
      <c r="T539" t="s">
        <v>42</v>
      </c>
      <c r="U539" t="s">
        <v>31</v>
      </c>
      <c r="V539" t="b">
        <v>0</v>
      </c>
      <c r="W539">
        <f t="shared" si="16"/>
        <v>50</v>
      </c>
    </row>
    <row r="540" spans="1:23" x14ac:dyDescent="0.25">
      <c r="A540">
        <v>661</v>
      </c>
      <c r="B540" t="s">
        <v>1066</v>
      </c>
      <c r="C540" s="1">
        <v>42206</v>
      </c>
      <c r="D540" t="s">
        <v>24</v>
      </c>
      <c r="K540" t="b">
        <v>1</v>
      </c>
      <c r="L540" t="str">
        <f t="shared" si="17"/>
        <v>Unarmed</v>
      </c>
      <c r="M540" t="s">
        <v>38</v>
      </c>
      <c r="N540">
        <v>47</v>
      </c>
      <c r="O540" t="s">
        <v>26</v>
      </c>
      <c r="P540" t="s">
        <v>33</v>
      </c>
      <c r="Q540" t="s">
        <v>1067</v>
      </c>
      <c r="R540" t="s">
        <v>240</v>
      </c>
      <c r="S540" t="b">
        <v>0</v>
      </c>
      <c r="T540" t="s">
        <v>42</v>
      </c>
      <c r="U540" t="s">
        <v>31</v>
      </c>
      <c r="V540" t="b">
        <v>0</v>
      </c>
      <c r="W540">
        <f t="shared" si="16"/>
        <v>45</v>
      </c>
    </row>
    <row r="541" spans="1:23" x14ac:dyDescent="0.25">
      <c r="A541">
        <v>662</v>
      </c>
      <c r="B541" t="s">
        <v>1068</v>
      </c>
      <c r="C541" s="1">
        <v>42206</v>
      </c>
      <c r="D541" t="s">
        <v>24</v>
      </c>
      <c r="E541" t="b">
        <v>1</v>
      </c>
      <c r="L541" t="str">
        <f t="shared" si="17"/>
        <v>Projectile</v>
      </c>
      <c r="M541" t="s">
        <v>25</v>
      </c>
      <c r="N541">
        <v>24</v>
      </c>
      <c r="O541" t="s">
        <v>26</v>
      </c>
      <c r="P541" t="s">
        <v>33</v>
      </c>
      <c r="Q541" t="s">
        <v>1069</v>
      </c>
      <c r="R541" t="s">
        <v>176</v>
      </c>
      <c r="S541" t="b">
        <v>0</v>
      </c>
      <c r="T541" t="s">
        <v>42</v>
      </c>
      <c r="U541" t="s">
        <v>57</v>
      </c>
      <c r="V541" t="b">
        <v>0</v>
      </c>
      <c r="W541">
        <f t="shared" si="16"/>
        <v>20</v>
      </c>
    </row>
    <row r="542" spans="1:23" x14ac:dyDescent="0.25">
      <c r="A542">
        <v>663</v>
      </c>
      <c r="B542" t="s">
        <v>1070</v>
      </c>
      <c r="C542" s="1">
        <v>42206</v>
      </c>
      <c r="D542" t="s">
        <v>24</v>
      </c>
      <c r="E542" t="b">
        <v>1</v>
      </c>
      <c r="L542" t="str">
        <f t="shared" si="17"/>
        <v>Projectile</v>
      </c>
      <c r="M542" t="s">
        <v>25</v>
      </c>
      <c r="N542">
        <v>35</v>
      </c>
      <c r="O542" t="s">
        <v>26</v>
      </c>
      <c r="P542" t="s">
        <v>33</v>
      </c>
      <c r="Q542" t="s">
        <v>1071</v>
      </c>
      <c r="R542" t="s">
        <v>240</v>
      </c>
      <c r="S542" t="b">
        <v>0</v>
      </c>
      <c r="T542" t="s">
        <v>30</v>
      </c>
      <c r="U542" t="s">
        <v>31</v>
      </c>
      <c r="V542" t="b">
        <v>0</v>
      </c>
      <c r="W542">
        <f t="shared" si="16"/>
        <v>35</v>
      </c>
    </row>
    <row r="543" spans="1:23" x14ac:dyDescent="0.25">
      <c r="A543">
        <v>666</v>
      </c>
      <c r="B543" t="s">
        <v>1072</v>
      </c>
      <c r="C543" s="1">
        <v>42207</v>
      </c>
      <c r="D543" t="s">
        <v>24</v>
      </c>
      <c r="E543" t="b">
        <v>1</v>
      </c>
      <c r="L543" t="str">
        <f t="shared" si="17"/>
        <v>Projectile</v>
      </c>
      <c r="M543" t="s">
        <v>25</v>
      </c>
      <c r="N543">
        <v>25</v>
      </c>
      <c r="O543" t="s">
        <v>26</v>
      </c>
      <c r="P543" t="s">
        <v>39</v>
      </c>
      <c r="Q543" t="s">
        <v>1073</v>
      </c>
      <c r="R543" t="s">
        <v>354</v>
      </c>
      <c r="S543" t="b">
        <v>0</v>
      </c>
      <c r="T543" t="s">
        <v>30</v>
      </c>
      <c r="U543" t="s">
        <v>31</v>
      </c>
      <c r="V543" t="b">
        <v>0</v>
      </c>
      <c r="W543">
        <f t="shared" si="16"/>
        <v>25</v>
      </c>
    </row>
    <row r="544" spans="1:23" x14ac:dyDescent="0.25">
      <c r="A544">
        <v>669</v>
      </c>
      <c r="B544" t="s">
        <v>1074</v>
      </c>
      <c r="C544" s="1">
        <v>42207</v>
      </c>
      <c r="D544" t="s">
        <v>24</v>
      </c>
      <c r="E544" t="b">
        <v>1</v>
      </c>
      <c r="L544" t="str">
        <f t="shared" si="17"/>
        <v>Projectile</v>
      </c>
      <c r="M544" t="s">
        <v>25</v>
      </c>
      <c r="N544">
        <v>27</v>
      </c>
      <c r="O544" t="s">
        <v>26</v>
      </c>
      <c r="P544" t="s">
        <v>65</v>
      </c>
      <c r="Q544" t="s">
        <v>1075</v>
      </c>
      <c r="R544" t="s">
        <v>67</v>
      </c>
      <c r="S544" t="b">
        <v>0</v>
      </c>
      <c r="T544" t="s">
        <v>30</v>
      </c>
      <c r="U544" t="s">
        <v>31</v>
      </c>
      <c r="V544" t="b">
        <v>0</v>
      </c>
      <c r="W544">
        <f t="shared" si="16"/>
        <v>25</v>
      </c>
    </row>
    <row r="545" spans="1:23" x14ac:dyDescent="0.25">
      <c r="A545">
        <v>667</v>
      </c>
      <c r="B545" t="s">
        <v>1076</v>
      </c>
      <c r="C545" s="1">
        <v>42207</v>
      </c>
      <c r="D545" t="s">
        <v>37</v>
      </c>
      <c r="F545" t="b">
        <v>1</v>
      </c>
      <c r="L545" t="str">
        <f t="shared" si="17"/>
        <v>Blunt</v>
      </c>
      <c r="M545" t="s">
        <v>69</v>
      </c>
      <c r="N545">
        <v>26</v>
      </c>
      <c r="O545" t="s">
        <v>26</v>
      </c>
      <c r="P545" t="s">
        <v>65</v>
      </c>
      <c r="Q545" t="s">
        <v>256</v>
      </c>
      <c r="R545" t="s">
        <v>53</v>
      </c>
      <c r="S545" t="b">
        <v>0</v>
      </c>
      <c r="T545" t="s">
        <v>42</v>
      </c>
      <c r="U545" t="s">
        <v>447</v>
      </c>
      <c r="V545" t="b">
        <v>0</v>
      </c>
      <c r="W545">
        <f t="shared" si="16"/>
        <v>25</v>
      </c>
    </row>
    <row r="546" spans="1:23" x14ac:dyDescent="0.25">
      <c r="A546">
        <v>668</v>
      </c>
      <c r="B546" t="s">
        <v>1077</v>
      </c>
      <c r="C546" s="1">
        <v>42208</v>
      </c>
      <c r="D546" t="s">
        <v>24</v>
      </c>
      <c r="E546" t="b">
        <v>1</v>
      </c>
      <c r="L546" t="str">
        <f t="shared" si="17"/>
        <v>Projectile</v>
      </c>
      <c r="M546" t="s">
        <v>25</v>
      </c>
      <c r="N546">
        <v>34</v>
      </c>
      <c r="O546" t="s">
        <v>26</v>
      </c>
      <c r="P546" t="s">
        <v>65</v>
      </c>
      <c r="Q546" t="s">
        <v>1078</v>
      </c>
      <c r="R546" t="s">
        <v>76</v>
      </c>
      <c r="S546" t="b">
        <v>0</v>
      </c>
      <c r="T546" t="s">
        <v>30</v>
      </c>
      <c r="U546" t="s">
        <v>31</v>
      </c>
      <c r="V546" t="b">
        <v>0</v>
      </c>
      <c r="W546">
        <f t="shared" si="16"/>
        <v>30</v>
      </c>
    </row>
    <row r="547" spans="1:23" x14ac:dyDescent="0.25">
      <c r="A547">
        <v>671</v>
      </c>
      <c r="B547" t="s">
        <v>1079</v>
      </c>
      <c r="C547" s="1">
        <v>42208</v>
      </c>
      <c r="D547" t="s">
        <v>24</v>
      </c>
      <c r="E547" t="b">
        <v>1</v>
      </c>
      <c r="L547" t="str">
        <f t="shared" si="17"/>
        <v>Projectile</v>
      </c>
      <c r="M547" t="s">
        <v>25</v>
      </c>
      <c r="N547">
        <v>32</v>
      </c>
      <c r="O547" t="s">
        <v>26</v>
      </c>
      <c r="P547" t="s">
        <v>33</v>
      </c>
      <c r="Q547" t="s">
        <v>1080</v>
      </c>
      <c r="R547" t="s">
        <v>371</v>
      </c>
      <c r="S547" t="b">
        <v>0</v>
      </c>
      <c r="T547" t="s">
        <v>30</v>
      </c>
      <c r="U547" t="s">
        <v>31</v>
      </c>
      <c r="V547" t="b">
        <v>0</v>
      </c>
      <c r="W547">
        <f t="shared" si="16"/>
        <v>30</v>
      </c>
    </row>
    <row r="548" spans="1:23" x14ac:dyDescent="0.25">
      <c r="A548">
        <v>672</v>
      </c>
      <c r="B548" t="s">
        <v>1081</v>
      </c>
      <c r="C548" s="1">
        <v>42208</v>
      </c>
      <c r="D548" t="s">
        <v>24</v>
      </c>
      <c r="K548" t="b">
        <v>1</v>
      </c>
      <c r="L548" t="str">
        <f t="shared" si="17"/>
        <v>Unarmed</v>
      </c>
      <c r="M548" t="s">
        <v>44</v>
      </c>
      <c r="N548">
        <v>47</v>
      </c>
      <c r="O548" t="s">
        <v>26</v>
      </c>
      <c r="P548" t="s">
        <v>33</v>
      </c>
      <c r="Q548" t="s">
        <v>239</v>
      </c>
      <c r="R548" t="s">
        <v>774</v>
      </c>
      <c r="S548" t="b">
        <v>0</v>
      </c>
      <c r="T548" t="s">
        <v>30</v>
      </c>
      <c r="U548" t="s">
        <v>31</v>
      </c>
      <c r="V548" t="b">
        <v>0</v>
      </c>
      <c r="W548">
        <f t="shared" si="16"/>
        <v>45</v>
      </c>
    </row>
    <row r="549" spans="1:23" x14ac:dyDescent="0.25">
      <c r="A549">
        <v>673</v>
      </c>
      <c r="B549" t="s">
        <v>1082</v>
      </c>
      <c r="C549" s="1">
        <v>42208</v>
      </c>
      <c r="D549" t="s">
        <v>24</v>
      </c>
      <c r="E549" t="b">
        <v>1</v>
      </c>
      <c r="L549" t="str">
        <f t="shared" si="17"/>
        <v>Projectile</v>
      </c>
      <c r="M549" t="s">
        <v>25</v>
      </c>
      <c r="N549">
        <v>44</v>
      </c>
      <c r="O549" t="s">
        <v>61</v>
      </c>
      <c r="P549" t="s">
        <v>33</v>
      </c>
      <c r="Q549" t="s">
        <v>1083</v>
      </c>
      <c r="R549" t="s">
        <v>46</v>
      </c>
      <c r="S549" t="b">
        <v>1</v>
      </c>
      <c r="T549" t="s">
        <v>30</v>
      </c>
      <c r="U549" t="s">
        <v>31</v>
      </c>
      <c r="V549" t="b">
        <v>0</v>
      </c>
      <c r="W549">
        <f t="shared" si="16"/>
        <v>40</v>
      </c>
    </row>
    <row r="550" spans="1:23" x14ac:dyDescent="0.25">
      <c r="A550">
        <v>670</v>
      </c>
      <c r="B550" t="s">
        <v>1084</v>
      </c>
      <c r="C550" s="1">
        <v>42208</v>
      </c>
      <c r="D550" t="s">
        <v>37</v>
      </c>
      <c r="K550" t="b">
        <v>1</v>
      </c>
      <c r="L550" t="str">
        <f t="shared" si="17"/>
        <v>Unarmed</v>
      </c>
      <c r="M550" t="s">
        <v>38</v>
      </c>
      <c r="N550">
        <v>31</v>
      </c>
      <c r="O550" t="s">
        <v>26</v>
      </c>
      <c r="P550" t="s">
        <v>33</v>
      </c>
      <c r="Q550" t="s">
        <v>1085</v>
      </c>
      <c r="R550" t="s">
        <v>115</v>
      </c>
      <c r="S550" t="b">
        <v>1</v>
      </c>
      <c r="T550" t="s">
        <v>30</v>
      </c>
      <c r="U550" t="s">
        <v>31</v>
      </c>
      <c r="V550" t="b">
        <v>0</v>
      </c>
      <c r="W550">
        <f t="shared" si="16"/>
        <v>30</v>
      </c>
    </row>
    <row r="551" spans="1:23" x14ac:dyDescent="0.25">
      <c r="A551">
        <v>674</v>
      </c>
      <c r="B551" t="s">
        <v>1086</v>
      </c>
      <c r="C551" s="1">
        <v>42209</v>
      </c>
      <c r="D551" t="s">
        <v>24</v>
      </c>
      <c r="E551" t="b">
        <v>1</v>
      </c>
      <c r="L551" t="str">
        <f t="shared" si="17"/>
        <v>Projectile</v>
      </c>
      <c r="M551" t="s">
        <v>25</v>
      </c>
      <c r="N551">
        <v>44</v>
      </c>
      <c r="O551" t="s">
        <v>26</v>
      </c>
      <c r="P551" t="s">
        <v>33</v>
      </c>
      <c r="Q551" t="s">
        <v>1087</v>
      </c>
      <c r="R551" t="s">
        <v>46</v>
      </c>
      <c r="S551" t="b">
        <v>0</v>
      </c>
      <c r="T551" t="s">
        <v>30</v>
      </c>
      <c r="U551" t="s">
        <v>31</v>
      </c>
      <c r="V551" t="b">
        <v>0</v>
      </c>
      <c r="W551">
        <f t="shared" si="16"/>
        <v>40</v>
      </c>
    </row>
    <row r="552" spans="1:23" x14ac:dyDescent="0.25">
      <c r="A552">
        <v>675</v>
      </c>
      <c r="B552" t="s">
        <v>1088</v>
      </c>
      <c r="C552" s="1">
        <v>42209</v>
      </c>
      <c r="D552" t="s">
        <v>37</v>
      </c>
      <c r="F552" t="b">
        <v>1</v>
      </c>
      <c r="L552" t="str">
        <f t="shared" si="17"/>
        <v>Blunt</v>
      </c>
      <c r="M552" t="s">
        <v>69</v>
      </c>
      <c r="N552">
        <v>30</v>
      </c>
      <c r="O552" t="s">
        <v>26</v>
      </c>
      <c r="P552" t="s">
        <v>33</v>
      </c>
      <c r="Q552" t="s">
        <v>1089</v>
      </c>
      <c r="R552" t="s">
        <v>261</v>
      </c>
      <c r="S552" t="b">
        <v>0</v>
      </c>
      <c r="T552" t="s">
        <v>42</v>
      </c>
      <c r="U552" t="s">
        <v>31</v>
      </c>
      <c r="V552" t="b">
        <v>0</v>
      </c>
      <c r="W552">
        <f t="shared" si="16"/>
        <v>30</v>
      </c>
    </row>
    <row r="553" spans="1:23" x14ac:dyDescent="0.25">
      <c r="A553">
        <v>676</v>
      </c>
      <c r="B553" t="s">
        <v>1090</v>
      </c>
      <c r="C553" s="1">
        <v>42210</v>
      </c>
      <c r="D553" t="s">
        <v>24</v>
      </c>
      <c r="G553" t="b">
        <v>1</v>
      </c>
      <c r="L553" t="str">
        <f t="shared" si="17"/>
        <v>Small</v>
      </c>
      <c r="M553" t="s">
        <v>1091</v>
      </c>
      <c r="N553">
        <v>60</v>
      </c>
      <c r="O553" t="s">
        <v>26</v>
      </c>
      <c r="P553" t="s">
        <v>33</v>
      </c>
      <c r="Q553" t="s">
        <v>80</v>
      </c>
      <c r="R553" t="s">
        <v>81</v>
      </c>
      <c r="S553" t="b">
        <v>1</v>
      </c>
      <c r="T553" t="s">
        <v>30</v>
      </c>
      <c r="U553" t="s">
        <v>57</v>
      </c>
      <c r="V553" t="b">
        <v>0</v>
      </c>
      <c r="W553">
        <f t="shared" si="16"/>
        <v>60</v>
      </c>
    </row>
    <row r="554" spans="1:23" x14ac:dyDescent="0.25">
      <c r="A554">
        <v>677</v>
      </c>
      <c r="B554" t="s">
        <v>1092</v>
      </c>
      <c r="C554" s="1">
        <v>42210</v>
      </c>
      <c r="D554" t="s">
        <v>24</v>
      </c>
      <c r="E554" t="b">
        <v>1</v>
      </c>
      <c r="L554" t="str">
        <f t="shared" si="17"/>
        <v>Projectile</v>
      </c>
      <c r="M554" t="s">
        <v>25</v>
      </c>
      <c r="N554">
        <v>50</v>
      </c>
      <c r="O554" t="s">
        <v>26</v>
      </c>
      <c r="P554" t="s">
        <v>33</v>
      </c>
      <c r="Q554" t="s">
        <v>1093</v>
      </c>
      <c r="R554" t="s">
        <v>240</v>
      </c>
      <c r="S554" t="b">
        <v>1</v>
      </c>
      <c r="T554" t="s">
        <v>30</v>
      </c>
      <c r="U554" t="s">
        <v>31</v>
      </c>
      <c r="V554" t="b">
        <v>0</v>
      </c>
      <c r="W554">
        <f t="shared" si="16"/>
        <v>50</v>
      </c>
    </row>
    <row r="555" spans="1:23" x14ac:dyDescent="0.25">
      <c r="A555">
        <v>678</v>
      </c>
      <c r="B555" t="s">
        <v>1094</v>
      </c>
      <c r="C555" s="1">
        <v>42210</v>
      </c>
      <c r="D555" t="s">
        <v>24</v>
      </c>
      <c r="K555" t="b">
        <v>1</v>
      </c>
      <c r="L555" t="str">
        <f t="shared" si="17"/>
        <v>Unarmed</v>
      </c>
      <c r="M555" t="s">
        <v>44</v>
      </c>
      <c r="N555">
        <v>36</v>
      </c>
      <c r="O555" t="s">
        <v>26</v>
      </c>
      <c r="P555" t="s">
        <v>65</v>
      </c>
      <c r="Q555" t="s">
        <v>357</v>
      </c>
      <c r="R555" t="s">
        <v>107</v>
      </c>
      <c r="S555" t="b">
        <v>0</v>
      </c>
      <c r="T555" t="s">
        <v>30</v>
      </c>
      <c r="U555" t="s">
        <v>31</v>
      </c>
      <c r="V555" t="b">
        <v>0</v>
      </c>
      <c r="W555">
        <f t="shared" si="16"/>
        <v>35</v>
      </c>
    </row>
    <row r="556" spans="1:23" x14ac:dyDescent="0.25">
      <c r="A556">
        <v>685</v>
      </c>
      <c r="B556" t="s">
        <v>1095</v>
      </c>
      <c r="C556" s="1">
        <v>42210</v>
      </c>
      <c r="D556" t="s">
        <v>24</v>
      </c>
      <c r="E556" t="b">
        <v>1</v>
      </c>
      <c r="L556" t="str">
        <f t="shared" si="17"/>
        <v>Projectile</v>
      </c>
      <c r="M556" t="s">
        <v>25</v>
      </c>
      <c r="N556">
        <v>59</v>
      </c>
      <c r="O556" t="s">
        <v>26</v>
      </c>
      <c r="P556" t="s">
        <v>65</v>
      </c>
      <c r="Q556" t="s">
        <v>1096</v>
      </c>
      <c r="R556" t="s">
        <v>176</v>
      </c>
      <c r="S556" t="b">
        <v>0</v>
      </c>
      <c r="T556" t="s">
        <v>30</v>
      </c>
      <c r="U556" t="s">
        <v>31</v>
      </c>
      <c r="V556" t="b">
        <v>0</v>
      </c>
      <c r="W556">
        <f t="shared" si="16"/>
        <v>55</v>
      </c>
    </row>
    <row r="557" spans="1:23" x14ac:dyDescent="0.25">
      <c r="A557">
        <v>679</v>
      </c>
      <c r="B557" t="s">
        <v>1097</v>
      </c>
      <c r="C557" s="1">
        <v>42211</v>
      </c>
      <c r="D557" t="s">
        <v>24</v>
      </c>
      <c r="E557" t="b">
        <v>1</v>
      </c>
      <c r="L557" t="str">
        <f t="shared" si="17"/>
        <v>Projectile</v>
      </c>
      <c r="M557" t="s">
        <v>25</v>
      </c>
      <c r="N557">
        <v>33</v>
      </c>
      <c r="O557" t="s">
        <v>26</v>
      </c>
      <c r="P557" t="s">
        <v>65</v>
      </c>
      <c r="Q557" t="s">
        <v>1098</v>
      </c>
      <c r="R557" t="s">
        <v>81</v>
      </c>
      <c r="S557" t="b">
        <v>0</v>
      </c>
      <c r="T557" t="s">
        <v>30</v>
      </c>
      <c r="U557" t="s">
        <v>31</v>
      </c>
      <c r="V557" t="b">
        <v>0</v>
      </c>
      <c r="W557">
        <f t="shared" si="16"/>
        <v>30</v>
      </c>
    </row>
    <row r="558" spans="1:23" x14ac:dyDescent="0.25">
      <c r="A558">
        <v>680</v>
      </c>
      <c r="B558" t="s">
        <v>1099</v>
      </c>
      <c r="C558" s="1">
        <v>42211</v>
      </c>
      <c r="D558" t="s">
        <v>24</v>
      </c>
      <c r="I558" t="b">
        <v>1</v>
      </c>
      <c r="L558" t="str">
        <f t="shared" si="17"/>
        <v>Notspecified</v>
      </c>
      <c r="N558">
        <v>19</v>
      </c>
      <c r="O558" t="s">
        <v>26</v>
      </c>
      <c r="P558" t="s">
        <v>33</v>
      </c>
      <c r="Q558" t="s">
        <v>1100</v>
      </c>
      <c r="R558" t="s">
        <v>371</v>
      </c>
      <c r="S558" t="b">
        <v>0</v>
      </c>
      <c r="T558" t="s">
        <v>42</v>
      </c>
      <c r="U558" t="s">
        <v>447</v>
      </c>
      <c r="V558" t="b">
        <v>0</v>
      </c>
      <c r="W558">
        <f t="shared" si="16"/>
        <v>15</v>
      </c>
    </row>
    <row r="559" spans="1:23" x14ac:dyDescent="0.25">
      <c r="A559">
        <v>681</v>
      </c>
      <c r="B559" t="s">
        <v>1101</v>
      </c>
      <c r="C559" s="1">
        <v>42212</v>
      </c>
      <c r="D559" t="s">
        <v>24</v>
      </c>
      <c r="F559" t="b">
        <v>1</v>
      </c>
      <c r="L559" t="str">
        <f t="shared" si="17"/>
        <v>Blunt</v>
      </c>
      <c r="M559" t="s">
        <v>69</v>
      </c>
      <c r="N559">
        <v>56</v>
      </c>
      <c r="O559" t="s">
        <v>26</v>
      </c>
      <c r="P559" t="s">
        <v>33</v>
      </c>
      <c r="Q559" t="s">
        <v>645</v>
      </c>
      <c r="R559" t="s">
        <v>371</v>
      </c>
      <c r="S559" t="b">
        <v>0</v>
      </c>
      <c r="T559" t="s">
        <v>30</v>
      </c>
      <c r="U559" t="s">
        <v>31</v>
      </c>
      <c r="V559" t="b">
        <v>0</v>
      </c>
      <c r="W559">
        <f t="shared" si="16"/>
        <v>55</v>
      </c>
    </row>
    <row r="560" spans="1:23" x14ac:dyDescent="0.25">
      <c r="A560">
        <v>682</v>
      </c>
      <c r="B560" t="s">
        <v>1102</v>
      </c>
      <c r="C560" s="1">
        <v>42212</v>
      </c>
      <c r="D560" t="s">
        <v>24</v>
      </c>
      <c r="K560" t="b">
        <v>1</v>
      </c>
      <c r="L560" t="str">
        <f t="shared" si="17"/>
        <v>Unarmed</v>
      </c>
      <c r="M560" t="s">
        <v>44</v>
      </c>
      <c r="N560">
        <v>45</v>
      </c>
      <c r="O560" t="s">
        <v>26</v>
      </c>
      <c r="P560" t="s">
        <v>33</v>
      </c>
      <c r="Q560" t="s">
        <v>1103</v>
      </c>
      <c r="R560" t="s">
        <v>81</v>
      </c>
      <c r="S560" t="b">
        <v>1</v>
      </c>
      <c r="T560" t="s">
        <v>30</v>
      </c>
      <c r="U560" t="s">
        <v>57</v>
      </c>
      <c r="V560" t="b">
        <v>0</v>
      </c>
      <c r="W560">
        <f t="shared" si="16"/>
        <v>45</v>
      </c>
    </row>
    <row r="561" spans="1:23" x14ac:dyDescent="0.25">
      <c r="A561">
        <v>683</v>
      </c>
      <c r="B561" t="s">
        <v>1104</v>
      </c>
      <c r="C561" s="1">
        <v>42212</v>
      </c>
      <c r="D561" t="s">
        <v>37</v>
      </c>
      <c r="F561" t="b">
        <v>1</v>
      </c>
      <c r="L561" t="str">
        <f t="shared" si="17"/>
        <v>Blunt</v>
      </c>
      <c r="M561" t="s">
        <v>69</v>
      </c>
      <c r="N561">
        <v>22</v>
      </c>
      <c r="O561" t="s">
        <v>26</v>
      </c>
      <c r="P561" t="s">
        <v>33</v>
      </c>
      <c r="Q561" t="s">
        <v>1105</v>
      </c>
      <c r="R561" t="s">
        <v>50</v>
      </c>
      <c r="S561" t="b">
        <v>0</v>
      </c>
      <c r="T561" t="s">
        <v>42</v>
      </c>
      <c r="U561" t="s">
        <v>31</v>
      </c>
      <c r="V561" t="b">
        <v>0</v>
      </c>
      <c r="W561">
        <f t="shared" si="16"/>
        <v>20</v>
      </c>
    </row>
    <row r="562" spans="1:23" x14ac:dyDescent="0.25">
      <c r="A562">
        <v>684</v>
      </c>
      <c r="B562" t="s">
        <v>1106</v>
      </c>
      <c r="C562" s="1">
        <v>42213</v>
      </c>
      <c r="D562" t="s">
        <v>24</v>
      </c>
      <c r="F562" t="b">
        <v>1</v>
      </c>
      <c r="L562" t="str">
        <f t="shared" si="17"/>
        <v>Blunt</v>
      </c>
      <c r="M562" t="s">
        <v>69</v>
      </c>
      <c r="N562">
        <v>41</v>
      </c>
      <c r="O562" t="s">
        <v>26</v>
      </c>
      <c r="Q562" t="s">
        <v>1107</v>
      </c>
      <c r="R562" t="s">
        <v>93</v>
      </c>
      <c r="S562" t="b">
        <v>0</v>
      </c>
      <c r="T562" t="s">
        <v>42</v>
      </c>
      <c r="U562" t="s">
        <v>31</v>
      </c>
      <c r="V562" t="b">
        <v>0</v>
      </c>
      <c r="W562">
        <f t="shared" si="16"/>
        <v>40</v>
      </c>
    </row>
    <row r="563" spans="1:23" x14ac:dyDescent="0.25">
      <c r="A563">
        <v>686</v>
      </c>
      <c r="B563" t="s">
        <v>1108</v>
      </c>
      <c r="C563" s="1">
        <v>42214</v>
      </c>
      <c r="D563" t="s">
        <v>24</v>
      </c>
      <c r="E563" t="b">
        <v>1</v>
      </c>
      <c r="L563" t="str">
        <f t="shared" si="17"/>
        <v>Projectile</v>
      </c>
      <c r="M563" t="s">
        <v>25</v>
      </c>
      <c r="N563">
        <v>34</v>
      </c>
      <c r="O563" t="s">
        <v>26</v>
      </c>
      <c r="P563" t="s">
        <v>39</v>
      </c>
      <c r="Q563" t="s">
        <v>1109</v>
      </c>
      <c r="R563" t="s">
        <v>110</v>
      </c>
      <c r="S563" t="b">
        <v>0</v>
      </c>
      <c r="T563" t="s">
        <v>86</v>
      </c>
      <c r="U563" t="s">
        <v>82</v>
      </c>
      <c r="V563" t="b">
        <v>0</v>
      </c>
      <c r="W563">
        <f t="shared" si="16"/>
        <v>30</v>
      </c>
    </row>
    <row r="564" spans="1:23" x14ac:dyDescent="0.25">
      <c r="A564">
        <v>687</v>
      </c>
      <c r="B564" t="s">
        <v>1110</v>
      </c>
      <c r="C564" s="1">
        <v>42214</v>
      </c>
      <c r="D564" t="s">
        <v>24</v>
      </c>
      <c r="E564" t="b">
        <v>1</v>
      </c>
      <c r="L564" t="str">
        <f t="shared" si="17"/>
        <v>Projectile</v>
      </c>
      <c r="M564" t="s">
        <v>25</v>
      </c>
      <c r="N564">
        <v>53</v>
      </c>
      <c r="O564" t="s">
        <v>26</v>
      </c>
      <c r="P564" t="s">
        <v>33</v>
      </c>
      <c r="Q564" t="s">
        <v>1111</v>
      </c>
      <c r="R564" t="s">
        <v>90</v>
      </c>
      <c r="S564" t="b">
        <v>1</v>
      </c>
      <c r="T564" t="s">
        <v>30</v>
      </c>
      <c r="U564" t="s">
        <v>31</v>
      </c>
      <c r="V564" t="b">
        <v>0</v>
      </c>
      <c r="W564">
        <f t="shared" si="16"/>
        <v>50</v>
      </c>
    </row>
    <row r="565" spans="1:23" x14ac:dyDescent="0.25">
      <c r="A565">
        <v>688</v>
      </c>
      <c r="B565" t="s">
        <v>1112</v>
      </c>
      <c r="C565" s="1">
        <v>42215</v>
      </c>
      <c r="D565" t="s">
        <v>24</v>
      </c>
      <c r="E565" t="b">
        <v>1</v>
      </c>
      <c r="L565" t="str">
        <f t="shared" si="17"/>
        <v>Projectile</v>
      </c>
      <c r="M565" t="s">
        <v>25</v>
      </c>
      <c r="N565">
        <v>48</v>
      </c>
      <c r="O565" t="s">
        <v>26</v>
      </c>
      <c r="P565" t="s">
        <v>33</v>
      </c>
      <c r="Q565" t="s">
        <v>1113</v>
      </c>
      <c r="R565" t="s">
        <v>107</v>
      </c>
      <c r="S565" t="b">
        <v>0</v>
      </c>
      <c r="T565" t="s">
        <v>30</v>
      </c>
      <c r="U565" t="s">
        <v>31</v>
      </c>
      <c r="V565" t="b">
        <v>0</v>
      </c>
      <c r="W565">
        <f t="shared" si="16"/>
        <v>45</v>
      </c>
    </row>
    <row r="566" spans="1:23" x14ac:dyDescent="0.25">
      <c r="A566">
        <v>689</v>
      </c>
      <c r="B566" t="s">
        <v>1114</v>
      </c>
      <c r="C566" s="1">
        <v>42215</v>
      </c>
      <c r="D566" t="s">
        <v>24</v>
      </c>
      <c r="E566" t="b">
        <v>1</v>
      </c>
      <c r="L566" t="str">
        <f t="shared" si="17"/>
        <v>Projectile</v>
      </c>
      <c r="M566" t="s">
        <v>25</v>
      </c>
      <c r="N566">
        <v>25</v>
      </c>
      <c r="O566" t="s">
        <v>26</v>
      </c>
      <c r="P566" t="s">
        <v>33</v>
      </c>
      <c r="Q566" t="s">
        <v>1024</v>
      </c>
      <c r="R566" t="s">
        <v>46</v>
      </c>
      <c r="S566" t="b">
        <v>0</v>
      </c>
      <c r="T566" t="s">
        <v>30</v>
      </c>
      <c r="U566" t="s">
        <v>57</v>
      </c>
      <c r="V566" t="b">
        <v>0</v>
      </c>
      <c r="W566">
        <f t="shared" si="16"/>
        <v>25</v>
      </c>
    </row>
    <row r="567" spans="1:23" x14ac:dyDescent="0.25">
      <c r="A567">
        <v>690</v>
      </c>
      <c r="B567" t="s">
        <v>1115</v>
      </c>
      <c r="C567" s="1">
        <v>42215</v>
      </c>
      <c r="D567" t="s">
        <v>24</v>
      </c>
      <c r="E567" t="b">
        <v>1</v>
      </c>
      <c r="L567" t="str">
        <f t="shared" si="17"/>
        <v>Projectile</v>
      </c>
      <c r="M567" t="s">
        <v>25</v>
      </c>
      <c r="N567">
        <v>30</v>
      </c>
      <c r="O567" t="s">
        <v>26</v>
      </c>
      <c r="P567" t="s">
        <v>39</v>
      </c>
      <c r="Q567" t="s">
        <v>150</v>
      </c>
      <c r="R567" t="s">
        <v>73</v>
      </c>
      <c r="S567" t="b">
        <v>0</v>
      </c>
      <c r="T567" t="s">
        <v>30</v>
      </c>
      <c r="U567" t="s">
        <v>31</v>
      </c>
      <c r="V567" t="b">
        <v>0</v>
      </c>
      <c r="W567">
        <f t="shared" si="16"/>
        <v>30</v>
      </c>
    </row>
    <row r="568" spans="1:23" x14ac:dyDescent="0.25">
      <c r="A568">
        <v>691</v>
      </c>
      <c r="B568" t="s">
        <v>1116</v>
      </c>
      <c r="C568" s="1">
        <v>42215</v>
      </c>
      <c r="D568" t="s">
        <v>37</v>
      </c>
      <c r="F568" t="b">
        <v>1</v>
      </c>
      <c r="L568" t="str">
        <f t="shared" si="17"/>
        <v>Blunt</v>
      </c>
      <c r="M568" t="s">
        <v>1117</v>
      </c>
      <c r="N568">
        <v>47</v>
      </c>
      <c r="O568" t="s">
        <v>26</v>
      </c>
      <c r="P568" t="s">
        <v>39</v>
      </c>
      <c r="Q568" t="s">
        <v>1118</v>
      </c>
      <c r="R568" t="s">
        <v>46</v>
      </c>
      <c r="S568" t="b">
        <v>0</v>
      </c>
      <c r="T568" t="s">
        <v>30</v>
      </c>
      <c r="U568" t="s">
        <v>31</v>
      </c>
      <c r="V568" t="b">
        <v>0</v>
      </c>
      <c r="W568">
        <f t="shared" si="16"/>
        <v>45</v>
      </c>
    </row>
    <row r="569" spans="1:23" x14ac:dyDescent="0.25">
      <c r="A569">
        <v>692</v>
      </c>
      <c r="B569" t="s">
        <v>1119</v>
      </c>
      <c r="C569" s="1">
        <v>42216</v>
      </c>
      <c r="D569" t="s">
        <v>24</v>
      </c>
      <c r="E569" t="b">
        <v>1</v>
      </c>
      <c r="L569" t="str">
        <f t="shared" si="17"/>
        <v>Projectile</v>
      </c>
      <c r="M569" t="s">
        <v>25</v>
      </c>
      <c r="N569">
        <v>33</v>
      </c>
      <c r="O569" t="s">
        <v>26</v>
      </c>
      <c r="P569" t="s">
        <v>39</v>
      </c>
      <c r="Q569" t="s">
        <v>109</v>
      </c>
      <c r="R569" t="s">
        <v>110</v>
      </c>
      <c r="S569" t="b">
        <v>0</v>
      </c>
      <c r="T569" t="s">
        <v>30</v>
      </c>
      <c r="U569" t="s">
        <v>31</v>
      </c>
      <c r="V569" t="b">
        <v>1</v>
      </c>
      <c r="W569">
        <f t="shared" si="16"/>
        <v>30</v>
      </c>
    </row>
    <row r="570" spans="1:23" x14ac:dyDescent="0.25">
      <c r="A570">
        <v>693</v>
      </c>
      <c r="B570" t="s">
        <v>1120</v>
      </c>
      <c r="C570" s="1">
        <v>42216</v>
      </c>
      <c r="D570" t="s">
        <v>24</v>
      </c>
      <c r="E570" t="b">
        <v>1</v>
      </c>
      <c r="L570" t="str">
        <f t="shared" si="17"/>
        <v>Projectile</v>
      </c>
      <c r="M570" t="s">
        <v>25</v>
      </c>
      <c r="N570">
        <v>34</v>
      </c>
      <c r="O570" t="s">
        <v>26</v>
      </c>
      <c r="P570" t="s">
        <v>33</v>
      </c>
      <c r="Q570" t="s">
        <v>1121</v>
      </c>
      <c r="R570" t="s">
        <v>110</v>
      </c>
      <c r="S570" t="b">
        <v>0</v>
      </c>
      <c r="T570" t="s">
        <v>30</v>
      </c>
      <c r="U570" t="s">
        <v>31</v>
      </c>
      <c r="V570" t="b">
        <v>0</v>
      </c>
      <c r="W570">
        <f t="shared" si="16"/>
        <v>30</v>
      </c>
    </row>
    <row r="571" spans="1:23" x14ac:dyDescent="0.25">
      <c r="A571">
        <v>694</v>
      </c>
      <c r="B571" t="s">
        <v>1122</v>
      </c>
      <c r="C571" s="1">
        <v>42217</v>
      </c>
      <c r="D571" t="s">
        <v>24</v>
      </c>
      <c r="E571" t="b">
        <v>1</v>
      </c>
      <c r="L571" t="str">
        <f t="shared" si="17"/>
        <v>Projectile</v>
      </c>
      <c r="M571" t="s">
        <v>25</v>
      </c>
      <c r="N571">
        <v>52</v>
      </c>
      <c r="O571" t="s">
        <v>26</v>
      </c>
      <c r="Q571" t="s">
        <v>1123</v>
      </c>
      <c r="R571" t="s">
        <v>455</v>
      </c>
      <c r="S571" t="b">
        <v>0</v>
      </c>
      <c r="T571" t="s">
        <v>30</v>
      </c>
      <c r="U571" t="s">
        <v>31</v>
      </c>
      <c r="V571" t="b">
        <v>0</v>
      </c>
      <c r="W571">
        <f t="shared" si="16"/>
        <v>50</v>
      </c>
    </row>
    <row r="572" spans="1:23" x14ac:dyDescent="0.25">
      <c r="A572">
        <v>696</v>
      </c>
      <c r="B572" t="s">
        <v>1124</v>
      </c>
      <c r="C572" s="1">
        <v>42217</v>
      </c>
      <c r="D572" t="s">
        <v>24</v>
      </c>
      <c r="E572" t="b">
        <v>1</v>
      </c>
      <c r="L572" t="str">
        <f t="shared" si="17"/>
        <v>Projectile</v>
      </c>
      <c r="M572" t="s">
        <v>25</v>
      </c>
      <c r="N572">
        <v>29</v>
      </c>
      <c r="O572" t="s">
        <v>26</v>
      </c>
      <c r="P572" t="s">
        <v>39</v>
      </c>
      <c r="Q572" t="s">
        <v>375</v>
      </c>
      <c r="R572" t="s">
        <v>56</v>
      </c>
      <c r="S572" t="b">
        <v>0</v>
      </c>
      <c r="T572" t="s">
        <v>30</v>
      </c>
      <c r="U572" t="s">
        <v>31</v>
      </c>
      <c r="V572" t="b">
        <v>0</v>
      </c>
      <c r="W572">
        <f t="shared" si="16"/>
        <v>25</v>
      </c>
    </row>
    <row r="573" spans="1:23" x14ac:dyDescent="0.25">
      <c r="A573">
        <v>695</v>
      </c>
      <c r="B573" t="s">
        <v>1125</v>
      </c>
      <c r="C573" s="1">
        <v>42218</v>
      </c>
      <c r="D573" t="s">
        <v>24</v>
      </c>
      <c r="I573" t="b">
        <v>1</v>
      </c>
      <c r="L573" t="str">
        <f t="shared" si="17"/>
        <v>Notspecified</v>
      </c>
      <c r="N573">
        <v>63</v>
      </c>
      <c r="O573" t="s">
        <v>26</v>
      </c>
      <c r="P573" t="s">
        <v>33</v>
      </c>
      <c r="Q573" t="s">
        <v>224</v>
      </c>
      <c r="R573" t="s">
        <v>73</v>
      </c>
      <c r="S573" t="b">
        <v>1</v>
      </c>
      <c r="T573" t="s">
        <v>42</v>
      </c>
      <c r="U573" t="s">
        <v>31</v>
      </c>
      <c r="V573" t="b">
        <v>0</v>
      </c>
      <c r="W573">
        <f t="shared" si="16"/>
        <v>60</v>
      </c>
    </row>
    <row r="574" spans="1:23" x14ac:dyDescent="0.25">
      <c r="A574">
        <v>697</v>
      </c>
      <c r="B574" t="s">
        <v>1126</v>
      </c>
      <c r="C574" s="1">
        <v>42219</v>
      </c>
      <c r="D574" t="s">
        <v>24</v>
      </c>
      <c r="E574" t="b">
        <v>1</v>
      </c>
      <c r="L574" t="str">
        <f t="shared" si="17"/>
        <v>Projectile</v>
      </c>
      <c r="M574" t="s">
        <v>25</v>
      </c>
      <c r="N574">
        <v>49</v>
      </c>
      <c r="O574" t="s">
        <v>26</v>
      </c>
      <c r="P574" t="s">
        <v>65</v>
      </c>
      <c r="Q574" t="s">
        <v>855</v>
      </c>
      <c r="R574" t="s">
        <v>46</v>
      </c>
      <c r="S574" t="b">
        <v>0</v>
      </c>
      <c r="T574" t="s">
        <v>30</v>
      </c>
      <c r="U574" t="s">
        <v>31</v>
      </c>
      <c r="V574" t="b">
        <v>0</v>
      </c>
      <c r="W574">
        <f t="shared" si="16"/>
        <v>45</v>
      </c>
    </row>
    <row r="575" spans="1:23" x14ac:dyDescent="0.25">
      <c r="A575">
        <v>698</v>
      </c>
      <c r="B575" t="s">
        <v>1127</v>
      </c>
      <c r="C575" s="1">
        <v>42219</v>
      </c>
      <c r="D575" t="s">
        <v>24</v>
      </c>
      <c r="E575" t="b">
        <v>1</v>
      </c>
      <c r="L575" t="str">
        <f t="shared" si="17"/>
        <v>Projectile</v>
      </c>
      <c r="M575" t="s">
        <v>25</v>
      </c>
      <c r="N575">
        <v>18</v>
      </c>
      <c r="O575" t="s">
        <v>26</v>
      </c>
      <c r="P575" t="s">
        <v>33</v>
      </c>
      <c r="Q575" t="s">
        <v>1128</v>
      </c>
      <c r="R575" t="s">
        <v>67</v>
      </c>
      <c r="S575" t="b">
        <v>0</v>
      </c>
      <c r="T575" t="s">
        <v>30</v>
      </c>
      <c r="U575" t="s">
        <v>82</v>
      </c>
      <c r="V575" t="b">
        <v>0</v>
      </c>
      <c r="W575">
        <f t="shared" si="16"/>
        <v>15</v>
      </c>
    </row>
    <row r="576" spans="1:23" x14ac:dyDescent="0.25">
      <c r="A576">
        <v>699</v>
      </c>
      <c r="B576" t="s">
        <v>1129</v>
      </c>
      <c r="C576" s="1">
        <v>42219</v>
      </c>
      <c r="D576" t="s">
        <v>24</v>
      </c>
      <c r="E576" t="b">
        <v>1</v>
      </c>
      <c r="L576" t="str">
        <f t="shared" si="17"/>
        <v>Projectile</v>
      </c>
      <c r="M576" t="s">
        <v>25</v>
      </c>
      <c r="N576">
        <v>71</v>
      </c>
      <c r="O576" t="s">
        <v>26</v>
      </c>
      <c r="P576" t="s">
        <v>33</v>
      </c>
      <c r="Q576" t="s">
        <v>1130</v>
      </c>
      <c r="R576" t="s">
        <v>121</v>
      </c>
      <c r="S576" t="b">
        <v>0</v>
      </c>
      <c r="T576" t="s">
        <v>30</v>
      </c>
      <c r="U576" t="s">
        <v>31</v>
      </c>
      <c r="V576" t="b">
        <v>0</v>
      </c>
      <c r="W576">
        <f t="shared" si="16"/>
        <v>70</v>
      </c>
    </row>
    <row r="577" spans="1:23" x14ac:dyDescent="0.25">
      <c r="A577">
        <v>700</v>
      </c>
      <c r="B577" t="s">
        <v>1131</v>
      </c>
      <c r="C577" s="1">
        <v>42219</v>
      </c>
      <c r="D577" t="s">
        <v>24</v>
      </c>
      <c r="K577" t="b">
        <v>1</v>
      </c>
      <c r="L577" t="str">
        <f t="shared" si="17"/>
        <v>Unarmed</v>
      </c>
      <c r="M577" t="s">
        <v>44</v>
      </c>
      <c r="N577">
        <v>35</v>
      </c>
      <c r="O577" t="s">
        <v>26</v>
      </c>
      <c r="P577" t="s">
        <v>33</v>
      </c>
      <c r="Q577" t="s">
        <v>1132</v>
      </c>
      <c r="R577" t="s">
        <v>131</v>
      </c>
      <c r="S577" t="b">
        <v>1</v>
      </c>
      <c r="T577" t="s">
        <v>30</v>
      </c>
      <c r="U577" t="s">
        <v>31</v>
      </c>
      <c r="V577" t="b">
        <v>0</v>
      </c>
      <c r="W577">
        <f t="shared" si="16"/>
        <v>35</v>
      </c>
    </row>
    <row r="578" spans="1:23" x14ac:dyDescent="0.25">
      <c r="A578">
        <v>701</v>
      </c>
      <c r="B578" t="s">
        <v>1133</v>
      </c>
      <c r="C578" s="1">
        <v>42220</v>
      </c>
      <c r="D578" t="s">
        <v>24</v>
      </c>
      <c r="I578" t="b">
        <v>1</v>
      </c>
      <c r="L578" t="str">
        <f t="shared" si="17"/>
        <v>Notspecified</v>
      </c>
      <c r="M578" t="s">
        <v>86</v>
      </c>
      <c r="N578">
        <v>55</v>
      </c>
      <c r="O578" t="s">
        <v>26</v>
      </c>
      <c r="P578" t="s">
        <v>39</v>
      </c>
      <c r="Q578" t="s">
        <v>1134</v>
      </c>
      <c r="R578" t="s">
        <v>46</v>
      </c>
      <c r="S578" t="b">
        <v>1</v>
      </c>
      <c r="T578" t="s">
        <v>42</v>
      </c>
      <c r="U578" t="s">
        <v>31</v>
      </c>
      <c r="V578" t="b">
        <v>0</v>
      </c>
      <c r="W578">
        <f t="shared" ref="W578:W641" si="18">IF(N578&gt;0, N578-MOD(N578,5),"")</f>
        <v>55</v>
      </c>
    </row>
    <row r="579" spans="1:23" x14ac:dyDescent="0.25">
      <c r="A579">
        <v>702</v>
      </c>
      <c r="B579" t="s">
        <v>1135</v>
      </c>
      <c r="C579" s="1">
        <v>42220</v>
      </c>
      <c r="D579" t="s">
        <v>24</v>
      </c>
      <c r="E579" t="b">
        <v>1</v>
      </c>
      <c r="L579" t="str">
        <f t="shared" ref="L579:L642" si="19">IF(E579=TRUE,"Projectile",IF(F579=TRUE,"Blunt",IF(G579=TRUE,"Small",IF(H579=TRUE,"Explosive",IF(I579=TRUE,"Notspecified",IF(J579=TRUE,"Vehicle",IF(K579=TRUE,"Unarmed","Unknown")))))))</f>
        <v>Projectile</v>
      </c>
      <c r="M579" t="s">
        <v>25</v>
      </c>
      <c r="N579">
        <v>31</v>
      </c>
      <c r="O579" t="s">
        <v>26</v>
      </c>
      <c r="P579" t="s">
        <v>65</v>
      </c>
      <c r="Q579" t="s">
        <v>1136</v>
      </c>
      <c r="R579" t="s">
        <v>102</v>
      </c>
      <c r="S579" t="b">
        <v>1</v>
      </c>
      <c r="T579" t="s">
        <v>86</v>
      </c>
      <c r="U579" t="s">
        <v>31</v>
      </c>
      <c r="V579" t="b">
        <v>1</v>
      </c>
      <c r="W579">
        <f t="shared" si="18"/>
        <v>30</v>
      </c>
    </row>
    <row r="580" spans="1:23" x14ac:dyDescent="0.25">
      <c r="A580">
        <v>703</v>
      </c>
      <c r="B580" t="s">
        <v>1137</v>
      </c>
      <c r="C580" s="1">
        <v>42221</v>
      </c>
      <c r="D580" t="s">
        <v>24</v>
      </c>
      <c r="F580" t="b">
        <v>1</v>
      </c>
      <c r="L580" t="str">
        <f t="shared" si="19"/>
        <v>Blunt</v>
      </c>
      <c r="M580" t="s">
        <v>69</v>
      </c>
      <c r="N580">
        <v>18</v>
      </c>
      <c r="O580" t="s">
        <v>26</v>
      </c>
      <c r="P580" t="s">
        <v>33</v>
      </c>
      <c r="Q580" t="s">
        <v>887</v>
      </c>
      <c r="R580" t="s">
        <v>155</v>
      </c>
      <c r="S580" t="b">
        <v>0</v>
      </c>
      <c r="T580" t="s">
        <v>30</v>
      </c>
      <c r="U580" t="s">
        <v>31</v>
      </c>
      <c r="V580" t="b">
        <v>0</v>
      </c>
      <c r="W580">
        <f t="shared" si="18"/>
        <v>15</v>
      </c>
    </row>
    <row r="581" spans="1:23" x14ac:dyDescent="0.25">
      <c r="A581">
        <v>704</v>
      </c>
      <c r="B581" t="s">
        <v>1138</v>
      </c>
      <c r="C581" s="1">
        <v>42221</v>
      </c>
      <c r="D581" t="s">
        <v>24</v>
      </c>
      <c r="F581" t="b">
        <v>1</v>
      </c>
      <c r="L581" t="str">
        <f t="shared" si="19"/>
        <v>Blunt</v>
      </c>
      <c r="M581" t="s">
        <v>69</v>
      </c>
      <c r="N581">
        <v>51</v>
      </c>
      <c r="O581" t="s">
        <v>26</v>
      </c>
      <c r="P581" t="s">
        <v>33</v>
      </c>
      <c r="Q581" t="s">
        <v>1139</v>
      </c>
      <c r="R581" t="s">
        <v>354</v>
      </c>
      <c r="S581" t="b">
        <v>1</v>
      </c>
      <c r="T581" t="s">
        <v>42</v>
      </c>
      <c r="U581" t="s">
        <v>31</v>
      </c>
      <c r="V581" t="b">
        <v>0</v>
      </c>
      <c r="W581">
        <f t="shared" si="18"/>
        <v>50</v>
      </c>
    </row>
    <row r="582" spans="1:23" x14ac:dyDescent="0.25">
      <c r="A582">
        <v>705</v>
      </c>
      <c r="B582" t="s">
        <v>1140</v>
      </c>
      <c r="C582" s="1">
        <v>42221</v>
      </c>
      <c r="D582" t="s">
        <v>24</v>
      </c>
      <c r="E582" t="b">
        <v>1</v>
      </c>
      <c r="L582" t="str">
        <f t="shared" si="19"/>
        <v>Projectile</v>
      </c>
      <c r="M582" t="s">
        <v>25</v>
      </c>
      <c r="N582">
        <v>39</v>
      </c>
      <c r="O582" t="s">
        <v>26</v>
      </c>
      <c r="P582" t="s">
        <v>65</v>
      </c>
      <c r="Q582" t="s">
        <v>1141</v>
      </c>
      <c r="R582" t="s">
        <v>747</v>
      </c>
      <c r="S582" t="b">
        <v>0</v>
      </c>
      <c r="T582" t="s">
        <v>30</v>
      </c>
      <c r="U582" t="s">
        <v>31</v>
      </c>
      <c r="V582" t="b">
        <v>0</v>
      </c>
      <c r="W582">
        <f t="shared" si="18"/>
        <v>35</v>
      </c>
    </row>
    <row r="583" spans="1:23" x14ac:dyDescent="0.25">
      <c r="A583">
        <v>706</v>
      </c>
      <c r="B583" t="s">
        <v>1142</v>
      </c>
      <c r="C583" s="1">
        <v>42221</v>
      </c>
      <c r="D583" t="s">
        <v>24</v>
      </c>
      <c r="E583" t="b">
        <v>1</v>
      </c>
      <c r="L583" t="str">
        <f t="shared" si="19"/>
        <v>Projectile</v>
      </c>
      <c r="M583" t="s">
        <v>25</v>
      </c>
      <c r="N583">
        <v>20</v>
      </c>
      <c r="O583" t="s">
        <v>26</v>
      </c>
      <c r="P583" t="s">
        <v>65</v>
      </c>
      <c r="Q583" t="s">
        <v>1143</v>
      </c>
      <c r="R583" t="s">
        <v>121</v>
      </c>
      <c r="S583" t="b">
        <v>0</v>
      </c>
      <c r="T583" t="s">
        <v>30</v>
      </c>
      <c r="U583" t="s">
        <v>82</v>
      </c>
      <c r="V583" t="b">
        <v>0</v>
      </c>
      <c r="W583">
        <f t="shared" si="18"/>
        <v>20</v>
      </c>
    </row>
    <row r="584" spans="1:23" x14ac:dyDescent="0.25">
      <c r="A584">
        <v>707</v>
      </c>
      <c r="B584" t="s">
        <v>1144</v>
      </c>
      <c r="C584" s="1">
        <v>42221</v>
      </c>
      <c r="D584" t="s">
        <v>24</v>
      </c>
      <c r="F584" t="b">
        <v>1</v>
      </c>
      <c r="L584" t="str">
        <f t="shared" si="19"/>
        <v>Blunt</v>
      </c>
      <c r="M584" t="s">
        <v>307</v>
      </c>
      <c r="N584">
        <v>29</v>
      </c>
      <c r="O584" t="s">
        <v>26</v>
      </c>
      <c r="P584" t="s">
        <v>33</v>
      </c>
      <c r="Q584" t="s">
        <v>237</v>
      </c>
      <c r="R584" t="s">
        <v>252</v>
      </c>
      <c r="S584" t="b">
        <v>1</v>
      </c>
      <c r="T584" t="s">
        <v>30</v>
      </c>
      <c r="U584" t="s">
        <v>31</v>
      </c>
      <c r="V584" t="b">
        <v>0</v>
      </c>
      <c r="W584">
        <f t="shared" si="18"/>
        <v>25</v>
      </c>
    </row>
    <row r="585" spans="1:23" x14ac:dyDescent="0.25">
      <c r="A585">
        <v>708</v>
      </c>
      <c r="B585" t="s">
        <v>1145</v>
      </c>
      <c r="C585" s="1">
        <v>42221</v>
      </c>
      <c r="D585" t="s">
        <v>24</v>
      </c>
      <c r="E585" t="b">
        <v>1</v>
      </c>
      <c r="L585" t="str">
        <f t="shared" si="19"/>
        <v>Projectile</v>
      </c>
      <c r="M585" t="s">
        <v>25</v>
      </c>
      <c r="N585">
        <v>40</v>
      </c>
      <c r="O585" t="s">
        <v>26</v>
      </c>
      <c r="P585" t="s">
        <v>33</v>
      </c>
      <c r="Q585" t="s">
        <v>736</v>
      </c>
      <c r="R585" t="s">
        <v>29</v>
      </c>
      <c r="S585" t="b">
        <v>0</v>
      </c>
      <c r="T585" t="s">
        <v>30</v>
      </c>
      <c r="U585" t="s">
        <v>31</v>
      </c>
      <c r="V585" t="b">
        <v>0</v>
      </c>
      <c r="W585">
        <f t="shared" si="18"/>
        <v>40</v>
      </c>
    </row>
    <row r="586" spans="1:23" x14ac:dyDescent="0.25">
      <c r="A586">
        <v>710</v>
      </c>
      <c r="B586" t="s">
        <v>1146</v>
      </c>
      <c r="C586" s="1">
        <v>42222</v>
      </c>
      <c r="D586" t="s">
        <v>24</v>
      </c>
      <c r="F586" t="b">
        <v>1</v>
      </c>
      <c r="L586" t="str">
        <f t="shared" si="19"/>
        <v>Blunt</v>
      </c>
      <c r="M586" t="s">
        <v>69</v>
      </c>
      <c r="N586">
        <v>42</v>
      </c>
      <c r="O586" t="s">
        <v>26</v>
      </c>
      <c r="P586" t="s">
        <v>39</v>
      </c>
      <c r="Q586" t="s">
        <v>1147</v>
      </c>
      <c r="R586" t="s">
        <v>155</v>
      </c>
      <c r="S586" t="b">
        <v>0</v>
      </c>
      <c r="T586" t="s">
        <v>30</v>
      </c>
      <c r="U586" t="s">
        <v>31</v>
      </c>
      <c r="V586" t="b">
        <v>0</v>
      </c>
      <c r="W586">
        <f t="shared" si="18"/>
        <v>40</v>
      </c>
    </row>
    <row r="587" spans="1:23" x14ac:dyDescent="0.25">
      <c r="A587">
        <v>737</v>
      </c>
      <c r="B587" t="s">
        <v>1148</v>
      </c>
      <c r="C587" s="1">
        <v>42222</v>
      </c>
      <c r="D587" t="s">
        <v>24</v>
      </c>
      <c r="E587" t="b">
        <v>1</v>
      </c>
      <c r="L587" t="str">
        <f t="shared" si="19"/>
        <v>Projectile</v>
      </c>
      <c r="M587" t="s">
        <v>25</v>
      </c>
      <c r="N587">
        <v>22</v>
      </c>
      <c r="O587" t="s">
        <v>26</v>
      </c>
      <c r="P587" t="s">
        <v>65</v>
      </c>
      <c r="Q587" t="s">
        <v>99</v>
      </c>
      <c r="R587" t="s">
        <v>73</v>
      </c>
      <c r="S587" t="b">
        <v>0</v>
      </c>
      <c r="T587" t="s">
        <v>30</v>
      </c>
      <c r="U587" t="s">
        <v>57</v>
      </c>
      <c r="V587" t="b">
        <v>0</v>
      </c>
      <c r="W587">
        <f t="shared" si="18"/>
        <v>20</v>
      </c>
    </row>
    <row r="588" spans="1:23" x14ac:dyDescent="0.25">
      <c r="A588">
        <v>711</v>
      </c>
      <c r="B588" t="s">
        <v>1149</v>
      </c>
      <c r="C588" s="1">
        <v>42223</v>
      </c>
      <c r="D588" t="s">
        <v>24</v>
      </c>
      <c r="K588" t="b">
        <v>1</v>
      </c>
      <c r="L588" t="str">
        <f t="shared" si="19"/>
        <v>Unarmed</v>
      </c>
      <c r="M588" t="s">
        <v>38</v>
      </c>
      <c r="N588">
        <v>19</v>
      </c>
      <c r="O588" t="s">
        <v>26</v>
      </c>
      <c r="P588" t="s">
        <v>65</v>
      </c>
      <c r="Q588" t="s">
        <v>760</v>
      </c>
      <c r="R588" t="s">
        <v>73</v>
      </c>
      <c r="S588" t="b">
        <v>0</v>
      </c>
      <c r="T588" t="s">
        <v>42</v>
      </c>
      <c r="U588" t="s">
        <v>31</v>
      </c>
      <c r="V588" t="b">
        <v>0</v>
      </c>
      <c r="W588">
        <f t="shared" si="18"/>
        <v>15</v>
      </c>
    </row>
    <row r="589" spans="1:23" x14ac:dyDescent="0.25">
      <c r="A589">
        <v>712</v>
      </c>
      <c r="B589" t="s">
        <v>1150</v>
      </c>
      <c r="C589" s="1">
        <v>42223</v>
      </c>
      <c r="D589" t="s">
        <v>24</v>
      </c>
      <c r="F589" t="b">
        <v>1</v>
      </c>
      <c r="L589" t="str">
        <f t="shared" si="19"/>
        <v>Blunt</v>
      </c>
      <c r="M589" t="s">
        <v>1151</v>
      </c>
      <c r="N589">
        <v>24</v>
      </c>
      <c r="O589" t="s">
        <v>26</v>
      </c>
      <c r="P589" t="s">
        <v>39</v>
      </c>
      <c r="Q589" t="s">
        <v>357</v>
      </c>
      <c r="R589" t="s">
        <v>107</v>
      </c>
      <c r="S589" t="b">
        <v>1</v>
      </c>
      <c r="T589" t="s">
        <v>42</v>
      </c>
      <c r="U589" t="s">
        <v>31</v>
      </c>
      <c r="V589" t="b">
        <v>1</v>
      </c>
      <c r="W589">
        <f t="shared" si="18"/>
        <v>20</v>
      </c>
    </row>
    <row r="590" spans="1:23" x14ac:dyDescent="0.25">
      <c r="A590">
        <v>713</v>
      </c>
      <c r="B590" t="s">
        <v>1152</v>
      </c>
      <c r="C590" s="1">
        <v>42223</v>
      </c>
      <c r="D590" t="s">
        <v>24</v>
      </c>
      <c r="K590" t="b">
        <v>1</v>
      </c>
      <c r="L590" t="str">
        <f t="shared" si="19"/>
        <v>Unarmed</v>
      </c>
      <c r="M590" t="s">
        <v>44</v>
      </c>
      <c r="N590">
        <v>30</v>
      </c>
      <c r="O590" t="s">
        <v>26</v>
      </c>
      <c r="P590" t="s">
        <v>33</v>
      </c>
      <c r="Q590" t="s">
        <v>934</v>
      </c>
      <c r="R590" t="s">
        <v>46</v>
      </c>
      <c r="S590" t="b">
        <v>1</v>
      </c>
      <c r="T590" t="s">
        <v>30</v>
      </c>
      <c r="U590" t="s">
        <v>31</v>
      </c>
      <c r="V590" t="b">
        <v>0</v>
      </c>
      <c r="W590">
        <f t="shared" si="18"/>
        <v>30</v>
      </c>
    </row>
    <row r="591" spans="1:23" x14ac:dyDescent="0.25">
      <c r="A591">
        <v>718</v>
      </c>
      <c r="B591" t="s">
        <v>1153</v>
      </c>
      <c r="C591" s="1">
        <v>42223</v>
      </c>
      <c r="D591" t="s">
        <v>24</v>
      </c>
      <c r="I591" t="b">
        <v>1</v>
      </c>
      <c r="L591" t="str">
        <f t="shared" si="19"/>
        <v>Notspecified</v>
      </c>
      <c r="N591">
        <v>53</v>
      </c>
      <c r="O591" t="s">
        <v>26</v>
      </c>
      <c r="P591" t="s">
        <v>33</v>
      </c>
      <c r="Q591" t="s">
        <v>1154</v>
      </c>
      <c r="R591" t="s">
        <v>85</v>
      </c>
      <c r="S591" t="b">
        <v>0</v>
      </c>
      <c r="T591" t="s">
        <v>42</v>
      </c>
      <c r="U591" t="s">
        <v>57</v>
      </c>
      <c r="V591" t="b">
        <v>0</v>
      </c>
      <c r="W591">
        <f t="shared" si="18"/>
        <v>50</v>
      </c>
    </row>
    <row r="592" spans="1:23" x14ac:dyDescent="0.25">
      <c r="A592">
        <v>720</v>
      </c>
      <c r="B592" t="s">
        <v>1155</v>
      </c>
      <c r="C592" s="1">
        <v>42223</v>
      </c>
      <c r="D592" t="s">
        <v>24</v>
      </c>
      <c r="E592" t="b">
        <v>1</v>
      </c>
      <c r="L592" t="str">
        <f t="shared" si="19"/>
        <v>Projectile</v>
      </c>
      <c r="M592" t="s">
        <v>25</v>
      </c>
      <c r="N592">
        <v>25</v>
      </c>
      <c r="O592" t="s">
        <v>26</v>
      </c>
      <c r="P592" t="s">
        <v>65</v>
      </c>
      <c r="Q592" t="s">
        <v>1156</v>
      </c>
      <c r="R592" t="s">
        <v>261</v>
      </c>
      <c r="S592" t="b">
        <v>0</v>
      </c>
      <c r="T592" t="s">
        <v>30</v>
      </c>
      <c r="U592" t="s">
        <v>31</v>
      </c>
      <c r="V592" t="b">
        <v>0</v>
      </c>
      <c r="W592">
        <f t="shared" si="18"/>
        <v>25</v>
      </c>
    </row>
    <row r="593" spans="1:23" x14ac:dyDescent="0.25">
      <c r="A593">
        <v>721</v>
      </c>
      <c r="B593" t="s">
        <v>1157</v>
      </c>
      <c r="C593" s="1">
        <v>42223</v>
      </c>
      <c r="D593" t="s">
        <v>24</v>
      </c>
      <c r="F593" t="b">
        <v>1</v>
      </c>
      <c r="L593" t="str">
        <f t="shared" si="19"/>
        <v>Blunt</v>
      </c>
      <c r="M593" t="s">
        <v>69</v>
      </c>
      <c r="N593">
        <v>28</v>
      </c>
      <c r="O593" t="s">
        <v>26</v>
      </c>
      <c r="P593" t="s">
        <v>65</v>
      </c>
      <c r="Q593" t="s">
        <v>662</v>
      </c>
      <c r="R593" t="s">
        <v>46</v>
      </c>
      <c r="S593" t="b">
        <v>0</v>
      </c>
      <c r="T593" t="s">
        <v>30</v>
      </c>
      <c r="U593" t="s">
        <v>31</v>
      </c>
      <c r="V593" t="b">
        <v>0</v>
      </c>
      <c r="W593">
        <f t="shared" si="18"/>
        <v>25</v>
      </c>
    </row>
    <row r="594" spans="1:23" x14ac:dyDescent="0.25">
      <c r="A594">
        <v>716</v>
      </c>
      <c r="B594" t="s">
        <v>1158</v>
      </c>
      <c r="C594" s="1">
        <v>42224</v>
      </c>
      <c r="D594" t="s">
        <v>24</v>
      </c>
      <c r="E594" t="b">
        <v>1</v>
      </c>
      <c r="L594" t="str">
        <f t="shared" si="19"/>
        <v>Projectile</v>
      </c>
      <c r="M594" t="s">
        <v>25</v>
      </c>
      <c r="N594">
        <v>33</v>
      </c>
      <c r="O594" t="s">
        <v>26</v>
      </c>
      <c r="Q594" t="s">
        <v>1159</v>
      </c>
      <c r="R594" t="s">
        <v>73</v>
      </c>
      <c r="S594" t="b">
        <v>0</v>
      </c>
      <c r="T594" t="s">
        <v>30</v>
      </c>
      <c r="U594" t="s">
        <v>31</v>
      </c>
      <c r="V594" t="b">
        <v>0</v>
      </c>
      <c r="W594">
        <f t="shared" si="18"/>
        <v>30</v>
      </c>
    </row>
    <row r="595" spans="1:23" x14ac:dyDescent="0.25">
      <c r="A595">
        <v>719</v>
      </c>
      <c r="B595" t="s">
        <v>1160</v>
      </c>
      <c r="C595" s="1">
        <v>42224</v>
      </c>
      <c r="D595" t="s">
        <v>24</v>
      </c>
      <c r="E595" t="b">
        <v>1</v>
      </c>
      <c r="L595" t="str">
        <f t="shared" si="19"/>
        <v>Projectile</v>
      </c>
      <c r="M595" t="s">
        <v>25</v>
      </c>
      <c r="N595">
        <v>24</v>
      </c>
      <c r="O595" t="s">
        <v>26</v>
      </c>
      <c r="P595" t="s">
        <v>65</v>
      </c>
      <c r="Q595" t="s">
        <v>1161</v>
      </c>
      <c r="R595" t="s">
        <v>371</v>
      </c>
      <c r="S595" t="b">
        <v>0</v>
      </c>
      <c r="T595" t="s">
        <v>30</v>
      </c>
      <c r="U595" t="s">
        <v>57</v>
      </c>
      <c r="V595" t="b">
        <v>0</v>
      </c>
      <c r="W595">
        <f t="shared" si="18"/>
        <v>20</v>
      </c>
    </row>
    <row r="596" spans="1:23" x14ac:dyDescent="0.25">
      <c r="A596">
        <v>722</v>
      </c>
      <c r="B596" t="s">
        <v>1162</v>
      </c>
      <c r="C596" s="1">
        <v>42224</v>
      </c>
      <c r="D596" t="s">
        <v>24</v>
      </c>
      <c r="E596" t="b">
        <v>1</v>
      </c>
      <c r="L596" t="str">
        <f t="shared" si="19"/>
        <v>Projectile</v>
      </c>
      <c r="M596" t="s">
        <v>25</v>
      </c>
      <c r="N596">
        <v>59</v>
      </c>
      <c r="O596" t="s">
        <v>26</v>
      </c>
      <c r="P596" t="s">
        <v>33</v>
      </c>
      <c r="Q596" t="s">
        <v>260</v>
      </c>
      <c r="R596" t="s">
        <v>261</v>
      </c>
      <c r="S596" t="b">
        <v>0</v>
      </c>
      <c r="T596" t="s">
        <v>30</v>
      </c>
      <c r="U596" t="s">
        <v>31</v>
      </c>
      <c r="V596" t="b">
        <v>0</v>
      </c>
      <c r="W596">
        <f t="shared" si="18"/>
        <v>55</v>
      </c>
    </row>
    <row r="597" spans="1:23" x14ac:dyDescent="0.25">
      <c r="A597">
        <v>723</v>
      </c>
      <c r="B597" t="s">
        <v>1163</v>
      </c>
      <c r="C597" s="1">
        <v>42224</v>
      </c>
      <c r="D597" t="s">
        <v>24</v>
      </c>
      <c r="E597" t="b">
        <v>1</v>
      </c>
      <c r="L597" t="str">
        <f t="shared" si="19"/>
        <v>Projectile</v>
      </c>
      <c r="M597" t="s">
        <v>25</v>
      </c>
      <c r="N597">
        <v>46</v>
      </c>
      <c r="O597" t="s">
        <v>26</v>
      </c>
      <c r="P597" t="s">
        <v>33</v>
      </c>
      <c r="Q597" t="s">
        <v>1164</v>
      </c>
      <c r="R597" t="s">
        <v>29</v>
      </c>
      <c r="S597" t="b">
        <v>0</v>
      </c>
      <c r="T597" t="s">
        <v>30</v>
      </c>
      <c r="U597" t="s">
        <v>31</v>
      </c>
      <c r="V597" t="b">
        <v>0</v>
      </c>
      <c r="W597">
        <f t="shared" si="18"/>
        <v>45</v>
      </c>
    </row>
    <row r="598" spans="1:23" x14ac:dyDescent="0.25">
      <c r="A598">
        <v>715</v>
      </c>
      <c r="B598" t="s">
        <v>1165</v>
      </c>
      <c r="C598" s="1">
        <v>42225</v>
      </c>
      <c r="D598" t="s">
        <v>24</v>
      </c>
      <c r="I598" t="b">
        <v>1</v>
      </c>
      <c r="L598" t="str">
        <f t="shared" si="19"/>
        <v>Notspecified</v>
      </c>
      <c r="N598">
        <v>15</v>
      </c>
      <c r="O598" t="s">
        <v>26</v>
      </c>
      <c r="P598" t="s">
        <v>65</v>
      </c>
      <c r="Q598" t="s">
        <v>130</v>
      </c>
      <c r="R598" t="s">
        <v>131</v>
      </c>
      <c r="S598" t="b">
        <v>0</v>
      </c>
      <c r="T598" t="s">
        <v>30</v>
      </c>
      <c r="U598" t="s">
        <v>31</v>
      </c>
      <c r="V598" t="b">
        <v>0</v>
      </c>
      <c r="W598">
        <f t="shared" si="18"/>
        <v>15</v>
      </c>
    </row>
    <row r="599" spans="1:23" x14ac:dyDescent="0.25">
      <c r="A599">
        <v>717</v>
      </c>
      <c r="B599" t="s">
        <v>1166</v>
      </c>
      <c r="C599" s="1">
        <v>42225</v>
      </c>
      <c r="D599" t="s">
        <v>24</v>
      </c>
      <c r="E599" t="b">
        <v>1</v>
      </c>
      <c r="L599" t="str">
        <f t="shared" si="19"/>
        <v>Projectile</v>
      </c>
      <c r="M599" t="s">
        <v>25</v>
      </c>
      <c r="N599">
        <v>41</v>
      </c>
      <c r="O599" t="s">
        <v>26</v>
      </c>
      <c r="P599" t="s">
        <v>33</v>
      </c>
      <c r="Q599" t="s">
        <v>1167</v>
      </c>
      <c r="R599" t="s">
        <v>53</v>
      </c>
      <c r="S599" t="b">
        <v>1</v>
      </c>
      <c r="T599" t="s">
        <v>30</v>
      </c>
      <c r="U599" t="s">
        <v>31</v>
      </c>
      <c r="V599" t="b">
        <v>0</v>
      </c>
      <c r="W599">
        <f t="shared" si="18"/>
        <v>40</v>
      </c>
    </row>
    <row r="600" spans="1:23" x14ac:dyDescent="0.25">
      <c r="A600">
        <v>724</v>
      </c>
      <c r="B600" t="s">
        <v>1168</v>
      </c>
      <c r="C600" s="1">
        <v>42225</v>
      </c>
      <c r="D600" t="s">
        <v>24</v>
      </c>
      <c r="K600" t="b">
        <v>1</v>
      </c>
      <c r="L600" t="str">
        <f t="shared" si="19"/>
        <v>Unarmed</v>
      </c>
      <c r="M600" t="s">
        <v>44</v>
      </c>
      <c r="N600">
        <v>77</v>
      </c>
      <c r="O600" t="s">
        <v>26</v>
      </c>
      <c r="Q600" t="s">
        <v>1169</v>
      </c>
      <c r="R600" t="s">
        <v>67</v>
      </c>
      <c r="S600" t="b">
        <v>1</v>
      </c>
      <c r="T600" t="s">
        <v>30</v>
      </c>
      <c r="U600" t="s">
        <v>31</v>
      </c>
      <c r="V600" t="b">
        <v>0</v>
      </c>
      <c r="W600">
        <f t="shared" si="18"/>
        <v>75</v>
      </c>
    </row>
    <row r="601" spans="1:23" x14ac:dyDescent="0.25">
      <c r="A601">
        <v>727</v>
      </c>
      <c r="B601" t="s">
        <v>1170</v>
      </c>
      <c r="C601" s="1">
        <v>42225</v>
      </c>
      <c r="D601" t="s">
        <v>24</v>
      </c>
      <c r="F601" t="b">
        <v>1</v>
      </c>
      <c r="L601" t="str">
        <f t="shared" si="19"/>
        <v>Blunt</v>
      </c>
      <c r="M601" t="s">
        <v>1171</v>
      </c>
      <c r="N601">
        <v>22</v>
      </c>
      <c r="O601" t="s">
        <v>26</v>
      </c>
      <c r="P601" t="s">
        <v>39</v>
      </c>
      <c r="Q601" t="s">
        <v>285</v>
      </c>
      <c r="R601" t="s">
        <v>46</v>
      </c>
      <c r="S601" t="b">
        <v>0</v>
      </c>
      <c r="T601" t="s">
        <v>30</v>
      </c>
      <c r="U601" t="s">
        <v>82</v>
      </c>
      <c r="V601" t="b">
        <v>0</v>
      </c>
      <c r="W601">
        <f t="shared" si="18"/>
        <v>20</v>
      </c>
    </row>
    <row r="602" spans="1:23" x14ac:dyDescent="0.25">
      <c r="A602">
        <v>725</v>
      </c>
      <c r="B602" t="s">
        <v>1172</v>
      </c>
      <c r="C602" s="1">
        <v>42226</v>
      </c>
      <c r="D602" t="s">
        <v>24</v>
      </c>
      <c r="I602" t="b">
        <v>1</v>
      </c>
      <c r="L602" t="str">
        <f t="shared" si="19"/>
        <v>Notspecified</v>
      </c>
      <c r="N602">
        <v>24</v>
      </c>
      <c r="O602" t="s">
        <v>26</v>
      </c>
      <c r="P602" t="s">
        <v>33</v>
      </c>
      <c r="Q602" t="s">
        <v>1173</v>
      </c>
      <c r="R602" t="s">
        <v>56</v>
      </c>
      <c r="S602" t="b">
        <v>0</v>
      </c>
      <c r="T602" t="s">
        <v>42</v>
      </c>
      <c r="U602" t="s">
        <v>31</v>
      </c>
      <c r="V602" t="b">
        <v>0</v>
      </c>
      <c r="W602">
        <f t="shared" si="18"/>
        <v>20</v>
      </c>
    </row>
    <row r="603" spans="1:23" x14ac:dyDescent="0.25">
      <c r="A603">
        <v>728</v>
      </c>
      <c r="B603" t="s">
        <v>1174</v>
      </c>
      <c r="C603" s="1">
        <v>42227</v>
      </c>
      <c r="D603" t="s">
        <v>24</v>
      </c>
      <c r="E603" t="b">
        <v>1</v>
      </c>
      <c r="L603" t="str">
        <f t="shared" si="19"/>
        <v>Projectile</v>
      </c>
      <c r="M603" t="s">
        <v>25</v>
      </c>
      <c r="N603">
        <v>34</v>
      </c>
      <c r="O603" t="s">
        <v>26</v>
      </c>
      <c r="P603" t="s">
        <v>33</v>
      </c>
      <c r="Q603" t="s">
        <v>1175</v>
      </c>
      <c r="R603" t="s">
        <v>183</v>
      </c>
      <c r="S603" t="b">
        <v>0</v>
      </c>
      <c r="T603" t="s">
        <v>30</v>
      </c>
      <c r="U603" t="s">
        <v>31</v>
      </c>
      <c r="V603" t="b">
        <v>0</v>
      </c>
      <c r="W603">
        <f t="shared" si="18"/>
        <v>30</v>
      </c>
    </row>
    <row r="604" spans="1:23" x14ac:dyDescent="0.25">
      <c r="A604">
        <v>730</v>
      </c>
      <c r="B604" t="s">
        <v>1176</v>
      </c>
      <c r="C604" s="1">
        <v>42227</v>
      </c>
      <c r="D604" t="s">
        <v>37</v>
      </c>
      <c r="F604" t="b">
        <v>1</v>
      </c>
      <c r="L604" t="str">
        <f t="shared" si="19"/>
        <v>Blunt</v>
      </c>
      <c r="M604" t="s">
        <v>69</v>
      </c>
      <c r="N604">
        <v>48</v>
      </c>
      <c r="O604" t="s">
        <v>26</v>
      </c>
      <c r="P604" t="s">
        <v>33</v>
      </c>
      <c r="Q604" t="s">
        <v>1177</v>
      </c>
      <c r="R604" t="s">
        <v>73</v>
      </c>
      <c r="S604" t="b">
        <v>0</v>
      </c>
      <c r="T604" t="s">
        <v>42</v>
      </c>
      <c r="U604" t="s">
        <v>31</v>
      </c>
      <c r="V604" t="b">
        <v>0</v>
      </c>
      <c r="W604">
        <f t="shared" si="18"/>
        <v>45</v>
      </c>
    </row>
    <row r="605" spans="1:23" x14ac:dyDescent="0.25">
      <c r="A605">
        <v>729</v>
      </c>
      <c r="B605" t="s">
        <v>1178</v>
      </c>
      <c r="C605" s="1">
        <v>42228</v>
      </c>
      <c r="D605" t="s">
        <v>24</v>
      </c>
      <c r="E605" t="b">
        <v>1</v>
      </c>
      <c r="L605" t="str">
        <f t="shared" si="19"/>
        <v>Projectile</v>
      </c>
      <c r="M605" t="s">
        <v>25</v>
      </c>
      <c r="N605">
        <v>24</v>
      </c>
      <c r="O605" t="s">
        <v>26</v>
      </c>
      <c r="P605" t="s">
        <v>33</v>
      </c>
      <c r="Q605" t="s">
        <v>1179</v>
      </c>
      <c r="R605" t="s">
        <v>73</v>
      </c>
      <c r="S605" t="b">
        <v>0</v>
      </c>
      <c r="T605" t="s">
        <v>30</v>
      </c>
      <c r="U605" t="s">
        <v>31</v>
      </c>
      <c r="V605" t="b">
        <v>0</v>
      </c>
      <c r="W605">
        <f t="shared" si="18"/>
        <v>20</v>
      </c>
    </row>
    <row r="606" spans="1:23" x14ac:dyDescent="0.25">
      <c r="A606">
        <v>731</v>
      </c>
      <c r="B606" t="s">
        <v>1180</v>
      </c>
      <c r="C606" s="1">
        <v>42228</v>
      </c>
      <c r="D606" t="s">
        <v>24</v>
      </c>
      <c r="E606" t="b">
        <v>1</v>
      </c>
      <c r="L606" t="str">
        <f t="shared" si="19"/>
        <v>Projectile</v>
      </c>
      <c r="M606" t="s">
        <v>25</v>
      </c>
      <c r="N606">
        <v>27</v>
      </c>
      <c r="O606" t="s">
        <v>26</v>
      </c>
      <c r="P606" t="s">
        <v>65</v>
      </c>
      <c r="Q606" t="s">
        <v>855</v>
      </c>
      <c r="R606" t="s">
        <v>46</v>
      </c>
      <c r="S606" t="b">
        <v>0</v>
      </c>
      <c r="T606" t="s">
        <v>30</v>
      </c>
      <c r="U606" t="s">
        <v>57</v>
      </c>
      <c r="V606" t="b">
        <v>1</v>
      </c>
      <c r="W606">
        <f t="shared" si="18"/>
        <v>25</v>
      </c>
    </row>
    <row r="607" spans="1:23" x14ac:dyDescent="0.25">
      <c r="A607">
        <v>733</v>
      </c>
      <c r="B607" t="s">
        <v>1181</v>
      </c>
      <c r="C607" s="1">
        <v>42228</v>
      </c>
      <c r="D607" t="s">
        <v>24</v>
      </c>
      <c r="E607" t="b">
        <v>1</v>
      </c>
      <c r="L607" t="str">
        <f t="shared" si="19"/>
        <v>Projectile</v>
      </c>
      <c r="M607" t="s">
        <v>25</v>
      </c>
      <c r="N607">
        <v>27</v>
      </c>
      <c r="O607" t="s">
        <v>26</v>
      </c>
      <c r="P607" t="s">
        <v>39</v>
      </c>
      <c r="Q607" t="s">
        <v>162</v>
      </c>
      <c r="R607" t="s">
        <v>46</v>
      </c>
      <c r="S607" t="b">
        <v>0</v>
      </c>
      <c r="T607" t="s">
        <v>30</v>
      </c>
      <c r="U607" t="s">
        <v>57</v>
      </c>
      <c r="V607" t="b">
        <v>0</v>
      </c>
      <c r="W607">
        <f t="shared" si="18"/>
        <v>25</v>
      </c>
    </row>
    <row r="608" spans="1:23" x14ac:dyDescent="0.25">
      <c r="A608">
        <v>735</v>
      </c>
      <c r="B608" t="s">
        <v>1182</v>
      </c>
      <c r="C608" s="1">
        <v>42228</v>
      </c>
      <c r="D608" t="s">
        <v>24</v>
      </c>
      <c r="E608" t="b">
        <v>1</v>
      </c>
      <c r="L608" t="str">
        <f t="shared" si="19"/>
        <v>Projectile</v>
      </c>
      <c r="M608" t="s">
        <v>25</v>
      </c>
      <c r="N608">
        <v>27</v>
      </c>
      <c r="O608" t="s">
        <v>26</v>
      </c>
      <c r="P608" t="s">
        <v>65</v>
      </c>
      <c r="Q608" t="s">
        <v>1183</v>
      </c>
      <c r="R608" t="s">
        <v>76</v>
      </c>
      <c r="S608" t="b">
        <v>0</v>
      </c>
      <c r="T608" t="s">
        <v>30</v>
      </c>
      <c r="U608" t="s">
        <v>57</v>
      </c>
      <c r="V608" t="b">
        <v>0</v>
      </c>
      <c r="W608">
        <f t="shared" si="18"/>
        <v>25</v>
      </c>
    </row>
    <row r="609" spans="1:23" x14ac:dyDescent="0.25">
      <c r="A609">
        <v>736</v>
      </c>
      <c r="B609" t="s">
        <v>1184</v>
      </c>
      <c r="C609" s="1">
        <v>42228</v>
      </c>
      <c r="D609" t="s">
        <v>24</v>
      </c>
      <c r="E609" t="b">
        <v>1</v>
      </c>
      <c r="L609" t="str">
        <f t="shared" si="19"/>
        <v>Projectile</v>
      </c>
      <c r="M609" t="s">
        <v>25</v>
      </c>
      <c r="N609">
        <v>49</v>
      </c>
      <c r="O609" t="s">
        <v>26</v>
      </c>
      <c r="P609" t="s">
        <v>33</v>
      </c>
      <c r="Q609" t="s">
        <v>903</v>
      </c>
      <c r="R609" t="s">
        <v>110</v>
      </c>
      <c r="S609" t="b">
        <v>0</v>
      </c>
      <c r="T609" t="s">
        <v>86</v>
      </c>
      <c r="U609" t="s">
        <v>57</v>
      </c>
      <c r="V609" t="b">
        <v>0</v>
      </c>
      <c r="W609">
        <f t="shared" si="18"/>
        <v>45</v>
      </c>
    </row>
    <row r="610" spans="1:23" x14ac:dyDescent="0.25">
      <c r="A610">
        <v>732</v>
      </c>
      <c r="B610" t="s">
        <v>1185</v>
      </c>
      <c r="C610" s="1">
        <v>42228</v>
      </c>
      <c r="D610" t="s">
        <v>37</v>
      </c>
      <c r="F610" t="b">
        <v>1</v>
      </c>
      <c r="L610" t="str">
        <f t="shared" si="19"/>
        <v>Blunt</v>
      </c>
      <c r="M610" t="s">
        <v>69</v>
      </c>
      <c r="N610">
        <v>30</v>
      </c>
      <c r="O610" t="s">
        <v>61</v>
      </c>
      <c r="P610" t="s">
        <v>65</v>
      </c>
      <c r="Q610" t="s">
        <v>148</v>
      </c>
      <c r="R610" t="s">
        <v>46</v>
      </c>
      <c r="S610" t="b">
        <v>0</v>
      </c>
      <c r="T610" t="s">
        <v>42</v>
      </c>
      <c r="U610" t="s">
        <v>31</v>
      </c>
      <c r="V610" t="b">
        <v>0</v>
      </c>
      <c r="W610">
        <f t="shared" si="18"/>
        <v>30</v>
      </c>
    </row>
    <row r="611" spans="1:23" x14ac:dyDescent="0.25">
      <c r="A611">
        <v>738</v>
      </c>
      <c r="B611" t="s">
        <v>1186</v>
      </c>
      <c r="C611" s="1">
        <v>42230</v>
      </c>
      <c r="D611" t="s">
        <v>24</v>
      </c>
      <c r="E611" t="b">
        <v>1</v>
      </c>
      <c r="L611" t="str">
        <f t="shared" si="19"/>
        <v>Projectile</v>
      </c>
      <c r="M611" t="s">
        <v>25</v>
      </c>
      <c r="N611">
        <v>38</v>
      </c>
      <c r="O611" t="s">
        <v>26</v>
      </c>
      <c r="P611" t="s">
        <v>65</v>
      </c>
      <c r="Q611" t="s">
        <v>1187</v>
      </c>
      <c r="R611" t="s">
        <v>268</v>
      </c>
      <c r="S611" t="b">
        <v>0</v>
      </c>
      <c r="T611" t="s">
        <v>30</v>
      </c>
      <c r="U611" t="s">
        <v>31</v>
      </c>
      <c r="V611" t="b">
        <v>0</v>
      </c>
      <c r="W611">
        <f t="shared" si="18"/>
        <v>35</v>
      </c>
    </row>
    <row r="612" spans="1:23" x14ac:dyDescent="0.25">
      <c r="A612">
        <v>739</v>
      </c>
      <c r="B612" t="s">
        <v>1188</v>
      </c>
      <c r="C612" s="1">
        <v>42230</v>
      </c>
      <c r="D612" t="s">
        <v>24</v>
      </c>
      <c r="E612" t="b">
        <v>1</v>
      </c>
      <c r="L612" t="str">
        <f t="shared" si="19"/>
        <v>Projectile</v>
      </c>
      <c r="M612" t="s">
        <v>25</v>
      </c>
      <c r="N612">
        <v>26</v>
      </c>
      <c r="O612" t="s">
        <v>26</v>
      </c>
      <c r="P612" t="s">
        <v>39</v>
      </c>
      <c r="Q612" t="s">
        <v>1189</v>
      </c>
      <c r="R612" t="s">
        <v>73</v>
      </c>
      <c r="S612" t="b">
        <v>0</v>
      </c>
      <c r="T612" t="s">
        <v>30</v>
      </c>
      <c r="U612" t="s">
        <v>31</v>
      </c>
      <c r="V612" t="b">
        <v>0</v>
      </c>
      <c r="W612">
        <f t="shared" si="18"/>
        <v>25</v>
      </c>
    </row>
    <row r="613" spans="1:23" x14ac:dyDescent="0.25">
      <c r="A613">
        <v>740</v>
      </c>
      <c r="B613" t="s">
        <v>1190</v>
      </c>
      <c r="C613" s="1">
        <v>42230</v>
      </c>
      <c r="D613" t="s">
        <v>24</v>
      </c>
      <c r="K613" t="b">
        <v>1</v>
      </c>
      <c r="L613" t="str">
        <f t="shared" si="19"/>
        <v>Unarmed</v>
      </c>
      <c r="M613" t="s">
        <v>38</v>
      </c>
      <c r="N613">
        <v>30</v>
      </c>
      <c r="O613" t="s">
        <v>26</v>
      </c>
      <c r="P613" t="s">
        <v>65</v>
      </c>
      <c r="Q613" t="s">
        <v>1191</v>
      </c>
      <c r="R613" t="s">
        <v>186</v>
      </c>
      <c r="S613" t="b">
        <v>1</v>
      </c>
      <c r="T613" t="s">
        <v>30</v>
      </c>
      <c r="U613" t="s">
        <v>82</v>
      </c>
      <c r="V613" t="b">
        <v>0</v>
      </c>
      <c r="W613">
        <f t="shared" si="18"/>
        <v>30</v>
      </c>
    </row>
    <row r="614" spans="1:23" x14ac:dyDescent="0.25">
      <c r="A614">
        <v>750</v>
      </c>
      <c r="B614" t="s">
        <v>1192</v>
      </c>
      <c r="C614" s="1">
        <v>42230</v>
      </c>
      <c r="D614" t="s">
        <v>37</v>
      </c>
      <c r="F614" t="b">
        <v>1</v>
      </c>
      <c r="L614" t="str">
        <f t="shared" si="19"/>
        <v>Blunt</v>
      </c>
      <c r="M614" t="s">
        <v>480</v>
      </c>
      <c r="N614">
        <v>53</v>
      </c>
      <c r="O614" t="s">
        <v>26</v>
      </c>
      <c r="P614" t="s">
        <v>33</v>
      </c>
      <c r="Q614" t="s">
        <v>1193</v>
      </c>
      <c r="R614" t="s">
        <v>1194</v>
      </c>
      <c r="S614" t="b">
        <v>0</v>
      </c>
      <c r="T614" t="s">
        <v>30</v>
      </c>
      <c r="U614" t="s">
        <v>57</v>
      </c>
      <c r="V614" t="b">
        <v>0</v>
      </c>
      <c r="W614">
        <f t="shared" si="18"/>
        <v>50</v>
      </c>
    </row>
    <row r="615" spans="1:23" x14ac:dyDescent="0.25">
      <c r="A615">
        <v>742</v>
      </c>
      <c r="B615" t="s">
        <v>1195</v>
      </c>
      <c r="C615" s="1">
        <v>42231</v>
      </c>
      <c r="D615" t="s">
        <v>24</v>
      </c>
      <c r="E615" t="b">
        <v>1</v>
      </c>
      <c r="L615" t="str">
        <f t="shared" si="19"/>
        <v>Projectile</v>
      </c>
      <c r="M615" t="s">
        <v>25</v>
      </c>
      <c r="N615">
        <v>23</v>
      </c>
      <c r="O615" t="s">
        <v>26</v>
      </c>
      <c r="P615" t="s">
        <v>65</v>
      </c>
      <c r="Q615" t="s">
        <v>589</v>
      </c>
      <c r="R615" t="s">
        <v>46</v>
      </c>
      <c r="S615" t="b">
        <v>0</v>
      </c>
      <c r="T615" t="s">
        <v>30</v>
      </c>
      <c r="U615" t="s">
        <v>31</v>
      </c>
      <c r="V615" t="b">
        <v>0</v>
      </c>
      <c r="W615">
        <f t="shared" si="18"/>
        <v>20</v>
      </c>
    </row>
    <row r="616" spans="1:23" x14ac:dyDescent="0.25">
      <c r="A616">
        <v>743</v>
      </c>
      <c r="B616" t="s">
        <v>1196</v>
      </c>
      <c r="C616" s="1">
        <v>42231</v>
      </c>
      <c r="D616" t="s">
        <v>24</v>
      </c>
      <c r="I616" t="b">
        <v>1</v>
      </c>
      <c r="L616" t="str">
        <f t="shared" si="19"/>
        <v>Notspecified</v>
      </c>
      <c r="N616">
        <v>34</v>
      </c>
      <c r="O616" t="s">
        <v>26</v>
      </c>
      <c r="P616" t="s">
        <v>65</v>
      </c>
      <c r="Q616" t="s">
        <v>1197</v>
      </c>
      <c r="R616" t="s">
        <v>46</v>
      </c>
      <c r="S616" t="b">
        <v>0</v>
      </c>
      <c r="T616" t="s">
        <v>30</v>
      </c>
      <c r="U616" t="s">
        <v>31</v>
      </c>
      <c r="V616" t="b">
        <v>0</v>
      </c>
      <c r="W616">
        <f t="shared" si="18"/>
        <v>30</v>
      </c>
    </row>
    <row r="617" spans="1:23" x14ac:dyDescent="0.25">
      <c r="A617">
        <v>744</v>
      </c>
      <c r="B617" t="s">
        <v>1198</v>
      </c>
      <c r="C617" s="1">
        <v>42231</v>
      </c>
      <c r="D617" t="s">
        <v>24</v>
      </c>
      <c r="E617" t="b">
        <v>1</v>
      </c>
      <c r="L617" t="str">
        <f t="shared" si="19"/>
        <v>Projectile</v>
      </c>
      <c r="M617" t="s">
        <v>25</v>
      </c>
      <c r="N617">
        <v>30</v>
      </c>
      <c r="O617" t="s">
        <v>26</v>
      </c>
      <c r="P617" t="s">
        <v>33</v>
      </c>
      <c r="Q617" t="s">
        <v>1199</v>
      </c>
      <c r="R617" t="s">
        <v>107</v>
      </c>
      <c r="S617" t="b">
        <v>0</v>
      </c>
      <c r="T617" t="s">
        <v>30</v>
      </c>
      <c r="U617" t="s">
        <v>31</v>
      </c>
      <c r="V617" t="b">
        <v>0</v>
      </c>
      <c r="W617">
        <f t="shared" si="18"/>
        <v>30</v>
      </c>
    </row>
    <row r="618" spans="1:23" x14ac:dyDescent="0.25">
      <c r="A618">
        <v>741</v>
      </c>
      <c r="B618" t="s">
        <v>1200</v>
      </c>
      <c r="C618" s="1">
        <v>42231</v>
      </c>
      <c r="D618" t="s">
        <v>37</v>
      </c>
      <c r="K618" t="b">
        <v>1</v>
      </c>
      <c r="L618" t="str">
        <f t="shared" si="19"/>
        <v>Unarmed</v>
      </c>
      <c r="M618" t="s">
        <v>38</v>
      </c>
      <c r="N618">
        <v>43</v>
      </c>
      <c r="O618" t="s">
        <v>26</v>
      </c>
      <c r="P618" t="s">
        <v>33</v>
      </c>
      <c r="Q618" t="s">
        <v>1201</v>
      </c>
      <c r="R618" t="s">
        <v>131</v>
      </c>
      <c r="S618" t="b">
        <v>0</v>
      </c>
      <c r="T618" t="s">
        <v>30</v>
      </c>
      <c r="U618" t="s">
        <v>31</v>
      </c>
      <c r="V618" t="b">
        <v>0</v>
      </c>
      <c r="W618">
        <f t="shared" si="18"/>
        <v>40</v>
      </c>
    </row>
    <row r="619" spans="1:23" x14ac:dyDescent="0.25">
      <c r="A619">
        <v>745</v>
      </c>
      <c r="B619" t="s">
        <v>1202</v>
      </c>
      <c r="C619" s="1">
        <v>42232</v>
      </c>
      <c r="D619" t="s">
        <v>24</v>
      </c>
      <c r="E619" t="b">
        <v>1</v>
      </c>
      <c r="L619" t="str">
        <f t="shared" si="19"/>
        <v>Projectile</v>
      </c>
      <c r="M619" t="s">
        <v>25</v>
      </c>
      <c r="N619">
        <v>29</v>
      </c>
      <c r="O619" t="s">
        <v>26</v>
      </c>
      <c r="P619" t="s">
        <v>39</v>
      </c>
      <c r="Q619" t="s">
        <v>285</v>
      </c>
      <c r="R619" t="s">
        <v>46</v>
      </c>
      <c r="S619" t="b">
        <v>0</v>
      </c>
      <c r="T619" t="s">
        <v>42</v>
      </c>
      <c r="U619" t="s">
        <v>31</v>
      </c>
      <c r="V619" t="b">
        <v>0</v>
      </c>
      <c r="W619">
        <f t="shared" si="18"/>
        <v>25</v>
      </c>
    </row>
    <row r="620" spans="1:23" x14ac:dyDescent="0.25">
      <c r="A620">
        <v>746</v>
      </c>
      <c r="B620" t="s">
        <v>1203</v>
      </c>
      <c r="C620" s="1">
        <v>42232</v>
      </c>
      <c r="D620" t="s">
        <v>24</v>
      </c>
      <c r="E620" t="b">
        <v>1</v>
      </c>
      <c r="L620" t="str">
        <f t="shared" si="19"/>
        <v>Projectile</v>
      </c>
      <c r="M620" t="s">
        <v>25</v>
      </c>
      <c r="N620">
        <v>47</v>
      </c>
      <c r="O620" t="s">
        <v>26</v>
      </c>
      <c r="P620" t="s">
        <v>33</v>
      </c>
      <c r="Q620" t="s">
        <v>1204</v>
      </c>
      <c r="R620" t="s">
        <v>73</v>
      </c>
      <c r="S620" t="b">
        <v>0</v>
      </c>
      <c r="T620" t="s">
        <v>30</v>
      </c>
      <c r="U620" t="s">
        <v>31</v>
      </c>
      <c r="V620" t="b">
        <v>0</v>
      </c>
      <c r="W620">
        <f t="shared" si="18"/>
        <v>45</v>
      </c>
    </row>
    <row r="621" spans="1:23" x14ac:dyDescent="0.25">
      <c r="A621">
        <v>748</v>
      </c>
      <c r="B621" t="s">
        <v>1205</v>
      </c>
      <c r="C621" s="1">
        <v>42233</v>
      </c>
      <c r="D621" t="s">
        <v>24</v>
      </c>
      <c r="E621" t="b">
        <v>1</v>
      </c>
      <c r="L621" t="str">
        <f t="shared" si="19"/>
        <v>Projectile</v>
      </c>
      <c r="M621" t="s">
        <v>25</v>
      </c>
      <c r="N621">
        <v>35</v>
      </c>
      <c r="O621" t="s">
        <v>26</v>
      </c>
      <c r="P621" t="s">
        <v>65</v>
      </c>
      <c r="Q621" t="s">
        <v>224</v>
      </c>
      <c r="R621" t="s">
        <v>73</v>
      </c>
      <c r="S621" t="b">
        <v>0</v>
      </c>
      <c r="T621" t="s">
        <v>30</v>
      </c>
      <c r="U621" t="s">
        <v>31</v>
      </c>
      <c r="V621" t="b">
        <v>0</v>
      </c>
      <c r="W621">
        <f t="shared" si="18"/>
        <v>35</v>
      </c>
    </row>
    <row r="622" spans="1:23" x14ac:dyDescent="0.25">
      <c r="A622">
        <v>749</v>
      </c>
      <c r="B622" t="s">
        <v>1206</v>
      </c>
      <c r="C622" s="1">
        <v>42233</v>
      </c>
      <c r="D622" t="s">
        <v>24</v>
      </c>
      <c r="K622" t="b">
        <v>1</v>
      </c>
      <c r="L622" t="str">
        <f t="shared" si="19"/>
        <v>Unarmed</v>
      </c>
      <c r="M622" t="s">
        <v>38</v>
      </c>
      <c r="N622">
        <v>40</v>
      </c>
      <c r="O622" t="s">
        <v>26</v>
      </c>
      <c r="P622" t="s">
        <v>39</v>
      </c>
      <c r="Q622" t="s">
        <v>285</v>
      </c>
      <c r="R622" t="s">
        <v>46</v>
      </c>
      <c r="S622" t="b">
        <v>0</v>
      </c>
      <c r="T622" t="s">
        <v>42</v>
      </c>
      <c r="U622" t="s">
        <v>82</v>
      </c>
      <c r="V622" t="b">
        <v>0</v>
      </c>
      <c r="W622">
        <f t="shared" si="18"/>
        <v>40</v>
      </c>
    </row>
    <row r="623" spans="1:23" x14ac:dyDescent="0.25">
      <c r="A623">
        <v>751</v>
      </c>
      <c r="B623" t="s">
        <v>1207</v>
      </c>
      <c r="C623" s="1">
        <v>42235</v>
      </c>
      <c r="D623" t="s">
        <v>24</v>
      </c>
      <c r="E623" t="b">
        <v>1</v>
      </c>
      <c r="L623" t="str">
        <f t="shared" si="19"/>
        <v>Projectile</v>
      </c>
      <c r="M623" t="s">
        <v>25</v>
      </c>
      <c r="N623">
        <v>18</v>
      </c>
      <c r="O623" t="s">
        <v>26</v>
      </c>
      <c r="P623" t="s">
        <v>65</v>
      </c>
      <c r="Q623" t="s">
        <v>166</v>
      </c>
      <c r="R623" t="s">
        <v>118</v>
      </c>
      <c r="S623" t="b">
        <v>0</v>
      </c>
      <c r="T623" t="s">
        <v>30</v>
      </c>
      <c r="U623" t="s">
        <v>82</v>
      </c>
      <c r="V623" t="b">
        <v>0</v>
      </c>
      <c r="W623">
        <f t="shared" si="18"/>
        <v>15</v>
      </c>
    </row>
    <row r="624" spans="1:23" x14ac:dyDescent="0.25">
      <c r="A624">
        <v>752</v>
      </c>
      <c r="B624" t="s">
        <v>1208</v>
      </c>
      <c r="C624" s="1">
        <v>42235</v>
      </c>
      <c r="D624" t="s">
        <v>24</v>
      </c>
      <c r="E624" t="b">
        <v>1</v>
      </c>
      <c r="L624" t="str">
        <f t="shared" si="19"/>
        <v>Projectile</v>
      </c>
      <c r="M624" t="s">
        <v>25</v>
      </c>
      <c r="N624">
        <v>24</v>
      </c>
      <c r="O624" t="s">
        <v>26</v>
      </c>
      <c r="P624" t="s">
        <v>65</v>
      </c>
      <c r="Q624" t="s">
        <v>1209</v>
      </c>
      <c r="R624" t="s">
        <v>218</v>
      </c>
      <c r="S624" t="b">
        <v>0</v>
      </c>
      <c r="T624" t="s">
        <v>30</v>
      </c>
      <c r="U624" t="s">
        <v>57</v>
      </c>
      <c r="V624" t="b">
        <v>0</v>
      </c>
      <c r="W624">
        <f t="shared" si="18"/>
        <v>20</v>
      </c>
    </row>
    <row r="625" spans="1:23" x14ac:dyDescent="0.25">
      <c r="A625">
        <v>753</v>
      </c>
      <c r="B625" t="s">
        <v>1210</v>
      </c>
      <c r="C625" s="1">
        <v>42235</v>
      </c>
      <c r="D625" t="s">
        <v>24</v>
      </c>
      <c r="E625" t="b">
        <v>1</v>
      </c>
      <c r="L625" t="str">
        <f t="shared" si="19"/>
        <v>Projectile</v>
      </c>
      <c r="M625" t="s">
        <v>25</v>
      </c>
      <c r="N625">
        <v>29</v>
      </c>
      <c r="O625" t="s">
        <v>26</v>
      </c>
      <c r="P625" t="s">
        <v>33</v>
      </c>
      <c r="Q625" t="s">
        <v>1211</v>
      </c>
      <c r="R625" t="s">
        <v>29</v>
      </c>
      <c r="S625" t="b">
        <v>1</v>
      </c>
      <c r="T625" t="s">
        <v>30</v>
      </c>
      <c r="U625" t="s">
        <v>82</v>
      </c>
      <c r="V625" t="b">
        <v>0</v>
      </c>
      <c r="W625">
        <f t="shared" si="18"/>
        <v>25</v>
      </c>
    </row>
    <row r="626" spans="1:23" x14ac:dyDescent="0.25">
      <c r="A626">
        <v>754</v>
      </c>
      <c r="B626" t="s">
        <v>1212</v>
      </c>
      <c r="C626" s="1">
        <v>42235</v>
      </c>
      <c r="D626" t="s">
        <v>24</v>
      </c>
      <c r="E626" t="b">
        <v>1</v>
      </c>
      <c r="L626" t="str">
        <f t="shared" si="19"/>
        <v>Projectile</v>
      </c>
      <c r="M626" t="s">
        <v>25</v>
      </c>
      <c r="N626">
        <v>44</v>
      </c>
      <c r="O626" t="s">
        <v>26</v>
      </c>
      <c r="P626" t="s">
        <v>33</v>
      </c>
      <c r="Q626" t="s">
        <v>1213</v>
      </c>
      <c r="R626" t="s">
        <v>261</v>
      </c>
      <c r="S626" t="b">
        <v>1</v>
      </c>
      <c r="T626" t="s">
        <v>30</v>
      </c>
      <c r="U626" t="s">
        <v>31</v>
      </c>
      <c r="V626" t="b">
        <v>0</v>
      </c>
      <c r="W626">
        <f t="shared" si="18"/>
        <v>40</v>
      </c>
    </row>
    <row r="627" spans="1:23" x14ac:dyDescent="0.25">
      <c r="A627">
        <v>756</v>
      </c>
      <c r="B627" t="s">
        <v>1214</v>
      </c>
      <c r="C627" s="1">
        <v>42236</v>
      </c>
      <c r="D627" t="s">
        <v>24</v>
      </c>
      <c r="E627" t="b">
        <v>1</v>
      </c>
      <c r="L627" t="str">
        <f t="shared" si="19"/>
        <v>Projectile</v>
      </c>
      <c r="M627" t="s">
        <v>25</v>
      </c>
      <c r="N627">
        <v>17</v>
      </c>
      <c r="O627" t="s">
        <v>26</v>
      </c>
      <c r="P627" t="s">
        <v>39</v>
      </c>
      <c r="Q627" t="s">
        <v>430</v>
      </c>
      <c r="R627" t="s">
        <v>46</v>
      </c>
      <c r="S627" t="b">
        <v>1</v>
      </c>
      <c r="T627" t="s">
        <v>30</v>
      </c>
      <c r="U627" t="s">
        <v>31</v>
      </c>
      <c r="V627" t="b">
        <v>0</v>
      </c>
      <c r="W627">
        <f t="shared" si="18"/>
        <v>15</v>
      </c>
    </row>
    <row r="628" spans="1:23" x14ac:dyDescent="0.25">
      <c r="A628">
        <v>881</v>
      </c>
      <c r="B628" t="s">
        <v>1215</v>
      </c>
      <c r="C628" s="1">
        <v>42236</v>
      </c>
      <c r="D628" t="s">
        <v>24</v>
      </c>
      <c r="E628" t="b">
        <v>1</v>
      </c>
      <c r="L628" t="str">
        <f t="shared" si="19"/>
        <v>Projectile</v>
      </c>
      <c r="M628" t="s">
        <v>25</v>
      </c>
      <c r="N628">
        <v>19</v>
      </c>
      <c r="O628" t="s">
        <v>26</v>
      </c>
      <c r="P628" t="s">
        <v>33</v>
      </c>
      <c r="Q628" t="s">
        <v>1216</v>
      </c>
      <c r="R628" t="s">
        <v>76</v>
      </c>
      <c r="S628" t="b">
        <v>1</v>
      </c>
      <c r="T628" t="s">
        <v>30</v>
      </c>
      <c r="U628" t="s">
        <v>31</v>
      </c>
      <c r="V628" t="b">
        <v>0</v>
      </c>
      <c r="W628">
        <f t="shared" si="18"/>
        <v>15</v>
      </c>
    </row>
    <row r="629" spans="1:23" x14ac:dyDescent="0.25">
      <c r="A629">
        <v>755</v>
      </c>
      <c r="B629" t="s">
        <v>1217</v>
      </c>
      <c r="C629" s="1">
        <v>42236</v>
      </c>
      <c r="D629" t="s">
        <v>37</v>
      </c>
      <c r="K629" t="b">
        <v>1</v>
      </c>
      <c r="L629" t="str">
        <f t="shared" si="19"/>
        <v>Unarmed</v>
      </c>
      <c r="M629" t="s">
        <v>38</v>
      </c>
      <c r="N629">
        <v>50</v>
      </c>
      <c r="O629" t="s">
        <v>26</v>
      </c>
      <c r="P629" t="s">
        <v>33</v>
      </c>
      <c r="Q629" t="s">
        <v>1218</v>
      </c>
      <c r="R629" t="s">
        <v>288</v>
      </c>
      <c r="S629" t="b">
        <v>1</v>
      </c>
      <c r="T629" t="s">
        <v>30</v>
      </c>
      <c r="U629" t="s">
        <v>31</v>
      </c>
      <c r="V629" t="b">
        <v>0</v>
      </c>
      <c r="W629">
        <f t="shared" si="18"/>
        <v>50</v>
      </c>
    </row>
    <row r="630" spans="1:23" x14ac:dyDescent="0.25">
      <c r="A630">
        <v>758</v>
      </c>
      <c r="B630" t="s">
        <v>1219</v>
      </c>
      <c r="C630" s="1">
        <v>42237</v>
      </c>
      <c r="D630" t="s">
        <v>24</v>
      </c>
      <c r="E630" t="b">
        <v>1</v>
      </c>
      <c r="L630" t="str">
        <f t="shared" si="19"/>
        <v>Projectile</v>
      </c>
      <c r="M630" t="s">
        <v>25</v>
      </c>
      <c r="N630">
        <v>57</v>
      </c>
      <c r="O630" t="s">
        <v>26</v>
      </c>
      <c r="P630" t="s">
        <v>33</v>
      </c>
      <c r="Q630" t="s">
        <v>1220</v>
      </c>
      <c r="R630" t="s">
        <v>29</v>
      </c>
      <c r="S630" t="b">
        <v>1</v>
      </c>
      <c r="T630" t="s">
        <v>30</v>
      </c>
      <c r="U630" t="s">
        <v>31</v>
      </c>
      <c r="V630" t="b">
        <v>0</v>
      </c>
      <c r="W630">
        <f t="shared" si="18"/>
        <v>55</v>
      </c>
    </row>
    <row r="631" spans="1:23" x14ac:dyDescent="0.25">
      <c r="A631">
        <v>760</v>
      </c>
      <c r="B631" t="s">
        <v>1221</v>
      </c>
      <c r="C631" s="1">
        <v>42237</v>
      </c>
      <c r="D631" t="s">
        <v>24</v>
      </c>
      <c r="I631" t="b">
        <v>1</v>
      </c>
      <c r="L631" t="str">
        <f t="shared" si="19"/>
        <v>Notspecified</v>
      </c>
      <c r="N631">
        <v>30</v>
      </c>
      <c r="O631" t="s">
        <v>26</v>
      </c>
      <c r="P631" t="s">
        <v>33</v>
      </c>
      <c r="Q631" t="s">
        <v>1222</v>
      </c>
      <c r="R631" t="s">
        <v>186</v>
      </c>
      <c r="S631" t="b">
        <v>0</v>
      </c>
      <c r="T631" t="s">
        <v>30</v>
      </c>
      <c r="U631" t="s">
        <v>57</v>
      </c>
      <c r="V631" t="b">
        <v>0</v>
      </c>
      <c r="W631">
        <f t="shared" si="18"/>
        <v>30</v>
      </c>
    </row>
    <row r="632" spans="1:23" x14ac:dyDescent="0.25">
      <c r="A632">
        <v>761</v>
      </c>
      <c r="B632" t="s">
        <v>1223</v>
      </c>
      <c r="C632" s="1">
        <v>42237</v>
      </c>
      <c r="D632" t="s">
        <v>24</v>
      </c>
      <c r="F632" t="b">
        <v>1</v>
      </c>
      <c r="L632" t="str">
        <f t="shared" si="19"/>
        <v>Blunt</v>
      </c>
      <c r="M632" t="s">
        <v>69</v>
      </c>
      <c r="N632">
        <v>38</v>
      </c>
      <c r="O632" t="s">
        <v>26</v>
      </c>
      <c r="P632" t="s">
        <v>33</v>
      </c>
      <c r="Q632" t="s">
        <v>721</v>
      </c>
      <c r="R632" t="s">
        <v>261</v>
      </c>
      <c r="S632" t="b">
        <v>0</v>
      </c>
      <c r="T632" t="s">
        <v>42</v>
      </c>
      <c r="U632" t="s">
        <v>31</v>
      </c>
      <c r="V632" t="b">
        <v>0</v>
      </c>
      <c r="W632">
        <f t="shared" si="18"/>
        <v>35</v>
      </c>
    </row>
    <row r="633" spans="1:23" x14ac:dyDescent="0.25">
      <c r="A633">
        <v>762</v>
      </c>
      <c r="B633" t="s">
        <v>1224</v>
      </c>
      <c r="C633" s="1">
        <v>42238</v>
      </c>
      <c r="D633" t="s">
        <v>24</v>
      </c>
      <c r="E633" t="b">
        <v>1</v>
      </c>
      <c r="L633" t="str">
        <f t="shared" si="19"/>
        <v>Projectile</v>
      </c>
      <c r="M633" t="s">
        <v>25</v>
      </c>
      <c r="N633">
        <v>31</v>
      </c>
      <c r="O633" t="s">
        <v>26</v>
      </c>
      <c r="P633" t="s">
        <v>33</v>
      </c>
      <c r="Q633" t="s">
        <v>1225</v>
      </c>
      <c r="R633" t="s">
        <v>115</v>
      </c>
      <c r="S633" t="b">
        <v>0</v>
      </c>
      <c r="T633" t="s">
        <v>30</v>
      </c>
      <c r="U633" t="s">
        <v>31</v>
      </c>
      <c r="V633" t="b">
        <v>0</v>
      </c>
      <c r="W633">
        <f t="shared" si="18"/>
        <v>30</v>
      </c>
    </row>
    <row r="634" spans="1:23" x14ac:dyDescent="0.25">
      <c r="A634">
        <v>764</v>
      </c>
      <c r="B634" t="s">
        <v>1226</v>
      </c>
      <c r="C634" s="1">
        <v>42238</v>
      </c>
      <c r="D634" t="s">
        <v>24</v>
      </c>
      <c r="G634" t="b">
        <v>1</v>
      </c>
      <c r="L634" t="str">
        <f t="shared" si="19"/>
        <v>Small</v>
      </c>
      <c r="M634" t="s">
        <v>1227</v>
      </c>
      <c r="N634">
        <v>29</v>
      </c>
      <c r="O634" t="s">
        <v>26</v>
      </c>
      <c r="P634" t="s">
        <v>33</v>
      </c>
      <c r="Q634" t="s">
        <v>478</v>
      </c>
      <c r="R634" t="s">
        <v>46</v>
      </c>
      <c r="S634" t="b">
        <v>0</v>
      </c>
      <c r="T634" t="s">
        <v>86</v>
      </c>
      <c r="U634" t="s">
        <v>31</v>
      </c>
      <c r="V634" t="b">
        <v>0</v>
      </c>
      <c r="W634">
        <f t="shared" si="18"/>
        <v>25</v>
      </c>
    </row>
    <row r="635" spans="1:23" x14ac:dyDescent="0.25">
      <c r="A635">
        <v>765</v>
      </c>
      <c r="B635" t="s">
        <v>1228</v>
      </c>
      <c r="C635" s="1">
        <v>42238</v>
      </c>
      <c r="D635" t="s">
        <v>24</v>
      </c>
      <c r="I635" t="b">
        <v>1</v>
      </c>
      <c r="L635" t="str">
        <f t="shared" si="19"/>
        <v>Notspecified</v>
      </c>
      <c r="N635">
        <v>26</v>
      </c>
      <c r="O635" t="s">
        <v>26</v>
      </c>
      <c r="P635" t="s">
        <v>33</v>
      </c>
      <c r="Q635" t="s">
        <v>40</v>
      </c>
      <c r="R635" t="s">
        <v>41</v>
      </c>
      <c r="S635" t="b">
        <v>0</v>
      </c>
      <c r="T635" t="s">
        <v>30</v>
      </c>
      <c r="U635" t="s">
        <v>57</v>
      </c>
      <c r="V635" t="b">
        <v>0</v>
      </c>
      <c r="W635">
        <f t="shared" si="18"/>
        <v>25</v>
      </c>
    </row>
    <row r="636" spans="1:23" x14ac:dyDescent="0.25">
      <c r="A636">
        <v>766</v>
      </c>
      <c r="B636" t="s">
        <v>1229</v>
      </c>
      <c r="C636" s="1">
        <v>42238</v>
      </c>
      <c r="D636" t="s">
        <v>24</v>
      </c>
      <c r="F636" t="b">
        <v>1</v>
      </c>
      <c r="L636" t="str">
        <f t="shared" si="19"/>
        <v>Blunt</v>
      </c>
      <c r="M636" t="s">
        <v>69</v>
      </c>
      <c r="N636">
        <v>64</v>
      </c>
      <c r="O636" t="s">
        <v>26</v>
      </c>
      <c r="P636" t="s">
        <v>33</v>
      </c>
      <c r="Q636" t="s">
        <v>1230</v>
      </c>
      <c r="R636" t="s">
        <v>121</v>
      </c>
      <c r="S636" t="b">
        <v>0</v>
      </c>
      <c r="T636" t="s">
        <v>42</v>
      </c>
      <c r="U636" t="s">
        <v>31</v>
      </c>
      <c r="V636" t="b">
        <v>0</v>
      </c>
      <c r="W636">
        <f t="shared" si="18"/>
        <v>60</v>
      </c>
    </row>
    <row r="637" spans="1:23" x14ac:dyDescent="0.25">
      <c r="A637">
        <v>763</v>
      </c>
      <c r="B637" t="s">
        <v>1231</v>
      </c>
      <c r="C637" s="1">
        <v>42238</v>
      </c>
      <c r="D637" t="s">
        <v>37</v>
      </c>
      <c r="E637" t="b">
        <v>1</v>
      </c>
      <c r="L637" t="str">
        <f t="shared" si="19"/>
        <v>Projectile</v>
      </c>
      <c r="M637" t="s">
        <v>25</v>
      </c>
      <c r="N637">
        <v>39</v>
      </c>
      <c r="O637" t="s">
        <v>26</v>
      </c>
      <c r="P637" t="s">
        <v>65</v>
      </c>
      <c r="Q637" t="s">
        <v>1232</v>
      </c>
      <c r="R637" t="s">
        <v>268</v>
      </c>
      <c r="S637" t="b">
        <v>0</v>
      </c>
      <c r="T637" t="s">
        <v>30</v>
      </c>
      <c r="U637" t="s">
        <v>82</v>
      </c>
      <c r="V637" t="b">
        <v>0</v>
      </c>
      <c r="W637">
        <f t="shared" si="18"/>
        <v>35</v>
      </c>
    </row>
    <row r="638" spans="1:23" x14ac:dyDescent="0.25">
      <c r="A638">
        <v>767</v>
      </c>
      <c r="B638" t="s">
        <v>1233</v>
      </c>
      <c r="C638" s="1">
        <v>42239</v>
      </c>
      <c r="D638" t="s">
        <v>24</v>
      </c>
      <c r="E638" t="b">
        <v>1</v>
      </c>
      <c r="L638" t="str">
        <f t="shared" si="19"/>
        <v>Projectile</v>
      </c>
      <c r="M638" t="s">
        <v>25</v>
      </c>
      <c r="N638">
        <v>57</v>
      </c>
      <c r="O638" t="s">
        <v>26</v>
      </c>
      <c r="P638" t="s">
        <v>33</v>
      </c>
      <c r="Q638" t="s">
        <v>357</v>
      </c>
      <c r="R638" t="s">
        <v>107</v>
      </c>
      <c r="S638" t="b">
        <v>0</v>
      </c>
      <c r="T638" t="s">
        <v>30</v>
      </c>
      <c r="U638" t="s">
        <v>31</v>
      </c>
      <c r="V638" t="b">
        <v>0</v>
      </c>
      <c r="W638">
        <f t="shared" si="18"/>
        <v>55</v>
      </c>
    </row>
    <row r="639" spans="1:23" x14ac:dyDescent="0.25">
      <c r="A639">
        <v>768</v>
      </c>
      <c r="B639" t="s">
        <v>1234</v>
      </c>
      <c r="C639" s="1">
        <v>42239</v>
      </c>
      <c r="D639" t="s">
        <v>24</v>
      </c>
      <c r="E639" t="b">
        <v>1</v>
      </c>
      <c r="L639" t="str">
        <f t="shared" si="19"/>
        <v>Projectile</v>
      </c>
      <c r="M639" t="s">
        <v>25</v>
      </c>
      <c r="N639">
        <v>36</v>
      </c>
      <c r="O639" t="s">
        <v>26</v>
      </c>
      <c r="P639" t="s">
        <v>33</v>
      </c>
      <c r="Q639" t="s">
        <v>486</v>
      </c>
      <c r="R639" t="s">
        <v>176</v>
      </c>
      <c r="S639" t="b">
        <v>1</v>
      </c>
      <c r="T639" t="s">
        <v>30</v>
      </c>
      <c r="U639" t="s">
        <v>31</v>
      </c>
      <c r="V639" t="b">
        <v>0</v>
      </c>
      <c r="W639">
        <f t="shared" si="18"/>
        <v>35</v>
      </c>
    </row>
    <row r="640" spans="1:23" x14ac:dyDescent="0.25">
      <c r="A640">
        <v>769</v>
      </c>
      <c r="B640" t="s">
        <v>1235</v>
      </c>
      <c r="C640" s="1">
        <v>42239</v>
      </c>
      <c r="D640" t="s">
        <v>24</v>
      </c>
      <c r="E640" t="b">
        <v>1</v>
      </c>
      <c r="L640" t="str">
        <f t="shared" si="19"/>
        <v>Projectile</v>
      </c>
      <c r="M640" t="s">
        <v>25</v>
      </c>
      <c r="N640">
        <v>36</v>
      </c>
      <c r="O640" t="s">
        <v>26</v>
      </c>
      <c r="P640" t="s">
        <v>33</v>
      </c>
      <c r="Q640" t="s">
        <v>1236</v>
      </c>
      <c r="R640" t="s">
        <v>288</v>
      </c>
      <c r="S640" t="b">
        <v>0</v>
      </c>
      <c r="T640" t="s">
        <v>30</v>
      </c>
      <c r="U640" t="s">
        <v>57</v>
      </c>
      <c r="V640" t="b">
        <v>0</v>
      </c>
      <c r="W640">
        <f t="shared" si="18"/>
        <v>35</v>
      </c>
    </row>
    <row r="641" spans="1:23" x14ac:dyDescent="0.25">
      <c r="A641">
        <v>771</v>
      </c>
      <c r="B641" t="s">
        <v>1237</v>
      </c>
      <c r="C641" s="1">
        <v>42239</v>
      </c>
      <c r="D641" t="s">
        <v>24</v>
      </c>
      <c r="K641" t="b">
        <v>1</v>
      </c>
      <c r="L641" t="str">
        <f t="shared" si="19"/>
        <v>Unarmed</v>
      </c>
      <c r="M641" t="s">
        <v>44</v>
      </c>
      <c r="N641">
        <v>21</v>
      </c>
      <c r="O641" t="s">
        <v>26</v>
      </c>
      <c r="P641" t="s">
        <v>33</v>
      </c>
      <c r="Q641" t="s">
        <v>1238</v>
      </c>
      <c r="R641" t="s">
        <v>124</v>
      </c>
      <c r="S641" t="b">
        <v>0</v>
      </c>
      <c r="T641" t="s">
        <v>30</v>
      </c>
      <c r="U641" t="s">
        <v>31</v>
      </c>
      <c r="V641" t="b">
        <v>0</v>
      </c>
      <c r="W641">
        <f t="shared" si="18"/>
        <v>20</v>
      </c>
    </row>
    <row r="642" spans="1:23" x14ac:dyDescent="0.25">
      <c r="A642">
        <v>772</v>
      </c>
      <c r="B642" t="s">
        <v>1239</v>
      </c>
      <c r="C642" s="1">
        <v>42239</v>
      </c>
      <c r="D642" t="s">
        <v>24</v>
      </c>
      <c r="E642" t="b">
        <v>1</v>
      </c>
      <c r="L642" t="str">
        <f t="shared" si="19"/>
        <v>Projectile</v>
      </c>
      <c r="M642" t="s">
        <v>25</v>
      </c>
      <c r="N642">
        <v>53</v>
      </c>
      <c r="O642" t="s">
        <v>26</v>
      </c>
      <c r="P642" t="s">
        <v>65</v>
      </c>
      <c r="Q642" t="s">
        <v>1240</v>
      </c>
      <c r="R642" t="s">
        <v>261</v>
      </c>
      <c r="S642" t="b">
        <v>0</v>
      </c>
      <c r="T642" t="s">
        <v>30</v>
      </c>
      <c r="U642" t="s">
        <v>31</v>
      </c>
      <c r="V642" t="b">
        <v>0</v>
      </c>
      <c r="W642">
        <f t="shared" ref="W642:W705" si="20">IF(N642&gt;0, N642-MOD(N642,5),"")</f>
        <v>50</v>
      </c>
    </row>
    <row r="643" spans="1:23" x14ac:dyDescent="0.25">
      <c r="A643">
        <v>770</v>
      </c>
      <c r="B643" t="s">
        <v>1241</v>
      </c>
      <c r="C643" s="1">
        <v>42241</v>
      </c>
      <c r="D643" t="s">
        <v>24</v>
      </c>
      <c r="E643" t="b">
        <v>1</v>
      </c>
      <c r="L643" t="str">
        <f t="shared" ref="L643:L706" si="21">IF(E643=TRUE,"Projectile",IF(F643=TRUE,"Blunt",IF(G643=TRUE,"Small",IF(H643=TRUE,"Explosive",IF(I643=TRUE,"Notspecified",IF(J643=TRUE,"Vehicle",IF(K643=TRUE,"Unarmed","Unknown")))))))</f>
        <v>Projectile</v>
      </c>
      <c r="M643" t="s">
        <v>25</v>
      </c>
      <c r="N643">
        <v>30</v>
      </c>
      <c r="O643" t="s">
        <v>26</v>
      </c>
      <c r="P643" t="s">
        <v>39</v>
      </c>
      <c r="Q643" t="s">
        <v>1242</v>
      </c>
      <c r="R643" t="s">
        <v>110</v>
      </c>
      <c r="S643" t="b">
        <v>0</v>
      </c>
      <c r="T643" t="s">
        <v>30</v>
      </c>
      <c r="U643" t="s">
        <v>82</v>
      </c>
      <c r="V643" t="b">
        <v>0</v>
      </c>
      <c r="W643">
        <f t="shared" si="20"/>
        <v>30</v>
      </c>
    </row>
    <row r="644" spans="1:23" x14ac:dyDescent="0.25">
      <c r="A644">
        <v>773</v>
      </c>
      <c r="B644" t="s">
        <v>1243</v>
      </c>
      <c r="C644" s="1">
        <v>42241</v>
      </c>
      <c r="D644" t="s">
        <v>24</v>
      </c>
      <c r="F644" t="b">
        <v>1</v>
      </c>
      <c r="L644" t="str">
        <f t="shared" si="21"/>
        <v>Blunt</v>
      </c>
      <c r="M644" t="s">
        <v>69</v>
      </c>
      <c r="N644">
        <v>34</v>
      </c>
      <c r="O644" t="s">
        <v>26</v>
      </c>
      <c r="P644" t="s">
        <v>65</v>
      </c>
      <c r="Q644" t="s">
        <v>1244</v>
      </c>
      <c r="R644" t="s">
        <v>67</v>
      </c>
      <c r="S644" t="b">
        <v>0</v>
      </c>
      <c r="T644" t="s">
        <v>30</v>
      </c>
      <c r="U644" t="s">
        <v>31</v>
      </c>
      <c r="V644" t="b">
        <v>0</v>
      </c>
      <c r="W644">
        <f t="shared" si="20"/>
        <v>30</v>
      </c>
    </row>
    <row r="645" spans="1:23" x14ac:dyDescent="0.25">
      <c r="A645">
        <v>774</v>
      </c>
      <c r="B645" t="s">
        <v>1245</v>
      </c>
      <c r="C645" s="1">
        <v>42241</v>
      </c>
      <c r="D645" t="s">
        <v>24</v>
      </c>
      <c r="E645" t="b">
        <v>1</v>
      </c>
      <c r="L645" t="str">
        <f t="shared" si="21"/>
        <v>Projectile</v>
      </c>
      <c r="M645" t="s">
        <v>25</v>
      </c>
      <c r="N645">
        <v>53</v>
      </c>
      <c r="O645" t="s">
        <v>26</v>
      </c>
      <c r="P645" t="s">
        <v>33</v>
      </c>
      <c r="Q645" t="s">
        <v>1246</v>
      </c>
      <c r="R645" t="s">
        <v>176</v>
      </c>
      <c r="S645" t="b">
        <v>0</v>
      </c>
      <c r="T645" t="s">
        <v>30</v>
      </c>
      <c r="U645" t="s">
        <v>31</v>
      </c>
      <c r="V645" t="b">
        <v>0</v>
      </c>
      <c r="W645">
        <f t="shared" si="20"/>
        <v>50</v>
      </c>
    </row>
    <row r="646" spans="1:23" x14ac:dyDescent="0.25">
      <c r="A646">
        <v>775</v>
      </c>
      <c r="B646" t="s">
        <v>1247</v>
      </c>
      <c r="C646" s="1">
        <v>42241</v>
      </c>
      <c r="D646" t="s">
        <v>24</v>
      </c>
      <c r="E646" t="b">
        <v>1</v>
      </c>
      <c r="L646" t="str">
        <f t="shared" si="21"/>
        <v>Projectile</v>
      </c>
      <c r="M646" t="s">
        <v>25</v>
      </c>
      <c r="N646">
        <v>45</v>
      </c>
      <c r="O646" t="s">
        <v>26</v>
      </c>
      <c r="P646" t="s">
        <v>33</v>
      </c>
      <c r="Q646" t="s">
        <v>206</v>
      </c>
      <c r="R646" t="s">
        <v>56</v>
      </c>
      <c r="S646" t="b">
        <v>0</v>
      </c>
      <c r="T646" t="s">
        <v>30</v>
      </c>
      <c r="U646" t="s">
        <v>31</v>
      </c>
      <c r="V646" t="b">
        <v>0</v>
      </c>
      <c r="W646">
        <f t="shared" si="20"/>
        <v>45</v>
      </c>
    </row>
    <row r="647" spans="1:23" x14ac:dyDescent="0.25">
      <c r="A647">
        <v>779</v>
      </c>
      <c r="B647" t="s">
        <v>1248</v>
      </c>
      <c r="C647" s="1">
        <v>42241</v>
      </c>
      <c r="D647" t="s">
        <v>24</v>
      </c>
      <c r="E647" t="b">
        <v>1</v>
      </c>
      <c r="L647" t="str">
        <f t="shared" si="21"/>
        <v>Projectile</v>
      </c>
      <c r="M647" t="s">
        <v>25</v>
      </c>
      <c r="N647">
        <v>22</v>
      </c>
      <c r="O647" t="s">
        <v>26</v>
      </c>
      <c r="P647" t="s">
        <v>39</v>
      </c>
      <c r="Q647" t="s">
        <v>617</v>
      </c>
      <c r="R647" t="s">
        <v>176</v>
      </c>
      <c r="S647" t="b">
        <v>0</v>
      </c>
      <c r="T647" t="s">
        <v>30</v>
      </c>
      <c r="U647" t="s">
        <v>31</v>
      </c>
      <c r="V647" t="b">
        <v>0</v>
      </c>
      <c r="W647">
        <f t="shared" si="20"/>
        <v>20</v>
      </c>
    </row>
    <row r="648" spans="1:23" x14ac:dyDescent="0.25">
      <c r="A648">
        <v>776</v>
      </c>
      <c r="B648" t="s">
        <v>1249</v>
      </c>
      <c r="C648" s="1">
        <v>42242</v>
      </c>
      <c r="D648" t="s">
        <v>24</v>
      </c>
      <c r="K648" t="b">
        <v>1</v>
      </c>
      <c r="L648" t="str">
        <f t="shared" si="21"/>
        <v>Unarmed</v>
      </c>
      <c r="M648" t="s">
        <v>44</v>
      </c>
      <c r="N648">
        <v>22</v>
      </c>
      <c r="O648" t="s">
        <v>26</v>
      </c>
      <c r="P648" t="s">
        <v>33</v>
      </c>
      <c r="Q648" t="s">
        <v>1250</v>
      </c>
      <c r="R648" t="s">
        <v>252</v>
      </c>
      <c r="S648" t="b">
        <v>1</v>
      </c>
      <c r="T648" t="s">
        <v>30</v>
      </c>
      <c r="U648" t="s">
        <v>31</v>
      </c>
      <c r="V648" t="b">
        <v>0</v>
      </c>
      <c r="W648">
        <f t="shared" si="20"/>
        <v>20</v>
      </c>
    </row>
    <row r="649" spans="1:23" x14ac:dyDescent="0.25">
      <c r="A649">
        <v>777</v>
      </c>
      <c r="B649" t="s">
        <v>1251</v>
      </c>
      <c r="C649" s="1">
        <v>42242</v>
      </c>
      <c r="D649" t="s">
        <v>24</v>
      </c>
      <c r="E649" t="b">
        <v>1</v>
      </c>
      <c r="L649" t="str">
        <f t="shared" si="21"/>
        <v>Projectile</v>
      </c>
      <c r="M649" t="s">
        <v>25</v>
      </c>
      <c r="N649">
        <v>46</v>
      </c>
      <c r="O649" t="s">
        <v>26</v>
      </c>
      <c r="P649" t="s">
        <v>33</v>
      </c>
      <c r="Q649" t="s">
        <v>1040</v>
      </c>
      <c r="R649" t="s">
        <v>252</v>
      </c>
      <c r="S649" t="b">
        <v>0</v>
      </c>
      <c r="T649" t="s">
        <v>30</v>
      </c>
      <c r="U649" t="s">
        <v>57</v>
      </c>
      <c r="V649" t="b">
        <v>0</v>
      </c>
      <c r="W649">
        <f t="shared" si="20"/>
        <v>45</v>
      </c>
    </row>
    <row r="650" spans="1:23" x14ac:dyDescent="0.25">
      <c r="A650">
        <v>780</v>
      </c>
      <c r="B650" t="s">
        <v>1252</v>
      </c>
      <c r="C650" s="1">
        <v>42242</v>
      </c>
      <c r="D650" t="s">
        <v>24</v>
      </c>
      <c r="E650" t="b">
        <v>1</v>
      </c>
      <c r="L650" t="str">
        <f t="shared" si="21"/>
        <v>Projectile</v>
      </c>
      <c r="M650" t="s">
        <v>25</v>
      </c>
      <c r="N650">
        <v>27</v>
      </c>
      <c r="O650" t="s">
        <v>26</v>
      </c>
      <c r="P650" t="s">
        <v>33</v>
      </c>
      <c r="Q650" t="s">
        <v>1253</v>
      </c>
      <c r="R650" t="s">
        <v>90</v>
      </c>
      <c r="S650" t="b">
        <v>1</v>
      </c>
      <c r="T650" t="s">
        <v>30</v>
      </c>
      <c r="U650" t="s">
        <v>31</v>
      </c>
      <c r="V650" t="b">
        <v>0</v>
      </c>
      <c r="W650">
        <f t="shared" si="20"/>
        <v>25</v>
      </c>
    </row>
    <row r="651" spans="1:23" x14ac:dyDescent="0.25">
      <c r="A651">
        <v>782</v>
      </c>
      <c r="B651" t="s">
        <v>1254</v>
      </c>
      <c r="C651" s="1">
        <v>42243</v>
      </c>
      <c r="D651" t="s">
        <v>24</v>
      </c>
      <c r="G651" t="b">
        <v>1</v>
      </c>
      <c r="L651" t="str">
        <f t="shared" si="21"/>
        <v>Small</v>
      </c>
      <c r="M651" t="s">
        <v>1255</v>
      </c>
      <c r="N651">
        <v>30</v>
      </c>
      <c r="O651" t="s">
        <v>26</v>
      </c>
      <c r="P651" t="s">
        <v>65</v>
      </c>
      <c r="Q651" t="s">
        <v>855</v>
      </c>
      <c r="R651" t="s">
        <v>46</v>
      </c>
      <c r="S651" t="b">
        <v>0</v>
      </c>
      <c r="T651" t="s">
        <v>30</v>
      </c>
      <c r="U651" t="s">
        <v>31</v>
      </c>
      <c r="V651" t="b">
        <v>1</v>
      </c>
      <c r="W651">
        <f t="shared" si="20"/>
        <v>30</v>
      </c>
    </row>
    <row r="652" spans="1:23" x14ac:dyDescent="0.25">
      <c r="A652">
        <v>783</v>
      </c>
      <c r="B652" t="s">
        <v>1256</v>
      </c>
      <c r="C652" s="1">
        <v>42243</v>
      </c>
      <c r="D652" t="s">
        <v>24</v>
      </c>
      <c r="F652" t="b">
        <v>1</v>
      </c>
      <c r="L652" t="str">
        <f t="shared" si="21"/>
        <v>Blunt</v>
      </c>
      <c r="M652" t="s">
        <v>480</v>
      </c>
      <c r="N652">
        <v>54</v>
      </c>
      <c r="O652" t="s">
        <v>26</v>
      </c>
      <c r="P652" t="s">
        <v>33</v>
      </c>
      <c r="Q652" t="s">
        <v>700</v>
      </c>
      <c r="R652" t="s">
        <v>46</v>
      </c>
      <c r="S652" t="b">
        <v>0</v>
      </c>
      <c r="T652" t="s">
        <v>42</v>
      </c>
      <c r="U652" t="s">
        <v>31</v>
      </c>
      <c r="V652" t="b">
        <v>1</v>
      </c>
      <c r="W652">
        <f t="shared" si="20"/>
        <v>50</v>
      </c>
    </row>
    <row r="653" spans="1:23" x14ac:dyDescent="0.25">
      <c r="A653">
        <v>784</v>
      </c>
      <c r="B653" t="s">
        <v>1257</v>
      </c>
      <c r="C653" s="1">
        <v>42243</v>
      </c>
      <c r="D653" t="s">
        <v>24</v>
      </c>
      <c r="K653" t="b">
        <v>1</v>
      </c>
      <c r="L653" t="str">
        <f t="shared" si="21"/>
        <v>Unarmed</v>
      </c>
      <c r="M653" t="s">
        <v>1258</v>
      </c>
      <c r="N653">
        <v>29</v>
      </c>
      <c r="O653" t="s">
        <v>26</v>
      </c>
      <c r="P653" t="s">
        <v>39</v>
      </c>
      <c r="Q653" t="s">
        <v>148</v>
      </c>
      <c r="R653" t="s">
        <v>46</v>
      </c>
      <c r="S653" t="b">
        <v>0</v>
      </c>
      <c r="T653" t="s">
        <v>30</v>
      </c>
      <c r="U653" t="s">
        <v>31</v>
      </c>
      <c r="V653" t="b">
        <v>0</v>
      </c>
      <c r="W653">
        <f t="shared" si="20"/>
        <v>25</v>
      </c>
    </row>
    <row r="654" spans="1:23" x14ac:dyDescent="0.25">
      <c r="A654">
        <v>781</v>
      </c>
      <c r="B654" t="s">
        <v>1259</v>
      </c>
      <c r="C654" s="1">
        <v>42243</v>
      </c>
      <c r="D654" t="s">
        <v>37</v>
      </c>
      <c r="F654" t="b">
        <v>1</v>
      </c>
      <c r="L654" t="str">
        <f t="shared" si="21"/>
        <v>Blunt</v>
      </c>
      <c r="M654" t="s">
        <v>480</v>
      </c>
      <c r="N654">
        <v>42</v>
      </c>
      <c r="O654" t="s">
        <v>26</v>
      </c>
      <c r="P654" t="s">
        <v>65</v>
      </c>
      <c r="Q654" t="s">
        <v>277</v>
      </c>
      <c r="R654" t="s">
        <v>73</v>
      </c>
      <c r="S654" t="b">
        <v>0</v>
      </c>
      <c r="T654" t="s">
        <v>30</v>
      </c>
      <c r="U654" t="s">
        <v>31</v>
      </c>
      <c r="V654" t="b">
        <v>0</v>
      </c>
      <c r="W654">
        <f t="shared" si="20"/>
        <v>40</v>
      </c>
    </row>
    <row r="655" spans="1:23" x14ac:dyDescent="0.25">
      <c r="A655">
        <v>785</v>
      </c>
      <c r="B655" t="s">
        <v>1260</v>
      </c>
      <c r="C655" s="1">
        <v>42244</v>
      </c>
      <c r="D655" t="s">
        <v>24</v>
      </c>
      <c r="I655" t="b">
        <v>1</v>
      </c>
      <c r="L655" t="str">
        <f t="shared" si="21"/>
        <v>Notspecified</v>
      </c>
      <c r="M655" t="s">
        <v>86</v>
      </c>
      <c r="N655">
        <v>41</v>
      </c>
      <c r="O655" t="s">
        <v>26</v>
      </c>
      <c r="P655" t="s">
        <v>39</v>
      </c>
      <c r="Q655" t="s">
        <v>459</v>
      </c>
      <c r="R655" t="s">
        <v>73</v>
      </c>
      <c r="S655" t="b">
        <v>1</v>
      </c>
      <c r="T655" t="s">
        <v>86</v>
      </c>
      <c r="U655" t="s">
        <v>31</v>
      </c>
      <c r="V655" t="b">
        <v>0</v>
      </c>
      <c r="W655">
        <f t="shared" si="20"/>
        <v>40</v>
      </c>
    </row>
    <row r="656" spans="1:23" x14ac:dyDescent="0.25">
      <c r="A656">
        <v>786</v>
      </c>
      <c r="B656" t="s">
        <v>1261</v>
      </c>
      <c r="C656" s="1">
        <v>42244</v>
      </c>
      <c r="D656" t="s">
        <v>24</v>
      </c>
      <c r="E656" t="b">
        <v>1</v>
      </c>
      <c r="L656" t="str">
        <f t="shared" si="21"/>
        <v>Projectile</v>
      </c>
      <c r="M656" t="s">
        <v>25</v>
      </c>
      <c r="N656">
        <v>28</v>
      </c>
      <c r="O656" t="s">
        <v>26</v>
      </c>
      <c r="P656" t="s">
        <v>33</v>
      </c>
      <c r="Q656" t="s">
        <v>1262</v>
      </c>
      <c r="R656" t="s">
        <v>90</v>
      </c>
      <c r="S656" t="b">
        <v>1</v>
      </c>
      <c r="T656" t="s">
        <v>30</v>
      </c>
      <c r="U656" t="s">
        <v>31</v>
      </c>
      <c r="V656" t="b">
        <v>1</v>
      </c>
      <c r="W656">
        <f t="shared" si="20"/>
        <v>25</v>
      </c>
    </row>
    <row r="657" spans="1:23" x14ac:dyDescent="0.25">
      <c r="A657">
        <v>788</v>
      </c>
      <c r="B657" t="s">
        <v>1263</v>
      </c>
      <c r="C657" s="1">
        <v>42244</v>
      </c>
      <c r="D657" t="s">
        <v>24</v>
      </c>
      <c r="K657" t="b">
        <v>1</v>
      </c>
      <c r="L657" t="str">
        <f t="shared" si="21"/>
        <v>Unarmed</v>
      </c>
      <c r="M657" t="s">
        <v>38</v>
      </c>
      <c r="N657">
        <v>61</v>
      </c>
      <c r="O657" t="s">
        <v>26</v>
      </c>
      <c r="P657" t="s">
        <v>65</v>
      </c>
      <c r="Q657" t="s">
        <v>1264</v>
      </c>
      <c r="R657" t="s">
        <v>268</v>
      </c>
      <c r="S657" t="b">
        <v>0</v>
      </c>
      <c r="T657" t="s">
        <v>42</v>
      </c>
      <c r="U657" t="s">
        <v>31</v>
      </c>
      <c r="V657" t="b">
        <v>0</v>
      </c>
      <c r="W657">
        <f t="shared" si="20"/>
        <v>60</v>
      </c>
    </row>
    <row r="658" spans="1:23" x14ac:dyDescent="0.25">
      <c r="A658">
        <v>793</v>
      </c>
      <c r="B658" t="s">
        <v>1265</v>
      </c>
      <c r="C658" s="1">
        <v>42244</v>
      </c>
      <c r="D658" t="s">
        <v>24</v>
      </c>
      <c r="E658" t="b">
        <v>1</v>
      </c>
      <c r="L658" t="str">
        <f t="shared" si="21"/>
        <v>Projectile</v>
      </c>
      <c r="M658" t="s">
        <v>25</v>
      </c>
      <c r="N658">
        <v>23</v>
      </c>
      <c r="O658" t="s">
        <v>26</v>
      </c>
      <c r="P658" t="s">
        <v>33</v>
      </c>
      <c r="Q658" t="s">
        <v>173</v>
      </c>
      <c r="R658" t="s">
        <v>73</v>
      </c>
      <c r="S658" t="b">
        <v>0</v>
      </c>
      <c r="T658" t="s">
        <v>30</v>
      </c>
      <c r="U658" t="s">
        <v>31</v>
      </c>
      <c r="V658" t="b">
        <v>0</v>
      </c>
      <c r="W658">
        <f t="shared" si="20"/>
        <v>20</v>
      </c>
    </row>
    <row r="659" spans="1:23" x14ac:dyDescent="0.25">
      <c r="A659">
        <v>787</v>
      </c>
      <c r="B659" t="s">
        <v>1266</v>
      </c>
      <c r="C659" s="1">
        <v>42245</v>
      </c>
      <c r="D659" t="s">
        <v>24</v>
      </c>
      <c r="E659" t="b">
        <v>1</v>
      </c>
      <c r="L659" t="str">
        <f t="shared" si="21"/>
        <v>Projectile</v>
      </c>
      <c r="M659" t="s">
        <v>25</v>
      </c>
      <c r="N659">
        <v>25</v>
      </c>
      <c r="O659" t="s">
        <v>26</v>
      </c>
      <c r="P659" t="s">
        <v>65</v>
      </c>
      <c r="Q659" t="s">
        <v>106</v>
      </c>
      <c r="R659" t="s">
        <v>107</v>
      </c>
      <c r="S659" t="b">
        <v>0</v>
      </c>
      <c r="T659" t="s">
        <v>30</v>
      </c>
      <c r="U659" t="s">
        <v>82</v>
      </c>
      <c r="V659" t="b">
        <v>0</v>
      </c>
      <c r="W659">
        <f t="shared" si="20"/>
        <v>25</v>
      </c>
    </row>
    <row r="660" spans="1:23" x14ac:dyDescent="0.25">
      <c r="A660">
        <v>789</v>
      </c>
      <c r="B660" t="s">
        <v>1267</v>
      </c>
      <c r="C660" s="1">
        <v>42245</v>
      </c>
      <c r="D660" t="s">
        <v>24</v>
      </c>
      <c r="F660" t="b">
        <v>1</v>
      </c>
      <c r="L660" t="str">
        <f t="shared" si="21"/>
        <v>Blunt</v>
      </c>
      <c r="M660" t="s">
        <v>69</v>
      </c>
      <c r="O660" t="s">
        <v>26</v>
      </c>
      <c r="P660" t="s">
        <v>33</v>
      </c>
      <c r="Q660" t="s">
        <v>459</v>
      </c>
      <c r="R660" t="s">
        <v>73</v>
      </c>
      <c r="S660" t="b">
        <v>0</v>
      </c>
      <c r="T660" t="s">
        <v>42</v>
      </c>
      <c r="U660" t="s">
        <v>31</v>
      </c>
      <c r="V660" t="b">
        <v>0</v>
      </c>
      <c r="W660" t="str">
        <f t="shared" si="20"/>
        <v/>
      </c>
    </row>
    <row r="661" spans="1:23" x14ac:dyDescent="0.25">
      <c r="A661">
        <v>795</v>
      </c>
      <c r="B661" t="s">
        <v>1268</v>
      </c>
      <c r="C661" s="1">
        <v>42245</v>
      </c>
      <c r="D661" t="s">
        <v>24</v>
      </c>
      <c r="K661" t="b">
        <v>1</v>
      </c>
      <c r="L661" t="str">
        <f t="shared" si="21"/>
        <v>Unarmed</v>
      </c>
      <c r="M661" t="s">
        <v>38</v>
      </c>
      <c r="N661">
        <v>29</v>
      </c>
      <c r="O661" t="s">
        <v>26</v>
      </c>
      <c r="P661" t="s">
        <v>39</v>
      </c>
      <c r="Q661" t="s">
        <v>629</v>
      </c>
      <c r="R661" t="s">
        <v>102</v>
      </c>
      <c r="S661" t="b">
        <v>0</v>
      </c>
      <c r="T661" t="s">
        <v>86</v>
      </c>
      <c r="U661" t="s">
        <v>57</v>
      </c>
      <c r="V661" t="b">
        <v>0</v>
      </c>
      <c r="W661">
        <f t="shared" si="20"/>
        <v>25</v>
      </c>
    </row>
    <row r="662" spans="1:23" x14ac:dyDescent="0.25">
      <c r="A662">
        <v>790</v>
      </c>
      <c r="B662" t="s">
        <v>1269</v>
      </c>
      <c r="C662" s="1">
        <v>42246</v>
      </c>
      <c r="D662" t="s">
        <v>24</v>
      </c>
      <c r="E662" t="b">
        <v>1</v>
      </c>
      <c r="L662" t="str">
        <f t="shared" si="21"/>
        <v>Projectile</v>
      </c>
      <c r="M662" t="s">
        <v>25</v>
      </c>
      <c r="N662">
        <v>20</v>
      </c>
      <c r="O662" t="s">
        <v>26</v>
      </c>
      <c r="P662" t="s">
        <v>33</v>
      </c>
      <c r="Q662" t="s">
        <v>1270</v>
      </c>
      <c r="R662" t="s">
        <v>53</v>
      </c>
      <c r="S662" t="b">
        <v>0</v>
      </c>
      <c r="T662" t="s">
        <v>30</v>
      </c>
      <c r="U662" t="s">
        <v>31</v>
      </c>
      <c r="V662" t="b">
        <v>0</v>
      </c>
      <c r="W662">
        <f t="shared" si="20"/>
        <v>20</v>
      </c>
    </row>
    <row r="663" spans="1:23" x14ac:dyDescent="0.25">
      <c r="A663">
        <v>791</v>
      </c>
      <c r="B663" t="s">
        <v>1271</v>
      </c>
      <c r="C663" s="1">
        <v>42246</v>
      </c>
      <c r="D663" t="s">
        <v>24</v>
      </c>
      <c r="E663" t="b">
        <v>1</v>
      </c>
      <c r="L663" t="str">
        <f t="shared" si="21"/>
        <v>Projectile</v>
      </c>
      <c r="M663" t="s">
        <v>25</v>
      </c>
      <c r="N663">
        <v>40</v>
      </c>
      <c r="O663" t="s">
        <v>26</v>
      </c>
      <c r="P663" t="s">
        <v>39</v>
      </c>
      <c r="Q663" t="s">
        <v>375</v>
      </c>
      <c r="R663" t="s">
        <v>56</v>
      </c>
      <c r="S663" t="b">
        <v>0</v>
      </c>
      <c r="T663" t="s">
        <v>30</v>
      </c>
      <c r="U663" t="s">
        <v>31</v>
      </c>
      <c r="V663" t="b">
        <v>0</v>
      </c>
      <c r="W663">
        <f t="shared" si="20"/>
        <v>40</v>
      </c>
    </row>
    <row r="664" spans="1:23" x14ac:dyDescent="0.25">
      <c r="A664">
        <v>792</v>
      </c>
      <c r="B664" t="s">
        <v>1272</v>
      </c>
      <c r="C664" s="1">
        <v>42247</v>
      </c>
      <c r="D664" t="s">
        <v>24</v>
      </c>
      <c r="F664" t="b">
        <v>1</v>
      </c>
      <c r="L664" t="str">
        <f t="shared" si="21"/>
        <v>Blunt</v>
      </c>
      <c r="M664" t="s">
        <v>69</v>
      </c>
      <c r="N664">
        <v>45</v>
      </c>
      <c r="O664" t="s">
        <v>26</v>
      </c>
      <c r="P664" t="s">
        <v>33</v>
      </c>
      <c r="Q664" t="s">
        <v>1273</v>
      </c>
      <c r="R664" t="s">
        <v>50</v>
      </c>
      <c r="S664" t="b">
        <v>0</v>
      </c>
      <c r="T664" t="s">
        <v>30</v>
      </c>
      <c r="U664" t="s">
        <v>82</v>
      </c>
      <c r="V664" t="b">
        <v>0</v>
      </c>
      <c r="W664">
        <f t="shared" si="20"/>
        <v>45</v>
      </c>
    </row>
    <row r="665" spans="1:23" x14ac:dyDescent="0.25">
      <c r="A665">
        <v>794</v>
      </c>
      <c r="B665" t="s">
        <v>1274</v>
      </c>
      <c r="C665" s="1">
        <v>42248</v>
      </c>
      <c r="D665" t="s">
        <v>24</v>
      </c>
      <c r="E665" t="b">
        <v>1</v>
      </c>
      <c r="L665" t="str">
        <f t="shared" si="21"/>
        <v>Projectile</v>
      </c>
      <c r="M665" t="s">
        <v>889</v>
      </c>
      <c r="N665">
        <v>33</v>
      </c>
      <c r="O665" t="s">
        <v>26</v>
      </c>
      <c r="P665" t="s">
        <v>65</v>
      </c>
      <c r="Q665" t="s">
        <v>1275</v>
      </c>
      <c r="R665" t="s">
        <v>455</v>
      </c>
      <c r="S665" t="b">
        <v>0</v>
      </c>
      <c r="T665" t="s">
        <v>30</v>
      </c>
      <c r="U665" t="s">
        <v>82</v>
      </c>
      <c r="V665" t="b">
        <v>0</v>
      </c>
      <c r="W665">
        <f t="shared" si="20"/>
        <v>30</v>
      </c>
    </row>
    <row r="666" spans="1:23" x14ac:dyDescent="0.25">
      <c r="A666">
        <v>797</v>
      </c>
      <c r="B666" t="s">
        <v>1276</v>
      </c>
      <c r="C666" s="1">
        <v>42248</v>
      </c>
      <c r="D666" t="s">
        <v>24</v>
      </c>
      <c r="E666" t="b">
        <v>1</v>
      </c>
      <c r="L666" t="str">
        <f t="shared" si="21"/>
        <v>Projectile</v>
      </c>
      <c r="M666" t="s">
        <v>25</v>
      </c>
      <c r="N666">
        <v>76</v>
      </c>
      <c r="O666" t="s">
        <v>26</v>
      </c>
      <c r="P666" t="s">
        <v>33</v>
      </c>
      <c r="Q666" t="s">
        <v>1277</v>
      </c>
      <c r="R666" t="s">
        <v>76</v>
      </c>
      <c r="S666" t="b">
        <v>0</v>
      </c>
      <c r="T666" t="s">
        <v>30</v>
      </c>
      <c r="U666" t="s">
        <v>31</v>
      </c>
      <c r="V666" t="b">
        <v>0</v>
      </c>
      <c r="W666">
        <f t="shared" si="20"/>
        <v>75</v>
      </c>
    </row>
    <row r="667" spans="1:23" x14ac:dyDescent="0.25">
      <c r="A667">
        <v>798</v>
      </c>
      <c r="B667" t="s">
        <v>1278</v>
      </c>
      <c r="C667" s="1">
        <v>42248</v>
      </c>
      <c r="D667" t="s">
        <v>24</v>
      </c>
      <c r="E667" t="b">
        <v>1</v>
      </c>
      <c r="L667" t="str">
        <f t="shared" si="21"/>
        <v>Projectile</v>
      </c>
      <c r="M667" t="s">
        <v>25</v>
      </c>
      <c r="N667">
        <v>47</v>
      </c>
      <c r="O667" t="s">
        <v>26</v>
      </c>
      <c r="P667" t="s">
        <v>33</v>
      </c>
      <c r="Q667" t="s">
        <v>1279</v>
      </c>
      <c r="R667" t="s">
        <v>110</v>
      </c>
      <c r="S667" t="b">
        <v>0</v>
      </c>
      <c r="T667" t="s">
        <v>30</v>
      </c>
      <c r="U667" t="s">
        <v>31</v>
      </c>
      <c r="V667" t="b">
        <v>0</v>
      </c>
      <c r="W667">
        <f t="shared" si="20"/>
        <v>45</v>
      </c>
    </row>
    <row r="668" spans="1:23" x14ac:dyDescent="0.25">
      <c r="A668">
        <v>799</v>
      </c>
      <c r="B668" t="s">
        <v>1280</v>
      </c>
      <c r="C668" s="1">
        <v>42249</v>
      </c>
      <c r="D668" t="s">
        <v>24</v>
      </c>
      <c r="E668" t="b">
        <v>1</v>
      </c>
      <c r="L668" t="str">
        <f t="shared" si="21"/>
        <v>Projectile</v>
      </c>
      <c r="M668" t="s">
        <v>25</v>
      </c>
      <c r="N668">
        <v>45</v>
      </c>
      <c r="O668" t="s">
        <v>26</v>
      </c>
      <c r="P668" t="s">
        <v>33</v>
      </c>
      <c r="Q668" t="s">
        <v>1281</v>
      </c>
      <c r="R668" t="s">
        <v>56</v>
      </c>
      <c r="S668" t="b">
        <v>1</v>
      </c>
      <c r="T668" t="s">
        <v>30</v>
      </c>
      <c r="U668" t="s">
        <v>31</v>
      </c>
      <c r="V668" t="b">
        <v>1</v>
      </c>
      <c r="W668">
        <f t="shared" si="20"/>
        <v>45</v>
      </c>
    </row>
    <row r="669" spans="1:23" x14ac:dyDescent="0.25">
      <c r="A669">
        <v>1409</v>
      </c>
      <c r="B669" t="s">
        <v>1282</v>
      </c>
      <c r="C669" s="1">
        <v>42250</v>
      </c>
      <c r="D669" t="s">
        <v>24</v>
      </c>
      <c r="K669" t="b">
        <v>1</v>
      </c>
      <c r="L669" t="str">
        <f t="shared" si="21"/>
        <v>Unarmed</v>
      </c>
      <c r="M669" t="s">
        <v>38</v>
      </c>
      <c r="N669">
        <v>40</v>
      </c>
      <c r="O669" t="s">
        <v>26</v>
      </c>
      <c r="P669" t="s">
        <v>39</v>
      </c>
      <c r="Q669" t="s">
        <v>934</v>
      </c>
      <c r="R669" t="s">
        <v>46</v>
      </c>
      <c r="S669" t="b">
        <v>1</v>
      </c>
      <c r="T669" t="s">
        <v>30</v>
      </c>
      <c r="U669" t="s">
        <v>31</v>
      </c>
      <c r="V669" t="b">
        <v>1</v>
      </c>
      <c r="W669">
        <f t="shared" si="20"/>
        <v>40</v>
      </c>
    </row>
    <row r="670" spans="1:23" x14ac:dyDescent="0.25">
      <c r="A670">
        <v>800</v>
      </c>
      <c r="B670" t="s">
        <v>1283</v>
      </c>
      <c r="C670" s="1">
        <v>42251</v>
      </c>
      <c r="D670" t="s">
        <v>24</v>
      </c>
      <c r="E670" t="b">
        <v>1</v>
      </c>
      <c r="L670" t="str">
        <f t="shared" si="21"/>
        <v>Projectile</v>
      </c>
      <c r="M670" t="s">
        <v>25</v>
      </c>
      <c r="N670">
        <v>37</v>
      </c>
      <c r="O670" t="s">
        <v>26</v>
      </c>
      <c r="P670" t="s">
        <v>33</v>
      </c>
      <c r="Q670" t="s">
        <v>1284</v>
      </c>
      <c r="R670" t="s">
        <v>1285</v>
      </c>
      <c r="S670" t="b">
        <v>1</v>
      </c>
      <c r="T670" t="s">
        <v>30</v>
      </c>
      <c r="U670" t="s">
        <v>31</v>
      </c>
      <c r="V670" t="b">
        <v>0</v>
      </c>
      <c r="W670">
        <f t="shared" si="20"/>
        <v>35</v>
      </c>
    </row>
    <row r="671" spans="1:23" x14ac:dyDescent="0.25">
      <c r="A671">
        <v>802</v>
      </c>
      <c r="B671" t="s">
        <v>1286</v>
      </c>
      <c r="C671" s="1">
        <v>42251</v>
      </c>
      <c r="D671" t="s">
        <v>24</v>
      </c>
      <c r="E671" t="b">
        <v>1</v>
      </c>
      <c r="L671" t="str">
        <f t="shared" si="21"/>
        <v>Projectile</v>
      </c>
      <c r="M671" t="s">
        <v>25</v>
      </c>
      <c r="N671">
        <v>27</v>
      </c>
      <c r="O671" t="s">
        <v>26</v>
      </c>
      <c r="P671" t="s">
        <v>33</v>
      </c>
      <c r="Q671" t="s">
        <v>1287</v>
      </c>
      <c r="R671" t="s">
        <v>46</v>
      </c>
      <c r="S671" t="b">
        <v>0</v>
      </c>
      <c r="T671" t="s">
        <v>30</v>
      </c>
      <c r="U671" t="s">
        <v>57</v>
      </c>
      <c r="V671" t="b">
        <v>0</v>
      </c>
      <c r="W671">
        <f t="shared" si="20"/>
        <v>25</v>
      </c>
    </row>
    <row r="672" spans="1:23" x14ac:dyDescent="0.25">
      <c r="A672">
        <v>803</v>
      </c>
      <c r="B672" t="s">
        <v>1288</v>
      </c>
      <c r="C672" s="1">
        <v>42251</v>
      </c>
      <c r="D672" t="s">
        <v>24</v>
      </c>
      <c r="E672" t="b">
        <v>1</v>
      </c>
      <c r="L672" t="str">
        <f t="shared" si="21"/>
        <v>Projectile</v>
      </c>
      <c r="M672" t="s">
        <v>25</v>
      </c>
      <c r="N672">
        <v>36</v>
      </c>
      <c r="O672" t="s">
        <v>26</v>
      </c>
      <c r="P672" t="s">
        <v>33</v>
      </c>
      <c r="Q672" t="s">
        <v>1289</v>
      </c>
      <c r="R672" t="s">
        <v>73</v>
      </c>
      <c r="S672" t="b">
        <v>0</v>
      </c>
      <c r="T672" t="s">
        <v>30</v>
      </c>
      <c r="U672" t="s">
        <v>31</v>
      </c>
      <c r="V672" t="b">
        <v>0</v>
      </c>
      <c r="W672">
        <f t="shared" si="20"/>
        <v>35</v>
      </c>
    </row>
    <row r="673" spans="1:23" x14ac:dyDescent="0.25">
      <c r="A673">
        <v>804</v>
      </c>
      <c r="B673" t="s">
        <v>1290</v>
      </c>
      <c r="C673" s="1">
        <v>42251</v>
      </c>
      <c r="D673" t="s">
        <v>24</v>
      </c>
      <c r="F673" t="b">
        <v>1</v>
      </c>
      <c r="L673" t="str">
        <f t="shared" si="21"/>
        <v>Blunt</v>
      </c>
      <c r="M673" t="s">
        <v>69</v>
      </c>
      <c r="N673">
        <v>23</v>
      </c>
      <c r="O673" t="s">
        <v>26</v>
      </c>
      <c r="P673" t="s">
        <v>33</v>
      </c>
      <c r="Q673" t="s">
        <v>1291</v>
      </c>
      <c r="R673" t="s">
        <v>169</v>
      </c>
      <c r="S673" t="b">
        <v>1</v>
      </c>
      <c r="T673" t="s">
        <v>42</v>
      </c>
      <c r="U673" t="s">
        <v>31</v>
      </c>
      <c r="V673" t="b">
        <v>0</v>
      </c>
      <c r="W673">
        <f t="shared" si="20"/>
        <v>20</v>
      </c>
    </row>
    <row r="674" spans="1:23" x14ac:dyDescent="0.25">
      <c r="A674">
        <v>801</v>
      </c>
      <c r="B674" t="s">
        <v>1292</v>
      </c>
      <c r="C674" s="1">
        <v>42251</v>
      </c>
      <c r="D674" t="s">
        <v>37</v>
      </c>
      <c r="G674" t="b">
        <v>1</v>
      </c>
      <c r="L674" t="str">
        <f t="shared" si="21"/>
        <v>Small</v>
      </c>
      <c r="M674" t="s">
        <v>1033</v>
      </c>
      <c r="N674">
        <v>49</v>
      </c>
      <c r="O674" t="s">
        <v>26</v>
      </c>
      <c r="P674" t="s">
        <v>39</v>
      </c>
      <c r="Q674" t="s">
        <v>1293</v>
      </c>
      <c r="R674" t="s">
        <v>131</v>
      </c>
      <c r="S674" t="b">
        <v>0</v>
      </c>
      <c r="T674" t="s">
        <v>30</v>
      </c>
      <c r="U674" t="s">
        <v>31</v>
      </c>
      <c r="V674" t="b">
        <v>0</v>
      </c>
      <c r="W674">
        <f t="shared" si="20"/>
        <v>45</v>
      </c>
    </row>
    <row r="675" spans="1:23" x14ac:dyDescent="0.25">
      <c r="A675">
        <v>805</v>
      </c>
      <c r="B675" t="s">
        <v>1294</v>
      </c>
      <c r="C675" s="1">
        <v>42252</v>
      </c>
      <c r="D675" t="s">
        <v>24</v>
      </c>
      <c r="K675" t="b">
        <v>1</v>
      </c>
      <c r="L675" t="str">
        <f t="shared" si="21"/>
        <v>Unarmed</v>
      </c>
      <c r="M675" t="s">
        <v>44</v>
      </c>
      <c r="N675">
        <v>21</v>
      </c>
      <c r="O675" t="s">
        <v>26</v>
      </c>
      <c r="P675" t="s">
        <v>65</v>
      </c>
      <c r="Q675" t="s">
        <v>1295</v>
      </c>
      <c r="R675" t="s">
        <v>261</v>
      </c>
      <c r="S675" t="b">
        <v>1</v>
      </c>
      <c r="T675" t="s">
        <v>30</v>
      </c>
      <c r="U675" t="s">
        <v>31</v>
      </c>
      <c r="V675" t="b">
        <v>0</v>
      </c>
      <c r="W675">
        <f t="shared" si="20"/>
        <v>20</v>
      </c>
    </row>
    <row r="676" spans="1:23" x14ac:dyDescent="0.25">
      <c r="A676">
        <v>806</v>
      </c>
      <c r="B676" t="s">
        <v>1296</v>
      </c>
      <c r="C676" s="1">
        <v>42252</v>
      </c>
      <c r="D676" t="s">
        <v>24</v>
      </c>
      <c r="G676" t="b">
        <v>1</v>
      </c>
      <c r="L676" t="str">
        <f t="shared" si="21"/>
        <v>Small</v>
      </c>
      <c r="M676" t="s">
        <v>1033</v>
      </c>
      <c r="N676">
        <v>32</v>
      </c>
      <c r="O676" t="s">
        <v>26</v>
      </c>
      <c r="P676" t="s">
        <v>39</v>
      </c>
      <c r="Q676" t="s">
        <v>430</v>
      </c>
      <c r="R676" t="s">
        <v>46</v>
      </c>
      <c r="S676" t="b">
        <v>1</v>
      </c>
      <c r="T676" t="s">
        <v>42</v>
      </c>
      <c r="U676" t="s">
        <v>31</v>
      </c>
      <c r="V676" t="b">
        <v>1</v>
      </c>
      <c r="W676">
        <f t="shared" si="20"/>
        <v>30</v>
      </c>
    </row>
    <row r="677" spans="1:23" x14ac:dyDescent="0.25">
      <c r="A677">
        <v>807</v>
      </c>
      <c r="B677" t="s">
        <v>1297</v>
      </c>
      <c r="C677" s="1">
        <v>42252</v>
      </c>
      <c r="D677" t="s">
        <v>24</v>
      </c>
      <c r="E677" t="b">
        <v>1</v>
      </c>
      <c r="L677" t="str">
        <f t="shared" si="21"/>
        <v>Projectile</v>
      </c>
      <c r="M677" t="s">
        <v>25</v>
      </c>
      <c r="N677">
        <v>35</v>
      </c>
      <c r="O677" t="s">
        <v>26</v>
      </c>
      <c r="P677" t="s">
        <v>65</v>
      </c>
      <c r="Q677" t="s">
        <v>1298</v>
      </c>
      <c r="R677" t="s">
        <v>121</v>
      </c>
      <c r="S677" t="b">
        <v>0</v>
      </c>
      <c r="T677" t="s">
        <v>30</v>
      </c>
      <c r="U677" t="s">
        <v>31</v>
      </c>
      <c r="V677" t="b">
        <v>0</v>
      </c>
      <c r="W677">
        <f t="shared" si="20"/>
        <v>35</v>
      </c>
    </row>
    <row r="678" spans="1:23" x14ac:dyDescent="0.25">
      <c r="A678">
        <v>808</v>
      </c>
      <c r="B678" t="s">
        <v>1299</v>
      </c>
      <c r="C678" s="1">
        <v>42252</v>
      </c>
      <c r="D678" t="s">
        <v>24</v>
      </c>
      <c r="K678" t="b">
        <v>1</v>
      </c>
      <c r="L678" t="str">
        <f t="shared" si="21"/>
        <v>Unarmed</v>
      </c>
      <c r="M678" t="s">
        <v>38</v>
      </c>
      <c r="N678">
        <v>28</v>
      </c>
      <c r="O678" t="s">
        <v>61</v>
      </c>
      <c r="P678" t="s">
        <v>65</v>
      </c>
      <c r="Q678" t="s">
        <v>1298</v>
      </c>
      <c r="R678" t="s">
        <v>121</v>
      </c>
      <c r="S678" t="b">
        <v>0</v>
      </c>
      <c r="T678" t="s">
        <v>86</v>
      </c>
      <c r="U678" t="s">
        <v>31</v>
      </c>
      <c r="V678" t="b">
        <v>0</v>
      </c>
      <c r="W678">
        <f t="shared" si="20"/>
        <v>25</v>
      </c>
    </row>
    <row r="679" spans="1:23" x14ac:dyDescent="0.25">
      <c r="A679">
        <v>809</v>
      </c>
      <c r="B679" t="s">
        <v>1300</v>
      </c>
      <c r="C679" s="1">
        <v>42253</v>
      </c>
      <c r="D679" t="s">
        <v>24</v>
      </c>
      <c r="E679" t="b">
        <v>1</v>
      </c>
      <c r="L679" t="str">
        <f t="shared" si="21"/>
        <v>Projectile</v>
      </c>
      <c r="M679" t="s">
        <v>25</v>
      </c>
      <c r="N679">
        <v>59</v>
      </c>
      <c r="O679" t="s">
        <v>26</v>
      </c>
      <c r="P679" t="s">
        <v>39</v>
      </c>
      <c r="Q679" t="s">
        <v>1301</v>
      </c>
      <c r="R679" t="s">
        <v>176</v>
      </c>
      <c r="S679" t="b">
        <v>0</v>
      </c>
      <c r="T679" t="s">
        <v>30</v>
      </c>
      <c r="U679" t="s">
        <v>57</v>
      </c>
      <c r="V679" t="b">
        <v>0</v>
      </c>
      <c r="W679">
        <f t="shared" si="20"/>
        <v>55</v>
      </c>
    </row>
    <row r="680" spans="1:23" x14ac:dyDescent="0.25">
      <c r="A680">
        <v>810</v>
      </c>
      <c r="B680" t="s">
        <v>1302</v>
      </c>
      <c r="C680" s="1">
        <v>42253</v>
      </c>
      <c r="D680" t="s">
        <v>24</v>
      </c>
      <c r="E680" t="b">
        <v>1</v>
      </c>
      <c r="L680" t="str">
        <f t="shared" si="21"/>
        <v>Projectile</v>
      </c>
      <c r="M680" t="s">
        <v>25</v>
      </c>
      <c r="N680">
        <v>28</v>
      </c>
      <c r="O680" t="s">
        <v>26</v>
      </c>
      <c r="P680" t="s">
        <v>65</v>
      </c>
      <c r="Q680" t="s">
        <v>1098</v>
      </c>
      <c r="R680" t="s">
        <v>81</v>
      </c>
      <c r="S680" t="b">
        <v>1</v>
      </c>
      <c r="T680" t="s">
        <v>30</v>
      </c>
      <c r="U680" t="s">
        <v>57</v>
      </c>
      <c r="V680" t="b">
        <v>0</v>
      </c>
      <c r="W680">
        <f t="shared" si="20"/>
        <v>25</v>
      </c>
    </row>
    <row r="681" spans="1:23" x14ac:dyDescent="0.25">
      <c r="A681">
        <v>811</v>
      </c>
      <c r="B681" t="s">
        <v>1303</v>
      </c>
      <c r="C681" s="1">
        <v>42253</v>
      </c>
      <c r="D681" t="s">
        <v>24</v>
      </c>
      <c r="E681" t="b">
        <v>1</v>
      </c>
      <c r="L681" t="str">
        <f t="shared" si="21"/>
        <v>Projectile</v>
      </c>
      <c r="M681" t="s">
        <v>25</v>
      </c>
      <c r="N681">
        <v>45</v>
      </c>
      <c r="O681" t="s">
        <v>26</v>
      </c>
      <c r="P681" t="s">
        <v>33</v>
      </c>
      <c r="Q681" t="s">
        <v>903</v>
      </c>
      <c r="R681" t="s">
        <v>110</v>
      </c>
      <c r="S681" t="b">
        <v>0</v>
      </c>
      <c r="T681" t="s">
        <v>30</v>
      </c>
      <c r="U681" t="s">
        <v>31</v>
      </c>
      <c r="V681" t="b">
        <v>0</v>
      </c>
      <c r="W681">
        <f t="shared" si="20"/>
        <v>45</v>
      </c>
    </row>
    <row r="682" spans="1:23" x14ac:dyDescent="0.25">
      <c r="A682">
        <v>813</v>
      </c>
      <c r="B682" t="s">
        <v>1304</v>
      </c>
      <c r="C682" s="1">
        <v>42254</v>
      </c>
      <c r="D682" t="s">
        <v>24</v>
      </c>
      <c r="G682" t="b">
        <v>1</v>
      </c>
      <c r="L682" t="str">
        <f t="shared" si="21"/>
        <v>Small</v>
      </c>
      <c r="M682" t="s">
        <v>1033</v>
      </c>
      <c r="N682">
        <v>45</v>
      </c>
      <c r="O682" t="s">
        <v>26</v>
      </c>
      <c r="P682" t="s">
        <v>39</v>
      </c>
      <c r="Q682" t="s">
        <v>934</v>
      </c>
      <c r="R682" t="s">
        <v>46</v>
      </c>
      <c r="S682" t="b">
        <v>0</v>
      </c>
      <c r="T682" t="s">
        <v>42</v>
      </c>
      <c r="U682" t="s">
        <v>82</v>
      </c>
      <c r="V682" t="b">
        <v>1</v>
      </c>
      <c r="W682">
        <f t="shared" si="20"/>
        <v>45</v>
      </c>
    </row>
    <row r="683" spans="1:23" x14ac:dyDescent="0.25">
      <c r="A683">
        <v>836</v>
      </c>
      <c r="B683" t="s">
        <v>1305</v>
      </c>
      <c r="C683" s="1">
        <v>42255</v>
      </c>
      <c r="D683" t="s">
        <v>24</v>
      </c>
      <c r="E683" t="b">
        <v>1</v>
      </c>
      <c r="L683" t="str">
        <f t="shared" si="21"/>
        <v>Projectile</v>
      </c>
      <c r="M683" t="s">
        <v>25</v>
      </c>
      <c r="N683">
        <v>19</v>
      </c>
      <c r="O683" t="s">
        <v>26</v>
      </c>
      <c r="P683" t="s">
        <v>205</v>
      </c>
      <c r="Q683" t="s">
        <v>1306</v>
      </c>
      <c r="R683" t="s">
        <v>264</v>
      </c>
      <c r="S683" t="b">
        <v>0</v>
      </c>
      <c r="T683" t="s">
        <v>30</v>
      </c>
      <c r="U683" t="s">
        <v>31</v>
      </c>
      <c r="V683" t="b">
        <v>0</v>
      </c>
      <c r="W683">
        <f t="shared" si="20"/>
        <v>15</v>
      </c>
    </row>
    <row r="684" spans="1:23" x14ac:dyDescent="0.25">
      <c r="A684">
        <v>812</v>
      </c>
      <c r="B684" t="s">
        <v>1307</v>
      </c>
      <c r="C684" s="1">
        <v>42256</v>
      </c>
      <c r="D684" t="s">
        <v>24</v>
      </c>
      <c r="E684" t="b">
        <v>1</v>
      </c>
      <c r="L684" t="str">
        <f t="shared" si="21"/>
        <v>Projectile</v>
      </c>
      <c r="M684" t="s">
        <v>25</v>
      </c>
      <c r="N684">
        <v>25</v>
      </c>
      <c r="O684" t="s">
        <v>26</v>
      </c>
      <c r="P684" t="s">
        <v>33</v>
      </c>
      <c r="Q684" t="s">
        <v>1308</v>
      </c>
      <c r="R684" t="s">
        <v>354</v>
      </c>
      <c r="S684" t="b">
        <v>0</v>
      </c>
      <c r="T684" t="s">
        <v>30</v>
      </c>
      <c r="U684" t="s">
        <v>31</v>
      </c>
      <c r="V684" t="b">
        <v>0</v>
      </c>
      <c r="W684">
        <f t="shared" si="20"/>
        <v>25</v>
      </c>
    </row>
    <row r="685" spans="1:23" x14ac:dyDescent="0.25">
      <c r="A685">
        <v>815</v>
      </c>
      <c r="B685" t="s">
        <v>1309</v>
      </c>
      <c r="C685" s="1">
        <v>42256</v>
      </c>
      <c r="D685" t="s">
        <v>24</v>
      </c>
      <c r="E685" t="b">
        <v>1</v>
      </c>
      <c r="L685" t="str">
        <f t="shared" si="21"/>
        <v>Projectile</v>
      </c>
      <c r="M685" t="s">
        <v>889</v>
      </c>
      <c r="N685">
        <v>37</v>
      </c>
      <c r="O685" t="s">
        <v>26</v>
      </c>
      <c r="P685" t="s">
        <v>65</v>
      </c>
      <c r="Q685" t="s">
        <v>292</v>
      </c>
      <c r="R685" t="s">
        <v>118</v>
      </c>
      <c r="S685" t="b">
        <v>1</v>
      </c>
      <c r="T685" t="s">
        <v>42</v>
      </c>
      <c r="U685" t="s">
        <v>31</v>
      </c>
      <c r="V685" t="b">
        <v>0</v>
      </c>
      <c r="W685">
        <f t="shared" si="20"/>
        <v>35</v>
      </c>
    </row>
    <row r="686" spans="1:23" x14ac:dyDescent="0.25">
      <c r="A686">
        <v>816</v>
      </c>
      <c r="B686" t="s">
        <v>1310</v>
      </c>
      <c r="C686" s="1">
        <v>42256</v>
      </c>
      <c r="D686" t="s">
        <v>24</v>
      </c>
      <c r="E686" t="b">
        <v>1</v>
      </c>
      <c r="L686" t="str">
        <f t="shared" si="21"/>
        <v>Projectile</v>
      </c>
      <c r="M686" t="s">
        <v>25</v>
      </c>
      <c r="N686">
        <v>33</v>
      </c>
      <c r="O686" t="s">
        <v>26</v>
      </c>
      <c r="P686" t="s">
        <v>205</v>
      </c>
      <c r="Q686" t="s">
        <v>1306</v>
      </c>
      <c r="R686" t="s">
        <v>264</v>
      </c>
      <c r="S686" t="b">
        <v>0</v>
      </c>
      <c r="T686" t="s">
        <v>30</v>
      </c>
      <c r="U686" t="s">
        <v>57</v>
      </c>
      <c r="V686" t="b">
        <v>0</v>
      </c>
      <c r="W686">
        <f t="shared" si="20"/>
        <v>30</v>
      </c>
    </row>
    <row r="687" spans="1:23" x14ac:dyDescent="0.25">
      <c r="A687">
        <v>879</v>
      </c>
      <c r="B687" t="s">
        <v>1311</v>
      </c>
      <c r="C687" s="1">
        <v>42256</v>
      </c>
      <c r="D687" t="s">
        <v>24</v>
      </c>
      <c r="F687" t="b">
        <v>1</v>
      </c>
      <c r="L687" t="str">
        <f t="shared" si="21"/>
        <v>Blunt</v>
      </c>
      <c r="M687" t="s">
        <v>69</v>
      </c>
      <c r="N687">
        <v>59</v>
      </c>
      <c r="O687" t="s">
        <v>26</v>
      </c>
      <c r="P687" t="s">
        <v>27</v>
      </c>
      <c r="Q687" t="s">
        <v>1312</v>
      </c>
      <c r="R687" t="s">
        <v>46</v>
      </c>
      <c r="S687" t="b">
        <v>0</v>
      </c>
      <c r="T687" t="s">
        <v>30</v>
      </c>
      <c r="U687" t="s">
        <v>31</v>
      </c>
      <c r="V687" t="b">
        <v>0</v>
      </c>
      <c r="W687">
        <f t="shared" si="20"/>
        <v>55</v>
      </c>
    </row>
    <row r="688" spans="1:23" x14ac:dyDescent="0.25">
      <c r="A688">
        <v>817</v>
      </c>
      <c r="B688" t="s">
        <v>1313</v>
      </c>
      <c r="C688" s="1">
        <v>42257</v>
      </c>
      <c r="D688" t="s">
        <v>24</v>
      </c>
      <c r="F688" t="b">
        <v>1</v>
      </c>
      <c r="L688" t="str">
        <f t="shared" si="21"/>
        <v>Blunt</v>
      </c>
      <c r="M688" t="s">
        <v>69</v>
      </c>
      <c r="N688">
        <v>31</v>
      </c>
      <c r="O688" t="s">
        <v>26</v>
      </c>
      <c r="P688" t="s">
        <v>27</v>
      </c>
      <c r="Q688" t="s">
        <v>1314</v>
      </c>
      <c r="R688" t="s">
        <v>268</v>
      </c>
      <c r="S688" t="b">
        <v>0</v>
      </c>
      <c r="T688" t="s">
        <v>30</v>
      </c>
      <c r="U688" t="s">
        <v>31</v>
      </c>
      <c r="V688" t="b">
        <v>0</v>
      </c>
      <c r="W688">
        <f t="shared" si="20"/>
        <v>30</v>
      </c>
    </row>
    <row r="689" spans="1:23" x14ac:dyDescent="0.25">
      <c r="A689">
        <v>818</v>
      </c>
      <c r="B689" t="s">
        <v>1315</v>
      </c>
      <c r="C689" s="1">
        <v>42257</v>
      </c>
      <c r="D689" t="s">
        <v>24</v>
      </c>
      <c r="F689" t="b">
        <v>1</v>
      </c>
      <c r="L689" t="str">
        <f t="shared" si="21"/>
        <v>Blunt</v>
      </c>
      <c r="M689" t="s">
        <v>69</v>
      </c>
      <c r="N689">
        <v>35</v>
      </c>
      <c r="O689" t="s">
        <v>26</v>
      </c>
      <c r="Q689" t="s">
        <v>450</v>
      </c>
      <c r="R689" t="s">
        <v>46</v>
      </c>
      <c r="S689" t="b">
        <v>1</v>
      </c>
      <c r="T689" t="s">
        <v>42</v>
      </c>
      <c r="U689" t="s">
        <v>31</v>
      </c>
      <c r="V689" t="b">
        <v>0</v>
      </c>
      <c r="W689">
        <f t="shared" si="20"/>
        <v>35</v>
      </c>
    </row>
    <row r="690" spans="1:23" x14ac:dyDescent="0.25">
      <c r="A690">
        <v>819</v>
      </c>
      <c r="B690" t="s">
        <v>1316</v>
      </c>
      <c r="C690" s="1">
        <v>42257</v>
      </c>
      <c r="D690" t="s">
        <v>24</v>
      </c>
      <c r="E690" t="b">
        <v>1</v>
      </c>
      <c r="L690" t="str">
        <f t="shared" si="21"/>
        <v>Projectile</v>
      </c>
      <c r="M690" t="s">
        <v>25</v>
      </c>
      <c r="N690">
        <v>29</v>
      </c>
      <c r="O690" t="s">
        <v>26</v>
      </c>
      <c r="P690" t="s">
        <v>65</v>
      </c>
      <c r="Q690" t="s">
        <v>130</v>
      </c>
      <c r="R690" t="s">
        <v>131</v>
      </c>
      <c r="S690" t="b">
        <v>0</v>
      </c>
      <c r="T690" t="s">
        <v>30</v>
      </c>
      <c r="U690" t="s">
        <v>31</v>
      </c>
      <c r="V690" t="b">
        <v>0</v>
      </c>
      <c r="W690">
        <f t="shared" si="20"/>
        <v>25</v>
      </c>
    </row>
    <row r="691" spans="1:23" x14ac:dyDescent="0.25">
      <c r="A691">
        <v>820</v>
      </c>
      <c r="B691" t="s">
        <v>1317</v>
      </c>
      <c r="C691" s="1">
        <v>42257</v>
      </c>
      <c r="D691" t="s">
        <v>24</v>
      </c>
      <c r="E691" t="b">
        <v>1</v>
      </c>
      <c r="L691" t="str">
        <f t="shared" si="21"/>
        <v>Projectile</v>
      </c>
      <c r="M691" t="s">
        <v>25</v>
      </c>
      <c r="N691">
        <v>32</v>
      </c>
      <c r="O691" t="s">
        <v>26</v>
      </c>
      <c r="P691" t="s">
        <v>33</v>
      </c>
      <c r="Q691" t="s">
        <v>1318</v>
      </c>
      <c r="R691" t="s">
        <v>46</v>
      </c>
      <c r="S691" t="b">
        <v>0</v>
      </c>
      <c r="T691" t="s">
        <v>30</v>
      </c>
      <c r="U691" t="s">
        <v>82</v>
      </c>
      <c r="V691" t="b">
        <v>0</v>
      </c>
      <c r="W691">
        <f t="shared" si="20"/>
        <v>30</v>
      </c>
    </row>
    <row r="692" spans="1:23" x14ac:dyDescent="0.25">
      <c r="A692">
        <v>823</v>
      </c>
      <c r="B692" t="s">
        <v>1319</v>
      </c>
      <c r="C692" s="1">
        <v>42257</v>
      </c>
      <c r="D692" t="s">
        <v>24</v>
      </c>
      <c r="E692" t="b">
        <v>1</v>
      </c>
      <c r="L692" t="str">
        <f t="shared" si="21"/>
        <v>Projectile</v>
      </c>
      <c r="M692" t="s">
        <v>25</v>
      </c>
      <c r="N692">
        <v>41</v>
      </c>
      <c r="O692" t="s">
        <v>26</v>
      </c>
      <c r="P692" t="s">
        <v>39</v>
      </c>
      <c r="Q692" t="s">
        <v>1320</v>
      </c>
      <c r="R692" t="s">
        <v>46</v>
      </c>
      <c r="S692" t="b">
        <v>0</v>
      </c>
      <c r="T692" t="s">
        <v>30</v>
      </c>
      <c r="U692" t="s">
        <v>57</v>
      </c>
      <c r="V692" t="b">
        <v>0</v>
      </c>
      <c r="W692">
        <f t="shared" si="20"/>
        <v>40</v>
      </c>
    </row>
    <row r="693" spans="1:23" x14ac:dyDescent="0.25">
      <c r="A693">
        <v>824</v>
      </c>
      <c r="B693" t="s">
        <v>1321</v>
      </c>
      <c r="C693" s="1">
        <v>42258</v>
      </c>
      <c r="D693" t="s">
        <v>24</v>
      </c>
      <c r="E693" t="b">
        <v>1</v>
      </c>
      <c r="L693" t="str">
        <f t="shared" si="21"/>
        <v>Projectile</v>
      </c>
      <c r="M693" t="s">
        <v>25</v>
      </c>
      <c r="N693">
        <v>31</v>
      </c>
      <c r="O693" t="s">
        <v>26</v>
      </c>
      <c r="P693" t="s">
        <v>33</v>
      </c>
      <c r="Q693" t="s">
        <v>1322</v>
      </c>
      <c r="R693" t="s">
        <v>67</v>
      </c>
      <c r="S693" t="b">
        <v>0</v>
      </c>
      <c r="T693" t="s">
        <v>30</v>
      </c>
      <c r="U693" t="s">
        <v>31</v>
      </c>
      <c r="V693" t="b">
        <v>0</v>
      </c>
      <c r="W693">
        <f t="shared" si="20"/>
        <v>30</v>
      </c>
    </row>
    <row r="694" spans="1:23" x14ac:dyDescent="0.25">
      <c r="A694">
        <v>831</v>
      </c>
      <c r="B694" t="s">
        <v>1323</v>
      </c>
      <c r="C694" s="1">
        <v>42258</v>
      </c>
      <c r="D694" t="s">
        <v>24</v>
      </c>
      <c r="E694" t="b">
        <v>1</v>
      </c>
      <c r="L694" t="str">
        <f t="shared" si="21"/>
        <v>Projectile</v>
      </c>
      <c r="M694" t="s">
        <v>25</v>
      </c>
      <c r="N694">
        <v>44</v>
      </c>
      <c r="O694" t="s">
        <v>26</v>
      </c>
      <c r="P694" t="s">
        <v>33</v>
      </c>
      <c r="Q694" t="s">
        <v>1324</v>
      </c>
      <c r="R694" t="s">
        <v>50</v>
      </c>
      <c r="S694" t="b">
        <v>0</v>
      </c>
      <c r="T694" t="s">
        <v>30</v>
      </c>
      <c r="U694" t="s">
        <v>57</v>
      </c>
      <c r="V694" t="b">
        <v>0</v>
      </c>
      <c r="W694">
        <f t="shared" si="20"/>
        <v>40</v>
      </c>
    </row>
    <row r="695" spans="1:23" x14ac:dyDescent="0.25">
      <c r="A695">
        <v>822</v>
      </c>
      <c r="B695" t="s">
        <v>1325</v>
      </c>
      <c r="C695" s="1">
        <v>42259</v>
      </c>
      <c r="D695" t="s">
        <v>24</v>
      </c>
      <c r="I695" t="b">
        <v>1</v>
      </c>
      <c r="L695" t="str">
        <f t="shared" si="21"/>
        <v>Notspecified</v>
      </c>
      <c r="M695" t="s">
        <v>86</v>
      </c>
      <c r="N695">
        <v>23</v>
      </c>
      <c r="O695" t="s">
        <v>26</v>
      </c>
      <c r="P695" t="s">
        <v>33</v>
      </c>
      <c r="Q695" t="s">
        <v>1326</v>
      </c>
      <c r="R695" t="s">
        <v>288</v>
      </c>
      <c r="S695" t="b">
        <v>0</v>
      </c>
      <c r="T695" t="s">
        <v>86</v>
      </c>
      <c r="U695" t="s">
        <v>447</v>
      </c>
      <c r="V695" t="b">
        <v>0</v>
      </c>
      <c r="W695">
        <f t="shared" si="20"/>
        <v>20</v>
      </c>
    </row>
    <row r="696" spans="1:23" x14ac:dyDescent="0.25">
      <c r="A696">
        <v>878</v>
      </c>
      <c r="B696" t="s">
        <v>1327</v>
      </c>
      <c r="C696" s="1">
        <v>42259</v>
      </c>
      <c r="D696" t="s">
        <v>24</v>
      </c>
      <c r="E696" t="b">
        <v>1</v>
      </c>
      <c r="L696" t="str">
        <f t="shared" si="21"/>
        <v>Projectile</v>
      </c>
      <c r="M696" t="s">
        <v>25</v>
      </c>
      <c r="N696">
        <v>45</v>
      </c>
      <c r="O696" t="s">
        <v>26</v>
      </c>
      <c r="P696" t="s">
        <v>33</v>
      </c>
      <c r="Q696" t="s">
        <v>1328</v>
      </c>
      <c r="R696" t="s">
        <v>252</v>
      </c>
      <c r="S696" t="b">
        <v>0</v>
      </c>
      <c r="T696" t="s">
        <v>30</v>
      </c>
      <c r="U696" t="s">
        <v>31</v>
      </c>
      <c r="V696" t="b">
        <v>0</v>
      </c>
      <c r="W696">
        <f t="shared" si="20"/>
        <v>45</v>
      </c>
    </row>
    <row r="697" spans="1:23" x14ac:dyDescent="0.25">
      <c r="A697">
        <v>821</v>
      </c>
      <c r="B697" t="s">
        <v>1329</v>
      </c>
      <c r="C697" s="1">
        <v>42260</v>
      </c>
      <c r="D697" t="s">
        <v>24</v>
      </c>
      <c r="E697" t="b">
        <v>1</v>
      </c>
      <c r="L697" t="str">
        <f t="shared" si="21"/>
        <v>Projectile</v>
      </c>
      <c r="M697" t="s">
        <v>25</v>
      </c>
      <c r="N697">
        <v>39</v>
      </c>
      <c r="O697" t="s">
        <v>26</v>
      </c>
      <c r="P697" t="s">
        <v>33</v>
      </c>
      <c r="Q697" t="s">
        <v>1330</v>
      </c>
      <c r="R697" t="s">
        <v>63</v>
      </c>
      <c r="S697" t="b">
        <v>1</v>
      </c>
      <c r="T697" t="s">
        <v>30</v>
      </c>
      <c r="U697" t="s">
        <v>31</v>
      </c>
      <c r="V697" t="b">
        <v>0</v>
      </c>
      <c r="W697">
        <f t="shared" si="20"/>
        <v>35</v>
      </c>
    </row>
    <row r="698" spans="1:23" x14ac:dyDescent="0.25">
      <c r="A698">
        <v>825</v>
      </c>
      <c r="B698" t="s">
        <v>1331</v>
      </c>
      <c r="C698" s="1">
        <v>42260</v>
      </c>
      <c r="D698" t="s">
        <v>24</v>
      </c>
      <c r="E698" t="b">
        <v>1</v>
      </c>
      <c r="L698" t="str">
        <f t="shared" si="21"/>
        <v>Projectile</v>
      </c>
      <c r="M698" t="s">
        <v>25</v>
      </c>
      <c r="N698">
        <v>67</v>
      </c>
      <c r="O698" t="s">
        <v>26</v>
      </c>
      <c r="P698" t="s">
        <v>65</v>
      </c>
      <c r="Q698" t="s">
        <v>1332</v>
      </c>
      <c r="R698" t="s">
        <v>53</v>
      </c>
      <c r="S698" t="b">
        <v>1</v>
      </c>
      <c r="T698" t="s">
        <v>30</v>
      </c>
      <c r="U698" t="s">
        <v>31</v>
      </c>
      <c r="V698" t="b">
        <v>0</v>
      </c>
      <c r="W698">
        <f t="shared" si="20"/>
        <v>65</v>
      </c>
    </row>
    <row r="699" spans="1:23" x14ac:dyDescent="0.25">
      <c r="A699">
        <v>827</v>
      </c>
      <c r="B699" t="s">
        <v>1333</v>
      </c>
      <c r="C699" s="1">
        <v>42260</v>
      </c>
      <c r="D699" t="s">
        <v>24</v>
      </c>
      <c r="E699" t="b">
        <v>1</v>
      </c>
      <c r="L699" t="str">
        <f t="shared" si="21"/>
        <v>Projectile</v>
      </c>
      <c r="M699" t="s">
        <v>25</v>
      </c>
      <c r="N699">
        <v>29</v>
      </c>
      <c r="O699" t="s">
        <v>26</v>
      </c>
      <c r="P699" t="s">
        <v>33</v>
      </c>
      <c r="Q699" t="s">
        <v>1334</v>
      </c>
      <c r="R699" t="s">
        <v>73</v>
      </c>
      <c r="S699" t="b">
        <v>0</v>
      </c>
      <c r="T699" t="s">
        <v>30</v>
      </c>
      <c r="U699" t="s">
        <v>57</v>
      </c>
      <c r="V699" t="b">
        <v>0</v>
      </c>
      <c r="W699">
        <f t="shared" si="20"/>
        <v>25</v>
      </c>
    </row>
    <row r="700" spans="1:23" x14ac:dyDescent="0.25">
      <c r="A700">
        <v>828</v>
      </c>
      <c r="B700" t="s">
        <v>1335</v>
      </c>
      <c r="C700" s="1">
        <v>42261</v>
      </c>
      <c r="D700" t="s">
        <v>24</v>
      </c>
      <c r="E700" t="b">
        <v>1</v>
      </c>
      <c r="L700" t="str">
        <f t="shared" si="21"/>
        <v>Projectile</v>
      </c>
      <c r="M700" t="s">
        <v>25</v>
      </c>
      <c r="N700">
        <v>25</v>
      </c>
      <c r="O700" t="s">
        <v>26</v>
      </c>
      <c r="P700" t="s">
        <v>65</v>
      </c>
      <c r="Q700" t="s">
        <v>1336</v>
      </c>
      <c r="R700" t="s">
        <v>155</v>
      </c>
      <c r="S700" t="b">
        <v>0</v>
      </c>
      <c r="T700" t="s">
        <v>30</v>
      </c>
      <c r="U700" t="s">
        <v>57</v>
      </c>
      <c r="V700" t="b">
        <v>0</v>
      </c>
      <c r="W700">
        <f t="shared" si="20"/>
        <v>25</v>
      </c>
    </row>
    <row r="701" spans="1:23" x14ac:dyDescent="0.25">
      <c r="A701">
        <v>829</v>
      </c>
      <c r="B701" t="s">
        <v>1337</v>
      </c>
      <c r="C701" s="1">
        <v>42261</v>
      </c>
      <c r="D701" t="s">
        <v>24</v>
      </c>
      <c r="K701" t="b">
        <v>1</v>
      </c>
      <c r="L701" t="str">
        <f t="shared" si="21"/>
        <v>Unarmed</v>
      </c>
      <c r="M701" t="s">
        <v>38</v>
      </c>
      <c r="N701">
        <v>28</v>
      </c>
      <c r="O701" t="s">
        <v>26</v>
      </c>
      <c r="P701" t="s">
        <v>33</v>
      </c>
      <c r="Q701" t="s">
        <v>1338</v>
      </c>
      <c r="R701" t="s">
        <v>46</v>
      </c>
      <c r="S701" t="b">
        <v>1</v>
      </c>
      <c r="T701" t="s">
        <v>30</v>
      </c>
      <c r="U701" t="s">
        <v>31</v>
      </c>
      <c r="V701" t="b">
        <v>0</v>
      </c>
      <c r="W701">
        <f t="shared" si="20"/>
        <v>25</v>
      </c>
    </row>
    <row r="702" spans="1:23" x14ac:dyDescent="0.25">
      <c r="A702">
        <v>830</v>
      </c>
      <c r="B702" t="s">
        <v>1339</v>
      </c>
      <c r="C702" s="1">
        <v>42262</v>
      </c>
      <c r="D702" t="s">
        <v>24</v>
      </c>
      <c r="I702" t="b">
        <v>1</v>
      </c>
      <c r="L702" t="str">
        <f t="shared" si="21"/>
        <v>Notspecified</v>
      </c>
      <c r="M702" t="s">
        <v>1340</v>
      </c>
      <c r="N702">
        <v>21</v>
      </c>
      <c r="O702" t="s">
        <v>26</v>
      </c>
      <c r="P702" t="s">
        <v>65</v>
      </c>
      <c r="Q702" t="s">
        <v>1341</v>
      </c>
      <c r="R702" t="s">
        <v>81</v>
      </c>
      <c r="S702" t="b">
        <v>0</v>
      </c>
      <c r="T702" t="s">
        <v>30</v>
      </c>
      <c r="U702" t="s">
        <v>31</v>
      </c>
      <c r="V702" t="b">
        <v>0</v>
      </c>
      <c r="W702">
        <f t="shared" si="20"/>
        <v>20</v>
      </c>
    </row>
    <row r="703" spans="1:23" x14ac:dyDescent="0.25">
      <c r="A703">
        <v>832</v>
      </c>
      <c r="B703" t="s">
        <v>1342</v>
      </c>
      <c r="C703" s="1">
        <v>42262</v>
      </c>
      <c r="D703" t="s">
        <v>24</v>
      </c>
      <c r="E703" t="b">
        <v>1</v>
      </c>
      <c r="L703" t="str">
        <f t="shared" si="21"/>
        <v>Projectile</v>
      </c>
      <c r="M703" t="s">
        <v>25</v>
      </c>
      <c r="N703">
        <v>32</v>
      </c>
      <c r="O703" t="s">
        <v>26</v>
      </c>
      <c r="P703" t="s">
        <v>39</v>
      </c>
      <c r="Q703" t="s">
        <v>1343</v>
      </c>
      <c r="R703" t="s">
        <v>46</v>
      </c>
      <c r="S703" t="b">
        <v>0</v>
      </c>
      <c r="T703" t="s">
        <v>30</v>
      </c>
      <c r="U703" t="s">
        <v>31</v>
      </c>
      <c r="V703" t="b">
        <v>1</v>
      </c>
      <c r="W703">
        <f t="shared" si="20"/>
        <v>30</v>
      </c>
    </row>
    <row r="704" spans="1:23" x14ac:dyDescent="0.25">
      <c r="A704">
        <v>833</v>
      </c>
      <c r="B704" t="s">
        <v>1344</v>
      </c>
      <c r="C704" s="1">
        <v>42262</v>
      </c>
      <c r="D704" t="s">
        <v>24</v>
      </c>
      <c r="E704" t="b">
        <v>1</v>
      </c>
      <c r="L704" t="str">
        <f t="shared" si="21"/>
        <v>Projectile</v>
      </c>
      <c r="M704" t="s">
        <v>25</v>
      </c>
      <c r="N704">
        <v>51</v>
      </c>
      <c r="O704" t="s">
        <v>26</v>
      </c>
      <c r="P704" t="s">
        <v>39</v>
      </c>
      <c r="Q704" t="s">
        <v>617</v>
      </c>
      <c r="R704" t="s">
        <v>176</v>
      </c>
      <c r="S704" t="b">
        <v>1</v>
      </c>
      <c r="T704" t="s">
        <v>86</v>
      </c>
      <c r="U704" t="s">
        <v>57</v>
      </c>
      <c r="V704" t="b">
        <v>0</v>
      </c>
      <c r="W704">
        <f t="shared" si="20"/>
        <v>50</v>
      </c>
    </row>
    <row r="705" spans="1:23" x14ac:dyDescent="0.25">
      <c r="A705">
        <v>834</v>
      </c>
      <c r="B705" t="s">
        <v>1345</v>
      </c>
      <c r="C705" s="1">
        <v>42262</v>
      </c>
      <c r="D705" t="s">
        <v>24</v>
      </c>
      <c r="E705" t="b">
        <v>1</v>
      </c>
      <c r="L705" t="str">
        <f t="shared" si="21"/>
        <v>Projectile</v>
      </c>
      <c r="M705" t="s">
        <v>25</v>
      </c>
      <c r="N705">
        <v>39</v>
      </c>
      <c r="O705" t="s">
        <v>26</v>
      </c>
      <c r="P705" t="s">
        <v>39</v>
      </c>
      <c r="Q705" t="s">
        <v>148</v>
      </c>
      <c r="R705" t="s">
        <v>46</v>
      </c>
      <c r="S705" t="b">
        <v>0</v>
      </c>
      <c r="T705" t="s">
        <v>30</v>
      </c>
      <c r="U705" t="s">
        <v>31</v>
      </c>
      <c r="V705" t="b">
        <v>0</v>
      </c>
      <c r="W705">
        <f t="shared" si="20"/>
        <v>35</v>
      </c>
    </row>
    <row r="706" spans="1:23" x14ac:dyDescent="0.25">
      <c r="A706">
        <v>837</v>
      </c>
      <c r="B706" t="s">
        <v>1346</v>
      </c>
      <c r="C706" s="1">
        <v>42262</v>
      </c>
      <c r="D706" t="s">
        <v>24</v>
      </c>
      <c r="E706" t="b">
        <v>1</v>
      </c>
      <c r="L706" t="str">
        <f t="shared" si="21"/>
        <v>Projectile</v>
      </c>
      <c r="M706" t="s">
        <v>25</v>
      </c>
      <c r="N706">
        <v>27</v>
      </c>
      <c r="O706" t="s">
        <v>26</v>
      </c>
      <c r="P706" t="s">
        <v>65</v>
      </c>
      <c r="Q706" t="s">
        <v>1347</v>
      </c>
      <c r="R706" t="s">
        <v>81</v>
      </c>
      <c r="S706" t="b">
        <v>0</v>
      </c>
      <c r="T706" t="s">
        <v>42</v>
      </c>
      <c r="U706" t="s">
        <v>31</v>
      </c>
      <c r="V706" t="b">
        <v>0</v>
      </c>
      <c r="W706">
        <f t="shared" ref="W706:W769" si="22">IF(N706&gt;0, N706-MOD(N706,5),"")</f>
        <v>25</v>
      </c>
    </row>
    <row r="707" spans="1:23" x14ac:dyDescent="0.25">
      <c r="A707">
        <v>835</v>
      </c>
      <c r="B707" t="s">
        <v>1348</v>
      </c>
      <c r="C707" s="1">
        <v>42263</v>
      </c>
      <c r="D707" t="s">
        <v>24</v>
      </c>
      <c r="E707" t="b">
        <v>1</v>
      </c>
      <c r="L707" t="str">
        <f t="shared" ref="L707:L770" si="23">IF(E707=TRUE,"Projectile",IF(F707=TRUE,"Blunt",IF(G707=TRUE,"Small",IF(H707=TRUE,"Explosive",IF(I707=TRUE,"Notspecified",IF(J707=TRUE,"Vehicle",IF(K707=TRUE,"Unarmed","Unknown")))))))</f>
        <v>Projectile</v>
      </c>
      <c r="M707" t="s">
        <v>25</v>
      </c>
      <c r="N707">
        <v>31</v>
      </c>
      <c r="O707" t="s">
        <v>26</v>
      </c>
      <c r="P707" t="s">
        <v>33</v>
      </c>
      <c r="Q707" t="s">
        <v>1349</v>
      </c>
      <c r="R707" t="s">
        <v>1285</v>
      </c>
      <c r="S707" t="b">
        <v>1</v>
      </c>
      <c r="T707" t="s">
        <v>30</v>
      </c>
      <c r="U707" t="s">
        <v>82</v>
      </c>
      <c r="V707" t="b">
        <v>0</v>
      </c>
      <c r="W707">
        <f t="shared" si="22"/>
        <v>30</v>
      </c>
    </row>
    <row r="708" spans="1:23" x14ac:dyDescent="0.25">
      <c r="A708">
        <v>838</v>
      </c>
      <c r="B708" t="s">
        <v>1350</v>
      </c>
      <c r="C708" s="1">
        <v>42264</v>
      </c>
      <c r="D708" t="s">
        <v>24</v>
      </c>
      <c r="E708" t="b">
        <v>1</v>
      </c>
      <c r="L708" t="str">
        <f t="shared" si="23"/>
        <v>Projectile</v>
      </c>
      <c r="M708" t="s">
        <v>25</v>
      </c>
      <c r="N708">
        <v>50</v>
      </c>
      <c r="O708" t="s">
        <v>26</v>
      </c>
      <c r="P708" t="s">
        <v>33</v>
      </c>
      <c r="Q708" t="s">
        <v>995</v>
      </c>
      <c r="R708" t="s">
        <v>218</v>
      </c>
      <c r="S708" t="b">
        <v>0</v>
      </c>
      <c r="T708" t="s">
        <v>30</v>
      </c>
      <c r="U708" t="s">
        <v>31</v>
      </c>
      <c r="V708" t="b">
        <v>0</v>
      </c>
      <c r="W708">
        <f t="shared" si="22"/>
        <v>50</v>
      </c>
    </row>
    <row r="709" spans="1:23" x14ac:dyDescent="0.25">
      <c r="A709">
        <v>839</v>
      </c>
      <c r="B709" t="s">
        <v>1351</v>
      </c>
      <c r="C709" s="1">
        <v>42264</v>
      </c>
      <c r="D709" t="s">
        <v>24</v>
      </c>
      <c r="E709" t="b">
        <v>1</v>
      </c>
      <c r="L709" t="str">
        <f t="shared" si="23"/>
        <v>Projectile</v>
      </c>
      <c r="M709" t="s">
        <v>25</v>
      </c>
      <c r="O709" t="s">
        <v>26</v>
      </c>
      <c r="P709" t="s">
        <v>33</v>
      </c>
      <c r="Q709" t="s">
        <v>1352</v>
      </c>
      <c r="R709" t="s">
        <v>155</v>
      </c>
      <c r="S709" t="b">
        <v>0</v>
      </c>
      <c r="T709" t="s">
        <v>30</v>
      </c>
      <c r="U709" t="s">
        <v>31</v>
      </c>
      <c r="V709" t="b">
        <v>0</v>
      </c>
      <c r="W709" t="str">
        <f t="shared" si="22"/>
        <v/>
      </c>
    </row>
    <row r="710" spans="1:23" x14ac:dyDescent="0.25">
      <c r="A710">
        <v>843</v>
      </c>
      <c r="B710" t="s">
        <v>1353</v>
      </c>
      <c r="C710" s="1">
        <v>42265</v>
      </c>
      <c r="D710" t="s">
        <v>24</v>
      </c>
      <c r="I710" t="b">
        <v>1</v>
      </c>
      <c r="L710" t="str">
        <f t="shared" si="23"/>
        <v>Notspecified</v>
      </c>
      <c r="N710">
        <v>32</v>
      </c>
      <c r="O710" t="s">
        <v>26</v>
      </c>
      <c r="P710" t="s">
        <v>33</v>
      </c>
      <c r="Q710" t="s">
        <v>290</v>
      </c>
      <c r="R710" t="s">
        <v>46</v>
      </c>
      <c r="S710" t="b">
        <v>0</v>
      </c>
      <c r="T710" t="s">
        <v>86</v>
      </c>
      <c r="U710" t="s">
        <v>57</v>
      </c>
      <c r="V710" t="b">
        <v>0</v>
      </c>
      <c r="W710">
        <f t="shared" si="22"/>
        <v>30</v>
      </c>
    </row>
    <row r="711" spans="1:23" x14ac:dyDescent="0.25">
      <c r="A711">
        <v>844</v>
      </c>
      <c r="B711" t="s">
        <v>1354</v>
      </c>
      <c r="C711" s="1">
        <v>42265</v>
      </c>
      <c r="D711" t="s">
        <v>24</v>
      </c>
      <c r="I711" t="b">
        <v>1</v>
      </c>
      <c r="L711" t="str">
        <f t="shared" si="23"/>
        <v>Notspecified</v>
      </c>
      <c r="M711" t="s">
        <v>86</v>
      </c>
      <c r="N711">
        <v>47</v>
      </c>
      <c r="O711" t="s">
        <v>26</v>
      </c>
      <c r="P711" t="s">
        <v>33</v>
      </c>
      <c r="Q711" t="s">
        <v>1355</v>
      </c>
      <c r="R711" t="s">
        <v>252</v>
      </c>
      <c r="S711" t="b">
        <v>0</v>
      </c>
      <c r="T711" t="s">
        <v>86</v>
      </c>
      <c r="U711" t="s">
        <v>31</v>
      </c>
      <c r="V711" t="b">
        <v>0</v>
      </c>
      <c r="W711">
        <f t="shared" si="22"/>
        <v>45</v>
      </c>
    </row>
    <row r="712" spans="1:23" x14ac:dyDescent="0.25">
      <c r="A712">
        <v>842</v>
      </c>
      <c r="B712" t="s">
        <v>1356</v>
      </c>
      <c r="C712" s="1">
        <v>42266</v>
      </c>
      <c r="D712" t="s">
        <v>24</v>
      </c>
      <c r="E712" t="b">
        <v>1</v>
      </c>
      <c r="L712" t="str">
        <f t="shared" si="23"/>
        <v>Projectile</v>
      </c>
      <c r="M712" t="s">
        <v>25</v>
      </c>
      <c r="N712">
        <v>46</v>
      </c>
      <c r="O712" t="s">
        <v>26</v>
      </c>
      <c r="P712" t="s">
        <v>33</v>
      </c>
      <c r="Q712" t="s">
        <v>1357</v>
      </c>
      <c r="R712" t="s">
        <v>81</v>
      </c>
      <c r="S712" t="b">
        <v>0</v>
      </c>
      <c r="T712" t="s">
        <v>30</v>
      </c>
      <c r="U712" t="s">
        <v>57</v>
      </c>
      <c r="V712" t="b">
        <v>0</v>
      </c>
      <c r="W712">
        <f t="shared" si="22"/>
        <v>45</v>
      </c>
    </row>
    <row r="713" spans="1:23" x14ac:dyDescent="0.25">
      <c r="A713">
        <v>846</v>
      </c>
      <c r="B713" t="s">
        <v>1358</v>
      </c>
      <c r="C713" s="1">
        <v>42266</v>
      </c>
      <c r="D713" t="s">
        <v>24</v>
      </c>
      <c r="E713" t="b">
        <v>1</v>
      </c>
      <c r="L713" t="str">
        <f t="shared" si="23"/>
        <v>Projectile</v>
      </c>
      <c r="M713" t="s">
        <v>25</v>
      </c>
      <c r="N713">
        <v>57</v>
      </c>
      <c r="O713" t="s">
        <v>26</v>
      </c>
      <c r="P713" t="s">
        <v>33</v>
      </c>
      <c r="Q713" t="s">
        <v>1359</v>
      </c>
      <c r="R713" t="s">
        <v>288</v>
      </c>
      <c r="S713" t="b">
        <v>1</v>
      </c>
      <c r="T713" t="s">
        <v>30</v>
      </c>
      <c r="U713" t="s">
        <v>31</v>
      </c>
      <c r="V713" t="b">
        <v>1</v>
      </c>
      <c r="W713">
        <f t="shared" si="22"/>
        <v>55</v>
      </c>
    </row>
    <row r="714" spans="1:23" x14ac:dyDescent="0.25">
      <c r="A714">
        <v>845</v>
      </c>
      <c r="B714" t="s">
        <v>1360</v>
      </c>
      <c r="C714" s="1">
        <v>42267</v>
      </c>
      <c r="D714" t="s">
        <v>24</v>
      </c>
      <c r="E714" t="b">
        <v>1</v>
      </c>
      <c r="L714" t="str">
        <f t="shared" si="23"/>
        <v>Projectile</v>
      </c>
      <c r="M714" t="s">
        <v>25</v>
      </c>
      <c r="N714">
        <v>23</v>
      </c>
      <c r="O714" t="s">
        <v>26</v>
      </c>
      <c r="P714" t="s">
        <v>33</v>
      </c>
      <c r="Q714" t="s">
        <v>1361</v>
      </c>
      <c r="R714" t="s">
        <v>121</v>
      </c>
      <c r="S714" t="b">
        <v>0</v>
      </c>
      <c r="T714" t="s">
        <v>30</v>
      </c>
      <c r="U714" t="s">
        <v>31</v>
      </c>
      <c r="V714" t="b">
        <v>1</v>
      </c>
      <c r="W714">
        <f t="shared" si="22"/>
        <v>20</v>
      </c>
    </row>
    <row r="715" spans="1:23" x14ac:dyDescent="0.25">
      <c r="A715">
        <v>847</v>
      </c>
      <c r="B715" t="s">
        <v>1362</v>
      </c>
      <c r="C715" s="1">
        <v>42267</v>
      </c>
      <c r="D715" t="s">
        <v>24</v>
      </c>
      <c r="E715" t="b">
        <v>1</v>
      </c>
      <c r="L715" t="str">
        <f t="shared" si="23"/>
        <v>Projectile</v>
      </c>
      <c r="M715" t="s">
        <v>25</v>
      </c>
      <c r="N715">
        <v>56</v>
      </c>
      <c r="O715" t="s">
        <v>26</v>
      </c>
      <c r="P715" t="s">
        <v>33</v>
      </c>
      <c r="Q715" t="s">
        <v>1363</v>
      </c>
      <c r="R715" t="s">
        <v>131</v>
      </c>
      <c r="S715" t="b">
        <v>0</v>
      </c>
      <c r="T715" t="s">
        <v>30</v>
      </c>
      <c r="U715" t="s">
        <v>31</v>
      </c>
      <c r="V715" t="b">
        <v>0</v>
      </c>
      <c r="W715">
        <f t="shared" si="22"/>
        <v>55</v>
      </c>
    </row>
    <row r="716" spans="1:23" x14ac:dyDescent="0.25">
      <c r="A716">
        <v>840</v>
      </c>
      <c r="B716" t="s">
        <v>1364</v>
      </c>
      <c r="C716" s="1">
        <v>42268</v>
      </c>
      <c r="D716" t="s">
        <v>24</v>
      </c>
      <c r="E716" t="b">
        <v>1</v>
      </c>
      <c r="L716" t="str">
        <f t="shared" si="23"/>
        <v>Projectile</v>
      </c>
      <c r="M716" t="s">
        <v>25</v>
      </c>
      <c r="N716">
        <v>24</v>
      </c>
      <c r="O716" t="s">
        <v>26</v>
      </c>
      <c r="P716" t="s">
        <v>39</v>
      </c>
      <c r="Q716" t="s">
        <v>277</v>
      </c>
      <c r="R716" t="s">
        <v>73</v>
      </c>
      <c r="S716" t="b">
        <v>1</v>
      </c>
      <c r="T716" t="s">
        <v>30</v>
      </c>
      <c r="U716" t="s">
        <v>31</v>
      </c>
      <c r="V716" t="b">
        <v>0</v>
      </c>
      <c r="W716">
        <f t="shared" si="22"/>
        <v>20</v>
      </c>
    </row>
    <row r="717" spans="1:23" x14ac:dyDescent="0.25">
      <c r="A717">
        <v>848</v>
      </c>
      <c r="B717" t="s">
        <v>1365</v>
      </c>
      <c r="C717" s="1">
        <v>42268</v>
      </c>
      <c r="D717" t="s">
        <v>24</v>
      </c>
      <c r="E717" t="b">
        <v>1</v>
      </c>
      <c r="L717" t="str">
        <f t="shared" si="23"/>
        <v>Projectile</v>
      </c>
      <c r="M717" t="s">
        <v>25</v>
      </c>
      <c r="N717">
        <v>27</v>
      </c>
      <c r="O717" t="s">
        <v>26</v>
      </c>
      <c r="P717" t="s">
        <v>33</v>
      </c>
      <c r="Q717" t="s">
        <v>1366</v>
      </c>
      <c r="R717" t="s">
        <v>46</v>
      </c>
      <c r="S717" t="b">
        <v>0</v>
      </c>
      <c r="T717" t="s">
        <v>30</v>
      </c>
      <c r="U717" t="s">
        <v>31</v>
      </c>
      <c r="V717" t="b">
        <v>0</v>
      </c>
      <c r="W717">
        <f t="shared" si="22"/>
        <v>25</v>
      </c>
    </row>
    <row r="718" spans="1:23" x14ac:dyDescent="0.25">
      <c r="A718">
        <v>849</v>
      </c>
      <c r="B718" t="s">
        <v>1367</v>
      </c>
      <c r="C718" s="1">
        <v>42268</v>
      </c>
      <c r="D718" t="s">
        <v>24</v>
      </c>
      <c r="E718" t="b">
        <v>1</v>
      </c>
      <c r="L718" t="str">
        <f t="shared" si="23"/>
        <v>Projectile</v>
      </c>
      <c r="M718" t="s">
        <v>25</v>
      </c>
      <c r="N718">
        <v>23</v>
      </c>
      <c r="O718" t="s">
        <v>61</v>
      </c>
      <c r="P718" t="s">
        <v>33</v>
      </c>
      <c r="Q718" t="s">
        <v>1366</v>
      </c>
      <c r="R718" t="s">
        <v>46</v>
      </c>
      <c r="S718" t="b">
        <v>0</v>
      </c>
      <c r="T718" t="s">
        <v>30</v>
      </c>
      <c r="U718" t="s">
        <v>31</v>
      </c>
      <c r="V718" t="b">
        <v>0</v>
      </c>
      <c r="W718">
        <f t="shared" si="22"/>
        <v>20</v>
      </c>
    </row>
    <row r="719" spans="1:23" x14ac:dyDescent="0.25">
      <c r="A719">
        <v>851</v>
      </c>
      <c r="B719" t="s">
        <v>1368</v>
      </c>
      <c r="C719" s="1">
        <v>42268</v>
      </c>
      <c r="D719" t="s">
        <v>24</v>
      </c>
      <c r="E719" t="b">
        <v>1</v>
      </c>
      <c r="L719" t="str">
        <f t="shared" si="23"/>
        <v>Projectile</v>
      </c>
      <c r="M719" t="s">
        <v>25</v>
      </c>
      <c r="N719">
        <v>26</v>
      </c>
      <c r="O719" t="s">
        <v>26</v>
      </c>
      <c r="P719" t="s">
        <v>33</v>
      </c>
      <c r="Q719" t="s">
        <v>1369</v>
      </c>
      <c r="R719" t="s">
        <v>176</v>
      </c>
      <c r="S719" t="b">
        <v>0</v>
      </c>
      <c r="T719" t="s">
        <v>30</v>
      </c>
      <c r="U719" t="s">
        <v>31</v>
      </c>
      <c r="V719" t="b">
        <v>0</v>
      </c>
      <c r="W719">
        <f t="shared" si="22"/>
        <v>25</v>
      </c>
    </row>
    <row r="720" spans="1:23" x14ac:dyDescent="0.25">
      <c r="A720">
        <v>852</v>
      </c>
      <c r="B720" t="s">
        <v>1370</v>
      </c>
      <c r="C720" s="1">
        <v>42268</v>
      </c>
      <c r="D720" t="s">
        <v>24</v>
      </c>
      <c r="K720" t="b">
        <v>1</v>
      </c>
      <c r="L720" t="str">
        <f t="shared" si="23"/>
        <v>Unarmed</v>
      </c>
      <c r="M720" t="s">
        <v>1371</v>
      </c>
      <c r="N720">
        <v>34</v>
      </c>
      <c r="O720" t="s">
        <v>26</v>
      </c>
      <c r="P720" t="s">
        <v>39</v>
      </c>
      <c r="Q720" t="s">
        <v>1372</v>
      </c>
      <c r="R720" t="s">
        <v>176</v>
      </c>
      <c r="S720" t="b">
        <v>0</v>
      </c>
      <c r="T720" t="s">
        <v>42</v>
      </c>
      <c r="U720" t="s">
        <v>82</v>
      </c>
      <c r="V720" t="b">
        <v>0</v>
      </c>
      <c r="W720">
        <f t="shared" si="22"/>
        <v>30</v>
      </c>
    </row>
    <row r="721" spans="1:23" x14ac:dyDescent="0.25">
      <c r="A721">
        <v>850</v>
      </c>
      <c r="B721" t="s">
        <v>1373</v>
      </c>
      <c r="C721" s="1">
        <v>42268</v>
      </c>
      <c r="D721" t="s">
        <v>37</v>
      </c>
      <c r="K721" t="b">
        <v>1</v>
      </c>
      <c r="L721" t="str">
        <f t="shared" si="23"/>
        <v>Unarmed</v>
      </c>
      <c r="M721" t="s">
        <v>38</v>
      </c>
      <c r="N721">
        <v>21</v>
      </c>
      <c r="O721" t="s">
        <v>26</v>
      </c>
      <c r="P721" t="s">
        <v>33</v>
      </c>
      <c r="Q721" t="s">
        <v>1374</v>
      </c>
      <c r="R721" t="s">
        <v>73</v>
      </c>
      <c r="S721" t="b">
        <v>0</v>
      </c>
      <c r="T721" t="s">
        <v>30</v>
      </c>
      <c r="U721" t="s">
        <v>31</v>
      </c>
      <c r="V721" t="b">
        <v>0</v>
      </c>
      <c r="W721">
        <f t="shared" si="22"/>
        <v>20</v>
      </c>
    </row>
    <row r="722" spans="1:23" x14ac:dyDescent="0.25">
      <c r="A722">
        <v>853</v>
      </c>
      <c r="B722" t="s">
        <v>1375</v>
      </c>
      <c r="C722" s="1">
        <v>42269</v>
      </c>
      <c r="D722" t="s">
        <v>24</v>
      </c>
      <c r="E722" t="b">
        <v>1</v>
      </c>
      <c r="L722" t="str">
        <f t="shared" si="23"/>
        <v>Projectile</v>
      </c>
      <c r="M722" t="s">
        <v>25</v>
      </c>
      <c r="N722">
        <v>32</v>
      </c>
      <c r="O722" t="s">
        <v>26</v>
      </c>
      <c r="P722" t="s">
        <v>65</v>
      </c>
      <c r="Q722" t="s">
        <v>855</v>
      </c>
      <c r="R722" t="s">
        <v>46</v>
      </c>
      <c r="S722" t="b">
        <v>0</v>
      </c>
      <c r="T722" t="s">
        <v>30</v>
      </c>
      <c r="U722" t="s">
        <v>57</v>
      </c>
      <c r="V722" t="b">
        <v>0</v>
      </c>
      <c r="W722">
        <f t="shared" si="22"/>
        <v>30</v>
      </c>
    </row>
    <row r="723" spans="1:23" x14ac:dyDescent="0.25">
      <c r="A723">
        <v>854</v>
      </c>
      <c r="B723" t="s">
        <v>1376</v>
      </c>
      <c r="C723" s="1">
        <v>42269</v>
      </c>
      <c r="D723" t="s">
        <v>24</v>
      </c>
      <c r="E723" t="b">
        <v>1</v>
      </c>
      <c r="L723" t="str">
        <f t="shared" si="23"/>
        <v>Projectile</v>
      </c>
      <c r="M723" t="s">
        <v>25</v>
      </c>
      <c r="N723">
        <v>33</v>
      </c>
      <c r="O723" t="s">
        <v>26</v>
      </c>
      <c r="P723" t="s">
        <v>33</v>
      </c>
      <c r="Q723" t="s">
        <v>1377</v>
      </c>
      <c r="R723" t="s">
        <v>176</v>
      </c>
      <c r="S723" t="b">
        <v>1</v>
      </c>
      <c r="T723" t="s">
        <v>30</v>
      </c>
      <c r="U723" t="s">
        <v>31</v>
      </c>
      <c r="V723" t="b">
        <v>0</v>
      </c>
      <c r="W723">
        <f t="shared" si="22"/>
        <v>30</v>
      </c>
    </row>
    <row r="724" spans="1:23" x14ac:dyDescent="0.25">
      <c r="A724">
        <v>855</v>
      </c>
      <c r="B724" t="s">
        <v>1378</v>
      </c>
      <c r="C724" s="1">
        <v>42269</v>
      </c>
      <c r="D724" t="s">
        <v>24</v>
      </c>
      <c r="E724" t="b">
        <v>1</v>
      </c>
      <c r="L724" t="str">
        <f t="shared" si="23"/>
        <v>Projectile</v>
      </c>
      <c r="M724" t="s">
        <v>25</v>
      </c>
      <c r="N724">
        <v>55</v>
      </c>
      <c r="O724" t="s">
        <v>26</v>
      </c>
      <c r="P724" t="s">
        <v>33</v>
      </c>
      <c r="Q724" t="s">
        <v>1379</v>
      </c>
      <c r="R724" t="s">
        <v>46</v>
      </c>
      <c r="S724" t="b">
        <v>1</v>
      </c>
      <c r="T724" t="s">
        <v>30</v>
      </c>
      <c r="U724" t="s">
        <v>31</v>
      </c>
      <c r="V724" t="b">
        <v>0</v>
      </c>
      <c r="W724">
        <f t="shared" si="22"/>
        <v>55</v>
      </c>
    </row>
    <row r="725" spans="1:23" x14ac:dyDescent="0.25">
      <c r="A725">
        <v>856</v>
      </c>
      <c r="B725" t="s">
        <v>1380</v>
      </c>
      <c r="C725" s="1">
        <v>42269</v>
      </c>
      <c r="D725" t="s">
        <v>24</v>
      </c>
      <c r="E725" t="b">
        <v>1</v>
      </c>
      <c r="L725" t="str">
        <f t="shared" si="23"/>
        <v>Projectile</v>
      </c>
      <c r="M725" t="s">
        <v>25</v>
      </c>
      <c r="N725">
        <v>26</v>
      </c>
      <c r="O725" t="s">
        <v>26</v>
      </c>
      <c r="Q725" t="s">
        <v>106</v>
      </c>
      <c r="R725" t="s">
        <v>107</v>
      </c>
      <c r="S725" t="b">
        <v>0</v>
      </c>
      <c r="T725" t="s">
        <v>30</v>
      </c>
      <c r="U725" t="s">
        <v>31</v>
      </c>
      <c r="V725" t="b">
        <v>0</v>
      </c>
      <c r="W725">
        <f t="shared" si="22"/>
        <v>25</v>
      </c>
    </row>
    <row r="726" spans="1:23" x14ac:dyDescent="0.25">
      <c r="A726">
        <v>857</v>
      </c>
      <c r="B726" t="s">
        <v>1381</v>
      </c>
      <c r="C726" s="1">
        <v>42270</v>
      </c>
      <c r="D726" t="s">
        <v>24</v>
      </c>
      <c r="F726" t="b">
        <v>1</v>
      </c>
      <c r="L726" t="str">
        <f t="shared" si="23"/>
        <v>Blunt</v>
      </c>
      <c r="M726" t="s">
        <v>69</v>
      </c>
      <c r="N726">
        <v>48</v>
      </c>
      <c r="O726" t="s">
        <v>26</v>
      </c>
      <c r="P726" t="s">
        <v>143</v>
      </c>
      <c r="Q726" t="s">
        <v>89</v>
      </c>
      <c r="R726" t="s">
        <v>90</v>
      </c>
      <c r="S726" t="b">
        <v>0</v>
      </c>
      <c r="T726" t="s">
        <v>30</v>
      </c>
      <c r="U726" t="s">
        <v>31</v>
      </c>
      <c r="V726" t="b">
        <v>0</v>
      </c>
      <c r="W726">
        <f t="shared" si="22"/>
        <v>45</v>
      </c>
    </row>
    <row r="727" spans="1:23" x14ac:dyDescent="0.25">
      <c r="A727">
        <v>858</v>
      </c>
      <c r="B727" t="s">
        <v>1382</v>
      </c>
      <c r="C727" s="1">
        <v>42270</v>
      </c>
      <c r="D727" t="s">
        <v>24</v>
      </c>
      <c r="E727" t="b">
        <v>1</v>
      </c>
      <c r="L727" t="str">
        <f t="shared" si="23"/>
        <v>Projectile</v>
      </c>
      <c r="M727" t="s">
        <v>25</v>
      </c>
      <c r="N727">
        <v>35</v>
      </c>
      <c r="O727" t="s">
        <v>26</v>
      </c>
      <c r="P727" t="s">
        <v>33</v>
      </c>
      <c r="Q727" t="s">
        <v>1383</v>
      </c>
      <c r="R727" t="s">
        <v>73</v>
      </c>
      <c r="S727" t="b">
        <v>0</v>
      </c>
      <c r="T727" t="s">
        <v>30</v>
      </c>
      <c r="U727" t="s">
        <v>31</v>
      </c>
      <c r="V727" t="b">
        <v>0</v>
      </c>
      <c r="W727">
        <f t="shared" si="22"/>
        <v>35</v>
      </c>
    </row>
    <row r="728" spans="1:23" x14ac:dyDescent="0.25">
      <c r="A728">
        <v>859</v>
      </c>
      <c r="B728" t="s">
        <v>1384</v>
      </c>
      <c r="C728" s="1">
        <v>42270</v>
      </c>
      <c r="D728" t="s">
        <v>24</v>
      </c>
      <c r="K728" t="b">
        <v>1</v>
      </c>
      <c r="L728" t="str">
        <f t="shared" si="23"/>
        <v>Unarmed</v>
      </c>
      <c r="M728" t="s">
        <v>38</v>
      </c>
      <c r="N728">
        <v>19</v>
      </c>
      <c r="O728" t="s">
        <v>26</v>
      </c>
      <c r="P728" t="s">
        <v>65</v>
      </c>
      <c r="Q728" t="s">
        <v>1385</v>
      </c>
      <c r="R728" t="s">
        <v>186</v>
      </c>
      <c r="S728" t="b">
        <v>0</v>
      </c>
      <c r="T728" t="s">
        <v>42</v>
      </c>
      <c r="U728" t="s">
        <v>82</v>
      </c>
      <c r="V728" t="b">
        <v>0</v>
      </c>
      <c r="W728">
        <f t="shared" si="22"/>
        <v>15</v>
      </c>
    </row>
    <row r="729" spans="1:23" x14ac:dyDescent="0.25">
      <c r="A729">
        <v>861</v>
      </c>
      <c r="B729" t="s">
        <v>1386</v>
      </c>
      <c r="C729" s="1">
        <v>42270</v>
      </c>
      <c r="D729" t="s">
        <v>24</v>
      </c>
      <c r="E729" t="b">
        <v>1</v>
      </c>
      <c r="L729" t="str">
        <f t="shared" si="23"/>
        <v>Projectile</v>
      </c>
      <c r="M729" t="s">
        <v>25</v>
      </c>
      <c r="N729">
        <v>45</v>
      </c>
      <c r="O729" t="s">
        <v>26</v>
      </c>
      <c r="P729" t="s">
        <v>33</v>
      </c>
      <c r="Q729" t="s">
        <v>1387</v>
      </c>
      <c r="R729" t="s">
        <v>121</v>
      </c>
      <c r="S729" t="b">
        <v>0</v>
      </c>
      <c r="T729" t="s">
        <v>30</v>
      </c>
      <c r="U729" t="s">
        <v>31</v>
      </c>
      <c r="V729" t="b">
        <v>0</v>
      </c>
      <c r="W729">
        <f t="shared" si="22"/>
        <v>45</v>
      </c>
    </row>
    <row r="730" spans="1:23" x14ac:dyDescent="0.25">
      <c r="A730">
        <v>862</v>
      </c>
      <c r="B730" t="s">
        <v>1388</v>
      </c>
      <c r="C730" s="1">
        <v>42270</v>
      </c>
      <c r="D730" t="s">
        <v>24</v>
      </c>
      <c r="E730" t="b">
        <v>1</v>
      </c>
      <c r="L730" t="str">
        <f t="shared" si="23"/>
        <v>Projectile</v>
      </c>
      <c r="M730" t="s">
        <v>25</v>
      </c>
      <c r="N730">
        <v>28</v>
      </c>
      <c r="O730" t="s">
        <v>26</v>
      </c>
      <c r="P730" t="s">
        <v>65</v>
      </c>
      <c r="Q730" t="s">
        <v>524</v>
      </c>
      <c r="R730" t="s">
        <v>413</v>
      </c>
      <c r="S730" t="b">
        <v>1</v>
      </c>
      <c r="T730" t="s">
        <v>86</v>
      </c>
      <c r="U730" t="s">
        <v>31</v>
      </c>
      <c r="V730" t="b">
        <v>0</v>
      </c>
      <c r="W730">
        <f t="shared" si="22"/>
        <v>25</v>
      </c>
    </row>
    <row r="731" spans="1:23" x14ac:dyDescent="0.25">
      <c r="A731">
        <v>860</v>
      </c>
      <c r="B731" t="s">
        <v>1389</v>
      </c>
      <c r="C731" s="1">
        <v>42271</v>
      </c>
      <c r="D731" t="s">
        <v>24</v>
      </c>
      <c r="F731" t="b">
        <v>1</v>
      </c>
      <c r="L731" t="str">
        <f t="shared" si="23"/>
        <v>Blunt</v>
      </c>
      <c r="M731" t="s">
        <v>69</v>
      </c>
      <c r="N731">
        <v>42</v>
      </c>
      <c r="O731" t="s">
        <v>26</v>
      </c>
      <c r="P731" t="s">
        <v>39</v>
      </c>
      <c r="Q731" t="s">
        <v>617</v>
      </c>
      <c r="R731" t="s">
        <v>176</v>
      </c>
      <c r="S731" t="b">
        <v>0</v>
      </c>
      <c r="T731" t="s">
        <v>30</v>
      </c>
      <c r="U731" t="s">
        <v>31</v>
      </c>
      <c r="V731" t="b">
        <v>0</v>
      </c>
      <c r="W731">
        <f t="shared" si="22"/>
        <v>40</v>
      </c>
    </row>
    <row r="732" spans="1:23" x14ac:dyDescent="0.25">
      <c r="A732">
        <v>863</v>
      </c>
      <c r="B732" t="s">
        <v>1390</v>
      </c>
      <c r="C732" s="1">
        <v>42271</v>
      </c>
      <c r="D732" t="s">
        <v>24</v>
      </c>
      <c r="E732" t="b">
        <v>1</v>
      </c>
      <c r="L732" t="str">
        <f t="shared" si="23"/>
        <v>Projectile</v>
      </c>
      <c r="M732" t="s">
        <v>25</v>
      </c>
      <c r="N732">
        <v>17</v>
      </c>
      <c r="O732" t="s">
        <v>26</v>
      </c>
      <c r="P732" t="s">
        <v>33</v>
      </c>
      <c r="Q732" t="s">
        <v>1391</v>
      </c>
      <c r="R732" t="s">
        <v>50</v>
      </c>
      <c r="S732" t="b">
        <v>0</v>
      </c>
      <c r="T732" t="s">
        <v>30</v>
      </c>
      <c r="U732" t="s">
        <v>31</v>
      </c>
      <c r="V732" t="b">
        <v>0</v>
      </c>
      <c r="W732">
        <f t="shared" si="22"/>
        <v>15</v>
      </c>
    </row>
    <row r="733" spans="1:23" x14ac:dyDescent="0.25">
      <c r="A733">
        <v>865</v>
      </c>
      <c r="B733" t="s">
        <v>1392</v>
      </c>
      <c r="C733" s="1">
        <v>42271</v>
      </c>
      <c r="D733" t="s">
        <v>24</v>
      </c>
      <c r="F733" t="b">
        <v>1</v>
      </c>
      <c r="L733" t="str">
        <f t="shared" si="23"/>
        <v>Blunt</v>
      </c>
      <c r="M733" t="s">
        <v>806</v>
      </c>
      <c r="N733">
        <v>30</v>
      </c>
      <c r="O733" t="s">
        <v>26</v>
      </c>
      <c r="P733" t="s">
        <v>143</v>
      </c>
      <c r="Q733" t="s">
        <v>114</v>
      </c>
      <c r="R733" t="s">
        <v>115</v>
      </c>
      <c r="S733" t="b">
        <v>1</v>
      </c>
      <c r="T733" t="s">
        <v>42</v>
      </c>
      <c r="U733" t="s">
        <v>31</v>
      </c>
      <c r="V733" t="b">
        <v>0</v>
      </c>
      <c r="W733">
        <f t="shared" si="22"/>
        <v>30</v>
      </c>
    </row>
    <row r="734" spans="1:23" x14ac:dyDescent="0.25">
      <c r="A734">
        <v>866</v>
      </c>
      <c r="B734" t="s">
        <v>1393</v>
      </c>
      <c r="C734" s="1">
        <v>42272</v>
      </c>
      <c r="D734" t="s">
        <v>24</v>
      </c>
      <c r="K734" t="b">
        <v>1</v>
      </c>
      <c r="L734" t="str">
        <f t="shared" si="23"/>
        <v>Unarmed</v>
      </c>
      <c r="M734" t="s">
        <v>38</v>
      </c>
      <c r="N734">
        <v>21</v>
      </c>
      <c r="O734" t="s">
        <v>26</v>
      </c>
      <c r="P734" t="s">
        <v>33</v>
      </c>
      <c r="Q734" t="s">
        <v>1394</v>
      </c>
      <c r="R734" t="s">
        <v>76</v>
      </c>
      <c r="S734" t="b">
        <v>1</v>
      </c>
      <c r="T734" t="s">
        <v>86</v>
      </c>
      <c r="U734" t="s">
        <v>447</v>
      </c>
      <c r="V734" t="b">
        <v>0</v>
      </c>
      <c r="W734">
        <f t="shared" si="22"/>
        <v>20</v>
      </c>
    </row>
    <row r="735" spans="1:23" x14ac:dyDescent="0.25">
      <c r="A735">
        <v>868</v>
      </c>
      <c r="B735" t="s">
        <v>1395</v>
      </c>
      <c r="C735" s="1">
        <v>42272</v>
      </c>
      <c r="D735" t="s">
        <v>24</v>
      </c>
      <c r="E735" t="b">
        <v>1</v>
      </c>
      <c r="L735" t="str">
        <f t="shared" si="23"/>
        <v>Projectile</v>
      </c>
      <c r="M735" t="s">
        <v>25</v>
      </c>
      <c r="N735">
        <v>45</v>
      </c>
      <c r="O735" t="s">
        <v>26</v>
      </c>
      <c r="P735" t="s">
        <v>33</v>
      </c>
      <c r="Q735" t="s">
        <v>1396</v>
      </c>
      <c r="R735" t="s">
        <v>56</v>
      </c>
      <c r="S735" t="b">
        <v>0</v>
      </c>
      <c r="T735" t="s">
        <v>30</v>
      </c>
      <c r="U735" t="s">
        <v>31</v>
      </c>
      <c r="V735" t="b">
        <v>0</v>
      </c>
      <c r="W735">
        <f t="shared" si="22"/>
        <v>45</v>
      </c>
    </row>
    <row r="736" spans="1:23" x14ac:dyDescent="0.25">
      <c r="A736">
        <v>867</v>
      </c>
      <c r="B736" t="s">
        <v>1397</v>
      </c>
      <c r="C736" s="1">
        <v>42272</v>
      </c>
      <c r="D736" t="s">
        <v>37</v>
      </c>
      <c r="F736" t="b">
        <v>1</v>
      </c>
      <c r="L736" t="str">
        <f t="shared" si="23"/>
        <v>Blunt</v>
      </c>
      <c r="M736" t="s">
        <v>480</v>
      </c>
      <c r="N736">
        <v>33</v>
      </c>
      <c r="O736" t="s">
        <v>26</v>
      </c>
      <c r="P736" t="s">
        <v>65</v>
      </c>
      <c r="Q736" t="s">
        <v>629</v>
      </c>
      <c r="R736" t="s">
        <v>102</v>
      </c>
      <c r="S736" t="b">
        <v>0</v>
      </c>
      <c r="T736" t="s">
        <v>42</v>
      </c>
      <c r="U736" t="s">
        <v>31</v>
      </c>
      <c r="V736" t="b">
        <v>0</v>
      </c>
      <c r="W736">
        <f t="shared" si="22"/>
        <v>30</v>
      </c>
    </row>
    <row r="737" spans="1:23" x14ac:dyDescent="0.25">
      <c r="A737">
        <v>869</v>
      </c>
      <c r="B737" t="s">
        <v>1398</v>
      </c>
      <c r="C737" s="1">
        <v>42273</v>
      </c>
      <c r="D737" t="s">
        <v>24</v>
      </c>
      <c r="F737" t="b">
        <v>1</v>
      </c>
      <c r="L737" t="str">
        <f t="shared" si="23"/>
        <v>Blunt</v>
      </c>
      <c r="M737" t="s">
        <v>69</v>
      </c>
      <c r="N737">
        <v>46</v>
      </c>
      <c r="O737" t="s">
        <v>26</v>
      </c>
      <c r="P737" t="s">
        <v>65</v>
      </c>
      <c r="Q737" t="s">
        <v>425</v>
      </c>
      <c r="R737" t="s">
        <v>81</v>
      </c>
      <c r="S737" t="b">
        <v>0</v>
      </c>
      <c r="T737" t="s">
        <v>30</v>
      </c>
      <c r="U737" t="s">
        <v>31</v>
      </c>
      <c r="V737" t="b">
        <v>0</v>
      </c>
      <c r="W737">
        <f t="shared" si="22"/>
        <v>45</v>
      </c>
    </row>
    <row r="738" spans="1:23" x14ac:dyDescent="0.25">
      <c r="A738">
        <v>870</v>
      </c>
      <c r="B738" t="s">
        <v>1399</v>
      </c>
      <c r="C738" s="1">
        <v>42273</v>
      </c>
      <c r="D738" t="s">
        <v>24</v>
      </c>
      <c r="E738" t="b">
        <v>1</v>
      </c>
      <c r="L738" t="str">
        <f t="shared" si="23"/>
        <v>Projectile</v>
      </c>
      <c r="M738" t="s">
        <v>25</v>
      </c>
      <c r="N738">
        <v>23</v>
      </c>
      <c r="O738" t="s">
        <v>26</v>
      </c>
      <c r="P738" t="s">
        <v>39</v>
      </c>
      <c r="Q738" t="s">
        <v>1400</v>
      </c>
      <c r="R738" t="s">
        <v>110</v>
      </c>
      <c r="S738" t="b">
        <v>0</v>
      </c>
      <c r="T738" t="s">
        <v>30</v>
      </c>
      <c r="U738" t="s">
        <v>31</v>
      </c>
      <c r="V738" t="b">
        <v>0</v>
      </c>
      <c r="W738">
        <f t="shared" si="22"/>
        <v>20</v>
      </c>
    </row>
    <row r="739" spans="1:23" x14ac:dyDescent="0.25">
      <c r="A739">
        <v>871</v>
      </c>
      <c r="B739" t="s">
        <v>1401</v>
      </c>
      <c r="C739" s="1">
        <v>42274</v>
      </c>
      <c r="D739" t="s">
        <v>24</v>
      </c>
      <c r="F739" t="b">
        <v>1</v>
      </c>
      <c r="L739" t="str">
        <f t="shared" si="23"/>
        <v>Blunt</v>
      </c>
      <c r="M739" t="s">
        <v>69</v>
      </c>
      <c r="N739">
        <v>37</v>
      </c>
      <c r="O739" t="s">
        <v>61</v>
      </c>
      <c r="P739" t="s">
        <v>39</v>
      </c>
      <c r="Q739" t="s">
        <v>148</v>
      </c>
      <c r="R739" t="s">
        <v>46</v>
      </c>
      <c r="S739" t="b">
        <v>1</v>
      </c>
      <c r="T739" t="s">
        <v>42</v>
      </c>
      <c r="U739" t="s">
        <v>31</v>
      </c>
      <c r="V739" t="b">
        <v>1</v>
      </c>
      <c r="W739">
        <f t="shared" si="22"/>
        <v>35</v>
      </c>
    </row>
    <row r="740" spans="1:23" x14ac:dyDescent="0.25">
      <c r="A740">
        <v>874</v>
      </c>
      <c r="B740" t="s">
        <v>1402</v>
      </c>
      <c r="C740" s="1">
        <v>42274</v>
      </c>
      <c r="D740" t="s">
        <v>24</v>
      </c>
      <c r="E740" t="b">
        <v>1</v>
      </c>
      <c r="L740" t="str">
        <f t="shared" si="23"/>
        <v>Projectile</v>
      </c>
      <c r="M740" t="s">
        <v>25</v>
      </c>
      <c r="N740">
        <v>43</v>
      </c>
      <c r="O740" t="s">
        <v>26</v>
      </c>
      <c r="P740" t="s">
        <v>33</v>
      </c>
      <c r="Q740" t="s">
        <v>1403</v>
      </c>
      <c r="R740" t="s">
        <v>240</v>
      </c>
      <c r="S740" t="b">
        <v>0</v>
      </c>
      <c r="T740" t="s">
        <v>30</v>
      </c>
      <c r="U740" t="s">
        <v>31</v>
      </c>
      <c r="V740" t="b">
        <v>0</v>
      </c>
      <c r="W740">
        <f t="shared" si="22"/>
        <v>40</v>
      </c>
    </row>
    <row r="741" spans="1:23" x14ac:dyDescent="0.25">
      <c r="A741">
        <v>875</v>
      </c>
      <c r="B741" t="s">
        <v>1404</v>
      </c>
      <c r="C741" s="1">
        <v>42274</v>
      </c>
      <c r="D741" t="s">
        <v>24</v>
      </c>
      <c r="E741" t="b">
        <v>1</v>
      </c>
      <c r="L741" t="str">
        <f t="shared" si="23"/>
        <v>Projectile</v>
      </c>
      <c r="M741" t="s">
        <v>25</v>
      </c>
      <c r="N741">
        <v>40</v>
      </c>
      <c r="O741" t="s">
        <v>26</v>
      </c>
      <c r="P741" t="s">
        <v>39</v>
      </c>
      <c r="Q741" t="s">
        <v>1405</v>
      </c>
      <c r="R741" t="s">
        <v>73</v>
      </c>
      <c r="S741" t="b">
        <v>0</v>
      </c>
      <c r="T741" t="s">
        <v>30</v>
      </c>
      <c r="U741" t="s">
        <v>31</v>
      </c>
      <c r="V741" t="b">
        <v>0</v>
      </c>
      <c r="W741">
        <f t="shared" si="22"/>
        <v>40</v>
      </c>
    </row>
    <row r="742" spans="1:23" x14ac:dyDescent="0.25">
      <c r="A742">
        <v>873</v>
      </c>
      <c r="B742" t="s">
        <v>1406</v>
      </c>
      <c r="C742" s="1">
        <v>42275</v>
      </c>
      <c r="D742" t="s">
        <v>24</v>
      </c>
      <c r="K742" t="b">
        <v>1</v>
      </c>
      <c r="L742" t="str">
        <f t="shared" si="23"/>
        <v>Unarmed</v>
      </c>
      <c r="M742" t="s">
        <v>44</v>
      </c>
      <c r="N742">
        <v>59</v>
      </c>
      <c r="O742" t="s">
        <v>26</v>
      </c>
      <c r="P742" t="s">
        <v>39</v>
      </c>
      <c r="Q742" t="s">
        <v>1407</v>
      </c>
      <c r="R742" t="s">
        <v>46</v>
      </c>
      <c r="S742" t="b">
        <v>0</v>
      </c>
      <c r="T742" t="s">
        <v>30</v>
      </c>
      <c r="U742" t="s">
        <v>31</v>
      </c>
      <c r="V742" t="b">
        <v>1</v>
      </c>
      <c r="W742">
        <f t="shared" si="22"/>
        <v>55</v>
      </c>
    </row>
    <row r="743" spans="1:23" x14ac:dyDescent="0.25">
      <c r="A743">
        <v>872</v>
      </c>
      <c r="B743" t="s">
        <v>1408</v>
      </c>
      <c r="C743" s="1">
        <v>42275</v>
      </c>
      <c r="D743" t="s">
        <v>37</v>
      </c>
      <c r="K743" t="b">
        <v>1</v>
      </c>
      <c r="L743" t="str">
        <f t="shared" si="23"/>
        <v>Unarmed</v>
      </c>
      <c r="M743" t="s">
        <v>38</v>
      </c>
      <c r="N743">
        <v>31</v>
      </c>
      <c r="O743" t="s">
        <v>26</v>
      </c>
      <c r="P743" t="s">
        <v>65</v>
      </c>
      <c r="Q743" t="s">
        <v>617</v>
      </c>
      <c r="R743" t="s">
        <v>176</v>
      </c>
      <c r="S743" t="b">
        <v>0</v>
      </c>
      <c r="T743" t="s">
        <v>30</v>
      </c>
      <c r="U743" t="s">
        <v>82</v>
      </c>
      <c r="V743" t="b">
        <v>0</v>
      </c>
      <c r="W743">
        <f t="shared" si="22"/>
        <v>30</v>
      </c>
    </row>
    <row r="744" spans="1:23" x14ac:dyDescent="0.25">
      <c r="A744">
        <v>877</v>
      </c>
      <c r="B744" t="s">
        <v>1409</v>
      </c>
      <c r="C744" s="1">
        <v>42276</v>
      </c>
      <c r="D744" t="s">
        <v>24</v>
      </c>
      <c r="G744" t="b">
        <v>1</v>
      </c>
      <c r="L744" t="str">
        <f t="shared" si="23"/>
        <v>Small</v>
      </c>
      <c r="M744" t="s">
        <v>1091</v>
      </c>
      <c r="N744">
        <v>46</v>
      </c>
      <c r="O744" t="s">
        <v>26</v>
      </c>
      <c r="P744" t="s">
        <v>205</v>
      </c>
      <c r="Q744" t="s">
        <v>1410</v>
      </c>
      <c r="R744" t="s">
        <v>1285</v>
      </c>
      <c r="S744" t="b">
        <v>0</v>
      </c>
      <c r="T744" t="s">
        <v>30</v>
      </c>
      <c r="U744" t="s">
        <v>31</v>
      </c>
      <c r="V744" t="b">
        <v>0</v>
      </c>
      <c r="W744">
        <f t="shared" si="22"/>
        <v>45</v>
      </c>
    </row>
    <row r="745" spans="1:23" x14ac:dyDescent="0.25">
      <c r="A745">
        <v>880</v>
      </c>
      <c r="B745" t="s">
        <v>1411</v>
      </c>
      <c r="C745" s="1">
        <v>42276</v>
      </c>
      <c r="D745" t="s">
        <v>24</v>
      </c>
      <c r="K745" t="b">
        <v>1</v>
      </c>
      <c r="L745" t="str">
        <f t="shared" si="23"/>
        <v>Unarmed</v>
      </c>
      <c r="M745" t="s">
        <v>38</v>
      </c>
      <c r="N745">
        <v>37</v>
      </c>
      <c r="O745" t="s">
        <v>26</v>
      </c>
      <c r="P745" t="s">
        <v>33</v>
      </c>
      <c r="Q745" t="s">
        <v>1412</v>
      </c>
      <c r="R745" t="s">
        <v>115</v>
      </c>
      <c r="S745" t="b">
        <v>0</v>
      </c>
      <c r="T745" t="s">
        <v>30</v>
      </c>
      <c r="U745" t="s">
        <v>31</v>
      </c>
      <c r="V745" t="b">
        <v>0</v>
      </c>
      <c r="W745">
        <f t="shared" si="22"/>
        <v>35</v>
      </c>
    </row>
    <row r="746" spans="1:23" x14ac:dyDescent="0.25">
      <c r="A746">
        <v>876</v>
      </c>
      <c r="B746" t="s">
        <v>1413</v>
      </c>
      <c r="C746" s="1">
        <v>42277</v>
      </c>
      <c r="D746" t="s">
        <v>24</v>
      </c>
      <c r="E746" t="b">
        <v>1</v>
      </c>
      <c r="L746" t="str">
        <f t="shared" si="23"/>
        <v>Projectile</v>
      </c>
      <c r="M746" t="s">
        <v>25</v>
      </c>
      <c r="N746">
        <v>28</v>
      </c>
      <c r="O746" t="s">
        <v>26</v>
      </c>
      <c r="P746" t="s">
        <v>65</v>
      </c>
      <c r="Q746" t="s">
        <v>1414</v>
      </c>
      <c r="R746" t="s">
        <v>455</v>
      </c>
      <c r="S746" t="b">
        <v>0</v>
      </c>
      <c r="T746" t="s">
        <v>30</v>
      </c>
      <c r="U746" t="s">
        <v>57</v>
      </c>
      <c r="V746" t="b">
        <v>0</v>
      </c>
      <c r="W746">
        <f t="shared" si="22"/>
        <v>25</v>
      </c>
    </row>
    <row r="747" spans="1:23" x14ac:dyDescent="0.25">
      <c r="A747">
        <v>888</v>
      </c>
      <c r="B747" t="s">
        <v>1415</v>
      </c>
      <c r="C747" s="1">
        <v>42279</v>
      </c>
      <c r="D747" t="s">
        <v>24</v>
      </c>
      <c r="E747" t="b">
        <v>1</v>
      </c>
      <c r="L747" t="str">
        <f t="shared" si="23"/>
        <v>Projectile</v>
      </c>
      <c r="M747" t="s">
        <v>25</v>
      </c>
      <c r="N747">
        <v>28</v>
      </c>
      <c r="O747" t="s">
        <v>26</v>
      </c>
      <c r="P747" t="s">
        <v>39</v>
      </c>
      <c r="Q747" t="s">
        <v>1416</v>
      </c>
      <c r="R747" t="s">
        <v>56</v>
      </c>
      <c r="S747" t="b">
        <v>0</v>
      </c>
      <c r="T747" t="s">
        <v>30</v>
      </c>
      <c r="U747" t="s">
        <v>57</v>
      </c>
      <c r="V747" t="b">
        <v>0</v>
      </c>
      <c r="W747">
        <f t="shared" si="22"/>
        <v>25</v>
      </c>
    </row>
    <row r="748" spans="1:23" x14ac:dyDescent="0.25">
      <c r="A748">
        <v>890</v>
      </c>
      <c r="B748" t="s">
        <v>1417</v>
      </c>
      <c r="C748" s="1">
        <v>42279</v>
      </c>
      <c r="D748" t="s">
        <v>24</v>
      </c>
      <c r="F748" t="b">
        <v>1</v>
      </c>
      <c r="L748" t="str">
        <f t="shared" si="23"/>
        <v>Blunt</v>
      </c>
      <c r="M748" t="s">
        <v>69</v>
      </c>
      <c r="N748">
        <v>55</v>
      </c>
      <c r="O748" t="s">
        <v>61</v>
      </c>
      <c r="P748" t="s">
        <v>33</v>
      </c>
      <c r="Q748" t="s">
        <v>34</v>
      </c>
      <c r="R748" t="s">
        <v>35</v>
      </c>
      <c r="S748" t="b">
        <v>1</v>
      </c>
      <c r="T748" t="s">
        <v>42</v>
      </c>
      <c r="U748" t="s">
        <v>31</v>
      </c>
      <c r="V748" t="b">
        <v>0</v>
      </c>
      <c r="W748">
        <f t="shared" si="22"/>
        <v>55</v>
      </c>
    </row>
    <row r="749" spans="1:23" x14ac:dyDescent="0.25">
      <c r="A749">
        <v>892</v>
      </c>
      <c r="B749" t="s">
        <v>1418</v>
      </c>
      <c r="C749" s="1">
        <v>42279</v>
      </c>
      <c r="D749" t="s">
        <v>24</v>
      </c>
      <c r="K749" t="b">
        <v>1</v>
      </c>
      <c r="L749" t="str">
        <f t="shared" si="23"/>
        <v>Unarmed</v>
      </c>
      <c r="M749" t="s">
        <v>38</v>
      </c>
      <c r="N749">
        <v>29</v>
      </c>
      <c r="O749" t="s">
        <v>26</v>
      </c>
      <c r="P749" t="s">
        <v>33</v>
      </c>
      <c r="Q749" t="s">
        <v>1419</v>
      </c>
      <c r="R749" t="s">
        <v>73</v>
      </c>
      <c r="S749" t="b">
        <v>0</v>
      </c>
      <c r="T749" t="s">
        <v>86</v>
      </c>
      <c r="U749" t="s">
        <v>31</v>
      </c>
      <c r="V749" t="b">
        <v>0</v>
      </c>
      <c r="W749">
        <f t="shared" si="22"/>
        <v>25</v>
      </c>
    </row>
    <row r="750" spans="1:23" x14ac:dyDescent="0.25">
      <c r="A750">
        <v>889</v>
      </c>
      <c r="B750" t="s">
        <v>1420</v>
      </c>
      <c r="C750" s="1">
        <v>42279</v>
      </c>
      <c r="D750" t="s">
        <v>37</v>
      </c>
      <c r="F750" t="b">
        <v>1</v>
      </c>
      <c r="L750" t="str">
        <f t="shared" si="23"/>
        <v>Blunt</v>
      </c>
      <c r="M750" t="s">
        <v>69</v>
      </c>
      <c r="N750">
        <v>26</v>
      </c>
      <c r="O750" t="s">
        <v>26</v>
      </c>
      <c r="P750" t="s">
        <v>39</v>
      </c>
      <c r="Q750" t="s">
        <v>1421</v>
      </c>
      <c r="R750" t="s">
        <v>46</v>
      </c>
      <c r="S750" t="b">
        <v>0</v>
      </c>
      <c r="T750" t="s">
        <v>30</v>
      </c>
      <c r="U750" t="s">
        <v>31</v>
      </c>
      <c r="V750" t="b">
        <v>0</v>
      </c>
      <c r="W750">
        <f t="shared" si="22"/>
        <v>25</v>
      </c>
    </row>
    <row r="751" spans="1:23" x14ac:dyDescent="0.25">
      <c r="A751">
        <v>886</v>
      </c>
      <c r="B751" t="s">
        <v>1422</v>
      </c>
      <c r="C751" s="1">
        <v>42281</v>
      </c>
      <c r="D751" t="s">
        <v>24</v>
      </c>
      <c r="G751" t="b">
        <v>1</v>
      </c>
      <c r="L751" t="str">
        <f t="shared" si="23"/>
        <v>Small</v>
      </c>
      <c r="M751" t="s">
        <v>1423</v>
      </c>
      <c r="N751">
        <v>45</v>
      </c>
      <c r="O751" t="s">
        <v>26</v>
      </c>
      <c r="Q751" t="s">
        <v>1424</v>
      </c>
      <c r="R751" t="s">
        <v>46</v>
      </c>
      <c r="S751" t="b">
        <v>0</v>
      </c>
      <c r="T751" t="s">
        <v>86</v>
      </c>
      <c r="U751" t="s">
        <v>31</v>
      </c>
      <c r="V751" t="b">
        <v>0</v>
      </c>
      <c r="W751">
        <f t="shared" si="22"/>
        <v>45</v>
      </c>
    </row>
    <row r="752" spans="1:23" x14ac:dyDescent="0.25">
      <c r="A752">
        <v>887</v>
      </c>
      <c r="B752" t="s">
        <v>1425</v>
      </c>
      <c r="C752" s="1">
        <v>42281</v>
      </c>
      <c r="D752" t="s">
        <v>24</v>
      </c>
      <c r="E752" t="b">
        <v>1</v>
      </c>
      <c r="G752" t="b">
        <v>1</v>
      </c>
      <c r="L752" t="str">
        <f t="shared" si="23"/>
        <v>Projectile</v>
      </c>
      <c r="M752" t="s">
        <v>25</v>
      </c>
      <c r="N752">
        <v>27</v>
      </c>
      <c r="O752" t="s">
        <v>26</v>
      </c>
      <c r="P752" t="s">
        <v>33</v>
      </c>
      <c r="Q752" t="s">
        <v>1426</v>
      </c>
      <c r="R752" t="s">
        <v>288</v>
      </c>
      <c r="S752" t="b">
        <v>1</v>
      </c>
      <c r="T752" t="s">
        <v>30</v>
      </c>
      <c r="U752" t="s">
        <v>82</v>
      </c>
      <c r="V752" t="b">
        <v>0</v>
      </c>
      <c r="W752">
        <f t="shared" si="22"/>
        <v>25</v>
      </c>
    </row>
    <row r="753" spans="1:23" x14ac:dyDescent="0.25">
      <c r="A753">
        <v>891</v>
      </c>
      <c r="B753" t="s">
        <v>1427</v>
      </c>
      <c r="C753" s="1">
        <v>42281</v>
      </c>
      <c r="D753" t="s">
        <v>24</v>
      </c>
      <c r="E753" t="b">
        <v>1</v>
      </c>
      <c r="G753" t="b">
        <v>1</v>
      </c>
      <c r="L753" t="str">
        <f t="shared" si="23"/>
        <v>Projectile</v>
      </c>
      <c r="M753" t="s">
        <v>25</v>
      </c>
      <c r="N753">
        <v>31</v>
      </c>
      <c r="O753" t="s">
        <v>26</v>
      </c>
      <c r="P753" t="s">
        <v>65</v>
      </c>
      <c r="Q753" t="s">
        <v>629</v>
      </c>
      <c r="R753" t="s">
        <v>102</v>
      </c>
      <c r="S753" t="b">
        <v>0</v>
      </c>
      <c r="T753" t="s">
        <v>30</v>
      </c>
      <c r="U753" t="s">
        <v>31</v>
      </c>
      <c r="V753" t="b">
        <v>0</v>
      </c>
      <c r="W753">
        <f t="shared" si="22"/>
        <v>30</v>
      </c>
    </row>
    <row r="754" spans="1:23" x14ac:dyDescent="0.25">
      <c r="A754">
        <v>893</v>
      </c>
      <c r="B754" t="s">
        <v>1428</v>
      </c>
      <c r="C754" s="1">
        <v>42282</v>
      </c>
      <c r="D754" t="s">
        <v>24</v>
      </c>
      <c r="E754" t="b">
        <v>1</v>
      </c>
      <c r="L754" t="str">
        <f t="shared" si="23"/>
        <v>Projectile</v>
      </c>
      <c r="M754" t="s">
        <v>25</v>
      </c>
      <c r="N754">
        <v>51</v>
      </c>
      <c r="O754" t="s">
        <v>26</v>
      </c>
      <c r="P754" t="s">
        <v>33</v>
      </c>
      <c r="Q754" t="s">
        <v>1429</v>
      </c>
      <c r="R754" t="s">
        <v>73</v>
      </c>
      <c r="S754" t="b">
        <v>0</v>
      </c>
      <c r="T754" t="s">
        <v>30</v>
      </c>
      <c r="U754" t="s">
        <v>82</v>
      </c>
      <c r="V754" t="b">
        <v>0</v>
      </c>
      <c r="W754">
        <f t="shared" si="22"/>
        <v>50</v>
      </c>
    </row>
    <row r="755" spans="1:23" x14ac:dyDescent="0.25">
      <c r="A755">
        <v>894</v>
      </c>
      <c r="B755" t="s">
        <v>1430</v>
      </c>
      <c r="C755" s="1">
        <v>42282</v>
      </c>
      <c r="D755" t="s">
        <v>24</v>
      </c>
      <c r="E755" t="b">
        <v>1</v>
      </c>
      <c r="L755" t="str">
        <f t="shared" si="23"/>
        <v>Projectile</v>
      </c>
      <c r="M755" t="s">
        <v>25</v>
      </c>
      <c r="N755">
        <v>50</v>
      </c>
      <c r="O755" t="s">
        <v>26</v>
      </c>
      <c r="P755" t="s">
        <v>33</v>
      </c>
      <c r="Q755" t="s">
        <v>1431</v>
      </c>
      <c r="R755" t="s">
        <v>124</v>
      </c>
      <c r="S755" t="b">
        <v>0</v>
      </c>
      <c r="T755" t="s">
        <v>30</v>
      </c>
      <c r="U755" t="s">
        <v>31</v>
      </c>
      <c r="V755" t="b">
        <v>0</v>
      </c>
      <c r="W755">
        <f t="shared" si="22"/>
        <v>50</v>
      </c>
    </row>
    <row r="756" spans="1:23" x14ac:dyDescent="0.25">
      <c r="A756">
        <v>895</v>
      </c>
      <c r="B756" t="s">
        <v>1432</v>
      </c>
      <c r="C756" s="1">
        <v>42282</v>
      </c>
      <c r="D756" t="s">
        <v>24</v>
      </c>
      <c r="K756" t="b">
        <v>1</v>
      </c>
      <c r="L756" t="str">
        <f t="shared" si="23"/>
        <v>Unarmed</v>
      </c>
      <c r="M756" t="s">
        <v>38</v>
      </c>
      <c r="N756">
        <v>27</v>
      </c>
      <c r="O756" t="s">
        <v>26</v>
      </c>
      <c r="P756" t="s">
        <v>143</v>
      </c>
      <c r="Q756" t="s">
        <v>1394</v>
      </c>
      <c r="R756" t="s">
        <v>76</v>
      </c>
      <c r="S756" t="b">
        <v>0</v>
      </c>
      <c r="T756" t="s">
        <v>42</v>
      </c>
      <c r="U756" t="s">
        <v>31</v>
      </c>
      <c r="V756" t="b">
        <v>0</v>
      </c>
      <c r="W756">
        <f t="shared" si="22"/>
        <v>25</v>
      </c>
    </row>
    <row r="757" spans="1:23" x14ac:dyDescent="0.25">
      <c r="A757">
        <v>957</v>
      </c>
      <c r="B757" t="s">
        <v>1433</v>
      </c>
      <c r="C757" s="1">
        <v>42282</v>
      </c>
      <c r="D757" t="s">
        <v>24</v>
      </c>
      <c r="E757" t="b">
        <v>1</v>
      </c>
      <c r="L757" t="str">
        <f t="shared" si="23"/>
        <v>Projectile</v>
      </c>
      <c r="M757" t="s">
        <v>25</v>
      </c>
      <c r="N757">
        <v>18</v>
      </c>
      <c r="O757" t="s">
        <v>26</v>
      </c>
      <c r="P757" t="s">
        <v>65</v>
      </c>
      <c r="Q757" t="s">
        <v>1434</v>
      </c>
      <c r="R757" t="s">
        <v>53</v>
      </c>
      <c r="S757" t="b">
        <v>0</v>
      </c>
      <c r="T757" t="s">
        <v>30</v>
      </c>
      <c r="U757" t="s">
        <v>31</v>
      </c>
      <c r="V757" t="b">
        <v>0</v>
      </c>
      <c r="W757">
        <f t="shared" si="22"/>
        <v>15</v>
      </c>
    </row>
    <row r="758" spans="1:23" x14ac:dyDescent="0.25">
      <c r="A758">
        <v>896</v>
      </c>
      <c r="B758" t="s">
        <v>1435</v>
      </c>
      <c r="C758" s="1">
        <v>42283</v>
      </c>
      <c r="D758" t="s">
        <v>24</v>
      </c>
      <c r="E758" t="b">
        <v>1</v>
      </c>
      <c r="L758" t="str">
        <f t="shared" si="23"/>
        <v>Projectile</v>
      </c>
      <c r="M758" t="s">
        <v>25</v>
      </c>
      <c r="N758">
        <v>39</v>
      </c>
      <c r="O758" t="s">
        <v>26</v>
      </c>
      <c r="Q758" t="s">
        <v>1436</v>
      </c>
      <c r="R758" t="s">
        <v>46</v>
      </c>
      <c r="S758" t="b">
        <v>1</v>
      </c>
      <c r="T758" t="s">
        <v>30</v>
      </c>
      <c r="U758" t="s">
        <v>31</v>
      </c>
      <c r="V758" t="b">
        <v>0</v>
      </c>
      <c r="W758">
        <f t="shared" si="22"/>
        <v>35</v>
      </c>
    </row>
    <row r="759" spans="1:23" x14ac:dyDescent="0.25">
      <c r="A759">
        <v>897</v>
      </c>
      <c r="B759" t="s">
        <v>1437</v>
      </c>
      <c r="C759" s="1">
        <v>42284</v>
      </c>
      <c r="D759" t="s">
        <v>24</v>
      </c>
      <c r="F759" t="b">
        <v>1</v>
      </c>
      <c r="L759" t="str">
        <f t="shared" si="23"/>
        <v>Blunt</v>
      </c>
      <c r="M759" t="s">
        <v>461</v>
      </c>
      <c r="N759">
        <v>46</v>
      </c>
      <c r="O759" t="s">
        <v>26</v>
      </c>
      <c r="P759" t="s">
        <v>39</v>
      </c>
      <c r="Q759" t="s">
        <v>1438</v>
      </c>
      <c r="R759" t="s">
        <v>176</v>
      </c>
      <c r="S759" t="b">
        <v>0</v>
      </c>
      <c r="T759" t="s">
        <v>30</v>
      </c>
      <c r="U759" t="s">
        <v>31</v>
      </c>
      <c r="V759" t="b">
        <v>0</v>
      </c>
      <c r="W759">
        <f t="shared" si="22"/>
        <v>45</v>
      </c>
    </row>
    <row r="760" spans="1:23" x14ac:dyDescent="0.25">
      <c r="A760">
        <v>898</v>
      </c>
      <c r="B760" t="s">
        <v>1439</v>
      </c>
      <c r="C760" s="1">
        <v>42286</v>
      </c>
      <c r="D760" t="s">
        <v>24</v>
      </c>
      <c r="F760" t="b">
        <v>1</v>
      </c>
      <c r="L760" t="str">
        <f t="shared" si="23"/>
        <v>Blunt</v>
      </c>
      <c r="M760" t="s">
        <v>69</v>
      </c>
      <c r="N760">
        <v>19</v>
      </c>
      <c r="O760" t="s">
        <v>26</v>
      </c>
      <c r="P760" t="s">
        <v>65</v>
      </c>
      <c r="Q760" t="s">
        <v>377</v>
      </c>
      <c r="R760" t="s">
        <v>186</v>
      </c>
      <c r="S760" t="b">
        <v>0</v>
      </c>
      <c r="T760" t="s">
        <v>42</v>
      </c>
      <c r="U760" t="s">
        <v>31</v>
      </c>
      <c r="V760" t="b">
        <v>0</v>
      </c>
      <c r="W760">
        <f t="shared" si="22"/>
        <v>15</v>
      </c>
    </row>
    <row r="761" spans="1:23" x14ac:dyDescent="0.25">
      <c r="A761">
        <v>910</v>
      </c>
      <c r="B761" t="s">
        <v>1440</v>
      </c>
      <c r="C761" s="1">
        <v>42286</v>
      </c>
      <c r="D761" t="s">
        <v>24</v>
      </c>
      <c r="E761" t="b">
        <v>1</v>
      </c>
      <c r="L761" t="str">
        <f t="shared" si="23"/>
        <v>Projectile</v>
      </c>
      <c r="M761" t="s">
        <v>25</v>
      </c>
      <c r="N761">
        <v>62</v>
      </c>
      <c r="O761" t="s">
        <v>61</v>
      </c>
      <c r="P761" t="s">
        <v>33</v>
      </c>
      <c r="Q761" t="s">
        <v>1441</v>
      </c>
      <c r="R761" t="s">
        <v>46</v>
      </c>
      <c r="S761" t="b">
        <v>0</v>
      </c>
      <c r="T761" t="s">
        <v>30</v>
      </c>
      <c r="U761" t="s">
        <v>31</v>
      </c>
      <c r="V761" t="b">
        <v>0</v>
      </c>
      <c r="W761">
        <f t="shared" si="22"/>
        <v>60</v>
      </c>
    </row>
    <row r="762" spans="1:23" x14ac:dyDescent="0.25">
      <c r="A762">
        <v>902</v>
      </c>
      <c r="B762" t="s">
        <v>1442</v>
      </c>
      <c r="C762" s="1">
        <v>42287</v>
      </c>
      <c r="D762" t="s">
        <v>24</v>
      </c>
      <c r="I762" t="b">
        <v>1</v>
      </c>
      <c r="L762" t="str">
        <f t="shared" si="23"/>
        <v>Notspecified</v>
      </c>
      <c r="N762">
        <v>49</v>
      </c>
      <c r="O762" t="s">
        <v>26</v>
      </c>
      <c r="P762" t="s">
        <v>33</v>
      </c>
      <c r="Q762" t="s">
        <v>1216</v>
      </c>
      <c r="R762" t="s">
        <v>158</v>
      </c>
      <c r="S762" t="b">
        <v>1</v>
      </c>
      <c r="T762" t="s">
        <v>30</v>
      </c>
      <c r="U762" t="s">
        <v>31</v>
      </c>
      <c r="V762" t="b">
        <v>0</v>
      </c>
      <c r="W762">
        <f t="shared" si="22"/>
        <v>45</v>
      </c>
    </row>
    <row r="763" spans="1:23" x14ac:dyDescent="0.25">
      <c r="A763">
        <v>903</v>
      </c>
      <c r="B763" t="s">
        <v>1443</v>
      </c>
      <c r="C763" s="1">
        <v>42287</v>
      </c>
      <c r="D763" t="s">
        <v>24</v>
      </c>
      <c r="E763" t="b">
        <v>1</v>
      </c>
      <c r="L763" t="str">
        <f t="shared" si="23"/>
        <v>Projectile</v>
      </c>
      <c r="M763" t="s">
        <v>25</v>
      </c>
      <c r="N763">
        <v>31</v>
      </c>
      <c r="O763" t="s">
        <v>26</v>
      </c>
      <c r="P763" t="s">
        <v>33</v>
      </c>
      <c r="Q763" t="s">
        <v>1444</v>
      </c>
      <c r="R763" t="s">
        <v>1194</v>
      </c>
      <c r="S763" t="b">
        <v>0</v>
      </c>
      <c r="T763" t="s">
        <v>30</v>
      </c>
      <c r="U763" t="s">
        <v>31</v>
      </c>
      <c r="V763" t="b">
        <v>0</v>
      </c>
      <c r="W763">
        <f t="shared" si="22"/>
        <v>30</v>
      </c>
    </row>
    <row r="764" spans="1:23" x14ac:dyDescent="0.25">
      <c r="A764">
        <v>904</v>
      </c>
      <c r="B764" t="s">
        <v>1445</v>
      </c>
      <c r="C764" s="1">
        <v>42287</v>
      </c>
      <c r="D764" t="s">
        <v>24</v>
      </c>
      <c r="I764" t="b">
        <v>1</v>
      </c>
      <c r="L764" t="str">
        <f t="shared" si="23"/>
        <v>Notspecified</v>
      </c>
      <c r="N764">
        <v>38</v>
      </c>
      <c r="O764" t="s">
        <v>26</v>
      </c>
      <c r="P764" t="s">
        <v>33</v>
      </c>
      <c r="Q764" t="s">
        <v>1446</v>
      </c>
      <c r="R764" t="s">
        <v>46</v>
      </c>
      <c r="S764" t="b">
        <v>1</v>
      </c>
      <c r="T764" t="s">
        <v>42</v>
      </c>
      <c r="U764" t="s">
        <v>57</v>
      </c>
      <c r="V764" t="b">
        <v>0</v>
      </c>
      <c r="W764">
        <f t="shared" si="22"/>
        <v>35</v>
      </c>
    </row>
    <row r="765" spans="1:23" x14ac:dyDescent="0.25">
      <c r="A765">
        <v>905</v>
      </c>
      <c r="B765" t="s">
        <v>1447</v>
      </c>
      <c r="C765" s="1">
        <v>42287</v>
      </c>
      <c r="D765" t="s">
        <v>24</v>
      </c>
      <c r="E765" t="b">
        <v>1</v>
      </c>
      <c r="L765" t="str">
        <f t="shared" si="23"/>
        <v>Projectile</v>
      </c>
      <c r="M765" t="s">
        <v>954</v>
      </c>
      <c r="N765">
        <v>40</v>
      </c>
      <c r="O765" t="s">
        <v>26</v>
      </c>
      <c r="P765" t="s">
        <v>33</v>
      </c>
      <c r="Q765" t="s">
        <v>1448</v>
      </c>
      <c r="R765" t="s">
        <v>218</v>
      </c>
      <c r="S765" t="b">
        <v>0</v>
      </c>
      <c r="T765" t="s">
        <v>30</v>
      </c>
      <c r="U765" t="s">
        <v>31</v>
      </c>
      <c r="V765" t="b">
        <v>0</v>
      </c>
      <c r="W765">
        <f t="shared" si="22"/>
        <v>40</v>
      </c>
    </row>
    <row r="766" spans="1:23" x14ac:dyDescent="0.25">
      <c r="A766">
        <v>906</v>
      </c>
      <c r="B766" t="s">
        <v>1449</v>
      </c>
      <c r="C766" s="1">
        <v>42287</v>
      </c>
      <c r="D766" t="s">
        <v>37</v>
      </c>
      <c r="I766" t="b">
        <v>1</v>
      </c>
      <c r="L766" t="str">
        <f t="shared" si="23"/>
        <v>Notspecified</v>
      </c>
      <c r="M766" t="s">
        <v>1340</v>
      </c>
      <c r="N766">
        <v>35</v>
      </c>
      <c r="O766" t="s">
        <v>26</v>
      </c>
      <c r="P766" t="s">
        <v>39</v>
      </c>
      <c r="Q766" t="s">
        <v>1450</v>
      </c>
      <c r="R766" t="s">
        <v>102</v>
      </c>
      <c r="S766" t="b">
        <v>0</v>
      </c>
      <c r="T766" t="s">
        <v>86</v>
      </c>
      <c r="U766" t="s">
        <v>31</v>
      </c>
      <c r="V766" t="b">
        <v>0</v>
      </c>
      <c r="W766">
        <f t="shared" si="22"/>
        <v>35</v>
      </c>
    </row>
    <row r="767" spans="1:23" x14ac:dyDescent="0.25">
      <c r="A767">
        <v>899</v>
      </c>
      <c r="B767" t="s">
        <v>1451</v>
      </c>
      <c r="C767" s="1">
        <v>42288</v>
      </c>
      <c r="D767" t="s">
        <v>24</v>
      </c>
      <c r="I767" t="b">
        <v>1</v>
      </c>
      <c r="L767" t="str">
        <f t="shared" si="23"/>
        <v>Notspecified</v>
      </c>
      <c r="M767" t="s">
        <v>86</v>
      </c>
      <c r="N767">
        <v>34</v>
      </c>
      <c r="O767" t="s">
        <v>26</v>
      </c>
      <c r="P767" t="s">
        <v>39</v>
      </c>
      <c r="Q767" t="s">
        <v>290</v>
      </c>
      <c r="R767" t="s">
        <v>46</v>
      </c>
      <c r="S767" t="b">
        <v>0</v>
      </c>
      <c r="T767" t="s">
        <v>86</v>
      </c>
      <c r="U767" t="s">
        <v>447</v>
      </c>
      <c r="V767" t="b">
        <v>0</v>
      </c>
      <c r="W767">
        <f t="shared" si="22"/>
        <v>30</v>
      </c>
    </row>
    <row r="768" spans="1:23" x14ac:dyDescent="0.25">
      <c r="A768">
        <v>900</v>
      </c>
      <c r="B768" t="s">
        <v>1452</v>
      </c>
      <c r="C768" s="1">
        <v>42288</v>
      </c>
      <c r="D768" t="s">
        <v>24</v>
      </c>
      <c r="E768" t="b">
        <v>1</v>
      </c>
      <c r="L768" t="str">
        <f t="shared" si="23"/>
        <v>Projectile</v>
      </c>
      <c r="M768" t="s">
        <v>25</v>
      </c>
      <c r="N768">
        <v>44</v>
      </c>
      <c r="O768" t="s">
        <v>26</v>
      </c>
      <c r="P768" t="s">
        <v>27</v>
      </c>
      <c r="Q768" t="s">
        <v>1453</v>
      </c>
      <c r="R768" t="s">
        <v>81</v>
      </c>
      <c r="S768" t="b">
        <v>0</v>
      </c>
      <c r="T768" t="s">
        <v>30</v>
      </c>
      <c r="U768" t="s">
        <v>31</v>
      </c>
      <c r="V768" t="b">
        <v>0</v>
      </c>
      <c r="W768">
        <f t="shared" si="22"/>
        <v>40</v>
      </c>
    </row>
    <row r="769" spans="1:23" x14ac:dyDescent="0.25">
      <c r="A769">
        <v>901</v>
      </c>
      <c r="B769" t="s">
        <v>1454</v>
      </c>
      <c r="C769" s="1">
        <v>42288</v>
      </c>
      <c r="D769" t="s">
        <v>24</v>
      </c>
      <c r="E769" t="b">
        <v>1</v>
      </c>
      <c r="L769" t="str">
        <f t="shared" si="23"/>
        <v>Projectile</v>
      </c>
      <c r="M769" t="s">
        <v>25</v>
      </c>
      <c r="N769">
        <v>23</v>
      </c>
      <c r="O769" t="s">
        <v>26</v>
      </c>
      <c r="P769" t="s">
        <v>65</v>
      </c>
      <c r="Q769" t="s">
        <v>1455</v>
      </c>
      <c r="R769" t="s">
        <v>371</v>
      </c>
      <c r="S769" t="b">
        <v>0</v>
      </c>
      <c r="T769" t="s">
        <v>30</v>
      </c>
      <c r="U769" t="s">
        <v>31</v>
      </c>
      <c r="V769" t="b">
        <v>0</v>
      </c>
      <c r="W769">
        <f t="shared" si="22"/>
        <v>20</v>
      </c>
    </row>
    <row r="770" spans="1:23" x14ac:dyDescent="0.25">
      <c r="A770">
        <v>907</v>
      </c>
      <c r="B770" t="s">
        <v>1456</v>
      </c>
      <c r="C770" s="1">
        <v>42288</v>
      </c>
      <c r="D770" t="s">
        <v>24</v>
      </c>
      <c r="F770" t="b">
        <v>1</v>
      </c>
      <c r="L770" t="str">
        <f t="shared" si="23"/>
        <v>Blunt</v>
      </c>
      <c r="M770" t="s">
        <v>461</v>
      </c>
      <c r="N770">
        <v>43</v>
      </c>
      <c r="O770" t="s">
        <v>26</v>
      </c>
      <c r="P770" t="s">
        <v>39</v>
      </c>
      <c r="Q770" t="s">
        <v>1457</v>
      </c>
      <c r="R770" t="s">
        <v>73</v>
      </c>
      <c r="S770" t="b">
        <v>0</v>
      </c>
      <c r="T770" t="s">
        <v>42</v>
      </c>
      <c r="U770" t="s">
        <v>57</v>
      </c>
      <c r="V770" t="b">
        <v>0</v>
      </c>
      <c r="W770">
        <f t="shared" ref="W770:W833" si="24">IF(N770&gt;0, N770-MOD(N770,5),"")</f>
        <v>40</v>
      </c>
    </row>
    <row r="771" spans="1:23" x14ac:dyDescent="0.25">
      <c r="A771">
        <v>908</v>
      </c>
      <c r="B771" t="s">
        <v>1458</v>
      </c>
      <c r="C771" s="1">
        <v>42289</v>
      </c>
      <c r="D771" t="s">
        <v>24</v>
      </c>
      <c r="E771" t="b">
        <v>1</v>
      </c>
      <c r="L771" t="str">
        <f t="shared" ref="L771:L834" si="25">IF(E771=TRUE,"Projectile",IF(F771=TRUE,"Blunt",IF(G771=TRUE,"Small",IF(H771=TRUE,"Explosive",IF(I771=TRUE,"Notspecified",IF(J771=TRUE,"Vehicle",IF(K771=TRUE,"Unarmed","Unknown")))))))</f>
        <v>Projectile</v>
      </c>
      <c r="M771" t="s">
        <v>25</v>
      </c>
      <c r="O771" t="s">
        <v>26</v>
      </c>
      <c r="P771" t="s">
        <v>65</v>
      </c>
      <c r="Q771" t="s">
        <v>1459</v>
      </c>
      <c r="R771" t="s">
        <v>53</v>
      </c>
      <c r="S771" t="b">
        <v>0</v>
      </c>
      <c r="T771" t="s">
        <v>30</v>
      </c>
      <c r="U771" t="s">
        <v>31</v>
      </c>
      <c r="V771" t="b">
        <v>0</v>
      </c>
      <c r="W771" t="str">
        <f t="shared" si="24"/>
        <v/>
      </c>
    </row>
    <row r="772" spans="1:23" x14ac:dyDescent="0.25">
      <c r="A772">
        <v>909</v>
      </c>
      <c r="B772" t="s">
        <v>1460</v>
      </c>
      <c r="C772" s="1">
        <v>42289</v>
      </c>
      <c r="D772" t="s">
        <v>24</v>
      </c>
      <c r="E772" t="b">
        <v>1</v>
      </c>
      <c r="L772" t="str">
        <f t="shared" si="25"/>
        <v>Projectile</v>
      </c>
      <c r="M772" t="s">
        <v>25</v>
      </c>
      <c r="N772">
        <v>31</v>
      </c>
      <c r="O772" t="s">
        <v>26</v>
      </c>
      <c r="P772" t="s">
        <v>33</v>
      </c>
      <c r="Q772" t="s">
        <v>1461</v>
      </c>
      <c r="R772" t="s">
        <v>305</v>
      </c>
      <c r="S772" t="b">
        <v>0</v>
      </c>
      <c r="T772" t="s">
        <v>30</v>
      </c>
      <c r="U772" t="s">
        <v>31</v>
      </c>
      <c r="V772" t="b">
        <v>0</v>
      </c>
      <c r="W772">
        <f t="shared" si="24"/>
        <v>30</v>
      </c>
    </row>
    <row r="773" spans="1:23" x14ac:dyDescent="0.25">
      <c r="A773">
        <v>912</v>
      </c>
      <c r="B773" t="s">
        <v>1462</v>
      </c>
      <c r="C773" s="1">
        <v>42291</v>
      </c>
      <c r="D773" t="s">
        <v>24</v>
      </c>
      <c r="E773" t="b">
        <v>1</v>
      </c>
      <c r="L773" t="str">
        <f t="shared" si="25"/>
        <v>Projectile</v>
      </c>
      <c r="M773" t="s">
        <v>25</v>
      </c>
      <c r="N773">
        <v>27</v>
      </c>
      <c r="O773" t="s">
        <v>26</v>
      </c>
      <c r="P773" t="s">
        <v>33</v>
      </c>
      <c r="Q773" t="s">
        <v>1463</v>
      </c>
      <c r="R773" t="s">
        <v>240</v>
      </c>
      <c r="S773" t="b">
        <v>0</v>
      </c>
      <c r="T773" t="s">
        <v>30</v>
      </c>
      <c r="U773" t="s">
        <v>31</v>
      </c>
      <c r="V773" t="b">
        <v>0</v>
      </c>
      <c r="W773">
        <f t="shared" si="24"/>
        <v>25</v>
      </c>
    </row>
    <row r="774" spans="1:23" x14ac:dyDescent="0.25">
      <c r="A774">
        <v>913</v>
      </c>
      <c r="B774" t="s">
        <v>1464</v>
      </c>
      <c r="C774" s="1">
        <v>42291</v>
      </c>
      <c r="D774" t="s">
        <v>24</v>
      </c>
      <c r="E774" t="b">
        <v>1</v>
      </c>
      <c r="L774" t="str">
        <f t="shared" si="25"/>
        <v>Projectile</v>
      </c>
      <c r="M774" t="s">
        <v>25</v>
      </c>
      <c r="N774">
        <v>46</v>
      </c>
      <c r="O774" t="s">
        <v>61</v>
      </c>
      <c r="P774" t="s">
        <v>33</v>
      </c>
      <c r="Q774" t="s">
        <v>1465</v>
      </c>
      <c r="R774" t="s">
        <v>176</v>
      </c>
      <c r="S774" t="b">
        <v>1</v>
      </c>
      <c r="T774" t="s">
        <v>30</v>
      </c>
      <c r="U774" t="s">
        <v>57</v>
      </c>
      <c r="V774" t="b">
        <v>0</v>
      </c>
      <c r="W774">
        <f t="shared" si="24"/>
        <v>45</v>
      </c>
    </row>
    <row r="775" spans="1:23" x14ac:dyDescent="0.25">
      <c r="A775">
        <v>914</v>
      </c>
      <c r="B775" t="s">
        <v>1466</v>
      </c>
      <c r="C775" s="1">
        <v>42291</v>
      </c>
      <c r="D775" t="s">
        <v>24</v>
      </c>
      <c r="I775" t="b">
        <v>1</v>
      </c>
      <c r="L775" t="str">
        <f t="shared" si="25"/>
        <v>Notspecified</v>
      </c>
      <c r="N775">
        <v>18</v>
      </c>
      <c r="O775" t="s">
        <v>26</v>
      </c>
      <c r="P775" t="s">
        <v>39</v>
      </c>
      <c r="Q775" t="s">
        <v>1467</v>
      </c>
      <c r="R775" t="s">
        <v>46</v>
      </c>
      <c r="S775" t="b">
        <v>0</v>
      </c>
      <c r="T775" t="s">
        <v>42</v>
      </c>
      <c r="U775" t="s">
        <v>57</v>
      </c>
      <c r="V775" t="b">
        <v>0</v>
      </c>
      <c r="W775">
        <f t="shared" si="24"/>
        <v>15</v>
      </c>
    </row>
    <row r="776" spans="1:23" x14ac:dyDescent="0.25">
      <c r="A776">
        <v>915</v>
      </c>
      <c r="B776" t="s">
        <v>1468</v>
      </c>
      <c r="C776" s="1">
        <v>42291</v>
      </c>
      <c r="D776" t="s">
        <v>24</v>
      </c>
      <c r="E776" t="b">
        <v>1</v>
      </c>
      <c r="L776" t="str">
        <f t="shared" si="25"/>
        <v>Projectile</v>
      </c>
      <c r="M776" t="s">
        <v>25</v>
      </c>
      <c r="N776">
        <v>59</v>
      </c>
      <c r="O776" t="s">
        <v>26</v>
      </c>
      <c r="Q776" t="s">
        <v>1469</v>
      </c>
      <c r="R776" t="s">
        <v>46</v>
      </c>
      <c r="S776" t="b">
        <v>0</v>
      </c>
      <c r="T776" t="s">
        <v>30</v>
      </c>
      <c r="U776" t="s">
        <v>31</v>
      </c>
      <c r="V776" t="b">
        <v>0</v>
      </c>
      <c r="W776">
        <f t="shared" si="24"/>
        <v>55</v>
      </c>
    </row>
    <row r="777" spans="1:23" x14ac:dyDescent="0.25">
      <c r="A777">
        <v>918</v>
      </c>
      <c r="B777" t="s">
        <v>1470</v>
      </c>
      <c r="C777" s="1">
        <v>42291</v>
      </c>
      <c r="D777" t="s">
        <v>24</v>
      </c>
      <c r="E777" t="b">
        <v>1</v>
      </c>
      <c r="L777" t="str">
        <f t="shared" si="25"/>
        <v>Projectile</v>
      </c>
      <c r="M777" t="s">
        <v>25</v>
      </c>
      <c r="N777">
        <v>57</v>
      </c>
      <c r="O777" t="s">
        <v>26</v>
      </c>
      <c r="P777" t="s">
        <v>65</v>
      </c>
      <c r="Q777" t="s">
        <v>1471</v>
      </c>
      <c r="R777" t="s">
        <v>288</v>
      </c>
      <c r="S777" t="b">
        <v>0</v>
      </c>
      <c r="T777" t="s">
        <v>30</v>
      </c>
      <c r="U777" t="s">
        <v>31</v>
      </c>
      <c r="V777" t="b">
        <v>0</v>
      </c>
      <c r="W777">
        <f t="shared" si="24"/>
        <v>55</v>
      </c>
    </row>
    <row r="778" spans="1:23" x14ac:dyDescent="0.25">
      <c r="A778">
        <v>916</v>
      </c>
      <c r="B778" t="s">
        <v>1472</v>
      </c>
      <c r="C778" s="1">
        <v>42292</v>
      </c>
      <c r="D778" t="s">
        <v>24</v>
      </c>
      <c r="E778" t="b">
        <v>1</v>
      </c>
      <c r="L778" t="str">
        <f t="shared" si="25"/>
        <v>Projectile</v>
      </c>
      <c r="M778" t="s">
        <v>25</v>
      </c>
      <c r="N778">
        <v>15</v>
      </c>
      <c r="O778" t="s">
        <v>26</v>
      </c>
      <c r="P778" t="s">
        <v>39</v>
      </c>
      <c r="Q778" t="s">
        <v>617</v>
      </c>
      <c r="R778" t="s">
        <v>176</v>
      </c>
      <c r="S778" t="b">
        <v>0</v>
      </c>
      <c r="T778" t="s">
        <v>30</v>
      </c>
      <c r="U778" t="s">
        <v>57</v>
      </c>
      <c r="V778" t="b">
        <v>0</v>
      </c>
      <c r="W778">
        <f t="shared" si="24"/>
        <v>15</v>
      </c>
    </row>
    <row r="779" spans="1:23" x14ac:dyDescent="0.25">
      <c r="A779">
        <v>917</v>
      </c>
      <c r="B779" t="s">
        <v>1473</v>
      </c>
      <c r="C779" s="1">
        <v>42292</v>
      </c>
      <c r="D779" t="s">
        <v>24</v>
      </c>
      <c r="E779" t="b">
        <v>1</v>
      </c>
      <c r="L779" t="str">
        <f t="shared" si="25"/>
        <v>Projectile</v>
      </c>
      <c r="M779" t="s">
        <v>25</v>
      </c>
      <c r="N779">
        <v>25</v>
      </c>
      <c r="O779" t="s">
        <v>26</v>
      </c>
      <c r="P779" t="s">
        <v>65</v>
      </c>
      <c r="Q779" t="s">
        <v>75</v>
      </c>
      <c r="R779" t="s">
        <v>76</v>
      </c>
      <c r="S779" t="b">
        <v>0</v>
      </c>
      <c r="T779" t="s">
        <v>30</v>
      </c>
      <c r="U779" t="s">
        <v>31</v>
      </c>
      <c r="V779" t="b">
        <v>0</v>
      </c>
      <c r="W779">
        <f t="shared" si="24"/>
        <v>25</v>
      </c>
    </row>
    <row r="780" spans="1:23" x14ac:dyDescent="0.25">
      <c r="A780">
        <v>919</v>
      </c>
      <c r="B780" t="s">
        <v>1474</v>
      </c>
      <c r="C780" s="1">
        <v>42292</v>
      </c>
      <c r="D780" t="s">
        <v>24</v>
      </c>
      <c r="E780" t="b">
        <v>1</v>
      </c>
      <c r="L780" t="str">
        <f t="shared" si="25"/>
        <v>Projectile</v>
      </c>
      <c r="M780" t="s">
        <v>25</v>
      </c>
      <c r="N780">
        <v>50</v>
      </c>
      <c r="O780" t="s">
        <v>61</v>
      </c>
      <c r="P780" t="s">
        <v>33</v>
      </c>
      <c r="Q780" t="s">
        <v>357</v>
      </c>
      <c r="R780" t="s">
        <v>107</v>
      </c>
      <c r="S780" t="b">
        <v>1</v>
      </c>
      <c r="T780" t="s">
        <v>30</v>
      </c>
      <c r="U780" t="s">
        <v>57</v>
      </c>
      <c r="V780" t="b">
        <v>0</v>
      </c>
      <c r="W780">
        <f t="shared" si="24"/>
        <v>50</v>
      </c>
    </row>
    <row r="781" spans="1:23" x14ac:dyDescent="0.25">
      <c r="A781">
        <v>920</v>
      </c>
      <c r="B781" t="s">
        <v>1475</v>
      </c>
      <c r="C781" s="1">
        <v>42292</v>
      </c>
      <c r="D781" t="s">
        <v>24</v>
      </c>
      <c r="K781" t="b">
        <v>1</v>
      </c>
      <c r="L781" t="str">
        <f t="shared" si="25"/>
        <v>Unarmed</v>
      </c>
      <c r="M781" t="s">
        <v>44</v>
      </c>
      <c r="N781">
        <v>31</v>
      </c>
      <c r="O781" t="s">
        <v>26</v>
      </c>
      <c r="P781" t="s">
        <v>33</v>
      </c>
      <c r="Q781" t="s">
        <v>1476</v>
      </c>
      <c r="R781" t="s">
        <v>76</v>
      </c>
      <c r="S781" t="b">
        <v>0</v>
      </c>
      <c r="T781" t="s">
        <v>30</v>
      </c>
      <c r="U781" t="s">
        <v>57</v>
      </c>
      <c r="V781" t="b">
        <v>0</v>
      </c>
      <c r="W781">
        <f t="shared" si="24"/>
        <v>30</v>
      </c>
    </row>
    <row r="782" spans="1:23" x14ac:dyDescent="0.25">
      <c r="A782">
        <v>921</v>
      </c>
      <c r="B782" t="s">
        <v>1477</v>
      </c>
      <c r="C782" s="1">
        <v>42292</v>
      </c>
      <c r="D782" t="s">
        <v>24</v>
      </c>
      <c r="E782" t="b">
        <v>1</v>
      </c>
      <c r="L782" t="str">
        <f t="shared" si="25"/>
        <v>Projectile</v>
      </c>
      <c r="M782" t="s">
        <v>25</v>
      </c>
      <c r="N782">
        <v>35</v>
      </c>
      <c r="O782" t="s">
        <v>26</v>
      </c>
      <c r="P782" t="s">
        <v>33</v>
      </c>
      <c r="Q782" t="s">
        <v>1478</v>
      </c>
      <c r="R782" t="s">
        <v>29</v>
      </c>
      <c r="S782" t="b">
        <v>0</v>
      </c>
      <c r="T782" t="s">
        <v>30</v>
      </c>
      <c r="U782" t="s">
        <v>82</v>
      </c>
      <c r="V782" t="b">
        <v>0</v>
      </c>
      <c r="W782">
        <f t="shared" si="24"/>
        <v>35</v>
      </c>
    </row>
    <row r="783" spans="1:23" x14ac:dyDescent="0.25">
      <c r="A783">
        <v>922</v>
      </c>
      <c r="B783" t="s">
        <v>1479</v>
      </c>
      <c r="C783" s="1">
        <v>42292</v>
      </c>
      <c r="D783" t="s">
        <v>24</v>
      </c>
      <c r="E783" t="b">
        <v>1</v>
      </c>
      <c r="L783" t="str">
        <f t="shared" si="25"/>
        <v>Projectile</v>
      </c>
      <c r="M783" t="s">
        <v>25</v>
      </c>
      <c r="N783">
        <v>27</v>
      </c>
      <c r="O783" t="s">
        <v>26</v>
      </c>
      <c r="P783" t="s">
        <v>39</v>
      </c>
      <c r="Q783" t="s">
        <v>45</v>
      </c>
      <c r="R783" t="s">
        <v>46</v>
      </c>
      <c r="S783" t="b">
        <v>0</v>
      </c>
      <c r="T783" t="s">
        <v>30</v>
      </c>
      <c r="U783" t="s">
        <v>31</v>
      </c>
      <c r="V783" t="b">
        <v>0</v>
      </c>
      <c r="W783">
        <f t="shared" si="24"/>
        <v>25</v>
      </c>
    </row>
    <row r="784" spans="1:23" x14ac:dyDescent="0.25">
      <c r="A784">
        <v>923</v>
      </c>
      <c r="B784" t="s">
        <v>1480</v>
      </c>
      <c r="C784" s="1">
        <v>42292</v>
      </c>
      <c r="D784" t="s">
        <v>24</v>
      </c>
      <c r="E784" t="b">
        <v>1</v>
      </c>
      <c r="L784" t="str">
        <f t="shared" si="25"/>
        <v>Projectile</v>
      </c>
      <c r="M784" t="s">
        <v>25</v>
      </c>
      <c r="N784">
        <v>20</v>
      </c>
      <c r="O784" t="s">
        <v>26</v>
      </c>
      <c r="P784" t="s">
        <v>65</v>
      </c>
      <c r="Q784" t="s">
        <v>224</v>
      </c>
      <c r="R784" t="s">
        <v>73</v>
      </c>
      <c r="S784" t="b">
        <v>0</v>
      </c>
      <c r="T784" t="s">
        <v>30</v>
      </c>
      <c r="U784" t="s">
        <v>31</v>
      </c>
      <c r="V784" t="b">
        <v>0</v>
      </c>
      <c r="W784">
        <f t="shared" si="24"/>
        <v>20</v>
      </c>
    </row>
    <row r="785" spans="1:23" x14ac:dyDescent="0.25">
      <c r="A785">
        <v>924</v>
      </c>
      <c r="B785" t="s">
        <v>1481</v>
      </c>
      <c r="C785" s="1">
        <v>42293</v>
      </c>
      <c r="D785" t="s">
        <v>24</v>
      </c>
      <c r="K785" t="b">
        <v>1</v>
      </c>
      <c r="L785" t="str">
        <f t="shared" si="25"/>
        <v>Unarmed</v>
      </c>
      <c r="M785" t="s">
        <v>38</v>
      </c>
      <c r="N785">
        <v>27</v>
      </c>
      <c r="O785" t="s">
        <v>26</v>
      </c>
      <c r="P785" t="s">
        <v>39</v>
      </c>
      <c r="Q785" t="s">
        <v>1482</v>
      </c>
      <c r="R785" t="s">
        <v>46</v>
      </c>
      <c r="S785" t="b">
        <v>0</v>
      </c>
      <c r="T785" t="s">
        <v>30</v>
      </c>
      <c r="U785" t="s">
        <v>31</v>
      </c>
      <c r="V785" t="b">
        <v>0</v>
      </c>
      <c r="W785">
        <f t="shared" si="24"/>
        <v>25</v>
      </c>
    </row>
    <row r="786" spans="1:23" x14ac:dyDescent="0.25">
      <c r="A786">
        <v>926</v>
      </c>
      <c r="B786" t="s">
        <v>1483</v>
      </c>
      <c r="C786" s="1">
        <v>42293</v>
      </c>
      <c r="D786" t="s">
        <v>24</v>
      </c>
      <c r="E786" t="b">
        <v>1</v>
      </c>
      <c r="L786" t="str">
        <f t="shared" si="25"/>
        <v>Projectile</v>
      </c>
      <c r="M786" t="s">
        <v>25</v>
      </c>
      <c r="N786">
        <v>45</v>
      </c>
      <c r="O786" t="s">
        <v>26</v>
      </c>
      <c r="Q786" t="s">
        <v>1484</v>
      </c>
      <c r="R786" t="s">
        <v>240</v>
      </c>
      <c r="S786" t="b">
        <v>0</v>
      </c>
      <c r="T786" t="s">
        <v>30</v>
      </c>
      <c r="U786" t="s">
        <v>31</v>
      </c>
      <c r="V786" t="b">
        <v>0</v>
      </c>
      <c r="W786">
        <f t="shared" si="24"/>
        <v>45</v>
      </c>
    </row>
    <row r="787" spans="1:23" x14ac:dyDescent="0.25">
      <c r="A787">
        <v>927</v>
      </c>
      <c r="B787" t="s">
        <v>1485</v>
      </c>
      <c r="C787" s="1">
        <v>42293</v>
      </c>
      <c r="D787" t="s">
        <v>24</v>
      </c>
      <c r="I787" t="b">
        <v>1</v>
      </c>
      <c r="L787" t="str">
        <f t="shared" si="25"/>
        <v>Notspecified</v>
      </c>
      <c r="M787" t="s">
        <v>86</v>
      </c>
      <c r="N787">
        <v>33</v>
      </c>
      <c r="O787" t="s">
        <v>26</v>
      </c>
      <c r="P787" t="s">
        <v>65</v>
      </c>
      <c r="Q787" t="s">
        <v>75</v>
      </c>
      <c r="R787" t="s">
        <v>305</v>
      </c>
      <c r="S787" t="b">
        <v>0</v>
      </c>
      <c r="T787" t="s">
        <v>86</v>
      </c>
      <c r="U787" t="s">
        <v>82</v>
      </c>
      <c r="V787" t="b">
        <v>1</v>
      </c>
      <c r="W787">
        <f t="shared" si="24"/>
        <v>30</v>
      </c>
    </row>
    <row r="788" spans="1:23" x14ac:dyDescent="0.25">
      <c r="A788">
        <v>2868</v>
      </c>
      <c r="B788" t="s">
        <v>1486</v>
      </c>
      <c r="C788" s="1">
        <v>42293</v>
      </c>
      <c r="D788" t="s">
        <v>24</v>
      </c>
      <c r="E788" t="b">
        <v>1</v>
      </c>
      <c r="L788" t="str">
        <f t="shared" si="25"/>
        <v>Projectile</v>
      </c>
      <c r="M788" t="s">
        <v>25</v>
      </c>
      <c r="N788">
        <v>27</v>
      </c>
      <c r="O788" t="s">
        <v>26</v>
      </c>
      <c r="P788" t="s">
        <v>33</v>
      </c>
      <c r="Q788" t="s">
        <v>224</v>
      </c>
      <c r="R788" t="s">
        <v>73</v>
      </c>
      <c r="S788" t="b">
        <v>1</v>
      </c>
      <c r="T788" t="s">
        <v>30</v>
      </c>
      <c r="U788" t="s">
        <v>31</v>
      </c>
      <c r="V788" t="b">
        <v>0</v>
      </c>
      <c r="W788">
        <f t="shared" si="24"/>
        <v>25</v>
      </c>
    </row>
    <row r="789" spans="1:23" x14ac:dyDescent="0.25">
      <c r="A789">
        <v>929</v>
      </c>
      <c r="B789" t="s">
        <v>1487</v>
      </c>
      <c r="C789" s="1">
        <v>42294</v>
      </c>
      <c r="D789" t="s">
        <v>24</v>
      </c>
      <c r="K789" t="b">
        <v>1</v>
      </c>
      <c r="L789" t="str">
        <f t="shared" si="25"/>
        <v>Unarmed</v>
      </c>
      <c r="M789" t="s">
        <v>44</v>
      </c>
      <c r="N789">
        <v>22</v>
      </c>
      <c r="O789" t="s">
        <v>26</v>
      </c>
      <c r="P789" t="s">
        <v>39</v>
      </c>
      <c r="Q789" t="s">
        <v>1488</v>
      </c>
      <c r="R789" t="s">
        <v>46</v>
      </c>
      <c r="S789" t="b">
        <v>0</v>
      </c>
      <c r="T789" t="s">
        <v>30</v>
      </c>
      <c r="U789" t="s">
        <v>31</v>
      </c>
      <c r="V789" t="b">
        <v>0</v>
      </c>
      <c r="W789">
        <f t="shared" si="24"/>
        <v>20</v>
      </c>
    </row>
    <row r="790" spans="1:23" x14ac:dyDescent="0.25">
      <c r="A790">
        <v>930</v>
      </c>
      <c r="B790" t="s">
        <v>1489</v>
      </c>
      <c r="C790" s="1">
        <v>42294</v>
      </c>
      <c r="D790" t="s">
        <v>37</v>
      </c>
      <c r="F790" t="b">
        <v>1</v>
      </c>
      <c r="L790" t="str">
        <f t="shared" si="25"/>
        <v>Blunt</v>
      </c>
      <c r="M790" t="s">
        <v>69</v>
      </c>
      <c r="N790">
        <v>28</v>
      </c>
      <c r="O790" t="s">
        <v>26</v>
      </c>
      <c r="P790" t="s">
        <v>65</v>
      </c>
      <c r="Q790" t="s">
        <v>1490</v>
      </c>
      <c r="R790" t="s">
        <v>67</v>
      </c>
      <c r="S790" t="b">
        <v>1</v>
      </c>
      <c r="T790" t="s">
        <v>42</v>
      </c>
      <c r="U790" t="s">
        <v>31</v>
      </c>
      <c r="V790" t="b">
        <v>0</v>
      </c>
      <c r="W790">
        <f t="shared" si="24"/>
        <v>25</v>
      </c>
    </row>
    <row r="791" spans="1:23" x14ac:dyDescent="0.25">
      <c r="A791">
        <v>931</v>
      </c>
      <c r="B791" t="s">
        <v>1491</v>
      </c>
      <c r="C791" s="1">
        <v>42295</v>
      </c>
      <c r="D791" t="s">
        <v>24</v>
      </c>
      <c r="E791" t="b">
        <v>1</v>
      </c>
      <c r="L791" t="str">
        <f t="shared" si="25"/>
        <v>Projectile</v>
      </c>
      <c r="M791" t="s">
        <v>25</v>
      </c>
      <c r="N791">
        <v>31</v>
      </c>
      <c r="O791" t="s">
        <v>26</v>
      </c>
      <c r="P791" t="s">
        <v>65</v>
      </c>
      <c r="Q791" t="s">
        <v>1492</v>
      </c>
      <c r="R791" t="s">
        <v>176</v>
      </c>
      <c r="S791" t="b">
        <v>0</v>
      </c>
      <c r="T791" t="s">
        <v>86</v>
      </c>
      <c r="U791" t="s">
        <v>31</v>
      </c>
      <c r="V791" t="b">
        <v>0</v>
      </c>
      <c r="W791">
        <f t="shared" si="24"/>
        <v>30</v>
      </c>
    </row>
    <row r="792" spans="1:23" x14ac:dyDescent="0.25">
      <c r="A792">
        <v>932</v>
      </c>
      <c r="B792" t="s">
        <v>1493</v>
      </c>
      <c r="C792" s="1">
        <v>42295</v>
      </c>
      <c r="D792" t="s">
        <v>24</v>
      </c>
      <c r="F792" t="b">
        <v>1</v>
      </c>
      <c r="L792" t="str">
        <f t="shared" si="25"/>
        <v>Blunt</v>
      </c>
      <c r="M792" t="s">
        <v>69</v>
      </c>
      <c r="N792">
        <v>28</v>
      </c>
      <c r="O792" t="s">
        <v>26</v>
      </c>
      <c r="P792" t="s">
        <v>33</v>
      </c>
      <c r="Q792" t="s">
        <v>934</v>
      </c>
      <c r="R792" t="s">
        <v>46</v>
      </c>
      <c r="S792" t="b">
        <v>1</v>
      </c>
      <c r="T792" t="s">
        <v>30</v>
      </c>
      <c r="U792" t="s">
        <v>31</v>
      </c>
      <c r="V792" t="b">
        <v>0</v>
      </c>
      <c r="W792">
        <f t="shared" si="24"/>
        <v>25</v>
      </c>
    </row>
    <row r="793" spans="1:23" x14ac:dyDescent="0.25">
      <c r="A793">
        <v>934</v>
      </c>
      <c r="B793" t="s">
        <v>1494</v>
      </c>
      <c r="C793" s="1">
        <v>42296</v>
      </c>
      <c r="D793" t="s">
        <v>24</v>
      </c>
      <c r="I793" t="b">
        <v>1</v>
      </c>
      <c r="L793" t="str">
        <f t="shared" si="25"/>
        <v>Notspecified</v>
      </c>
      <c r="N793">
        <v>53</v>
      </c>
      <c r="O793" t="s">
        <v>26</v>
      </c>
      <c r="P793" t="s">
        <v>65</v>
      </c>
      <c r="Q793" t="s">
        <v>148</v>
      </c>
      <c r="R793" t="s">
        <v>46</v>
      </c>
      <c r="S793" t="b">
        <v>0</v>
      </c>
      <c r="T793" t="s">
        <v>30</v>
      </c>
      <c r="U793" t="s">
        <v>31</v>
      </c>
      <c r="V793" t="b">
        <v>0</v>
      </c>
      <c r="W793">
        <f t="shared" si="24"/>
        <v>50</v>
      </c>
    </row>
    <row r="794" spans="1:23" x14ac:dyDescent="0.25">
      <c r="A794">
        <v>935</v>
      </c>
      <c r="B794" t="s">
        <v>1495</v>
      </c>
      <c r="C794" s="1">
        <v>42297</v>
      </c>
      <c r="D794" t="s">
        <v>24</v>
      </c>
      <c r="K794" t="b">
        <v>1</v>
      </c>
      <c r="L794" t="str">
        <f t="shared" si="25"/>
        <v>Unarmed</v>
      </c>
      <c r="M794" t="s">
        <v>44</v>
      </c>
      <c r="N794">
        <v>30</v>
      </c>
      <c r="O794" t="s">
        <v>26</v>
      </c>
      <c r="P794" t="s">
        <v>33</v>
      </c>
      <c r="Q794" t="s">
        <v>887</v>
      </c>
      <c r="R794" t="s">
        <v>155</v>
      </c>
      <c r="S794" t="b">
        <v>0</v>
      </c>
      <c r="T794" t="s">
        <v>30</v>
      </c>
      <c r="U794" t="s">
        <v>31</v>
      </c>
      <c r="V794" t="b">
        <v>0</v>
      </c>
      <c r="W794">
        <f t="shared" si="24"/>
        <v>30</v>
      </c>
    </row>
    <row r="795" spans="1:23" x14ac:dyDescent="0.25">
      <c r="A795">
        <v>936</v>
      </c>
      <c r="B795" t="s">
        <v>1496</v>
      </c>
      <c r="C795" s="1">
        <v>42297</v>
      </c>
      <c r="D795" t="s">
        <v>24</v>
      </c>
      <c r="K795" t="b">
        <v>1</v>
      </c>
      <c r="L795" t="str">
        <f t="shared" si="25"/>
        <v>Unarmed</v>
      </c>
      <c r="M795" t="s">
        <v>44</v>
      </c>
      <c r="N795">
        <v>39</v>
      </c>
      <c r="O795" t="s">
        <v>26</v>
      </c>
      <c r="P795" t="s">
        <v>65</v>
      </c>
      <c r="Q795" t="s">
        <v>700</v>
      </c>
      <c r="R795" t="s">
        <v>46</v>
      </c>
      <c r="S795" t="b">
        <v>0</v>
      </c>
      <c r="T795" t="s">
        <v>30</v>
      </c>
      <c r="U795" t="s">
        <v>31</v>
      </c>
      <c r="V795" t="b">
        <v>0</v>
      </c>
      <c r="W795">
        <f t="shared" si="24"/>
        <v>35</v>
      </c>
    </row>
    <row r="796" spans="1:23" x14ac:dyDescent="0.25">
      <c r="A796">
        <v>937</v>
      </c>
      <c r="B796" t="s">
        <v>1497</v>
      </c>
      <c r="C796" s="1">
        <v>42297</v>
      </c>
      <c r="D796" t="s">
        <v>24</v>
      </c>
      <c r="E796" t="b">
        <v>1</v>
      </c>
      <c r="L796" t="str">
        <f t="shared" si="25"/>
        <v>Projectile</v>
      </c>
      <c r="M796" t="s">
        <v>25</v>
      </c>
      <c r="N796">
        <v>40</v>
      </c>
      <c r="O796" t="s">
        <v>26</v>
      </c>
      <c r="P796" t="s">
        <v>39</v>
      </c>
      <c r="Q796" t="s">
        <v>1498</v>
      </c>
      <c r="R796" t="s">
        <v>110</v>
      </c>
      <c r="S796" t="b">
        <v>0</v>
      </c>
      <c r="T796" t="s">
        <v>30</v>
      </c>
      <c r="U796" t="s">
        <v>31</v>
      </c>
      <c r="V796" t="b">
        <v>0</v>
      </c>
      <c r="W796">
        <f t="shared" si="24"/>
        <v>40</v>
      </c>
    </row>
    <row r="797" spans="1:23" x14ac:dyDescent="0.25">
      <c r="A797">
        <v>938</v>
      </c>
      <c r="B797" t="s">
        <v>1499</v>
      </c>
      <c r="C797" s="1">
        <v>42297</v>
      </c>
      <c r="D797" t="s">
        <v>24</v>
      </c>
      <c r="F797" t="b">
        <v>1</v>
      </c>
      <c r="L797" t="str">
        <f t="shared" si="25"/>
        <v>Blunt</v>
      </c>
      <c r="M797" t="s">
        <v>69</v>
      </c>
      <c r="N797">
        <v>30</v>
      </c>
      <c r="O797" t="s">
        <v>26</v>
      </c>
      <c r="P797" t="s">
        <v>33</v>
      </c>
      <c r="Q797" t="s">
        <v>1500</v>
      </c>
      <c r="R797" t="s">
        <v>81</v>
      </c>
      <c r="S797" t="b">
        <v>0</v>
      </c>
      <c r="T797" t="s">
        <v>30</v>
      </c>
      <c r="U797" t="s">
        <v>31</v>
      </c>
      <c r="V797" t="b">
        <v>0</v>
      </c>
      <c r="W797">
        <f t="shared" si="24"/>
        <v>30</v>
      </c>
    </row>
    <row r="798" spans="1:23" x14ac:dyDescent="0.25">
      <c r="A798">
        <v>939</v>
      </c>
      <c r="B798" t="s">
        <v>1501</v>
      </c>
      <c r="C798" s="1">
        <v>42297</v>
      </c>
      <c r="D798" t="s">
        <v>24</v>
      </c>
      <c r="E798" t="b">
        <v>1</v>
      </c>
      <c r="L798" t="str">
        <f t="shared" si="25"/>
        <v>Projectile</v>
      </c>
      <c r="M798" t="s">
        <v>25</v>
      </c>
      <c r="N798">
        <v>21</v>
      </c>
      <c r="O798" t="s">
        <v>26</v>
      </c>
      <c r="P798" t="s">
        <v>33</v>
      </c>
      <c r="Q798" t="s">
        <v>1502</v>
      </c>
      <c r="R798" t="s">
        <v>63</v>
      </c>
      <c r="S798" t="b">
        <v>0</v>
      </c>
      <c r="T798" t="s">
        <v>30</v>
      </c>
      <c r="U798" t="s">
        <v>82</v>
      </c>
      <c r="V798" t="b">
        <v>0</v>
      </c>
      <c r="W798">
        <f t="shared" si="24"/>
        <v>20</v>
      </c>
    </row>
    <row r="799" spans="1:23" x14ac:dyDescent="0.25">
      <c r="A799">
        <v>940</v>
      </c>
      <c r="B799" t="s">
        <v>1503</v>
      </c>
      <c r="C799" s="1">
        <v>42298</v>
      </c>
      <c r="D799" t="s">
        <v>24</v>
      </c>
      <c r="F799" t="b">
        <v>1</v>
      </c>
      <c r="L799" t="str">
        <f t="shared" si="25"/>
        <v>Blunt</v>
      </c>
      <c r="M799" t="s">
        <v>69</v>
      </c>
      <c r="N799">
        <v>35</v>
      </c>
      <c r="O799" t="s">
        <v>26</v>
      </c>
      <c r="P799" t="s">
        <v>39</v>
      </c>
      <c r="Q799" t="s">
        <v>1504</v>
      </c>
      <c r="R799" t="s">
        <v>46</v>
      </c>
      <c r="S799" t="b">
        <v>0</v>
      </c>
      <c r="T799" t="s">
        <v>42</v>
      </c>
      <c r="U799" t="s">
        <v>447</v>
      </c>
      <c r="V799" t="b">
        <v>0</v>
      </c>
      <c r="W799">
        <f t="shared" si="24"/>
        <v>35</v>
      </c>
    </row>
    <row r="800" spans="1:23" x14ac:dyDescent="0.25">
      <c r="A800">
        <v>941</v>
      </c>
      <c r="B800" t="s">
        <v>1505</v>
      </c>
      <c r="C800" s="1">
        <v>42298</v>
      </c>
      <c r="D800" t="s">
        <v>24</v>
      </c>
      <c r="K800" t="b">
        <v>1</v>
      </c>
      <c r="L800" t="str">
        <f t="shared" si="25"/>
        <v>Unarmed</v>
      </c>
      <c r="M800" t="s">
        <v>38</v>
      </c>
      <c r="N800">
        <v>21</v>
      </c>
      <c r="O800" t="s">
        <v>26</v>
      </c>
      <c r="P800" t="s">
        <v>39</v>
      </c>
      <c r="Q800" t="s">
        <v>1506</v>
      </c>
      <c r="R800" t="s">
        <v>46</v>
      </c>
      <c r="S800" t="b">
        <v>1</v>
      </c>
      <c r="T800" t="s">
        <v>30</v>
      </c>
      <c r="U800" t="s">
        <v>31</v>
      </c>
      <c r="V800" t="b">
        <v>0</v>
      </c>
      <c r="W800">
        <f t="shared" si="24"/>
        <v>20</v>
      </c>
    </row>
    <row r="801" spans="1:23" x14ac:dyDescent="0.25">
      <c r="A801">
        <v>944</v>
      </c>
      <c r="B801" t="s">
        <v>1507</v>
      </c>
      <c r="C801" s="1">
        <v>42298</v>
      </c>
      <c r="D801" t="s">
        <v>24</v>
      </c>
      <c r="E801" t="b">
        <v>1</v>
      </c>
      <c r="L801" t="str">
        <f t="shared" si="25"/>
        <v>Projectile</v>
      </c>
      <c r="M801" t="s">
        <v>25</v>
      </c>
      <c r="N801">
        <v>47</v>
      </c>
      <c r="O801" t="s">
        <v>26</v>
      </c>
      <c r="P801" t="s">
        <v>33</v>
      </c>
      <c r="Q801" t="s">
        <v>1508</v>
      </c>
      <c r="R801" t="s">
        <v>218</v>
      </c>
      <c r="S801" t="b">
        <v>1</v>
      </c>
      <c r="T801" t="s">
        <v>30</v>
      </c>
      <c r="U801" t="s">
        <v>31</v>
      </c>
      <c r="V801" t="b">
        <v>0</v>
      </c>
      <c r="W801">
        <f t="shared" si="24"/>
        <v>45</v>
      </c>
    </row>
    <row r="802" spans="1:23" x14ac:dyDescent="0.25">
      <c r="A802">
        <v>943</v>
      </c>
      <c r="B802" t="s">
        <v>1509</v>
      </c>
      <c r="C802" s="1">
        <v>42299</v>
      </c>
      <c r="D802" t="s">
        <v>24</v>
      </c>
      <c r="F802" t="b">
        <v>1</v>
      </c>
      <c r="L802" t="str">
        <f t="shared" si="25"/>
        <v>Blunt</v>
      </c>
      <c r="M802" t="s">
        <v>69</v>
      </c>
      <c r="N802">
        <v>38</v>
      </c>
      <c r="O802" t="s">
        <v>26</v>
      </c>
      <c r="P802" t="s">
        <v>65</v>
      </c>
      <c r="Q802" t="s">
        <v>1098</v>
      </c>
      <c r="R802" t="s">
        <v>81</v>
      </c>
      <c r="S802" t="b">
        <v>0</v>
      </c>
      <c r="T802" t="s">
        <v>30</v>
      </c>
      <c r="U802" t="s">
        <v>31</v>
      </c>
      <c r="V802" t="b">
        <v>0</v>
      </c>
      <c r="W802">
        <f t="shared" si="24"/>
        <v>35</v>
      </c>
    </row>
    <row r="803" spans="1:23" x14ac:dyDescent="0.25">
      <c r="A803">
        <v>945</v>
      </c>
      <c r="B803" t="s">
        <v>1510</v>
      </c>
      <c r="C803" s="1">
        <v>42299</v>
      </c>
      <c r="D803" t="s">
        <v>24</v>
      </c>
      <c r="E803" t="b">
        <v>1</v>
      </c>
      <c r="L803" t="str">
        <f t="shared" si="25"/>
        <v>Projectile</v>
      </c>
      <c r="M803" t="s">
        <v>25</v>
      </c>
      <c r="N803">
        <v>36</v>
      </c>
      <c r="O803" t="s">
        <v>26</v>
      </c>
      <c r="P803" t="s">
        <v>65</v>
      </c>
      <c r="Q803" t="s">
        <v>1511</v>
      </c>
      <c r="R803" t="s">
        <v>46</v>
      </c>
      <c r="S803" t="b">
        <v>0</v>
      </c>
      <c r="T803" t="s">
        <v>30</v>
      </c>
      <c r="U803" t="s">
        <v>57</v>
      </c>
      <c r="V803" t="b">
        <v>0</v>
      </c>
      <c r="W803">
        <f t="shared" si="24"/>
        <v>35</v>
      </c>
    </row>
    <row r="804" spans="1:23" x14ac:dyDescent="0.25">
      <c r="A804">
        <v>946</v>
      </c>
      <c r="B804" t="s">
        <v>1512</v>
      </c>
      <c r="C804" s="1">
        <v>42299</v>
      </c>
      <c r="D804" t="s">
        <v>24</v>
      </c>
      <c r="I804" t="b">
        <v>1</v>
      </c>
      <c r="L804" t="str">
        <f t="shared" si="25"/>
        <v>Notspecified</v>
      </c>
      <c r="M804" t="s">
        <v>86</v>
      </c>
      <c r="N804">
        <v>53</v>
      </c>
      <c r="O804" t="s">
        <v>26</v>
      </c>
      <c r="P804" t="s">
        <v>33</v>
      </c>
      <c r="Q804" t="s">
        <v>1513</v>
      </c>
      <c r="R804" t="s">
        <v>155</v>
      </c>
      <c r="S804" t="b">
        <v>0</v>
      </c>
      <c r="T804" t="s">
        <v>42</v>
      </c>
      <c r="U804" t="s">
        <v>31</v>
      </c>
      <c r="V804" t="b">
        <v>0</v>
      </c>
      <c r="W804">
        <f t="shared" si="24"/>
        <v>50</v>
      </c>
    </row>
    <row r="805" spans="1:23" x14ac:dyDescent="0.25">
      <c r="A805">
        <v>947</v>
      </c>
      <c r="B805" t="s">
        <v>1514</v>
      </c>
      <c r="C805" s="1">
        <v>42301</v>
      </c>
      <c r="D805" t="s">
        <v>24</v>
      </c>
      <c r="E805" t="b">
        <v>1</v>
      </c>
      <c r="L805" t="str">
        <f t="shared" si="25"/>
        <v>Projectile</v>
      </c>
      <c r="M805" t="s">
        <v>25</v>
      </c>
      <c r="N805">
        <v>34</v>
      </c>
      <c r="O805" t="s">
        <v>26</v>
      </c>
      <c r="P805" t="s">
        <v>39</v>
      </c>
      <c r="Q805" t="s">
        <v>1515</v>
      </c>
      <c r="R805" t="s">
        <v>46</v>
      </c>
      <c r="S805" t="b">
        <v>0</v>
      </c>
      <c r="T805" t="s">
        <v>30</v>
      </c>
      <c r="U805" t="s">
        <v>31</v>
      </c>
      <c r="V805" t="b">
        <v>0</v>
      </c>
      <c r="W805">
        <f t="shared" si="24"/>
        <v>30</v>
      </c>
    </row>
    <row r="806" spans="1:23" x14ac:dyDescent="0.25">
      <c r="A806">
        <v>948</v>
      </c>
      <c r="B806" t="s">
        <v>1516</v>
      </c>
      <c r="C806" s="1">
        <v>42301</v>
      </c>
      <c r="D806" t="s">
        <v>24</v>
      </c>
      <c r="E806" t="b">
        <v>1</v>
      </c>
      <c r="L806" t="str">
        <f t="shared" si="25"/>
        <v>Projectile</v>
      </c>
      <c r="M806" t="s">
        <v>25</v>
      </c>
      <c r="N806">
        <v>34</v>
      </c>
      <c r="O806" t="s">
        <v>26</v>
      </c>
      <c r="P806" t="s">
        <v>65</v>
      </c>
      <c r="Q806" t="s">
        <v>1517</v>
      </c>
      <c r="R806" t="s">
        <v>176</v>
      </c>
      <c r="S806" t="b">
        <v>0</v>
      </c>
      <c r="T806" t="s">
        <v>30</v>
      </c>
      <c r="U806" t="s">
        <v>31</v>
      </c>
      <c r="V806" t="b">
        <v>1</v>
      </c>
      <c r="W806">
        <f t="shared" si="24"/>
        <v>30</v>
      </c>
    </row>
    <row r="807" spans="1:23" x14ac:dyDescent="0.25">
      <c r="A807">
        <v>950</v>
      </c>
      <c r="B807" t="s">
        <v>1518</v>
      </c>
      <c r="C807" s="1">
        <v>42301</v>
      </c>
      <c r="D807" t="s">
        <v>24</v>
      </c>
      <c r="I807" t="b">
        <v>1</v>
      </c>
      <c r="L807" t="str">
        <f t="shared" si="25"/>
        <v>Notspecified</v>
      </c>
      <c r="M807" t="s">
        <v>86</v>
      </c>
      <c r="N807">
        <v>30</v>
      </c>
      <c r="O807" t="s">
        <v>26</v>
      </c>
      <c r="P807" t="s">
        <v>65</v>
      </c>
      <c r="Q807" t="s">
        <v>1519</v>
      </c>
      <c r="R807" t="s">
        <v>46</v>
      </c>
      <c r="S807" t="b">
        <v>0</v>
      </c>
      <c r="T807" t="s">
        <v>86</v>
      </c>
      <c r="U807" t="s">
        <v>31</v>
      </c>
      <c r="V807" t="b">
        <v>0</v>
      </c>
      <c r="W807">
        <f t="shared" si="24"/>
        <v>30</v>
      </c>
    </row>
    <row r="808" spans="1:23" x14ac:dyDescent="0.25">
      <c r="A808">
        <v>951</v>
      </c>
      <c r="B808" t="s">
        <v>1520</v>
      </c>
      <c r="C808" s="1">
        <v>42301</v>
      </c>
      <c r="D808" t="s">
        <v>24</v>
      </c>
      <c r="E808" t="b">
        <v>1</v>
      </c>
      <c r="L808" t="str">
        <f t="shared" si="25"/>
        <v>Projectile</v>
      </c>
      <c r="M808" t="s">
        <v>25</v>
      </c>
      <c r="N808">
        <v>28</v>
      </c>
      <c r="O808" t="s">
        <v>26</v>
      </c>
      <c r="P808" t="s">
        <v>33</v>
      </c>
      <c r="Q808" t="s">
        <v>1521</v>
      </c>
      <c r="R808" t="s">
        <v>76</v>
      </c>
      <c r="S808" t="b">
        <v>1</v>
      </c>
      <c r="T808" t="s">
        <v>30</v>
      </c>
      <c r="U808" t="s">
        <v>31</v>
      </c>
      <c r="V808" t="b">
        <v>0</v>
      </c>
      <c r="W808">
        <f t="shared" si="24"/>
        <v>25</v>
      </c>
    </row>
    <row r="809" spans="1:23" x14ac:dyDescent="0.25">
      <c r="A809">
        <v>952</v>
      </c>
      <c r="B809" t="s">
        <v>1522</v>
      </c>
      <c r="C809" s="1">
        <v>42301</v>
      </c>
      <c r="D809" t="s">
        <v>24</v>
      </c>
      <c r="E809" t="b">
        <v>1</v>
      </c>
      <c r="L809" t="str">
        <f t="shared" si="25"/>
        <v>Projectile</v>
      </c>
      <c r="M809" t="s">
        <v>25</v>
      </c>
      <c r="N809">
        <v>47</v>
      </c>
      <c r="O809" t="s">
        <v>26</v>
      </c>
      <c r="P809" t="s">
        <v>33</v>
      </c>
      <c r="Q809" t="s">
        <v>1523</v>
      </c>
      <c r="R809" t="s">
        <v>354</v>
      </c>
      <c r="S809" t="b">
        <v>0</v>
      </c>
      <c r="T809" t="s">
        <v>30</v>
      </c>
      <c r="U809" t="s">
        <v>31</v>
      </c>
      <c r="V809" t="b">
        <v>0</v>
      </c>
      <c r="W809">
        <f t="shared" si="24"/>
        <v>45</v>
      </c>
    </row>
    <row r="810" spans="1:23" x14ac:dyDescent="0.25">
      <c r="A810">
        <v>953</v>
      </c>
      <c r="B810" t="s">
        <v>1524</v>
      </c>
      <c r="C810" s="1">
        <v>42301</v>
      </c>
      <c r="D810" t="s">
        <v>24</v>
      </c>
      <c r="I810" t="b">
        <v>1</v>
      </c>
      <c r="L810" t="str">
        <f t="shared" si="25"/>
        <v>Notspecified</v>
      </c>
      <c r="M810" t="s">
        <v>86</v>
      </c>
      <c r="N810">
        <v>49</v>
      </c>
      <c r="O810" t="s">
        <v>26</v>
      </c>
      <c r="P810" t="s">
        <v>33</v>
      </c>
      <c r="Q810" t="s">
        <v>1525</v>
      </c>
      <c r="R810" t="s">
        <v>264</v>
      </c>
      <c r="S810" t="b">
        <v>0</v>
      </c>
      <c r="T810" t="s">
        <v>30</v>
      </c>
      <c r="U810" t="s">
        <v>31</v>
      </c>
      <c r="V810" t="b">
        <v>0</v>
      </c>
      <c r="W810">
        <f t="shared" si="24"/>
        <v>45</v>
      </c>
    </row>
    <row r="811" spans="1:23" x14ac:dyDescent="0.25">
      <c r="A811">
        <v>1283</v>
      </c>
      <c r="B811" t="s">
        <v>1526</v>
      </c>
      <c r="C811" s="1">
        <v>42301</v>
      </c>
      <c r="D811" t="s">
        <v>24</v>
      </c>
      <c r="E811" t="b">
        <v>1</v>
      </c>
      <c r="L811" t="str">
        <f t="shared" si="25"/>
        <v>Projectile</v>
      </c>
      <c r="M811" t="s">
        <v>25</v>
      </c>
      <c r="O811" t="s">
        <v>26</v>
      </c>
      <c r="Q811" t="s">
        <v>1527</v>
      </c>
      <c r="R811" t="s">
        <v>268</v>
      </c>
      <c r="S811" t="b">
        <v>0</v>
      </c>
      <c r="T811" t="s">
        <v>30</v>
      </c>
      <c r="U811" t="s">
        <v>31</v>
      </c>
      <c r="V811" t="b">
        <v>0</v>
      </c>
      <c r="W811" t="str">
        <f t="shared" si="24"/>
        <v/>
      </c>
    </row>
    <row r="812" spans="1:23" x14ac:dyDescent="0.25">
      <c r="A812">
        <v>949</v>
      </c>
      <c r="B812" t="s">
        <v>1528</v>
      </c>
      <c r="C812" s="1">
        <v>42302</v>
      </c>
      <c r="D812" t="s">
        <v>24</v>
      </c>
      <c r="E812" t="b">
        <v>1</v>
      </c>
      <c r="L812" t="str">
        <f t="shared" si="25"/>
        <v>Projectile</v>
      </c>
      <c r="M812" t="s">
        <v>25</v>
      </c>
      <c r="N812">
        <v>36</v>
      </c>
      <c r="O812" t="s">
        <v>26</v>
      </c>
      <c r="P812" t="s">
        <v>33</v>
      </c>
      <c r="Q812" t="s">
        <v>1529</v>
      </c>
      <c r="R812" t="s">
        <v>240</v>
      </c>
      <c r="S812" t="b">
        <v>0</v>
      </c>
      <c r="T812" t="s">
        <v>30</v>
      </c>
      <c r="U812" t="s">
        <v>31</v>
      </c>
      <c r="V812" t="b">
        <v>0</v>
      </c>
      <c r="W812">
        <f t="shared" si="24"/>
        <v>35</v>
      </c>
    </row>
    <row r="813" spans="1:23" x14ac:dyDescent="0.25">
      <c r="A813">
        <v>954</v>
      </c>
      <c r="B813" t="s">
        <v>1530</v>
      </c>
      <c r="C813" s="1">
        <v>42303</v>
      </c>
      <c r="D813" t="s">
        <v>24</v>
      </c>
      <c r="I813" t="b">
        <v>1</v>
      </c>
      <c r="L813" t="str">
        <f t="shared" si="25"/>
        <v>Notspecified</v>
      </c>
      <c r="N813">
        <v>45</v>
      </c>
      <c r="O813" t="s">
        <v>26</v>
      </c>
      <c r="P813" t="s">
        <v>65</v>
      </c>
      <c r="Q813" t="s">
        <v>1531</v>
      </c>
      <c r="R813" t="s">
        <v>186</v>
      </c>
      <c r="S813" t="b">
        <v>0</v>
      </c>
      <c r="T813" t="s">
        <v>42</v>
      </c>
      <c r="U813" t="s">
        <v>31</v>
      </c>
      <c r="V813" t="b">
        <v>0</v>
      </c>
      <c r="W813">
        <f t="shared" si="24"/>
        <v>45</v>
      </c>
    </row>
    <row r="814" spans="1:23" x14ac:dyDescent="0.25">
      <c r="A814">
        <v>955</v>
      </c>
      <c r="B814" t="s">
        <v>1532</v>
      </c>
      <c r="C814" s="1">
        <v>42303</v>
      </c>
      <c r="D814" t="s">
        <v>24</v>
      </c>
      <c r="E814" t="b">
        <v>1</v>
      </c>
      <c r="L814" t="str">
        <f t="shared" si="25"/>
        <v>Projectile</v>
      </c>
      <c r="M814" t="s">
        <v>25</v>
      </c>
      <c r="N814">
        <v>21</v>
      </c>
      <c r="O814" t="s">
        <v>61</v>
      </c>
      <c r="P814" t="s">
        <v>65</v>
      </c>
      <c r="Q814" t="s">
        <v>443</v>
      </c>
      <c r="R814" t="s">
        <v>444</v>
      </c>
      <c r="S814" t="b">
        <v>0</v>
      </c>
      <c r="T814" t="s">
        <v>30</v>
      </c>
      <c r="U814" t="s">
        <v>31</v>
      </c>
      <c r="V814" t="b">
        <v>0</v>
      </c>
      <c r="W814">
        <f t="shared" si="24"/>
        <v>20</v>
      </c>
    </row>
    <row r="815" spans="1:23" x14ac:dyDescent="0.25">
      <c r="A815">
        <v>956</v>
      </c>
      <c r="B815" t="s">
        <v>1533</v>
      </c>
      <c r="C815" s="1">
        <v>42303</v>
      </c>
      <c r="D815" t="s">
        <v>24</v>
      </c>
      <c r="K815" t="b">
        <v>1</v>
      </c>
      <c r="L815" t="str">
        <f t="shared" si="25"/>
        <v>Unarmed</v>
      </c>
      <c r="M815" t="s">
        <v>38</v>
      </c>
      <c r="N815">
        <v>18</v>
      </c>
      <c r="O815" t="s">
        <v>26</v>
      </c>
      <c r="P815" t="s">
        <v>143</v>
      </c>
      <c r="Q815" t="s">
        <v>1534</v>
      </c>
      <c r="R815" t="s">
        <v>176</v>
      </c>
      <c r="S815" t="b">
        <v>0</v>
      </c>
      <c r="T815" t="s">
        <v>30</v>
      </c>
      <c r="U815" t="s">
        <v>82</v>
      </c>
      <c r="V815" t="b">
        <v>0</v>
      </c>
      <c r="W815">
        <f t="shared" si="24"/>
        <v>15</v>
      </c>
    </row>
    <row r="816" spans="1:23" x14ac:dyDescent="0.25">
      <c r="A816">
        <v>960</v>
      </c>
      <c r="B816" t="s">
        <v>1535</v>
      </c>
      <c r="C816" s="1">
        <v>42304</v>
      </c>
      <c r="D816" t="s">
        <v>24</v>
      </c>
      <c r="E816" t="b">
        <v>1</v>
      </c>
      <c r="L816" t="str">
        <f t="shared" si="25"/>
        <v>Projectile</v>
      </c>
      <c r="M816" t="s">
        <v>25</v>
      </c>
      <c r="N816">
        <v>25</v>
      </c>
      <c r="O816" t="s">
        <v>26</v>
      </c>
      <c r="P816" t="s">
        <v>65</v>
      </c>
      <c r="Q816" t="s">
        <v>1536</v>
      </c>
      <c r="R816" t="s">
        <v>240</v>
      </c>
      <c r="S816" t="b">
        <v>0</v>
      </c>
      <c r="T816" t="s">
        <v>30</v>
      </c>
      <c r="U816" t="s">
        <v>31</v>
      </c>
      <c r="V816" t="b">
        <v>1</v>
      </c>
      <c r="W816">
        <f t="shared" si="24"/>
        <v>25</v>
      </c>
    </row>
    <row r="817" spans="1:23" x14ac:dyDescent="0.25">
      <c r="A817">
        <v>958</v>
      </c>
      <c r="B817" t="s">
        <v>1537</v>
      </c>
      <c r="C817" s="1">
        <v>42305</v>
      </c>
      <c r="D817" t="s">
        <v>24</v>
      </c>
      <c r="K817" t="b">
        <v>1</v>
      </c>
      <c r="L817" t="str">
        <f t="shared" si="25"/>
        <v>Unarmed</v>
      </c>
      <c r="M817" t="s">
        <v>38</v>
      </c>
      <c r="N817">
        <v>29</v>
      </c>
      <c r="O817" t="s">
        <v>26</v>
      </c>
      <c r="P817" t="s">
        <v>65</v>
      </c>
      <c r="Q817" t="s">
        <v>1538</v>
      </c>
      <c r="R817" t="s">
        <v>46</v>
      </c>
      <c r="S817" t="b">
        <v>0</v>
      </c>
      <c r="T817" t="s">
        <v>30</v>
      </c>
      <c r="U817" t="s">
        <v>31</v>
      </c>
      <c r="V817" t="b">
        <v>0</v>
      </c>
      <c r="W817">
        <f t="shared" si="24"/>
        <v>25</v>
      </c>
    </row>
    <row r="818" spans="1:23" x14ac:dyDescent="0.25">
      <c r="A818">
        <v>959</v>
      </c>
      <c r="B818" t="s">
        <v>1539</v>
      </c>
      <c r="C818" s="1">
        <v>42305</v>
      </c>
      <c r="D818" t="s">
        <v>24</v>
      </c>
      <c r="E818" t="b">
        <v>1</v>
      </c>
      <c r="L818" t="str">
        <f t="shared" si="25"/>
        <v>Projectile</v>
      </c>
      <c r="M818" t="s">
        <v>25</v>
      </c>
      <c r="N818">
        <v>57</v>
      </c>
      <c r="O818" t="s">
        <v>26</v>
      </c>
      <c r="P818" t="s">
        <v>33</v>
      </c>
      <c r="Q818" t="s">
        <v>1540</v>
      </c>
      <c r="R818" t="s">
        <v>305</v>
      </c>
      <c r="S818" t="b">
        <v>0</v>
      </c>
      <c r="T818" t="s">
        <v>30</v>
      </c>
      <c r="U818" t="s">
        <v>31</v>
      </c>
      <c r="V818" t="b">
        <v>0</v>
      </c>
      <c r="W818">
        <f t="shared" si="24"/>
        <v>55</v>
      </c>
    </row>
    <row r="819" spans="1:23" x14ac:dyDescent="0.25">
      <c r="A819">
        <v>961</v>
      </c>
      <c r="B819" t="s">
        <v>1541</v>
      </c>
      <c r="C819" s="1">
        <v>42305</v>
      </c>
      <c r="D819" t="s">
        <v>24</v>
      </c>
      <c r="E819" t="b">
        <v>1</v>
      </c>
      <c r="L819" t="str">
        <f t="shared" si="25"/>
        <v>Projectile</v>
      </c>
      <c r="M819" t="s">
        <v>25</v>
      </c>
      <c r="N819">
        <v>34</v>
      </c>
      <c r="O819" t="s">
        <v>26</v>
      </c>
      <c r="P819" t="s">
        <v>65</v>
      </c>
      <c r="Q819" t="s">
        <v>486</v>
      </c>
      <c r="R819" t="s">
        <v>176</v>
      </c>
      <c r="S819" t="b">
        <v>0</v>
      </c>
      <c r="T819" t="s">
        <v>30</v>
      </c>
      <c r="U819" t="s">
        <v>31</v>
      </c>
      <c r="V819" t="b">
        <v>0</v>
      </c>
      <c r="W819">
        <f t="shared" si="24"/>
        <v>30</v>
      </c>
    </row>
    <row r="820" spans="1:23" x14ac:dyDescent="0.25">
      <c r="A820">
        <v>962</v>
      </c>
      <c r="B820" t="s">
        <v>1542</v>
      </c>
      <c r="C820" s="1">
        <v>42305</v>
      </c>
      <c r="D820" t="s">
        <v>24</v>
      </c>
      <c r="E820" t="b">
        <v>1</v>
      </c>
      <c r="L820" t="str">
        <f t="shared" si="25"/>
        <v>Projectile</v>
      </c>
      <c r="M820" t="s">
        <v>25</v>
      </c>
      <c r="N820">
        <v>35</v>
      </c>
      <c r="O820" t="s">
        <v>26</v>
      </c>
      <c r="P820" t="s">
        <v>33</v>
      </c>
      <c r="Q820" t="s">
        <v>1543</v>
      </c>
      <c r="R820" t="s">
        <v>35</v>
      </c>
      <c r="S820" t="b">
        <v>0</v>
      </c>
      <c r="T820" t="s">
        <v>30</v>
      </c>
      <c r="U820" t="s">
        <v>57</v>
      </c>
      <c r="V820" t="b">
        <v>0</v>
      </c>
      <c r="W820">
        <f t="shared" si="24"/>
        <v>35</v>
      </c>
    </row>
    <row r="821" spans="1:23" x14ac:dyDescent="0.25">
      <c r="A821">
        <v>964</v>
      </c>
      <c r="B821" t="s">
        <v>1544</v>
      </c>
      <c r="C821" s="1">
        <v>42306</v>
      </c>
      <c r="D821" t="s">
        <v>24</v>
      </c>
      <c r="E821" t="b">
        <v>1</v>
      </c>
      <c r="L821" t="str">
        <f t="shared" si="25"/>
        <v>Projectile</v>
      </c>
      <c r="M821" t="s">
        <v>25</v>
      </c>
      <c r="O821" t="s">
        <v>26</v>
      </c>
      <c r="P821" t="s">
        <v>65</v>
      </c>
      <c r="Q821" t="s">
        <v>75</v>
      </c>
      <c r="R821" t="s">
        <v>76</v>
      </c>
      <c r="S821" t="b">
        <v>0</v>
      </c>
      <c r="T821" t="s">
        <v>42</v>
      </c>
      <c r="U821" t="s">
        <v>31</v>
      </c>
      <c r="V821" t="b">
        <v>0</v>
      </c>
      <c r="W821" t="str">
        <f t="shared" si="24"/>
        <v/>
      </c>
    </row>
    <row r="822" spans="1:23" x14ac:dyDescent="0.25">
      <c r="A822">
        <v>965</v>
      </c>
      <c r="B822" t="s">
        <v>1545</v>
      </c>
      <c r="C822" s="1">
        <v>42306</v>
      </c>
      <c r="D822" t="s">
        <v>24</v>
      </c>
      <c r="E822" t="b">
        <v>1</v>
      </c>
      <c r="L822" t="str">
        <f t="shared" si="25"/>
        <v>Projectile</v>
      </c>
      <c r="M822" t="s">
        <v>25</v>
      </c>
      <c r="N822">
        <v>18</v>
      </c>
      <c r="O822" t="s">
        <v>26</v>
      </c>
      <c r="P822" t="s">
        <v>33</v>
      </c>
      <c r="Q822" t="s">
        <v>1546</v>
      </c>
      <c r="R822" t="s">
        <v>252</v>
      </c>
      <c r="S822" t="b">
        <v>0</v>
      </c>
      <c r="T822" t="s">
        <v>30</v>
      </c>
      <c r="U822" t="s">
        <v>31</v>
      </c>
      <c r="V822" t="b">
        <v>0</v>
      </c>
      <c r="W822">
        <f t="shared" si="24"/>
        <v>15</v>
      </c>
    </row>
    <row r="823" spans="1:23" x14ac:dyDescent="0.25">
      <c r="A823">
        <v>966</v>
      </c>
      <c r="B823" t="s">
        <v>1547</v>
      </c>
      <c r="C823" s="1">
        <v>42307</v>
      </c>
      <c r="D823" t="s">
        <v>24</v>
      </c>
      <c r="E823" t="b">
        <v>1</v>
      </c>
      <c r="L823" t="str">
        <f t="shared" si="25"/>
        <v>Projectile</v>
      </c>
      <c r="M823" t="s">
        <v>25</v>
      </c>
      <c r="N823">
        <v>62</v>
      </c>
      <c r="O823" t="s">
        <v>26</v>
      </c>
      <c r="P823" t="s">
        <v>33</v>
      </c>
      <c r="Q823" t="s">
        <v>1548</v>
      </c>
      <c r="R823" t="s">
        <v>155</v>
      </c>
      <c r="S823" t="b">
        <v>0</v>
      </c>
      <c r="T823" t="s">
        <v>30</v>
      </c>
      <c r="U823" t="s">
        <v>447</v>
      </c>
      <c r="V823" t="b">
        <v>0</v>
      </c>
      <c r="W823">
        <f t="shared" si="24"/>
        <v>60</v>
      </c>
    </row>
    <row r="824" spans="1:23" x14ac:dyDescent="0.25">
      <c r="A824">
        <v>967</v>
      </c>
      <c r="B824" t="s">
        <v>1549</v>
      </c>
      <c r="C824" s="1">
        <v>42307</v>
      </c>
      <c r="D824" t="s">
        <v>24</v>
      </c>
      <c r="E824" t="b">
        <v>1</v>
      </c>
      <c r="L824" t="str">
        <f t="shared" si="25"/>
        <v>Projectile</v>
      </c>
      <c r="M824" t="s">
        <v>25</v>
      </c>
      <c r="N824">
        <v>29</v>
      </c>
      <c r="O824" t="s">
        <v>26</v>
      </c>
      <c r="P824" t="s">
        <v>39</v>
      </c>
      <c r="Q824" t="s">
        <v>1550</v>
      </c>
      <c r="R824" t="s">
        <v>73</v>
      </c>
      <c r="S824" t="b">
        <v>0</v>
      </c>
      <c r="T824" t="s">
        <v>30</v>
      </c>
      <c r="U824" t="s">
        <v>57</v>
      </c>
      <c r="V824" t="b">
        <v>0</v>
      </c>
      <c r="W824">
        <f t="shared" si="24"/>
        <v>25</v>
      </c>
    </row>
    <row r="825" spans="1:23" x14ac:dyDescent="0.25">
      <c r="A825">
        <v>968</v>
      </c>
      <c r="B825" t="s">
        <v>1551</v>
      </c>
      <c r="C825" s="1">
        <v>42307</v>
      </c>
      <c r="D825" t="s">
        <v>24</v>
      </c>
      <c r="E825" t="b">
        <v>1</v>
      </c>
      <c r="L825" t="str">
        <f t="shared" si="25"/>
        <v>Projectile</v>
      </c>
      <c r="M825" t="s">
        <v>25</v>
      </c>
      <c r="N825">
        <v>25</v>
      </c>
      <c r="O825" t="s">
        <v>26</v>
      </c>
      <c r="P825" t="s">
        <v>65</v>
      </c>
      <c r="Q825" t="s">
        <v>224</v>
      </c>
      <c r="R825" t="s">
        <v>73</v>
      </c>
      <c r="S825" t="b">
        <v>0</v>
      </c>
      <c r="T825" t="s">
        <v>42</v>
      </c>
      <c r="U825" t="s">
        <v>82</v>
      </c>
      <c r="V825" t="b">
        <v>0</v>
      </c>
      <c r="W825">
        <f t="shared" si="24"/>
        <v>25</v>
      </c>
    </row>
    <row r="826" spans="1:23" x14ac:dyDescent="0.25">
      <c r="A826">
        <v>971</v>
      </c>
      <c r="B826" t="s">
        <v>1552</v>
      </c>
      <c r="C826" s="1">
        <v>42307</v>
      </c>
      <c r="D826" t="s">
        <v>37</v>
      </c>
      <c r="F826" t="b">
        <v>1</v>
      </c>
      <c r="L826" t="str">
        <f t="shared" si="25"/>
        <v>Blunt</v>
      </c>
      <c r="M826" t="s">
        <v>69</v>
      </c>
      <c r="N826">
        <v>30</v>
      </c>
      <c r="O826" t="s">
        <v>26</v>
      </c>
      <c r="P826" t="s">
        <v>33</v>
      </c>
      <c r="Q826" t="s">
        <v>1553</v>
      </c>
      <c r="R826" t="s">
        <v>53</v>
      </c>
      <c r="S826" t="b">
        <v>0</v>
      </c>
      <c r="T826" t="s">
        <v>30</v>
      </c>
      <c r="U826" t="s">
        <v>82</v>
      </c>
      <c r="V826" t="b">
        <v>0</v>
      </c>
      <c r="W826">
        <f t="shared" si="24"/>
        <v>30</v>
      </c>
    </row>
    <row r="827" spans="1:23" x14ac:dyDescent="0.25">
      <c r="A827">
        <v>2867</v>
      </c>
      <c r="B827" t="s">
        <v>1554</v>
      </c>
      <c r="C827" s="1">
        <v>42307</v>
      </c>
      <c r="D827" t="s">
        <v>24</v>
      </c>
      <c r="E827" t="b">
        <v>1</v>
      </c>
      <c r="L827" t="str">
        <f t="shared" si="25"/>
        <v>Projectile</v>
      </c>
      <c r="M827" t="s">
        <v>25</v>
      </c>
      <c r="N827">
        <v>24</v>
      </c>
      <c r="O827" t="s">
        <v>26</v>
      </c>
      <c r="P827" t="s">
        <v>65</v>
      </c>
      <c r="Q827" t="s">
        <v>224</v>
      </c>
      <c r="R827" t="s">
        <v>73</v>
      </c>
      <c r="S827" t="b">
        <v>0</v>
      </c>
      <c r="T827" t="s">
        <v>30</v>
      </c>
      <c r="U827" t="s">
        <v>31</v>
      </c>
      <c r="V827" t="b">
        <v>0</v>
      </c>
      <c r="W827">
        <f t="shared" si="24"/>
        <v>20</v>
      </c>
    </row>
    <row r="828" spans="1:23" x14ac:dyDescent="0.25">
      <c r="A828">
        <v>2871</v>
      </c>
      <c r="B828" t="s">
        <v>1555</v>
      </c>
      <c r="C828" s="1">
        <v>42307</v>
      </c>
      <c r="D828" t="s">
        <v>24</v>
      </c>
      <c r="E828" t="b">
        <v>1</v>
      </c>
      <c r="L828" t="str">
        <f t="shared" si="25"/>
        <v>Projectile</v>
      </c>
      <c r="M828" t="s">
        <v>25</v>
      </c>
      <c r="N828">
        <v>52</v>
      </c>
      <c r="O828" t="s">
        <v>26</v>
      </c>
      <c r="P828" t="s">
        <v>33</v>
      </c>
      <c r="Q828" t="s">
        <v>1556</v>
      </c>
      <c r="R828" t="s">
        <v>176</v>
      </c>
      <c r="S828" t="b">
        <v>0</v>
      </c>
      <c r="T828" t="s">
        <v>30</v>
      </c>
      <c r="U828" t="s">
        <v>31</v>
      </c>
      <c r="V828" t="b">
        <v>0</v>
      </c>
      <c r="W828">
        <f t="shared" si="24"/>
        <v>50</v>
      </c>
    </row>
    <row r="829" spans="1:23" x14ac:dyDescent="0.25">
      <c r="A829">
        <v>969</v>
      </c>
      <c r="B829" t="s">
        <v>1557</v>
      </c>
      <c r="C829" s="1">
        <v>42308</v>
      </c>
      <c r="D829" t="s">
        <v>24</v>
      </c>
      <c r="E829" t="b">
        <v>1</v>
      </c>
      <c r="L829" t="str">
        <f t="shared" si="25"/>
        <v>Projectile</v>
      </c>
      <c r="M829" t="s">
        <v>25</v>
      </c>
      <c r="N829">
        <v>33</v>
      </c>
      <c r="O829" t="s">
        <v>26</v>
      </c>
      <c r="P829" t="s">
        <v>33</v>
      </c>
      <c r="Q829" t="s">
        <v>1558</v>
      </c>
      <c r="R829" t="s">
        <v>50</v>
      </c>
      <c r="S829" t="b">
        <v>0</v>
      </c>
      <c r="T829" t="s">
        <v>30</v>
      </c>
      <c r="U829" t="s">
        <v>31</v>
      </c>
      <c r="V829" t="b">
        <v>0</v>
      </c>
      <c r="W829">
        <f t="shared" si="24"/>
        <v>30</v>
      </c>
    </row>
    <row r="830" spans="1:23" x14ac:dyDescent="0.25">
      <c r="A830">
        <v>970</v>
      </c>
      <c r="B830" t="s">
        <v>1559</v>
      </c>
      <c r="C830" s="1">
        <v>42308</v>
      </c>
      <c r="D830" t="s">
        <v>24</v>
      </c>
      <c r="K830" t="b">
        <v>1</v>
      </c>
      <c r="L830" t="str">
        <f t="shared" si="25"/>
        <v>Unarmed</v>
      </c>
      <c r="M830" t="s">
        <v>38</v>
      </c>
      <c r="N830">
        <v>56</v>
      </c>
      <c r="O830" t="s">
        <v>26</v>
      </c>
      <c r="P830" t="s">
        <v>65</v>
      </c>
      <c r="Q830" t="s">
        <v>1560</v>
      </c>
      <c r="R830" t="s">
        <v>288</v>
      </c>
      <c r="S830" t="b">
        <v>0</v>
      </c>
      <c r="T830" t="s">
        <v>42</v>
      </c>
      <c r="U830" t="s">
        <v>57</v>
      </c>
      <c r="V830" t="b">
        <v>0</v>
      </c>
      <c r="W830">
        <f t="shared" si="24"/>
        <v>55</v>
      </c>
    </row>
    <row r="831" spans="1:23" x14ac:dyDescent="0.25">
      <c r="A831">
        <v>972</v>
      </c>
      <c r="B831" t="s">
        <v>1561</v>
      </c>
      <c r="C831" s="1">
        <v>42309</v>
      </c>
      <c r="D831" t="s">
        <v>24</v>
      </c>
      <c r="E831" t="b">
        <v>1</v>
      </c>
      <c r="L831" t="str">
        <f t="shared" si="25"/>
        <v>Projectile</v>
      </c>
      <c r="M831" t="s">
        <v>25</v>
      </c>
      <c r="N831">
        <v>49</v>
      </c>
      <c r="O831" t="s">
        <v>26</v>
      </c>
      <c r="P831" t="s">
        <v>33</v>
      </c>
      <c r="Q831" t="s">
        <v>925</v>
      </c>
      <c r="R831" t="s">
        <v>115</v>
      </c>
      <c r="S831" t="b">
        <v>0</v>
      </c>
      <c r="T831" t="s">
        <v>30</v>
      </c>
      <c r="U831" t="s">
        <v>31</v>
      </c>
      <c r="V831" t="b">
        <v>0</v>
      </c>
      <c r="W831">
        <f t="shared" si="24"/>
        <v>45</v>
      </c>
    </row>
    <row r="832" spans="1:23" x14ac:dyDescent="0.25">
      <c r="A832">
        <v>973</v>
      </c>
      <c r="B832" t="s">
        <v>1562</v>
      </c>
      <c r="C832" s="1">
        <v>42309</v>
      </c>
      <c r="D832" t="s">
        <v>24</v>
      </c>
      <c r="E832" t="b">
        <v>1</v>
      </c>
      <c r="L832" t="str">
        <f t="shared" si="25"/>
        <v>Projectile</v>
      </c>
      <c r="M832" t="s">
        <v>25</v>
      </c>
      <c r="N832">
        <v>20</v>
      </c>
      <c r="O832" t="s">
        <v>26</v>
      </c>
      <c r="P832" t="s">
        <v>33</v>
      </c>
      <c r="Q832" t="s">
        <v>1563</v>
      </c>
      <c r="R832" t="s">
        <v>46</v>
      </c>
      <c r="S832" t="b">
        <v>0</v>
      </c>
      <c r="T832" t="s">
        <v>30</v>
      </c>
      <c r="U832" t="s">
        <v>31</v>
      </c>
      <c r="V832" t="b">
        <v>0</v>
      </c>
      <c r="W832">
        <f t="shared" si="24"/>
        <v>20</v>
      </c>
    </row>
    <row r="833" spans="1:23" x14ac:dyDescent="0.25">
      <c r="A833">
        <v>974</v>
      </c>
      <c r="B833" t="s">
        <v>1564</v>
      </c>
      <c r="C833" s="1">
        <v>42309</v>
      </c>
      <c r="D833" t="s">
        <v>24</v>
      </c>
      <c r="E833" t="b">
        <v>1</v>
      </c>
      <c r="L833" t="str">
        <f t="shared" si="25"/>
        <v>Projectile</v>
      </c>
      <c r="M833" t="s">
        <v>25</v>
      </c>
      <c r="N833">
        <v>62</v>
      </c>
      <c r="O833" t="s">
        <v>26</v>
      </c>
      <c r="P833" t="s">
        <v>33</v>
      </c>
      <c r="Q833" t="s">
        <v>1565</v>
      </c>
      <c r="R833" t="s">
        <v>183</v>
      </c>
      <c r="S833" t="b">
        <v>0</v>
      </c>
      <c r="T833" t="s">
        <v>86</v>
      </c>
      <c r="U833" t="s">
        <v>31</v>
      </c>
      <c r="V833" t="b">
        <v>1</v>
      </c>
      <c r="W833">
        <f t="shared" si="24"/>
        <v>60</v>
      </c>
    </row>
    <row r="834" spans="1:23" x14ac:dyDescent="0.25">
      <c r="A834">
        <v>975</v>
      </c>
      <c r="B834" t="s">
        <v>1566</v>
      </c>
      <c r="C834" s="1">
        <v>42310</v>
      </c>
      <c r="D834" t="s">
        <v>24</v>
      </c>
      <c r="E834" t="b">
        <v>1</v>
      </c>
      <c r="L834" t="str">
        <f t="shared" si="25"/>
        <v>Projectile</v>
      </c>
      <c r="M834" t="s">
        <v>25</v>
      </c>
      <c r="N834">
        <v>62</v>
      </c>
      <c r="O834" t="s">
        <v>26</v>
      </c>
      <c r="P834" t="s">
        <v>65</v>
      </c>
      <c r="Q834" t="s">
        <v>443</v>
      </c>
      <c r="R834" t="s">
        <v>444</v>
      </c>
      <c r="S834" t="b">
        <v>0</v>
      </c>
      <c r="T834" t="s">
        <v>30</v>
      </c>
      <c r="U834" t="s">
        <v>57</v>
      </c>
      <c r="V834" t="b">
        <v>0</v>
      </c>
      <c r="W834">
        <f t="shared" ref="W834:W897" si="26">IF(N834&gt;0, N834-MOD(N834,5),"")</f>
        <v>60</v>
      </c>
    </row>
    <row r="835" spans="1:23" x14ac:dyDescent="0.25">
      <c r="A835">
        <v>980</v>
      </c>
      <c r="B835" t="s">
        <v>1567</v>
      </c>
      <c r="C835" s="1">
        <v>42311</v>
      </c>
      <c r="D835" t="s">
        <v>24</v>
      </c>
      <c r="K835" t="b">
        <v>1</v>
      </c>
      <c r="L835" t="str">
        <f t="shared" ref="L835:L898" si="27">IF(E835=TRUE,"Projectile",IF(F835=TRUE,"Blunt",IF(G835=TRUE,"Small",IF(H835=TRUE,"Explosive",IF(I835=TRUE,"Notspecified",IF(J835=TRUE,"Vehicle",IF(K835=TRUE,"Unarmed","Unknown")))))))</f>
        <v>Unarmed</v>
      </c>
      <c r="M835" t="s">
        <v>38</v>
      </c>
      <c r="N835">
        <v>6</v>
      </c>
      <c r="O835" t="s">
        <v>26</v>
      </c>
      <c r="P835" t="s">
        <v>33</v>
      </c>
      <c r="Q835" t="s">
        <v>1568</v>
      </c>
      <c r="R835" t="s">
        <v>81</v>
      </c>
      <c r="S835" t="b">
        <v>0</v>
      </c>
      <c r="T835" t="s">
        <v>42</v>
      </c>
      <c r="U835" t="s">
        <v>57</v>
      </c>
      <c r="V835" t="b">
        <v>1</v>
      </c>
      <c r="W835">
        <f t="shared" si="26"/>
        <v>5</v>
      </c>
    </row>
    <row r="836" spans="1:23" x14ac:dyDescent="0.25">
      <c r="A836">
        <v>977</v>
      </c>
      <c r="B836" t="s">
        <v>1569</v>
      </c>
      <c r="C836" s="1">
        <v>42312</v>
      </c>
      <c r="D836" t="s">
        <v>24</v>
      </c>
      <c r="E836" t="b">
        <v>1</v>
      </c>
      <c r="L836" t="str">
        <f t="shared" si="27"/>
        <v>Projectile</v>
      </c>
      <c r="M836" t="s">
        <v>25</v>
      </c>
      <c r="N836">
        <v>30</v>
      </c>
      <c r="O836" t="s">
        <v>26</v>
      </c>
      <c r="P836" t="s">
        <v>33</v>
      </c>
      <c r="Q836" t="s">
        <v>320</v>
      </c>
      <c r="R836" t="s">
        <v>118</v>
      </c>
      <c r="S836" t="b">
        <v>0</v>
      </c>
      <c r="T836" t="s">
        <v>30</v>
      </c>
      <c r="U836" t="s">
        <v>82</v>
      </c>
      <c r="V836" t="b">
        <v>0</v>
      </c>
      <c r="W836">
        <f t="shared" si="26"/>
        <v>30</v>
      </c>
    </row>
    <row r="837" spans="1:23" x14ac:dyDescent="0.25">
      <c r="A837">
        <v>978</v>
      </c>
      <c r="B837" t="s">
        <v>1570</v>
      </c>
      <c r="C837" s="1">
        <v>42312</v>
      </c>
      <c r="D837" t="s">
        <v>24</v>
      </c>
      <c r="E837" t="b">
        <v>1</v>
      </c>
      <c r="L837" t="str">
        <f t="shared" si="27"/>
        <v>Projectile</v>
      </c>
      <c r="M837" t="s">
        <v>25</v>
      </c>
      <c r="N837">
        <v>57</v>
      </c>
      <c r="O837" t="s">
        <v>26</v>
      </c>
      <c r="P837" t="s">
        <v>65</v>
      </c>
      <c r="Q837" t="s">
        <v>224</v>
      </c>
      <c r="R837" t="s">
        <v>73</v>
      </c>
      <c r="S837" t="b">
        <v>0</v>
      </c>
      <c r="T837" t="s">
        <v>30</v>
      </c>
      <c r="U837" t="s">
        <v>57</v>
      </c>
      <c r="V837" t="b">
        <v>0</v>
      </c>
      <c r="W837">
        <f t="shared" si="26"/>
        <v>55</v>
      </c>
    </row>
    <row r="838" spans="1:23" x14ac:dyDescent="0.25">
      <c r="A838">
        <v>979</v>
      </c>
      <c r="B838" t="s">
        <v>1571</v>
      </c>
      <c r="C838" s="1">
        <v>42312</v>
      </c>
      <c r="D838" t="s">
        <v>24</v>
      </c>
      <c r="F838" t="b">
        <v>1</v>
      </c>
      <c r="L838" t="str">
        <f t="shared" si="27"/>
        <v>Blunt</v>
      </c>
      <c r="M838" t="s">
        <v>69</v>
      </c>
      <c r="N838">
        <v>18</v>
      </c>
      <c r="O838" t="s">
        <v>26</v>
      </c>
      <c r="P838" t="s">
        <v>143</v>
      </c>
      <c r="Q838" t="s">
        <v>1572</v>
      </c>
      <c r="R838" t="s">
        <v>46</v>
      </c>
      <c r="S838" t="b">
        <v>0</v>
      </c>
      <c r="T838" t="s">
        <v>30</v>
      </c>
      <c r="U838" t="s">
        <v>82</v>
      </c>
      <c r="V838" t="b">
        <v>0</v>
      </c>
      <c r="W838">
        <f t="shared" si="26"/>
        <v>15</v>
      </c>
    </row>
    <row r="839" spans="1:23" x14ac:dyDescent="0.25">
      <c r="A839">
        <v>981</v>
      </c>
      <c r="B839" t="s">
        <v>1573</v>
      </c>
      <c r="C839" s="1">
        <v>42312</v>
      </c>
      <c r="D839" t="s">
        <v>24</v>
      </c>
      <c r="K839" t="b">
        <v>1</v>
      </c>
      <c r="L839" t="str">
        <f t="shared" si="27"/>
        <v>Unarmed</v>
      </c>
      <c r="M839" t="s">
        <v>38</v>
      </c>
      <c r="N839">
        <v>47</v>
      </c>
      <c r="O839" t="s">
        <v>26</v>
      </c>
      <c r="P839" t="s">
        <v>33</v>
      </c>
      <c r="Q839" t="s">
        <v>1574</v>
      </c>
      <c r="R839" t="s">
        <v>46</v>
      </c>
      <c r="S839" t="b">
        <v>0</v>
      </c>
      <c r="T839" t="s">
        <v>42</v>
      </c>
      <c r="U839" t="s">
        <v>82</v>
      </c>
      <c r="V839" t="b">
        <v>1</v>
      </c>
      <c r="W839">
        <f t="shared" si="26"/>
        <v>45</v>
      </c>
    </row>
    <row r="840" spans="1:23" x14ac:dyDescent="0.25">
      <c r="A840">
        <v>983</v>
      </c>
      <c r="B840" t="s">
        <v>1575</v>
      </c>
      <c r="C840" s="1">
        <v>42313</v>
      </c>
      <c r="D840" t="s">
        <v>24</v>
      </c>
      <c r="E840" t="b">
        <v>1</v>
      </c>
      <c r="L840" t="str">
        <f t="shared" si="27"/>
        <v>Projectile</v>
      </c>
      <c r="M840" t="s">
        <v>25</v>
      </c>
      <c r="N840">
        <v>48</v>
      </c>
      <c r="O840" t="s">
        <v>26</v>
      </c>
      <c r="P840" t="s">
        <v>33</v>
      </c>
      <c r="Q840" t="s">
        <v>845</v>
      </c>
      <c r="R840" t="s">
        <v>455</v>
      </c>
      <c r="S840" t="b">
        <v>0</v>
      </c>
      <c r="T840" t="s">
        <v>30</v>
      </c>
      <c r="U840" t="s">
        <v>31</v>
      </c>
      <c r="V840" t="b">
        <v>0</v>
      </c>
      <c r="W840">
        <f t="shared" si="26"/>
        <v>45</v>
      </c>
    </row>
    <row r="841" spans="1:23" x14ac:dyDescent="0.25">
      <c r="A841">
        <v>984</v>
      </c>
      <c r="B841" t="s">
        <v>1576</v>
      </c>
      <c r="C841" s="1">
        <v>42313</v>
      </c>
      <c r="D841" t="s">
        <v>24</v>
      </c>
      <c r="E841" t="b">
        <v>1</v>
      </c>
      <c r="L841" t="str">
        <f t="shared" si="27"/>
        <v>Projectile</v>
      </c>
      <c r="M841" t="s">
        <v>25</v>
      </c>
      <c r="N841">
        <v>20</v>
      </c>
      <c r="O841" t="s">
        <v>26</v>
      </c>
      <c r="P841" t="s">
        <v>33</v>
      </c>
      <c r="Q841" t="s">
        <v>1577</v>
      </c>
      <c r="R841" t="s">
        <v>53</v>
      </c>
      <c r="S841" t="b">
        <v>1</v>
      </c>
      <c r="T841" t="s">
        <v>30</v>
      </c>
      <c r="U841" t="s">
        <v>57</v>
      </c>
      <c r="V841" t="b">
        <v>0</v>
      </c>
      <c r="W841">
        <f t="shared" si="26"/>
        <v>20</v>
      </c>
    </row>
    <row r="842" spans="1:23" x14ac:dyDescent="0.25">
      <c r="A842">
        <v>985</v>
      </c>
      <c r="B842" t="s">
        <v>1578</v>
      </c>
      <c r="C842" s="1">
        <v>42313</v>
      </c>
      <c r="D842" t="s">
        <v>24</v>
      </c>
      <c r="G842" t="b">
        <v>1</v>
      </c>
      <c r="L842" t="str">
        <f t="shared" si="27"/>
        <v>Small</v>
      </c>
      <c r="M842" t="s">
        <v>215</v>
      </c>
      <c r="N842">
        <v>30</v>
      </c>
      <c r="O842" t="s">
        <v>26</v>
      </c>
      <c r="P842" t="s">
        <v>33</v>
      </c>
      <c r="Q842" t="s">
        <v>1579</v>
      </c>
      <c r="R842" t="s">
        <v>118</v>
      </c>
      <c r="S842" t="b">
        <v>0</v>
      </c>
      <c r="T842" t="s">
        <v>30</v>
      </c>
      <c r="U842" t="s">
        <v>31</v>
      </c>
      <c r="V842" t="b">
        <v>0</v>
      </c>
      <c r="W842">
        <f t="shared" si="26"/>
        <v>30</v>
      </c>
    </row>
    <row r="843" spans="1:23" x14ac:dyDescent="0.25">
      <c r="A843">
        <v>987</v>
      </c>
      <c r="B843" t="s">
        <v>1580</v>
      </c>
      <c r="C843" s="1">
        <v>42313</v>
      </c>
      <c r="D843" t="s">
        <v>24</v>
      </c>
      <c r="E843" t="b">
        <v>1</v>
      </c>
      <c r="L843" t="str">
        <f t="shared" si="27"/>
        <v>Projectile</v>
      </c>
      <c r="M843" t="s">
        <v>25</v>
      </c>
      <c r="N843">
        <v>36</v>
      </c>
      <c r="O843" t="s">
        <v>61</v>
      </c>
      <c r="P843" t="s">
        <v>33</v>
      </c>
      <c r="Q843" t="s">
        <v>1581</v>
      </c>
      <c r="R843" t="s">
        <v>371</v>
      </c>
      <c r="S843" t="b">
        <v>1</v>
      </c>
      <c r="T843" t="s">
        <v>30</v>
      </c>
      <c r="U843" t="s">
        <v>31</v>
      </c>
      <c r="V843" t="b">
        <v>0</v>
      </c>
      <c r="W843">
        <f t="shared" si="26"/>
        <v>35</v>
      </c>
    </row>
    <row r="844" spans="1:23" x14ac:dyDescent="0.25">
      <c r="A844">
        <v>986</v>
      </c>
      <c r="B844" t="s">
        <v>1582</v>
      </c>
      <c r="C844" s="1">
        <v>42314</v>
      </c>
      <c r="D844" t="s">
        <v>24</v>
      </c>
      <c r="E844" t="b">
        <v>1</v>
      </c>
      <c r="L844" t="str">
        <f t="shared" si="27"/>
        <v>Projectile</v>
      </c>
      <c r="M844" t="s">
        <v>25</v>
      </c>
      <c r="N844">
        <v>51</v>
      </c>
      <c r="O844" t="s">
        <v>26</v>
      </c>
      <c r="P844" t="s">
        <v>33</v>
      </c>
      <c r="Q844" t="s">
        <v>505</v>
      </c>
      <c r="R844" t="s">
        <v>35</v>
      </c>
      <c r="S844" t="b">
        <v>1</v>
      </c>
      <c r="T844" t="s">
        <v>30</v>
      </c>
      <c r="U844" t="s">
        <v>31</v>
      </c>
      <c r="V844" t="b">
        <v>0</v>
      </c>
      <c r="W844">
        <f t="shared" si="26"/>
        <v>50</v>
      </c>
    </row>
    <row r="845" spans="1:23" x14ac:dyDescent="0.25">
      <c r="A845">
        <v>988</v>
      </c>
      <c r="B845" t="s">
        <v>1583</v>
      </c>
      <c r="C845" s="1">
        <v>42314</v>
      </c>
      <c r="D845" t="s">
        <v>24</v>
      </c>
      <c r="I845" t="b">
        <v>1</v>
      </c>
      <c r="L845" t="str">
        <f t="shared" si="27"/>
        <v>Notspecified</v>
      </c>
      <c r="N845">
        <v>55</v>
      </c>
      <c r="O845" t="s">
        <v>26</v>
      </c>
      <c r="P845" t="s">
        <v>33</v>
      </c>
      <c r="Q845" t="s">
        <v>357</v>
      </c>
      <c r="R845" t="s">
        <v>107</v>
      </c>
      <c r="S845" t="b">
        <v>0</v>
      </c>
      <c r="T845" t="s">
        <v>42</v>
      </c>
      <c r="U845" t="s">
        <v>57</v>
      </c>
      <c r="V845" t="b">
        <v>0</v>
      </c>
      <c r="W845">
        <f t="shared" si="26"/>
        <v>55</v>
      </c>
    </row>
    <row r="846" spans="1:23" x14ac:dyDescent="0.25">
      <c r="A846">
        <v>992</v>
      </c>
      <c r="B846" t="s">
        <v>1584</v>
      </c>
      <c r="C846" s="1">
        <v>42314</v>
      </c>
      <c r="D846" t="s">
        <v>24</v>
      </c>
      <c r="I846" t="b">
        <v>1</v>
      </c>
      <c r="L846" t="str">
        <f t="shared" si="27"/>
        <v>Notspecified</v>
      </c>
      <c r="M846" t="s">
        <v>86</v>
      </c>
      <c r="N846">
        <v>48</v>
      </c>
      <c r="O846" t="s">
        <v>26</v>
      </c>
      <c r="P846" t="s">
        <v>33</v>
      </c>
      <c r="Q846" t="s">
        <v>1585</v>
      </c>
      <c r="R846" t="s">
        <v>261</v>
      </c>
      <c r="S846" t="b">
        <v>0</v>
      </c>
      <c r="T846" t="s">
        <v>86</v>
      </c>
      <c r="U846" t="s">
        <v>31</v>
      </c>
      <c r="V846" t="b">
        <v>0</v>
      </c>
      <c r="W846">
        <f t="shared" si="26"/>
        <v>45</v>
      </c>
    </row>
    <row r="847" spans="1:23" x14ac:dyDescent="0.25">
      <c r="A847">
        <v>989</v>
      </c>
      <c r="B847" t="s">
        <v>1586</v>
      </c>
      <c r="C847" s="1">
        <v>42317</v>
      </c>
      <c r="D847" t="s">
        <v>24</v>
      </c>
      <c r="I847" t="b">
        <v>1</v>
      </c>
      <c r="L847" t="str">
        <f t="shared" si="27"/>
        <v>Notspecified</v>
      </c>
      <c r="N847">
        <v>20</v>
      </c>
      <c r="O847" t="s">
        <v>26</v>
      </c>
      <c r="P847" t="s">
        <v>65</v>
      </c>
      <c r="Q847" t="s">
        <v>619</v>
      </c>
      <c r="R847" t="s">
        <v>371</v>
      </c>
      <c r="S847" t="b">
        <v>0</v>
      </c>
      <c r="T847" t="s">
        <v>30</v>
      </c>
      <c r="U847" t="s">
        <v>57</v>
      </c>
      <c r="V847" t="b">
        <v>0</v>
      </c>
      <c r="W847">
        <f t="shared" si="26"/>
        <v>20</v>
      </c>
    </row>
    <row r="848" spans="1:23" x14ac:dyDescent="0.25">
      <c r="A848">
        <v>991</v>
      </c>
      <c r="B848" t="s">
        <v>1587</v>
      </c>
      <c r="C848" s="1">
        <v>42317</v>
      </c>
      <c r="D848" t="s">
        <v>24</v>
      </c>
      <c r="E848" t="b">
        <v>1</v>
      </c>
      <c r="L848" t="str">
        <f t="shared" si="27"/>
        <v>Projectile</v>
      </c>
      <c r="M848" t="s">
        <v>25</v>
      </c>
      <c r="N848">
        <v>25</v>
      </c>
      <c r="O848" t="s">
        <v>26</v>
      </c>
      <c r="P848" t="s">
        <v>39</v>
      </c>
      <c r="Q848" t="s">
        <v>1588</v>
      </c>
      <c r="R848" t="s">
        <v>73</v>
      </c>
      <c r="S848" t="b">
        <v>1</v>
      </c>
      <c r="T848" t="s">
        <v>30</v>
      </c>
      <c r="U848" t="s">
        <v>31</v>
      </c>
      <c r="V848" t="b">
        <v>0</v>
      </c>
      <c r="W848">
        <f t="shared" si="26"/>
        <v>25</v>
      </c>
    </row>
    <row r="849" spans="1:23" x14ac:dyDescent="0.25">
      <c r="A849">
        <v>993</v>
      </c>
      <c r="B849" t="s">
        <v>1589</v>
      </c>
      <c r="C849" s="1">
        <v>42317</v>
      </c>
      <c r="D849" t="s">
        <v>24</v>
      </c>
      <c r="E849" t="b">
        <v>1</v>
      </c>
      <c r="L849" t="str">
        <f t="shared" si="27"/>
        <v>Projectile</v>
      </c>
      <c r="M849" t="s">
        <v>25</v>
      </c>
      <c r="N849">
        <v>26</v>
      </c>
      <c r="O849" t="s">
        <v>26</v>
      </c>
      <c r="P849" t="s">
        <v>33</v>
      </c>
      <c r="Q849" t="s">
        <v>1590</v>
      </c>
      <c r="R849" t="s">
        <v>455</v>
      </c>
      <c r="S849" t="b">
        <v>0</v>
      </c>
      <c r="T849" t="s">
        <v>30</v>
      </c>
      <c r="U849" t="s">
        <v>31</v>
      </c>
      <c r="V849" t="b">
        <v>0</v>
      </c>
      <c r="W849">
        <f t="shared" si="26"/>
        <v>25</v>
      </c>
    </row>
    <row r="850" spans="1:23" x14ac:dyDescent="0.25">
      <c r="A850">
        <v>994</v>
      </c>
      <c r="B850" t="s">
        <v>1591</v>
      </c>
      <c r="C850" s="1">
        <v>42317</v>
      </c>
      <c r="D850" t="s">
        <v>24</v>
      </c>
      <c r="E850" t="b">
        <v>1</v>
      </c>
      <c r="L850" t="str">
        <f t="shared" si="27"/>
        <v>Projectile</v>
      </c>
      <c r="M850" t="s">
        <v>25</v>
      </c>
      <c r="N850">
        <v>45</v>
      </c>
      <c r="O850" t="s">
        <v>26</v>
      </c>
      <c r="P850" t="s">
        <v>39</v>
      </c>
      <c r="Q850" t="s">
        <v>285</v>
      </c>
      <c r="R850" t="s">
        <v>46</v>
      </c>
      <c r="S850" t="b">
        <v>0</v>
      </c>
      <c r="T850" t="s">
        <v>30</v>
      </c>
      <c r="U850" t="s">
        <v>31</v>
      </c>
      <c r="V850" t="b">
        <v>0</v>
      </c>
      <c r="W850">
        <f t="shared" si="26"/>
        <v>45</v>
      </c>
    </row>
    <row r="851" spans="1:23" x14ac:dyDescent="0.25">
      <c r="A851">
        <v>1001</v>
      </c>
      <c r="B851" t="s">
        <v>1592</v>
      </c>
      <c r="C851" s="1">
        <v>42317</v>
      </c>
      <c r="D851" t="s">
        <v>37</v>
      </c>
      <c r="E851" t="b">
        <v>1</v>
      </c>
      <c r="L851" t="str">
        <f t="shared" si="27"/>
        <v>Projectile</v>
      </c>
      <c r="M851" t="s">
        <v>1593</v>
      </c>
      <c r="N851">
        <v>35</v>
      </c>
      <c r="O851" t="s">
        <v>26</v>
      </c>
      <c r="P851" t="s">
        <v>39</v>
      </c>
      <c r="Q851" t="s">
        <v>148</v>
      </c>
      <c r="R851" t="s">
        <v>46</v>
      </c>
      <c r="S851" t="b">
        <v>0</v>
      </c>
      <c r="T851" t="s">
        <v>42</v>
      </c>
      <c r="U851" t="s">
        <v>31</v>
      </c>
      <c r="V851" t="b">
        <v>0</v>
      </c>
      <c r="W851">
        <f t="shared" si="26"/>
        <v>35</v>
      </c>
    </row>
    <row r="852" spans="1:23" x14ac:dyDescent="0.25">
      <c r="A852">
        <v>995</v>
      </c>
      <c r="B852" t="s">
        <v>1594</v>
      </c>
      <c r="C852" s="1">
        <v>42318</v>
      </c>
      <c r="D852" t="s">
        <v>24</v>
      </c>
      <c r="E852" t="b">
        <v>1</v>
      </c>
      <c r="L852" t="str">
        <f t="shared" si="27"/>
        <v>Projectile</v>
      </c>
      <c r="M852" t="s">
        <v>25</v>
      </c>
      <c r="N852">
        <v>34</v>
      </c>
      <c r="O852" t="s">
        <v>26</v>
      </c>
      <c r="P852" t="s">
        <v>39</v>
      </c>
      <c r="Q852" t="s">
        <v>1595</v>
      </c>
      <c r="R852" t="s">
        <v>46</v>
      </c>
      <c r="S852" t="b">
        <v>0</v>
      </c>
      <c r="T852" t="s">
        <v>30</v>
      </c>
      <c r="U852" t="s">
        <v>31</v>
      </c>
      <c r="V852" t="b">
        <v>0</v>
      </c>
      <c r="W852">
        <f t="shared" si="26"/>
        <v>30</v>
      </c>
    </row>
    <row r="853" spans="1:23" x14ac:dyDescent="0.25">
      <c r="A853">
        <v>996</v>
      </c>
      <c r="B853" t="s">
        <v>1596</v>
      </c>
      <c r="C853" s="1">
        <v>42318</v>
      </c>
      <c r="D853" t="s">
        <v>24</v>
      </c>
      <c r="I853" t="b">
        <v>1</v>
      </c>
      <c r="L853" t="str">
        <f t="shared" si="27"/>
        <v>Notspecified</v>
      </c>
      <c r="N853">
        <v>36</v>
      </c>
      <c r="O853" t="s">
        <v>26</v>
      </c>
      <c r="P853" t="s">
        <v>39</v>
      </c>
      <c r="Q853" t="s">
        <v>1597</v>
      </c>
      <c r="R853" t="s">
        <v>50</v>
      </c>
      <c r="S853" t="b">
        <v>0</v>
      </c>
      <c r="T853" t="s">
        <v>42</v>
      </c>
      <c r="U853" t="s">
        <v>57</v>
      </c>
      <c r="V853" t="b">
        <v>0</v>
      </c>
      <c r="W853">
        <f t="shared" si="26"/>
        <v>35</v>
      </c>
    </row>
    <row r="854" spans="1:23" x14ac:dyDescent="0.25">
      <c r="A854">
        <v>1013</v>
      </c>
      <c r="B854" t="s">
        <v>1598</v>
      </c>
      <c r="C854" s="1">
        <v>42318</v>
      </c>
      <c r="D854" t="s">
        <v>24</v>
      </c>
      <c r="E854" t="b">
        <v>1</v>
      </c>
      <c r="L854" t="str">
        <f t="shared" si="27"/>
        <v>Projectile</v>
      </c>
      <c r="M854" t="s">
        <v>25</v>
      </c>
      <c r="N854">
        <v>22</v>
      </c>
      <c r="O854" t="s">
        <v>26</v>
      </c>
      <c r="P854" t="s">
        <v>33</v>
      </c>
      <c r="Q854" t="s">
        <v>1599</v>
      </c>
      <c r="R854" t="s">
        <v>85</v>
      </c>
      <c r="S854" t="b">
        <v>0</v>
      </c>
      <c r="T854" t="s">
        <v>30</v>
      </c>
      <c r="U854" t="s">
        <v>31</v>
      </c>
      <c r="V854" t="b">
        <v>0</v>
      </c>
      <c r="W854">
        <f t="shared" si="26"/>
        <v>20</v>
      </c>
    </row>
    <row r="855" spans="1:23" x14ac:dyDescent="0.25">
      <c r="A855">
        <v>1161</v>
      </c>
      <c r="B855" t="s">
        <v>1600</v>
      </c>
      <c r="C855" s="1">
        <v>42318</v>
      </c>
      <c r="D855" t="s">
        <v>24</v>
      </c>
      <c r="K855" t="b">
        <v>1</v>
      </c>
      <c r="L855" t="str">
        <f t="shared" si="27"/>
        <v>Unarmed</v>
      </c>
      <c r="M855" t="s">
        <v>44</v>
      </c>
      <c r="N855">
        <v>63</v>
      </c>
      <c r="O855" t="s">
        <v>26</v>
      </c>
      <c r="P855" t="s">
        <v>33</v>
      </c>
      <c r="Q855" t="s">
        <v>1558</v>
      </c>
      <c r="R855" t="s">
        <v>50</v>
      </c>
      <c r="S855" t="b">
        <v>1</v>
      </c>
      <c r="T855" t="s">
        <v>30</v>
      </c>
      <c r="U855" t="s">
        <v>31</v>
      </c>
      <c r="V855" t="b">
        <v>0</v>
      </c>
      <c r="W855">
        <f t="shared" si="26"/>
        <v>60</v>
      </c>
    </row>
    <row r="856" spans="1:23" x14ac:dyDescent="0.25">
      <c r="A856">
        <v>997</v>
      </c>
      <c r="B856" t="s">
        <v>1601</v>
      </c>
      <c r="C856" s="1">
        <v>42319</v>
      </c>
      <c r="D856" t="s">
        <v>24</v>
      </c>
      <c r="I856" t="b">
        <v>1</v>
      </c>
      <c r="L856" t="str">
        <f t="shared" si="27"/>
        <v>Notspecified</v>
      </c>
      <c r="N856">
        <v>31</v>
      </c>
      <c r="O856" t="s">
        <v>26</v>
      </c>
      <c r="P856" t="s">
        <v>39</v>
      </c>
      <c r="Q856" t="s">
        <v>109</v>
      </c>
      <c r="R856" t="s">
        <v>110</v>
      </c>
      <c r="S856" t="b">
        <v>0</v>
      </c>
      <c r="T856" t="s">
        <v>42</v>
      </c>
      <c r="U856" t="s">
        <v>57</v>
      </c>
      <c r="V856" t="b">
        <v>0</v>
      </c>
      <c r="W856">
        <f t="shared" si="26"/>
        <v>30</v>
      </c>
    </row>
    <row r="857" spans="1:23" x14ac:dyDescent="0.25">
      <c r="A857">
        <v>998</v>
      </c>
      <c r="B857" t="s">
        <v>1602</v>
      </c>
      <c r="C857" s="1">
        <v>42319</v>
      </c>
      <c r="D857" t="s">
        <v>24</v>
      </c>
      <c r="E857" t="b">
        <v>1</v>
      </c>
      <c r="L857" t="str">
        <f t="shared" si="27"/>
        <v>Projectile</v>
      </c>
      <c r="M857" t="s">
        <v>25</v>
      </c>
      <c r="N857">
        <v>25</v>
      </c>
      <c r="O857" t="s">
        <v>26</v>
      </c>
      <c r="P857" t="s">
        <v>39</v>
      </c>
      <c r="Q857" t="s">
        <v>45</v>
      </c>
      <c r="R857" t="s">
        <v>46</v>
      </c>
      <c r="S857" t="b">
        <v>0</v>
      </c>
      <c r="T857" t="s">
        <v>30</v>
      </c>
      <c r="U857" t="s">
        <v>31</v>
      </c>
      <c r="V857" t="b">
        <v>0</v>
      </c>
      <c r="W857">
        <f t="shared" si="26"/>
        <v>25</v>
      </c>
    </row>
    <row r="858" spans="1:23" x14ac:dyDescent="0.25">
      <c r="A858">
        <v>999</v>
      </c>
      <c r="B858" t="s">
        <v>1603</v>
      </c>
      <c r="C858" s="1">
        <v>42319</v>
      </c>
      <c r="D858" t="s">
        <v>24</v>
      </c>
      <c r="E858" t="b">
        <v>1</v>
      </c>
      <c r="L858" t="str">
        <f t="shared" si="27"/>
        <v>Projectile</v>
      </c>
      <c r="M858" t="s">
        <v>25</v>
      </c>
      <c r="N858">
        <v>57</v>
      </c>
      <c r="O858" t="s">
        <v>26</v>
      </c>
      <c r="P858" t="s">
        <v>33</v>
      </c>
      <c r="Q858" t="s">
        <v>1604</v>
      </c>
      <c r="R858" t="s">
        <v>371</v>
      </c>
      <c r="S858" t="b">
        <v>0</v>
      </c>
      <c r="T858" t="s">
        <v>30</v>
      </c>
      <c r="U858" t="s">
        <v>31</v>
      </c>
      <c r="V858" t="b">
        <v>0</v>
      </c>
      <c r="W858">
        <f t="shared" si="26"/>
        <v>55</v>
      </c>
    </row>
    <row r="859" spans="1:23" x14ac:dyDescent="0.25">
      <c r="A859">
        <v>1000</v>
      </c>
      <c r="B859" t="s">
        <v>1605</v>
      </c>
      <c r="C859" s="1">
        <v>42319</v>
      </c>
      <c r="D859" t="s">
        <v>24</v>
      </c>
      <c r="E859" t="b">
        <v>1</v>
      </c>
      <c r="L859" t="str">
        <f t="shared" si="27"/>
        <v>Projectile</v>
      </c>
      <c r="M859" t="s">
        <v>25</v>
      </c>
      <c r="N859">
        <v>32</v>
      </c>
      <c r="O859" t="s">
        <v>26</v>
      </c>
      <c r="P859" t="s">
        <v>65</v>
      </c>
      <c r="Q859" t="s">
        <v>185</v>
      </c>
      <c r="R859" t="s">
        <v>186</v>
      </c>
      <c r="S859" t="b">
        <v>0</v>
      </c>
      <c r="T859" t="s">
        <v>30</v>
      </c>
      <c r="U859" t="s">
        <v>31</v>
      </c>
      <c r="V859" t="b">
        <v>0</v>
      </c>
      <c r="W859">
        <f t="shared" si="26"/>
        <v>30</v>
      </c>
    </row>
    <row r="860" spans="1:23" x14ac:dyDescent="0.25">
      <c r="A860">
        <v>1002</v>
      </c>
      <c r="B860" t="s">
        <v>1606</v>
      </c>
      <c r="C860" s="1">
        <v>42320</v>
      </c>
      <c r="D860" t="s">
        <v>24</v>
      </c>
      <c r="F860" t="b">
        <v>1</v>
      </c>
      <c r="L860" t="str">
        <f t="shared" si="27"/>
        <v>Blunt</v>
      </c>
      <c r="M860" t="s">
        <v>69</v>
      </c>
      <c r="N860">
        <v>42</v>
      </c>
      <c r="O860" t="s">
        <v>26</v>
      </c>
      <c r="P860" t="s">
        <v>65</v>
      </c>
      <c r="Q860" t="s">
        <v>589</v>
      </c>
      <c r="R860" t="s">
        <v>46</v>
      </c>
      <c r="S860" t="b">
        <v>0</v>
      </c>
      <c r="T860" t="s">
        <v>42</v>
      </c>
      <c r="U860" t="s">
        <v>31</v>
      </c>
      <c r="V860" t="b">
        <v>0</v>
      </c>
      <c r="W860">
        <f t="shared" si="26"/>
        <v>40</v>
      </c>
    </row>
    <row r="861" spans="1:23" x14ac:dyDescent="0.25">
      <c r="A861">
        <v>1005</v>
      </c>
      <c r="B861" t="s">
        <v>1607</v>
      </c>
      <c r="C861" s="1">
        <v>42321</v>
      </c>
      <c r="D861" t="s">
        <v>24</v>
      </c>
      <c r="K861" t="b">
        <v>1</v>
      </c>
      <c r="L861" t="str">
        <f t="shared" si="27"/>
        <v>Unarmed</v>
      </c>
      <c r="M861" t="s">
        <v>44</v>
      </c>
      <c r="N861">
        <v>52</v>
      </c>
      <c r="O861" t="s">
        <v>26</v>
      </c>
      <c r="P861" t="s">
        <v>33</v>
      </c>
      <c r="Q861" t="s">
        <v>1608</v>
      </c>
      <c r="R861" t="s">
        <v>252</v>
      </c>
      <c r="S861" t="b">
        <v>0</v>
      </c>
      <c r="T861" t="s">
        <v>30</v>
      </c>
      <c r="U861" t="s">
        <v>31</v>
      </c>
      <c r="V861" t="b">
        <v>0</v>
      </c>
      <c r="W861">
        <f t="shared" si="26"/>
        <v>50</v>
      </c>
    </row>
    <row r="862" spans="1:23" x14ac:dyDescent="0.25">
      <c r="A862">
        <v>1007</v>
      </c>
      <c r="B862" t="s">
        <v>1609</v>
      </c>
      <c r="C862" s="1">
        <v>42321</v>
      </c>
      <c r="D862" t="s">
        <v>24</v>
      </c>
      <c r="I862" t="b">
        <v>1</v>
      </c>
      <c r="L862" t="str">
        <f t="shared" si="27"/>
        <v>Notspecified</v>
      </c>
      <c r="M862" t="s">
        <v>86</v>
      </c>
      <c r="N862">
        <v>25</v>
      </c>
      <c r="O862" t="s">
        <v>26</v>
      </c>
      <c r="P862" t="s">
        <v>39</v>
      </c>
      <c r="Q862" t="s">
        <v>1610</v>
      </c>
      <c r="R862" t="s">
        <v>46</v>
      </c>
      <c r="S862" t="b">
        <v>0</v>
      </c>
      <c r="T862" t="s">
        <v>86</v>
      </c>
      <c r="V862" t="b">
        <v>0</v>
      </c>
      <c r="W862">
        <f t="shared" si="26"/>
        <v>25</v>
      </c>
    </row>
    <row r="863" spans="1:23" x14ac:dyDescent="0.25">
      <c r="A863">
        <v>1008</v>
      </c>
      <c r="B863" t="s">
        <v>1611</v>
      </c>
      <c r="C863" s="1">
        <v>42321</v>
      </c>
      <c r="D863" t="s">
        <v>24</v>
      </c>
      <c r="E863" t="b">
        <v>1</v>
      </c>
      <c r="L863" t="str">
        <f t="shared" si="27"/>
        <v>Projectile</v>
      </c>
      <c r="M863" t="s">
        <v>25</v>
      </c>
      <c r="N863">
        <v>25</v>
      </c>
      <c r="O863" t="s">
        <v>26</v>
      </c>
      <c r="P863" t="s">
        <v>33</v>
      </c>
      <c r="Q863" t="s">
        <v>1612</v>
      </c>
      <c r="R863" t="s">
        <v>240</v>
      </c>
      <c r="S863" t="b">
        <v>0</v>
      </c>
      <c r="T863" t="s">
        <v>30</v>
      </c>
      <c r="U863" t="s">
        <v>82</v>
      </c>
      <c r="V863" t="b">
        <v>0</v>
      </c>
      <c r="W863">
        <f t="shared" si="26"/>
        <v>25</v>
      </c>
    </row>
    <row r="864" spans="1:23" x14ac:dyDescent="0.25">
      <c r="A864">
        <v>1006</v>
      </c>
      <c r="B864" t="s">
        <v>1613</v>
      </c>
      <c r="C864" s="1">
        <v>42322</v>
      </c>
      <c r="D864" t="s">
        <v>24</v>
      </c>
      <c r="G864" t="b">
        <v>1</v>
      </c>
      <c r="L864" t="str">
        <f t="shared" si="27"/>
        <v>Small</v>
      </c>
      <c r="M864" t="s">
        <v>215</v>
      </c>
      <c r="N864">
        <v>31</v>
      </c>
      <c r="O864" t="s">
        <v>26</v>
      </c>
      <c r="P864" t="s">
        <v>39</v>
      </c>
      <c r="Q864" t="s">
        <v>1610</v>
      </c>
      <c r="R864" t="s">
        <v>46</v>
      </c>
      <c r="S864" t="b">
        <v>0</v>
      </c>
      <c r="T864" t="s">
        <v>42</v>
      </c>
      <c r="U864" t="s">
        <v>31</v>
      </c>
      <c r="V864" t="b">
        <v>0</v>
      </c>
      <c r="W864">
        <f t="shared" si="26"/>
        <v>30</v>
      </c>
    </row>
    <row r="865" spans="1:23" x14ac:dyDescent="0.25">
      <c r="A865">
        <v>1003</v>
      </c>
      <c r="B865" t="s">
        <v>1614</v>
      </c>
      <c r="C865" s="1">
        <v>42323</v>
      </c>
      <c r="D865" t="s">
        <v>24</v>
      </c>
      <c r="K865" t="b">
        <v>1</v>
      </c>
      <c r="L865" t="str">
        <f t="shared" si="27"/>
        <v>Unarmed</v>
      </c>
      <c r="M865" t="s">
        <v>44</v>
      </c>
      <c r="N865">
        <v>39</v>
      </c>
      <c r="O865" t="s">
        <v>26</v>
      </c>
      <c r="P865" t="s">
        <v>65</v>
      </c>
      <c r="Q865" t="s">
        <v>855</v>
      </c>
      <c r="R865" t="s">
        <v>46</v>
      </c>
      <c r="S865" t="b">
        <v>0</v>
      </c>
      <c r="T865" t="s">
        <v>30</v>
      </c>
      <c r="U865" t="s">
        <v>31</v>
      </c>
      <c r="V865" t="b">
        <v>0</v>
      </c>
      <c r="W865">
        <f t="shared" si="26"/>
        <v>35</v>
      </c>
    </row>
    <row r="866" spans="1:23" x14ac:dyDescent="0.25">
      <c r="A866">
        <v>1009</v>
      </c>
      <c r="B866" t="s">
        <v>1615</v>
      </c>
      <c r="C866" s="1">
        <v>42323</v>
      </c>
      <c r="D866" t="s">
        <v>24</v>
      </c>
      <c r="I866" t="b">
        <v>1</v>
      </c>
      <c r="L866" t="str">
        <f t="shared" si="27"/>
        <v>Notspecified</v>
      </c>
      <c r="M866" t="s">
        <v>1340</v>
      </c>
      <c r="N866">
        <v>16</v>
      </c>
      <c r="O866" t="s">
        <v>26</v>
      </c>
      <c r="P866" t="s">
        <v>65</v>
      </c>
      <c r="Q866" t="s">
        <v>1616</v>
      </c>
      <c r="R866" t="s">
        <v>67</v>
      </c>
      <c r="S866" t="b">
        <v>0</v>
      </c>
      <c r="T866" t="s">
        <v>30</v>
      </c>
      <c r="U866" t="s">
        <v>31</v>
      </c>
      <c r="V866" t="b">
        <v>0</v>
      </c>
      <c r="W866">
        <f t="shared" si="26"/>
        <v>15</v>
      </c>
    </row>
    <row r="867" spans="1:23" x14ac:dyDescent="0.25">
      <c r="A867">
        <v>1012</v>
      </c>
      <c r="B867" t="s">
        <v>1617</v>
      </c>
      <c r="C867" s="1">
        <v>42323</v>
      </c>
      <c r="D867" t="s">
        <v>24</v>
      </c>
      <c r="K867" t="b">
        <v>1</v>
      </c>
      <c r="L867" t="str">
        <f t="shared" si="27"/>
        <v>Unarmed</v>
      </c>
      <c r="M867" t="s">
        <v>38</v>
      </c>
      <c r="N867">
        <v>24</v>
      </c>
      <c r="O867" t="s">
        <v>26</v>
      </c>
      <c r="P867" t="s">
        <v>65</v>
      </c>
      <c r="Q867" t="s">
        <v>1618</v>
      </c>
      <c r="R867" t="s">
        <v>115</v>
      </c>
      <c r="S867" t="b">
        <v>0</v>
      </c>
      <c r="T867" t="s">
        <v>86</v>
      </c>
      <c r="U867" t="s">
        <v>31</v>
      </c>
      <c r="V867" t="b">
        <v>0</v>
      </c>
      <c r="W867">
        <f t="shared" si="26"/>
        <v>20</v>
      </c>
    </row>
    <row r="868" spans="1:23" x14ac:dyDescent="0.25">
      <c r="A868">
        <v>1004</v>
      </c>
      <c r="B868" t="s">
        <v>1619</v>
      </c>
      <c r="C868" s="1">
        <v>42323</v>
      </c>
      <c r="D868" t="s">
        <v>37</v>
      </c>
      <c r="E868" t="b">
        <v>1</v>
      </c>
      <c r="L868" t="str">
        <f t="shared" si="27"/>
        <v>Projectile</v>
      </c>
      <c r="M868" t="s">
        <v>1006</v>
      </c>
      <c r="N868">
        <v>32</v>
      </c>
      <c r="O868" t="s">
        <v>26</v>
      </c>
      <c r="P868" t="s">
        <v>33</v>
      </c>
      <c r="Q868" t="s">
        <v>1620</v>
      </c>
      <c r="R868" t="s">
        <v>261</v>
      </c>
      <c r="S868" t="b">
        <v>0</v>
      </c>
      <c r="T868" t="s">
        <v>30</v>
      </c>
      <c r="U868" t="s">
        <v>31</v>
      </c>
      <c r="V868" t="b">
        <v>0</v>
      </c>
      <c r="W868">
        <f t="shared" si="26"/>
        <v>30</v>
      </c>
    </row>
    <row r="869" spans="1:23" x14ac:dyDescent="0.25">
      <c r="A869">
        <v>1014</v>
      </c>
      <c r="B869" t="s">
        <v>1621</v>
      </c>
      <c r="C869" s="1">
        <v>42324</v>
      </c>
      <c r="D869" t="s">
        <v>24</v>
      </c>
      <c r="I869" t="b">
        <v>1</v>
      </c>
      <c r="L869" t="str">
        <f t="shared" si="27"/>
        <v>Notspecified</v>
      </c>
      <c r="N869">
        <v>25</v>
      </c>
      <c r="O869" t="s">
        <v>26</v>
      </c>
      <c r="P869" t="s">
        <v>33</v>
      </c>
      <c r="Q869" t="s">
        <v>1622</v>
      </c>
      <c r="R869" t="s">
        <v>240</v>
      </c>
      <c r="S869" t="b">
        <v>0</v>
      </c>
      <c r="T869" t="s">
        <v>42</v>
      </c>
      <c r="U869" t="s">
        <v>57</v>
      </c>
      <c r="V869" t="b">
        <v>0</v>
      </c>
      <c r="W869">
        <f t="shared" si="26"/>
        <v>25</v>
      </c>
    </row>
    <row r="870" spans="1:23" x14ac:dyDescent="0.25">
      <c r="A870">
        <v>1228</v>
      </c>
      <c r="B870" t="s">
        <v>1623</v>
      </c>
      <c r="C870" s="1">
        <v>42324</v>
      </c>
      <c r="D870" t="s">
        <v>24</v>
      </c>
      <c r="I870" t="b">
        <v>1</v>
      </c>
      <c r="L870" t="str">
        <f t="shared" si="27"/>
        <v>Notspecified</v>
      </c>
      <c r="N870">
        <v>28</v>
      </c>
      <c r="O870" t="s">
        <v>26</v>
      </c>
      <c r="P870" t="s">
        <v>33</v>
      </c>
      <c r="Q870" t="s">
        <v>1624</v>
      </c>
      <c r="R870" t="s">
        <v>73</v>
      </c>
      <c r="S870" t="b">
        <v>0</v>
      </c>
      <c r="T870" t="s">
        <v>86</v>
      </c>
      <c r="U870" t="s">
        <v>57</v>
      </c>
      <c r="V870" t="b">
        <v>0</v>
      </c>
      <c r="W870">
        <f t="shared" si="26"/>
        <v>25</v>
      </c>
    </row>
    <row r="871" spans="1:23" x14ac:dyDescent="0.25">
      <c r="A871">
        <v>1010</v>
      </c>
      <c r="B871" t="s">
        <v>1625</v>
      </c>
      <c r="C871" s="1">
        <v>42325</v>
      </c>
      <c r="D871" t="s">
        <v>24</v>
      </c>
      <c r="E871" t="b">
        <v>1</v>
      </c>
      <c r="L871" t="str">
        <f t="shared" si="27"/>
        <v>Projectile</v>
      </c>
      <c r="M871" t="s">
        <v>25</v>
      </c>
      <c r="N871">
        <v>28</v>
      </c>
      <c r="O871" t="s">
        <v>26</v>
      </c>
      <c r="P871" t="s">
        <v>65</v>
      </c>
      <c r="Q871" t="s">
        <v>617</v>
      </c>
      <c r="R871" t="s">
        <v>176</v>
      </c>
      <c r="S871" t="b">
        <v>1</v>
      </c>
      <c r="T871" t="s">
        <v>30</v>
      </c>
      <c r="U871" t="s">
        <v>82</v>
      </c>
      <c r="V871" t="b">
        <v>0</v>
      </c>
      <c r="W871">
        <f t="shared" si="26"/>
        <v>25</v>
      </c>
    </row>
    <row r="872" spans="1:23" x14ac:dyDescent="0.25">
      <c r="A872">
        <v>1011</v>
      </c>
      <c r="B872" t="s">
        <v>1626</v>
      </c>
      <c r="C872" s="1">
        <v>42325</v>
      </c>
      <c r="D872" t="s">
        <v>24</v>
      </c>
      <c r="E872" t="b">
        <v>1</v>
      </c>
      <c r="L872" t="str">
        <f t="shared" si="27"/>
        <v>Projectile</v>
      </c>
      <c r="M872" t="s">
        <v>25</v>
      </c>
      <c r="N872">
        <v>21</v>
      </c>
      <c r="O872" t="s">
        <v>26</v>
      </c>
      <c r="P872" t="s">
        <v>65</v>
      </c>
      <c r="Q872" t="s">
        <v>1627</v>
      </c>
      <c r="R872" t="s">
        <v>371</v>
      </c>
      <c r="S872" t="b">
        <v>0</v>
      </c>
      <c r="T872" t="s">
        <v>30</v>
      </c>
      <c r="U872" t="s">
        <v>31</v>
      </c>
      <c r="V872" t="b">
        <v>0</v>
      </c>
      <c r="W872">
        <f t="shared" si="26"/>
        <v>20</v>
      </c>
    </row>
    <row r="873" spans="1:23" x14ac:dyDescent="0.25">
      <c r="A873">
        <v>1015</v>
      </c>
      <c r="B873" t="s">
        <v>1628</v>
      </c>
      <c r="C873" s="1">
        <v>42325</v>
      </c>
      <c r="D873" t="s">
        <v>24</v>
      </c>
      <c r="I873" t="b">
        <v>1</v>
      </c>
      <c r="L873" t="str">
        <f t="shared" si="27"/>
        <v>Notspecified</v>
      </c>
      <c r="N873">
        <v>30</v>
      </c>
      <c r="O873" t="s">
        <v>26</v>
      </c>
      <c r="P873" t="s">
        <v>65</v>
      </c>
      <c r="Q873" t="s">
        <v>927</v>
      </c>
      <c r="R873" t="s">
        <v>73</v>
      </c>
      <c r="S873" t="b">
        <v>0</v>
      </c>
      <c r="T873" t="s">
        <v>42</v>
      </c>
      <c r="U873" t="s">
        <v>57</v>
      </c>
      <c r="V873" t="b">
        <v>0</v>
      </c>
      <c r="W873">
        <f t="shared" si="26"/>
        <v>30</v>
      </c>
    </row>
    <row r="874" spans="1:23" x14ac:dyDescent="0.25">
      <c r="A874">
        <v>1016</v>
      </c>
      <c r="B874" t="s">
        <v>1629</v>
      </c>
      <c r="C874" s="1">
        <v>42325</v>
      </c>
      <c r="D874" t="s">
        <v>24</v>
      </c>
      <c r="K874" t="b">
        <v>1</v>
      </c>
      <c r="L874" t="str">
        <f t="shared" si="27"/>
        <v>Unarmed</v>
      </c>
      <c r="M874" t="s">
        <v>38</v>
      </c>
      <c r="N874">
        <v>58</v>
      </c>
      <c r="O874" t="s">
        <v>26</v>
      </c>
      <c r="P874" t="s">
        <v>33</v>
      </c>
      <c r="Q874" t="s">
        <v>760</v>
      </c>
      <c r="R874" t="s">
        <v>240</v>
      </c>
      <c r="S874" t="b">
        <v>0</v>
      </c>
      <c r="T874" t="s">
        <v>42</v>
      </c>
      <c r="U874" t="s">
        <v>31</v>
      </c>
      <c r="V874" t="b">
        <v>0</v>
      </c>
      <c r="W874">
        <f t="shared" si="26"/>
        <v>55</v>
      </c>
    </row>
    <row r="875" spans="1:23" x14ac:dyDescent="0.25">
      <c r="A875">
        <v>1018</v>
      </c>
      <c r="B875" t="s">
        <v>1630</v>
      </c>
      <c r="C875" s="1">
        <v>42325</v>
      </c>
      <c r="D875" t="s">
        <v>24</v>
      </c>
      <c r="E875" t="b">
        <v>1</v>
      </c>
      <c r="L875" t="str">
        <f t="shared" si="27"/>
        <v>Projectile</v>
      </c>
      <c r="M875" t="s">
        <v>25</v>
      </c>
      <c r="N875">
        <v>47</v>
      </c>
      <c r="O875" t="s">
        <v>26</v>
      </c>
      <c r="P875" t="s">
        <v>33</v>
      </c>
      <c r="Q875" t="s">
        <v>1631</v>
      </c>
      <c r="R875" t="s">
        <v>124</v>
      </c>
      <c r="S875" t="b">
        <v>1</v>
      </c>
      <c r="T875" t="s">
        <v>30</v>
      </c>
      <c r="U875" t="s">
        <v>31</v>
      </c>
      <c r="V875" t="b">
        <v>0</v>
      </c>
      <c r="W875">
        <f t="shared" si="26"/>
        <v>45</v>
      </c>
    </row>
    <row r="876" spans="1:23" x14ac:dyDescent="0.25">
      <c r="A876">
        <v>1141</v>
      </c>
      <c r="B876" t="s">
        <v>1632</v>
      </c>
      <c r="C876" s="1">
        <v>42325</v>
      </c>
      <c r="D876" t="s">
        <v>24</v>
      </c>
      <c r="E876" t="b">
        <v>1</v>
      </c>
      <c r="L876" t="str">
        <f t="shared" si="27"/>
        <v>Projectile</v>
      </c>
      <c r="M876" t="s">
        <v>25</v>
      </c>
      <c r="N876">
        <v>41</v>
      </c>
      <c r="O876" t="s">
        <v>26</v>
      </c>
      <c r="P876" t="s">
        <v>33</v>
      </c>
      <c r="Q876" t="s">
        <v>927</v>
      </c>
      <c r="R876" t="s">
        <v>73</v>
      </c>
      <c r="S876" t="b">
        <v>0</v>
      </c>
      <c r="T876" t="s">
        <v>86</v>
      </c>
      <c r="U876" t="s">
        <v>57</v>
      </c>
      <c r="V876" t="b">
        <v>0</v>
      </c>
      <c r="W876">
        <f t="shared" si="26"/>
        <v>40</v>
      </c>
    </row>
    <row r="877" spans="1:23" x14ac:dyDescent="0.25">
      <c r="A877">
        <v>1017</v>
      </c>
      <c r="B877" t="s">
        <v>1633</v>
      </c>
      <c r="C877" s="1">
        <v>42326</v>
      </c>
      <c r="D877" t="s">
        <v>24</v>
      </c>
      <c r="I877" t="b">
        <v>1</v>
      </c>
      <c r="L877" t="str">
        <f t="shared" si="27"/>
        <v>Notspecified</v>
      </c>
      <c r="M877" t="s">
        <v>1340</v>
      </c>
      <c r="N877">
        <v>25</v>
      </c>
      <c r="O877" t="s">
        <v>26</v>
      </c>
      <c r="P877" t="s">
        <v>65</v>
      </c>
      <c r="Q877" t="s">
        <v>1634</v>
      </c>
      <c r="R877" t="s">
        <v>176</v>
      </c>
      <c r="S877" t="b">
        <v>0</v>
      </c>
      <c r="T877" t="s">
        <v>42</v>
      </c>
      <c r="U877" t="s">
        <v>31</v>
      </c>
      <c r="V877" t="b">
        <v>0</v>
      </c>
      <c r="W877">
        <f t="shared" si="26"/>
        <v>25</v>
      </c>
    </row>
    <row r="878" spans="1:23" x14ac:dyDescent="0.25">
      <c r="A878">
        <v>1019</v>
      </c>
      <c r="B878" t="s">
        <v>1635</v>
      </c>
      <c r="C878" s="1">
        <v>42326</v>
      </c>
      <c r="D878" t="s">
        <v>24</v>
      </c>
      <c r="E878" t="b">
        <v>1</v>
      </c>
      <c r="L878" t="str">
        <f t="shared" si="27"/>
        <v>Projectile</v>
      </c>
      <c r="M878" t="s">
        <v>25</v>
      </c>
      <c r="N878">
        <v>44</v>
      </c>
      <c r="O878" t="s">
        <v>26</v>
      </c>
      <c r="P878" t="s">
        <v>65</v>
      </c>
      <c r="Q878" t="s">
        <v>1636</v>
      </c>
      <c r="R878" t="s">
        <v>218</v>
      </c>
      <c r="S878" t="b">
        <v>0</v>
      </c>
      <c r="T878" t="s">
        <v>30</v>
      </c>
      <c r="U878" t="s">
        <v>31</v>
      </c>
      <c r="V878" t="b">
        <v>0</v>
      </c>
      <c r="W878">
        <f t="shared" si="26"/>
        <v>40</v>
      </c>
    </row>
    <row r="879" spans="1:23" x14ac:dyDescent="0.25">
      <c r="A879">
        <v>1020</v>
      </c>
      <c r="B879" t="s">
        <v>1637</v>
      </c>
      <c r="C879" s="1">
        <v>42327</v>
      </c>
      <c r="D879" t="s">
        <v>24</v>
      </c>
      <c r="E879" t="b">
        <v>1</v>
      </c>
      <c r="L879" t="str">
        <f t="shared" si="27"/>
        <v>Projectile</v>
      </c>
      <c r="M879" t="s">
        <v>25</v>
      </c>
      <c r="N879">
        <v>34</v>
      </c>
      <c r="O879" t="s">
        <v>26</v>
      </c>
      <c r="P879" t="s">
        <v>65</v>
      </c>
      <c r="Q879" t="s">
        <v>1638</v>
      </c>
      <c r="R879" t="s">
        <v>176</v>
      </c>
      <c r="S879" t="b">
        <v>0</v>
      </c>
      <c r="T879" t="s">
        <v>30</v>
      </c>
      <c r="V879" t="b">
        <v>0</v>
      </c>
      <c r="W879">
        <f t="shared" si="26"/>
        <v>30</v>
      </c>
    </row>
    <row r="880" spans="1:23" x14ac:dyDescent="0.25">
      <c r="A880">
        <v>1021</v>
      </c>
      <c r="B880" t="s">
        <v>1639</v>
      </c>
      <c r="C880" s="1">
        <v>42327</v>
      </c>
      <c r="D880" t="s">
        <v>24</v>
      </c>
      <c r="F880" t="b">
        <v>1</v>
      </c>
      <c r="L880" t="str">
        <f t="shared" si="27"/>
        <v>Blunt</v>
      </c>
      <c r="M880" t="s">
        <v>69</v>
      </c>
      <c r="N880">
        <v>27</v>
      </c>
      <c r="O880" t="s">
        <v>26</v>
      </c>
      <c r="P880" t="s">
        <v>65</v>
      </c>
      <c r="Q880" t="s">
        <v>534</v>
      </c>
      <c r="R880" t="s">
        <v>176</v>
      </c>
      <c r="S880" t="b">
        <v>0</v>
      </c>
      <c r="T880" t="s">
        <v>30</v>
      </c>
      <c r="U880" t="s">
        <v>31</v>
      </c>
      <c r="V880" t="b">
        <v>0</v>
      </c>
      <c r="W880">
        <f t="shared" si="26"/>
        <v>25</v>
      </c>
    </row>
    <row r="881" spans="1:23" x14ac:dyDescent="0.25">
      <c r="A881">
        <v>1022</v>
      </c>
      <c r="B881" t="s">
        <v>1640</v>
      </c>
      <c r="C881" s="1">
        <v>42327</v>
      </c>
      <c r="D881" t="s">
        <v>24</v>
      </c>
      <c r="F881" t="b">
        <v>1</v>
      </c>
      <c r="L881" t="str">
        <f t="shared" si="27"/>
        <v>Blunt</v>
      </c>
      <c r="M881" t="s">
        <v>69</v>
      </c>
      <c r="N881">
        <v>34</v>
      </c>
      <c r="O881" t="s">
        <v>26</v>
      </c>
      <c r="P881" t="s">
        <v>65</v>
      </c>
      <c r="Q881" t="s">
        <v>443</v>
      </c>
      <c r="R881" t="s">
        <v>444</v>
      </c>
      <c r="S881" t="b">
        <v>0</v>
      </c>
      <c r="T881" t="s">
        <v>42</v>
      </c>
      <c r="U881" t="s">
        <v>31</v>
      </c>
      <c r="V881" t="b">
        <v>0</v>
      </c>
      <c r="W881">
        <f t="shared" si="26"/>
        <v>30</v>
      </c>
    </row>
    <row r="882" spans="1:23" x14ac:dyDescent="0.25">
      <c r="A882">
        <v>1023</v>
      </c>
      <c r="B882" t="s">
        <v>1641</v>
      </c>
      <c r="C882" s="1">
        <v>42328</v>
      </c>
      <c r="D882" t="s">
        <v>24</v>
      </c>
      <c r="K882" t="b">
        <v>1</v>
      </c>
      <c r="L882" t="str">
        <f t="shared" si="27"/>
        <v>Unarmed</v>
      </c>
      <c r="M882" t="s">
        <v>38</v>
      </c>
      <c r="N882">
        <v>29</v>
      </c>
      <c r="O882" t="s">
        <v>26</v>
      </c>
      <c r="P882" t="s">
        <v>65</v>
      </c>
      <c r="Q882" t="s">
        <v>1338</v>
      </c>
      <c r="R882" t="s">
        <v>46</v>
      </c>
      <c r="S882" t="b">
        <v>1</v>
      </c>
      <c r="T882" t="s">
        <v>30</v>
      </c>
      <c r="U882" t="s">
        <v>31</v>
      </c>
      <c r="V882" t="b">
        <v>0</v>
      </c>
      <c r="W882">
        <f t="shared" si="26"/>
        <v>25</v>
      </c>
    </row>
    <row r="883" spans="1:23" x14ac:dyDescent="0.25">
      <c r="A883">
        <v>1024</v>
      </c>
      <c r="B883" t="s">
        <v>1642</v>
      </c>
      <c r="C883" s="1">
        <v>42328</v>
      </c>
      <c r="D883" t="s">
        <v>24</v>
      </c>
      <c r="E883" t="b">
        <v>1</v>
      </c>
      <c r="L883" t="str">
        <f t="shared" si="27"/>
        <v>Projectile</v>
      </c>
      <c r="M883" t="s">
        <v>25</v>
      </c>
      <c r="N883">
        <v>39</v>
      </c>
      <c r="O883" t="s">
        <v>26</v>
      </c>
      <c r="P883" t="s">
        <v>33</v>
      </c>
      <c r="Q883" t="s">
        <v>1643</v>
      </c>
      <c r="R883" t="s">
        <v>240</v>
      </c>
      <c r="S883" t="b">
        <v>1</v>
      </c>
      <c r="T883" t="s">
        <v>30</v>
      </c>
      <c r="U883" t="s">
        <v>31</v>
      </c>
      <c r="V883" t="b">
        <v>0</v>
      </c>
      <c r="W883">
        <f t="shared" si="26"/>
        <v>35</v>
      </c>
    </row>
    <row r="884" spans="1:23" x14ac:dyDescent="0.25">
      <c r="A884">
        <v>2870</v>
      </c>
      <c r="B884" t="s">
        <v>1644</v>
      </c>
      <c r="C884" s="1">
        <v>42328</v>
      </c>
      <c r="D884" t="s">
        <v>24</v>
      </c>
      <c r="E884" t="b">
        <v>1</v>
      </c>
      <c r="L884" t="str">
        <f t="shared" si="27"/>
        <v>Projectile</v>
      </c>
      <c r="M884" t="s">
        <v>25</v>
      </c>
      <c r="N884">
        <v>50</v>
      </c>
      <c r="O884" t="s">
        <v>26</v>
      </c>
      <c r="Q884" t="s">
        <v>450</v>
      </c>
      <c r="R884" t="s">
        <v>46</v>
      </c>
      <c r="S884" t="b">
        <v>1</v>
      </c>
      <c r="T884" t="s">
        <v>42</v>
      </c>
      <c r="U884" t="s">
        <v>31</v>
      </c>
      <c r="V884" t="b">
        <v>0</v>
      </c>
      <c r="W884">
        <f t="shared" si="26"/>
        <v>50</v>
      </c>
    </row>
    <row r="885" spans="1:23" x14ac:dyDescent="0.25">
      <c r="A885">
        <v>1026</v>
      </c>
      <c r="B885" t="s">
        <v>1645</v>
      </c>
      <c r="C885" s="1">
        <v>42329</v>
      </c>
      <c r="D885" t="s">
        <v>24</v>
      </c>
      <c r="K885" t="b">
        <v>1</v>
      </c>
      <c r="L885" t="str">
        <f t="shared" si="27"/>
        <v>Unarmed</v>
      </c>
      <c r="M885" t="s">
        <v>38</v>
      </c>
      <c r="N885">
        <v>24</v>
      </c>
      <c r="O885" t="s">
        <v>26</v>
      </c>
      <c r="P885" t="s">
        <v>33</v>
      </c>
      <c r="Q885" t="s">
        <v>1646</v>
      </c>
      <c r="R885" t="s">
        <v>53</v>
      </c>
      <c r="S885" t="b">
        <v>0</v>
      </c>
      <c r="T885" t="s">
        <v>30</v>
      </c>
      <c r="U885" t="s">
        <v>82</v>
      </c>
      <c r="V885" t="b">
        <v>0</v>
      </c>
      <c r="W885">
        <f t="shared" si="26"/>
        <v>20</v>
      </c>
    </row>
    <row r="886" spans="1:23" x14ac:dyDescent="0.25">
      <c r="A886">
        <v>1025</v>
      </c>
      <c r="B886" t="s">
        <v>1647</v>
      </c>
      <c r="C886" s="1">
        <v>42330</v>
      </c>
      <c r="D886" t="s">
        <v>24</v>
      </c>
      <c r="F886" t="b">
        <v>1</v>
      </c>
      <c r="L886" t="str">
        <f t="shared" si="27"/>
        <v>Blunt</v>
      </c>
      <c r="M886" t="s">
        <v>69</v>
      </c>
      <c r="N886">
        <v>47</v>
      </c>
      <c r="O886" t="s">
        <v>26</v>
      </c>
      <c r="P886" t="s">
        <v>33</v>
      </c>
      <c r="Q886" t="s">
        <v>450</v>
      </c>
      <c r="R886" t="s">
        <v>46</v>
      </c>
      <c r="S886" t="b">
        <v>1</v>
      </c>
      <c r="T886" t="s">
        <v>30</v>
      </c>
      <c r="U886" t="s">
        <v>31</v>
      </c>
      <c r="V886" t="b">
        <v>0</v>
      </c>
      <c r="W886">
        <f t="shared" si="26"/>
        <v>45</v>
      </c>
    </row>
    <row r="887" spans="1:23" x14ac:dyDescent="0.25">
      <c r="A887">
        <v>1027</v>
      </c>
      <c r="B887" t="s">
        <v>1648</v>
      </c>
      <c r="C887" s="1">
        <v>42330</v>
      </c>
      <c r="D887" t="s">
        <v>24</v>
      </c>
      <c r="E887" t="b">
        <v>1</v>
      </c>
      <c r="L887" t="str">
        <f t="shared" si="27"/>
        <v>Projectile</v>
      </c>
      <c r="M887" t="s">
        <v>25</v>
      </c>
      <c r="N887">
        <v>45</v>
      </c>
      <c r="O887" t="s">
        <v>26</v>
      </c>
      <c r="P887" t="s">
        <v>33</v>
      </c>
      <c r="Q887" t="s">
        <v>1649</v>
      </c>
      <c r="R887" t="s">
        <v>107</v>
      </c>
      <c r="S887" t="b">
        <v>0</v>
      </c>
      <c r="T887" t="s">
        <v>30</v>
      </c>
      <c r="U887" t="s">
        <v>31</v>
      </c>
      <c r="V887" t="b">
        <v>0</v>
      </c>
      <c r="W887">
        <f t="shared" si="26"/>
        <v>45</v>
      </c>
    </row>
    <row r="888" spans="1:23" x14ac:dyDescent="0.25">
      <c r="A888">
        <v>1029</v>
      </c>
      <c r="B888" t="s">
        <v>1650</v>
      </c>
      <c r="C888" s="1">
        <v>42330</v>
      </c>
      <c r="D888" t="s">
        <v>24</v>
      </c>
      <c r="E888" t="b">
        <v>1</v>
      </c>
      <c r="L888" t="str">
        <f t="shared" si="27"/>
        <v>Projectile</v>
      </c>
      <c r="M888" t="s">
        <v>25</v>
      </c>
      <c r="N888">
        <v>28</v>
      </c>
      <c r="O888" t="s">
        <v>26</v>
      </c>
      <c r="P888" t="s">
        <v>39</v>
      </c>
      <c r="Q888" t="s">
        <v>194</v>
      </c>
      <c r="R888" t="s">
        <v>50</v>
      </c>
      <c r="S888" t="b">
        <v>0</v>
      </c>
      <c r="T888" t="s">
        <v>30</v>
      </c>
      <c r="U888" t="s">
        <v>31</v>
      </c>
      <c r="V888" t="b">
        <v>0</v>
      </c>
      <c r="W888">
        <f t="shared" si="26"/>
        <v>25</v>
      </c>
    </row>
    <row r="889" spans="1:23" x14ac:dyDescent="0.25">
      <c r="A889">
        <v>1030</v>
      </c>
      <c r="B889" t="s">
        <v>1651</v>
      </c>
      <c r="C889" s="1">
        <v>42331</v>
      </c>
      <c r="D889" t="s">
        <v>24</v>
      </c>
      <c r="E889" t="b">
        <v>1</v>
      </c>
      <c r="L889" t="str">
        <f t="shared" si="27"/>
        <v>Projectile</v>
      </c>
      <c r="M889" t="s">
        <v>25</v>
      </c>
      <c r="N889">
        <v>50</v>
      </c>
      <c r="O889" t="s">
        <v>26</v>
      </c>
      <c r="P889" t="s">
        <v>33</v>
      </c>
      <c r="Q889" t="s">
        <v>75</v>
      </c>
      <c r="R889" t="s">
        <v>76</v>
      </c>
      <c r="S889" t="b">
        <v>0</v>
      </c>
      <c r="T889" t="s">
        <v>30</v>
      </c>
      <c r="U889" t="s">
        <v>31</v>
      </c>
      <c r="V889" t="b">
        <v>0</v>
      </c>
      <c r="W889">
        <f t="shared" si="26"/>
        <v>50</v>
      </c>
    </row>
    <row r="890" spans="1:23" x14ac:dyDescent="0.25">
      <c r="A890">
        <v>1028</v>
      </c>
      <c r="B890" t="s">
        <v>1652</v>
      </c>
      <c r="C890" s="1">
        <v>42331</v>
      </c>
      <c r="D890" t="s">
        <v>37</v>
      </c>
      <c r="F890" t="b">
        <v>1</v>
      </c>
      <c r="L890" t="str">
        <f t="shared" si="27"/>
        <v>Blunt</v>
      </c>
      <c r="M890" t="s">
        <v>69</v>
      </c>
      <c r="N890">
        <v>49</v>
      </c>
      <c r="O890" t="s">
        <v>26</v>
      </c>
      <c r="P890" t="s">
        <v>39</v>
      </c>
      <c r="Q890" t="s">
        <v>1653</v>
      </c>
      <c r="R890" t="s">
        <v>73</v>
      </c>
      <c r="S890" t="b">
        <v>0</v>
      </c>
      <c r="T890" t="s">
        <v>42</v>
      </c>
      <c r="U890" t="s">
        <v>31</v>
      </c>
      <c r="V890" t="b">
        <v>1</v>
      </c>
      <c r="W890">
        <f t="shared" si="26"/>
        <v>45</v>
      </c>
    </row>
    <row r="891" spans="1:23" x14ac:dyDescent="0.25">
      <c r="A891">
        <v>1031</v>
      </c>
      <c r="B891" t="s">
        <v>1654</v>
      </c>
      <c r="C891" s="1">
        <v>42332</v>
      </c>
      <c r="D891" t="s">
        <v>24</v>
      </c>
      <c r="K891" t="b">
        <v>1</v>
      </c>
      <c r="L891" t="str">
        <f t="shared" si="27"/>
        <v>Unarmed</v>
      </c>
      <c r="M891" t="s">
        <v>44</v>
      </c>
      <c r="N891">
        <v>45</v>
      </c>
      <c r="O891" t="s">
        <v>26</v>
      </c>
      <c r="P891" t="s">
        <v>33</v>
      </c>
      <c r="Q891" t="s">
        <v>1655</v>
      </c>
      <c r="R891" t="s">
        <v>115</v>
      </c>
      <c r="S891" t="b">
        <v>0</v>
      </c>
      <c r="T891" t="s">
        <v>42</v>
      </c>
      <c r="U891" t="s">
        <v>31</v>
      </c>
      <c r="V891" t="b">
        <v>0</v>
      </c>
      <c r="W891">
        <f t="shared" si="26"/>
        <v>45</v>
      </c>
    </row>
    <row r="892" spans="1:23" x14ac:dyDescent="0.25">
      <c r="A892">
        <v>1033</v>
      </c>
      <c r="B892" t="s">
        <v>1656</v>
      </c>
      <c r="C892" s="1">
        <v>42332</v>
      </c>
      <c r="D892" t="s">
        <v>24</v>
      </c>
      <c r="E892" t="b">
        <v>1</v>
      </c>
      <c r="L892" t="str">
        <f t="shared" si="27"/>
        <v>Projectile</v>
      </c>
      <c r="M892" t="s">
        <v>25</v>
      </c>
      <c r="N892">
        <v>24</v>
      </c>
      <c r="O892" t="s">
        <v>26</v>
      </c>
      <c r="P892" t="s">
        <v>65</v>
      </c>
      <c r="Q892" t="s">
        <v>958</v>
      </c>
      <c r="R892" t="s">
        <v>124</v>
      </c>
      <c r="S892" t="b">
        <v>0</v>
      </c>
      <c r="T892" t="s">
        <v>30</v>
      </c>
      <c r="U892" t="s">
        <v>31</v>
      </c>
      <c r="V892" t="b">
        <v>0</v>
      </c>
      <c r="W892">
        <f t="shared" si="26"/>
        <v>20</v>
      </c>
    </row>
    <row r="893" spans="1:23" x14ac:dyDescent="0.25">
      <c r="A893">
        <v>1032</v>
      </c>
      <c r="B893" t="s">
        <v>1657</v>
      </c>
      <c r="C893" s="1">
        <v>42332</v>
      </c>
      <c r="D893" t="s">
        <v>37</v>
      </c>
      <c r="K893" t="b">
        <v>1</v>
      </c>
      <c r="L893" t="str">
        <f t="shared" si="27"/>
        <v>Unarmed</v>
      </c>
      <c r="M893" t="s">
        <v>44</v>
      </c>
      <c r="N893">
        <v>32</v>
      </c>
      <c r="O893" t="s">
        <v>26</v>
      </c>
      <c r="P893" t="s">
        <v>33</v>
      </c>
      <c r="Q893" t="s">
        <v>357</v>
      </c>
      <c r="R893" t="s">
        <v>107</v>
      </c>
      <c r="S893" t="b">
        <v>1</v>
      </c>
      <c r="T893" t="s">
        <v>30</v>
      </c>
      <c r="U893" t="s">
        <v>82</v>
      </c>
      <c r="V893" t="b">
        <v>1</v>
      </c>
      <c r="W893">
        <f t="shared" si="26"/>
        <v>30</v>
      </c>
    </row>
    <row r="894" spans="1:23" x14ac:dyDescent="0.25">
      <c r="A894">
        <v>1034</v>
      </c>
      <c r="B894" t="s">
        <v>1658</v>
      </c>
      <c r="C894" s="1">
        <v>42333</v>
      </c>
      <c r="D894" t="s">
        <v>24</v>
      </c>
      <c r="F894" t="b">
        <v>1</v>
      </c>
      <c r="L894" t="str">
        <f t="shared" si="27"/>
        <v>Blunt</v>
      </c>
      <c r="M894" t="s">
        <v>69</v>
      </c>
      <c r="N894">
        <v>23</v>
      </c>
      <c r="O894" t="s">
        <v>26</v>
      </c>
      <c r="P894" t="s">
        <v>33</v>
      </c>
      <c r="Q894" t="s">
        <v>320</v>
      </c>
      <c r="R894" t="s">
        <v>118</v>
      </c>
      <c r="S894" t="b">
        <v>0</v>
      </c>
      <c r="T894" t="s">
        <v>30</v>
      </c>
      <c r="U894" t="s">
        <v>31</v>
      </c>
      <c r="V894" t="b">
        <v>0</v>
      </c>
      <c r="W894">
        <f t="shared" si="26"/>
        <v>20</v>
      </c>
    </row>
    <row r="895" spans="1:23" x14ac:dyDescent="0.25">
      <c r="A895">
        <v>1035</v>
      </c>
      <c r="B895" t="s">
        <v>1659</v>
      </c>
      <c r="C895" s="1">
        <v>42333</v>
      </c>
      <c r="D895" t="s">
        <v>24</v>
      </c>
      <c r="E895" t="b">
        <v>1</v>
      </c>
      <c r="L895" t="str">
        <f t="shared" si="27"/>
        <v>Projectile</v>
      </c>
      <c r="M895" t="s">
        <v>25</v>
      </c>
      <c r="N895">
        <v>52</v>
      </c>
      <c r="O895" t="s">
        <v>26</v>
      </c>
      <c r="P895" t="s">
        <v>33</v>
      </c>
      <c r="Q895" t="s">
        <v>788</v>
      </c>
      <c r="R895" t="s">
        <v>56</v>
      </c>
      <c r="S895" t="b">
        <v>0</v>
      </c>
      <c r="T895" t="s">
        <v>30</v>
      </c>
      <c r="U895" t="s">
        <v>31</v>
      </c>
      <c r="V895" t="b">
        <v>0</v>
      </c>
      <c r="W895">
        <f t="shared" si="26"/>
        <v>50</v>
      </c>
    </row>
    <row r="896" spans="1:23" x14ac:dyDescent="0.25">
      <c r="A896">
        <v>1046</v>
      </c>
      <c r="B896" t="s">
        <v>1660</v>
      </c>
      <c r="C896" s="1">
        <v>42333</v>
      </c>
      <c r="D896" t="s">
        <v>24</v>
      </c>
      <c r="E896" t="b">
        <v>1</v>
      </c>
      <c r="L896" t="str">
        <f t="shared" si="27"/>
        <v>Projectile</v>
      </c>
      <c r="M896" t="s">
        <v>25</v>
      </c>
      <c r="N896">
        <v>37</v>
      </c>
      <c r="O896" t="s">
        <v>61</v>
      </c>
      <c r="P896" t="s">
        <v>33</v>
      </c>
      <c r="Q896" t="s">
        <v>1661</v>
      </c>
      <c r="R896" t="s">
        <v>118</v>
      </c>
      <c r="S896" t="b">
        <v>0</v>
      </c>
      <c r="T896" t="s">
        <v>30</v>
      </c>
      <c r="U896" t="s">
        <v>31</v>
      </c>
      <c r="V896" t="b">
        <v>0</v>
      </c>
      <c r="W896">
        <f t="shared" si="26"/>
        <v>35</v>
      </c>
    </row>
    <row r="897" spans="1:23" x14ac:dyDescent="0.25">
      <c r="A897">
        <v>1104</v>
      </c>
      <c r="B897" t="s">
        <v>1662</v>
      </c>
      <c r="C897" s="1">
        <v>42334</v>
      </c>
      <c r="D897" t="s">
        <v>24</v>
      </c>
      <c r="K897" t="b">
        <v>1</v>
      </c>
      <c r="L897" t="str">
        <f t="shared" si="27"/>
        <v>Unarmed</v>
      </c>
      <c r="M897" t="s">
        <v>38</v>
      </c>
      <c r="N897">
        <v>26</v>
      </c>
      <c r="O897" t="s">
        <v>26</v>
      </c>
      <c r="P897" t="s">
        <v>33</v>
      </c>
      <c r="Q897" t="s">
        <v>1595</v>
      </c>
      <c r="R897" t="s">
        <v>46</v>
      </c>
      <c r="S897" t="b">
        <v>0</v>
      </c>
      <c r="T897" t="s">
        <v>42</v>
      </c>
      <c r="U897" t="s">
        <v>57</v>
      </c>
      <c r="V897" t="b">
        <v>1</v>
      </c>
      <c r="W897">
        <f t="shared" si="26"/>
        <v>25</v>
      </c>
    </row>
    <row r="898" spans="1:23" x14ac:dyDescent="0.25">
      <c r="A898">
        <v>1039</v>
      </c>
      <c r="B898" t="s">
        <v>1663</v>
      </c>
      <c r="C898" s="1">
        <v>42335</v>
      </c>
      <c r="D898" t="s">
        <v>24</v>
      </c>
      <c r="E898" t="b">
        <v>1</v>
      </c>
      <c r="L898" t="str">
        <f t="shared" si="27"/>
        <v>Projectile</v>
      </c>
      <c r="M898" t="s">
        <v>25</v>
      </c>
      <c r="N898">
        <v>58</v>
      </c>
      <c r="O898" t="s">
        <v>26</v>
      </c>
      <c r="P898" t="s">
        <v>33</v>
      </c>
      <c r="Q898" t="s">
        <v>1664</v>
      </c>
      <c r="R898" t="s">
        <v>118</v>
      </c>
      <c r="S898" t="b">
        <v>0</v>
      </c>
      <c r="T898" t="s">
        <v>30</v>
      </c>
      <c r="U898" t="s">
        <v>31</v>
      </c>
      <c r="V898" t="b">
        <v>0</v>
      </c>
      <c r="W898">
        <f t="shared" ref="W898:W961" si="28">IF(N898&gt;0, N898-MOD(N898,5),"")</f>
        <v>55</v>
      </c>
    </row>
    <row r="899" spans="1:23" x14ac:dyDescent="0.25">
      <c r="A899">
        <v>1040</v>
      </c>
      <c r="B899" t="s">
        <v>1665</v>
      </c>
      <c r="C899" s="1">
        <v>42336</v>
      </c>
      <c r="D899" t="s">
        <v>24</v>
      </c>
      <c r="L899" t="str">
        <f t="shared" ref="L899:L962" si="29">IF(E899=TRUE,"Projectile",IF(F899=TRUE,"Blunt",IF(G899=TRUE,"Small",IF(H899=TRUE,"Explosive",IF(I899=TRUE,"Notspecified",IF(J899=TRUE,"Vehicle",IF(K899=TRUE,"Unarmed","Unknown")))))))</f>
        <v>Unknown</v>
      </c>
      <c r="M899" t="s">
        <v>1666</v>
      </c>
      <c r="N899">
        <v>50</v>
      </c>
      <c r="O899" t="s">
        <v>26</v>
      </c>
      <c r="P899" t="s">
        <v>33</v>
      </c>
      <c r="Q899" t="s">
        <v>1667</v>
      </c>
      <c r="R899" t="s">
        <v>73</v>
      </c>
      <c r="S899" t="b">
        <v>0</v>
      </c>
      <c r="T899" t="s">
        <v>42</v>
      </c>
      <c r="U899" t="s">
        <v>31</v>
      </c>
      <c r="V899" t="b">
        <v>0</v>
      </c>
      <c r="W899">
        <f t="shared" si="28"/>
        <v>50</v>
      </c>
    </row>
    <row r="900" spans="1:23" x14ac:dyDescent="0.25">
      <c r="A900">
        <v>1036</v>
      </c>
      <c r="B900" t="s">
        <v>1668</v>
      </c>
      <c r="C900" s="1">
        <v>42337</v>
      </c>
      <c r="D900" t="s">
        <v>24</v>
      </c>
      <c r="E900" t="b">
        <v>1</v>
      </c>
      <c r="L900" t="str">
        <f t="shared" si="29"/>
        <v>Projectile</v>
      </c>
      <c r="M900" t="s">
        <v>25</v>
      </c>
      <c r="N900">
        <v>22</v>
      </c>
      <c r="O900" t="s">
        <v>26</v>
      </c>
      <c r="P900" t="s">
        <v>33</v>
      </c>
      <c r="Q900" t="s">
        <v>1669</v>
      </c>
      <c r="R900" t="s">
        <v>76</v>
      </c>
      <c r="S900" t="b">
        <v>0</v>
      </c>
      <c r="T900" t="s">
        <v>30</v>
      </c>
      <c r="U900" t="s">
        <v>31</v>
      </c>
      <c r="V900" t="b">
        <v>0</v>
      </c>
      <c r="W900">
        <f t="shared" si="28"/>
        <v>20</v>
      </c>
    </row>
    <row r="901" spans="1:23" x14ac:dyDescent="0.25">
      <c r="A901">
        <v>1037</v>
      </c>
      <c r="B901" t="s">
        <v>1670</v>
      </c>
      <c r="C901" s="1">
        <v>42337</v>
      </c>
      <c r="D901" t="s">
        <v>24</v>
      </c>
      <c r="E901" t="b">
        <v>1</v>
      </c>
      <c r="L901" t="str">
        <f t="shared" si="29"/>
        <v>Projectile</v>
      </c>
      <c r="M901" t="s">
        <v>25</v>
      </c>
      <c r="N901">
        <v>53</v>
      </c>
      <c r="O901" t="s">
        <v>26</v>
      </c>
      <c r="P901" t="s">
        <v>33</v>
      </c>
      <c r="Q901" t="s">
        <v>1671</v>
      </c>
      <c r="R901" t="s">
        <v>118</v>
      </c>
      <c r="S901" t="b">
        <v>0</v>
      </c>
      <c r="T901" t="s">
        <v>30</v>
      </c>
      <c r="U901" t="s">
        <v>31</v>
      </c>
      <c r="V901" t="b">
        <v>0</v>
      </c>
      <c r="W901">
        <f t="shared" si="28"/>
        <v>50</v>
      </c>
    </row>
    <row r="902" spans="1:23" x14ac:dyDescent="0.25">
      <c r="A902">
        <v>1038</v>
      </c>
      <c r="B902" t="s">
        <v>1672</v>
      </c>
      <c r="C902" s="1">
        <v>42337</v>
      </c>
      <c r="D902" t="s">
        <v>24</v>
      </c>
      <c r="E902" t="b">
        <v>1</v>
      </c>
      <c r="L902" t="str">
        <f t="shared" si="29"/>
        <v>Projectile</v>
      </c>
      <c r="M902" t="s">
        <v>25</v>
      </c>
      <c r="N902">
        <v>69</v>
      </c>
      <c r="O902" t="s">
        <v>26</v>
      </c>
      <c r="P902" t="s">
        <v>39</v>
      </c>
      <c r="Q902" t="s">
        <v>864</v>
      </c>
      <c r="R902" t="s">
        <v>56</v>
      </c>
      <c r="S902" t="b">
        <v>1</v>
      </c>
      <c r="T902" t="s">
        <v>30</v>
      </c>
      <c r="U902" t="s">
        <v>31</v>
      </c>
      <c r="V902" t="b">
        <v>0</v>
      </c>
      <c r="W902">
        <f t="shared" si="28"/>
        <v>65</v>
      </c>
    </row>
    <row r="903" spans="1:23" x14ac:dyDescent="0.25">
      <c r="A903">
        <v>1041</v>
      </c>
      <c r="B903" t="s">
        <v>1673</v>
      </c>
      <c r="C903" s="1">
        <v>42337</v>
      </c>
      <c r="D903" t="s">
        <v>24</v>
      </c>
      <c r="E903" t="b">
        <v>1</v>
      </c>
      <c r="L903" t="str">
        <f t="shared" si="29"/>
        <v>Projectile</v>
      </c>
      <c r="M903" t="s">
        <v>25</v>
      </c>
      <c r="N903">
        <v>23</v>
      </c>
      <c r="O903" t="s">
        <v>26</v>
      </c>
      <c r="P903" t="s">
        <v>39</v>
      </c>
      <c r="Q903" t="s">
        <v>478</v>
      </c>
      <c r="R903" t="s">
        <v>46</v>
      </c>
      <c r="S903" t="b">
        <v>0</v>
      </c>
      <c r="T903" t="s">
        <v>30</v>
      </c>
      <c r="U903" t="s">
        <v>82</v>
      </c>
      <c r="V903" t="b">
        <v>0</v>
      </c>
      <c r="W903">
        <f t="shared" si="28"/>
        <v>20</v>
      </c>
    </row>
    <row r="904" spans="1:23" x14ac:dyDescent="0.25">
      <c r="A904">
        <v>1042</v>
      </c>
      <c r="B904" t="s">
        <v>1674</v>
      </c>
      <c r="C904" s="1">
        <v>42337</v>
      </c>
      <c r="D904" t="s">
        <v>24</v>
      </c>
      <c r="E904" t="b">
        <v>1</v>
      </c>
      <c r="L904" t="str">
        <f t="shared" si="29"/>
        <v>Projectile</v>
      </c>
      <c r="M904" t="s">
        <v>25</v>
      </c>
      <c r="N904">
        <v>29</v>
      </c>
      <c r="O904" t="s">
        <v>26</v>
      </c>
      <c r="P904" t="s">
        <v>33</v>
      </c>
      <c r="Q904" t="s">
        <v>401</v>
      </c>
      <c r="R904" t="s">
        <v>203</v>
      </c>
      <c r="S904" t="b">
        <v>0</v>
      </c>
      <c r="T904" t="s">
        <v>30</v>
      </c>
      <c r="V904" t="b">
        <v>0</v>
      </c>
      <c r="W904">
        <f t="shared" si="28"/>
        <v>25</v>
      </c>
    </row>
    <row r="905" spans="1:23" x14ac:dyDescent="0.25">
      <c r="A905">
        <v>1043</v>
      </c>
      <c r="B905" t="s">
        <v>1675</v>
      </c>
      <c r="C905" s="1">
        <v>42338</v>
      </c>
      <c r="D905" t="s">
        <v>24</v>
      </c>
      <c r="I905" t="b">
        <v>1</v>
      </c>
      <c r="L905" t="str">
        <f t="shared" si="29"/>
        <v>Notspecified</v>
      </c>
      <c r="N905">
        <v>25</v>
      </c>
      <c r="O905" t="s">
        <v>26</v>
      </c>
      <c r="P905" t="s">
        <v>27</v>
      </c>
      <c r="Q905" t="s">
        <v>133</v>
      </c>
      <c r="R905" t="s">
        <v>50</v>
      </c>
      <c r="S905" t="b">
        <v>0</v>
      </c>
      <c r="T905" t="s">
        <v>30</v>
      </c>
      <c r="U905" t="s">
        <v>57</v>
      </c>
      <c r="V905" t="b">
        <v>0</v>
      </c>
      <c r="W905">
        <f t="shared" si="28"/>
        <v>25</v>
      </c>
    </row>
    <row r="906" spans="1:23" x14ac:dyDescent="0.25">
      <c r="A906">
        <v>1044</v>
      </c>
      <c r="B906" t="s">
        <v>1676</v>
      </c>
      <c r="C906" s="1">
        <v>42338</v>
      </c>
      <c r="D906" t="s">
        <v>24</v>
      </c>
      <c r="E906" t="b">
        <v>1</v>
      </c>
      <c r="L906" t="str">
        <f t="shared" si="29"/>
        <v>Projectile</v>
      </c>
      <c r="M906" t="s">
        <v>25</v>
      </c>
      <c r="N906">
        <v>18</v>
      </c>
      <c r="O906" t="s">
        <v>26</v>
      </c>
      <c r="P906" t="s">
        <v>65</v>
      </c>
      <c r="Q906" t="s">
        <v>415</v>
      </c>
      <c r="R906" t="s">
        <v>240</v>
      </c>
      <c r="S906" t="b">
        <v>0</v>
      </c>
      <c r="T906" t="s">
        <v>30</v>
      </c>
      <c r="U906" t="s">
        <v>82</v>
      </c>
      <c r="V906" t="b">
        <v>0</v>
      </c>
      <c r="W906">
        <f t="shared" si="28"/>
        <v>15</v>
      </c>
    </row>
    <row r="907" spans="1:23" x14ac:dyDescent="0.25">
      <c r="A907">
        <v>1227</v>
      </c>
      <c r="B907" t="s">
        <v>1677</v>
      </c>
      <c r="C907" s="1">
        <v>42338</v>
      </c>
      <c r="D907" t="s">
        <v>24</v>
      </c>
      <c r="I907" t="b">
        <v>1</v>
      </c>
      <c r="L907" t="str">
        <f t="shared" si="29"/>
        <v>Notspecified</v>
      </c>
      <c r="M907" t="s">
        <v>86</v>
      </c>
      <c r="N907">
        <v>31</v>
      </c>
      <c r="O907" t="s">
        <v>26</v>
      </c>
      <c r="P907" t="s">
        <v>39</v>
      </c>
      <c r="Q907" t="s">
        <v>1678</v>
      </c>
      <c r="R907" t="s">
        <v>73</v>
      </c>
      <c r="S907" t="b">
        <v>0</v>
      </c>
      <c r="T907" t="s">
        <v>42</v>
      </c>
      <c r="U907" t="s">
        <v>31</v>
      </c>
      <c r="V907" t="b">
        <v>0</v>
      </c>
      <c r="W907">
        <f t="shared" si="28"/>
        <v>30</v>
      </c>
    </row>
    <row r="908" spans="1:23" x14ac:dyDescent="0.25">
      <c r="A908">
        <v>1045</v>
      </c>
      <c r="B908" t="s">
        <v>1679</v>
      </c>
      <c r="C908" s="1">
        <v>42339</v>
      </c>
      <c r="D908" t="s">
        <v>24</v>
      </c>
      <c r="E908" t="b">
        <v>1</v>
      </c>
      <c r="L908" t="str">
        <f t="shared" si="29"/>
        <v>Projectile</v>
      </c>
      <c r="M908" t="s">
        <v>25</v>
      </c>
      <c r="N908">
        <v>23</v>
      </c>
      <c r="O908" t="s">
        <v>26</v>
      </c>
      <c r="P908" t="s">
        <v>33</v>
      </c>
      <c r="Q908" t="s">
        <v>1680</v>
      </c>
      <c r="R908" t="s">
        <v>275</v>
      </c>
      <c r="S908" t="b">
        <v>0</v>
      </c>
      <c r="T908" t="s">
        <v>30</v>
      </c>
      <c r="U908" t="s">
        <v>82</v>
      </c>
      <c r="V908" t="b">
        <v>0</v>
      </c>
      <c r="W908">
        <f t="shared" si="28"/>
        <v>20</v>
      </c>
    </row>
    <row r="909" spans="1:23" x14ac:dyDescent="0.25">
      <c r="A909">
        <v>1047</v>
      </c>
      <c r="B909" t="s">
        <v>1681</v>
      </c>
      <c r="C909" s="1">
        <v>42339</v>
      </c>
      <c r="D909" t="s">
        <v>24</v>
      </c>
      <c r="E909" t="b">
        <v>1</v>
      </c>
      <c r="L909" t="str">
        <f t="shared" si="29"/>
        <v>Projectile</v>
      </c>
      <c r="M909" t="s">
        <v>25</v>
      </c>
      <c r="N909">
        <v>18</v>
      </c>
      <c r="O909" t="s">
        <v>26</v>
      </c>
      <c r="P909" t="s">
        <v>39</v>
      </c>
      <c r="Q909" t="s">
        <v>1682</v>
      </c>
      <c r="R909" t="s">
        <v>46</v>
      </c>
      <c r="S909" t="b">
        <v>0</v>
      </c>
      <c r="T909" t="s">
        <v>30</v>
      </c>
      <c r="U909" t="s">
        <v>31</v>
      </c>
      <c r="V909" t="b">
        <v>0</v>
      </c>
      <c r="W909">
        <f t="shared" si="28"/>
        <v>15</v>
      </c>
    </row>
    <row r="910" spans="1:23" x14ac:dyDescent="0.25">
      <c r="A910">
        <v>1049</v>
      </c>
      <c r="B910" t="s">
        <v>1683</v>
      </c>
      <c r="C910" s="1">
        <v>42340</v>
      </c>
      <c r="D910" t="s">
        <v>24</v>
      </c>
      <c r="E910" t="b">
        <v>1</v>
      </c>
      <c r="L910" t="str">
        <f t="shared" si="29"/>
        <v>Projectile</v>
      </c>
      <c r="M910" t="s">
        <v>25</v>
      </c>
      <c r="N910">
        <v>35</v>
      </c>
      <c r="O910" t="s">
        <v>26</v>
      </c>
      <c r="P910" t="s">
        <v>39</v>
      </c>
      <c r="Q910" t="s">
        <v>194</v>
      </c>
      <c r="R910" t="s">
        <v>50</v>
      </c>
      <c r="S910" t="b">
        <v>0</v>
      </c>
      <c r="T910" t="s">
        <v>30</v>
      </c>
      <c r="U910" t="s">
        <v>57</v>
      </c>
      <c r="V910" t="b">
        <v>0</v>
      </c>
      <c r="W910">
        <f t="shared" si="28"/>
        <v>35</v>
      </c>
    </row>
    <row r="911" spans="1:23" x14ac:dyDescent="0.25">
      <c r="A911">
        <v>1050</v>
      </c>
      <c r="B911" t="s">
        <v>1684</v>
      </c>
      <c r="C911" s="1">
        <v>42340</v>
      </c>
      <c r="D911" t="s">
        <v>24</v>
      </c>
      <c r="E911" t="b">
        <v>1</v>
      </c>
      <c r="L911" t="str">
        <f t="shared" si="29"/>
        <v>Projectile</v>
      </c>
      <c r="M911" t="s">
        <v>25</v>
      </c>
      <c r="N911">
        <v>27</v>
      </c>
      <c r="O911" t="s">
        <v>61</v>
      </c>
      <c r="P911" t="s">
        <v>143</v>
      </c>
      <c r="Q911" t="s">
        <v>290</v>
      </c>
      <c r="R911" t="s">
        <v>46</v>
      </c>
      <c r="S911" t="b">
        <v>0</v>
      </c>
      <c r="T911" t="s">
        <v>30</v>
      </c>
      <c r="U911" t="s">
        <v>57</v>
      </c>
      <c r="V911" t="b">
        <v>0</v>
      </c>
      <c r="W911">
        <f t="shared" si="28"/>
        <v>25</v>
      </c>
    </row>
    <row r="912" spans="1:23" x14ac:dyDescent="0.25">
      <c r="A912">
        <v>1051</v>
      </c>
      <c r="B912" t="s">
        <v>1685</v>
      </c>
      <c r="C912" s="1">
        <v>42340</v>
      </c>
      <c r="D912" t="s">
        <v>24</v>
      </c>
      <c r="E912" t="b">
        <v>1</v>
      </c>
      <c r="L912" t="str">
        <f t="shared" si="29"/>
        <v>Projectile</v>
      </c>
      <c r="M912" t="s">
        <v>25</v>
      </c>
      <c r="N912">
        <v>28</v>
      </c>
      <c r="O912" t="s">
        <v>26</v>
      </c>
      <c r="P912" t="s">
        <v>143</v>
      </c>
      <c r="Q912" t="s">
        <v>290</v>
      </c>
      <c r="R912" t="s">
        <v>46</v>
      </c>
      <c r="S912" t="b">
        <v>0</v>
      </c>
      <c r="T912" t="s">
        <v>30</v>
      </c>
      <c r="U912" t="s">
        <v>57</v>
      </c>
      <c r="V912" t="b">
        <v>0</v>
      </c>
      <c r="W912">
        <f t="shared" si="28"/>
        <v>25</v>
      </c>
    </row>
    <row r="913" spans="1:23" x14ac:dyDescent="0.25">
      <c r="A913">
        <v>1052</v>
      </c>
      <c r="B913" t="s">
        <v>1686</v>
      </c>
      <c r="C913" s="1">
        <v>42340</v>
      </c>
      <c r="D913" t="s">
        <v>24</v>
      </c>
      <c r="F913" t="b">
        <v>1</v>
      </c>
      <c r="L913" t="str">
        <f t="shared" si="29"/>
        <v>Blunt</v>
      </c>
      <c r="M913" t="s">
        <v>69</v>
      </c>
      <c r="N913">
        <v>26</v>
      </c>
      <c r="O913" t="s">
        <v>26</v>
      </c>
      <c r="P913" t="s">
        <v>65</v>
      </c>
      <c r="Q913" t="s">
        <v>45</v>
      </c>
      <c r="R913" t="s">
        <v>46</v>
      </c>
      <c r="S913" t="b">
        <v>0</v>
      </c>
      <c r="T913" t="s">
        <v>42</v>
      </c>
      <c r="U913" t="s">
        <v>31</v>
      </c>
      <c r="V913" t="b">
        <v>0</v>
      </c>
      <c r="W913">
        <f t="shared" si="28"/>
        <v>25</v>
      </c>
    </row>
    <row r="914" spans="1:23" x14ac:dyDescent="0.25">
      <c r="A914">
        <v>1053</v>
      </c>
      <c r="B914" t="s">
        <v>1687</v>
      </c>
      <c r="C914" s="1">
        <v>42340</v>
      </c>
      <c r="D914" t="s">
        <v>24</v>
      </c>
      <c r="E914" t="b">
        <v>1</v>
      </c>
      <c r="L914" t="str">
        <f t="shared" si="29"/>
        <v>Projectile</v>
      </c>
      <c r="M914" t="s">
        <v>25</v>
      </c>
      <c r="N914">
        <v>32</v>
      </c>
      <c r="O914" t="s">
        <v>26</v>
      </c>
      <c r="P914" t="s">
        <v>39</v>
      </c>
      <c r="Q914" t="s">
        <v>459</v>
      </c>
      <c r="R914" t="s">
        <v>73</v>
      </c>
      <c r="S914" t="b">
        <v>0</v>
      </c>
      <c r="T914" t="s">
        <v>42</v>
      </c>
      <c r="U914" t="s">
        <v>31</v>
      </c>
      <c r="V914" t="b">
        <v>0</v>
      </c>
      <c r="W914">
        <f t="shared" si="28"/>
        <v>30</v>
      </c>
    </row>
    <row r="915" spans="1:23" x14ac:dyDescent="0.25">
      <c r="A915">
        <v>1054</v>
      </c>
      <c r="B915" t="s">
        <v>1688</v>
      </c>
      <c r="C915" s="1">
        <v>42340</v>
      </c>
      <c r="D915" t="s">
        <v>24</v>
      </c>
      <c r="E915" t="b">
        <v>1</v>
      </c>
      <c r="L915" t="str">
        <f t="shared" si="29"/>
        <v>Projectile</v>
      </c>
      <c r="M915" t="s">
        <v>25</v>
      </c>
      <c r="N915">
        <v>36</v>
      </c>
      <c r="O915" t="s">
        <v>26</v>
      </c>
      <c r="P915" t="s">
        <v>39</v>
      </c>
      <c r="Q915" t="s">
        <v>1689</v>
      </c>
      <c r="R915" t="s">
        <v>110</v>
      </c>
      <c r="S915" t="b">
        <v>0</v>
      </c>
      <c r="T915" t="s">
        <v>30</v>
      </c>
      <c r="U915" t="s">
        <v>31</v>
      </c>
      <c r="V915" t="b">
        <v>0</v>
      </c>
      <c r="W915">
        <f t="shared" si="28"/>
        <v>35</v>
      </c>
    </row>
    <row r="916" spans="1:23" x14ac:dyDescent="0.25">
      <c r="A916">
        <v>1055</v>
      </c>
      <c r="B916" t="s">
        <v>1690</v>
      </c>
      <c r="C916" s="1">
        <v>42341</v>
      </c>
      <c r="D916" t="s">
        <v>24</v>
      </c>
      <c r="E916" t="b">
        <v>1</v>
      </c>
      <c r="L916" t="str">
        <f t="shared" si="29"/>
        <v>Projectile</v>
      </c>
      <c r="M916" t="s">
        <v>25</v>
      </c>
      <c r="N916">
        <v>66</v>
      </c>
      <c r="O916" t="s">
        <v>26</v>
      </c>
      <c r="P916" t="s">
        <v>33</v>
      </c>
      <c r="Q916" t="s">
        <v>1691</v>
      </c>
      <c r="R916" t="s">
        <v>203</v>
      </c>
      <c r="S916" t="b">
        <v>0</v>
      </c>
      <c r="T916" t="s">
        <v>30</v>
      </c>
      <c r="U916" t="s">
        <v>31</v>
      </c>
      <c r="V916" t="b">
        <v>0</v>
      </c>
      <c r="W916">
        <f t="shared" si="28"/>
        <v>65</v>
      </c>
    </row>
    <row r="917" spans="1:23" x14ac:dyDescent="0.25">
      <c r="A917">
        <v>1057</v>
      </c>
      <c r="B917" t="s">
        <v>1692</v>
      </c>
      <c r="C917" s="1">
        <v>42342</v>
      </c>
      <c r="D917" t="s">
        <v>24</v>
      </c>
      <c r="E917" t="b">
        <v>1</v>
      </c>
      <c r="L917" t="str">
        <f t="shared" si="29"/>
        <v>Projectile</v>
      </c>
      <c r="M917" t="s">
        <v>25</v>
      </c>
      <c r="N917">
        <v>21</v>
      </c>
      <c r="O917" t="s">
        <v>26</v>
      </c>
      <c r="P917" t="s">
        <v>65</v>
      </c>
      <c r="Q917" t="s">
        <v>1693</v>
      </c>
      <c r="R917" t="s">
        <v>67</v>
      </c>
      <c r="S917" t="b">
        <v>0</v>
      </c>
      <c r="T917" t="s">
        <v>30</v>
      </c>
      <c r="U917" t="s">
        <v>31</v>
      </c>
      <c r="V917" t="b">
        <v>0</v>
      </c>
      <c r="W917">
        <f t="shared" si="28"/>
        <v>20</v>
      </c>
    </row>
    <row r="918" spans="1:23" x14ac:dyDescent="0.25">
      <c r="A918">
        <v>1056</v>
      </c>
      <c r="B918" t="s">
        <v>1694</v>
      </c>
      <c r="C918" s="1">
        <v>42342</v>
      </c>
      <c r="D918" t="s">
        <v>37</v>
      </c>
      <c r="F918" t="b">
        <v>1</v>
      </c>
      <c r="L918" t="str">
        <f t="shared" si="29"/>
        <v>Blunt</v>
      </c>
      <c r="M918" t="s">
        <v>1117</v>
      </c>
      <c r="N918">
        <v>47</v>
      </c>
      <c r="O918" t="s">
        <v>26</v>
      </c>
      <c r="P918" t="s">
        <v>33</v>
      </c>
      <c r="Q918" t="s">
        <v>691</v>
      </c>
      <c r="R918" t="s">
        <v>56</v>
      </c>
      <c r="S918" t="b">
        <v>0</v>
      </c>
      <c r="T918" t="s">
        <v>42</v>
      </c>
      <c r="U918" t="s">
        <v>31</v>
      </c>
      <c r="V918" t="b">
        <v>0</v>
      </c>
      <c r="W918">
        <f t="shared" si="28"/>
        <v>45</v>
      </c>
    </row>
    <row r="919" spans="1:23" x14ac:dyDescent="0.25">
      <c r="A919">
        <v>1058</v>
      </c>
      <c r="B919" t="s">
        <v>1695</v>
      </c>
      <c r="C919" s="1">
        <v>42343</v>
      </c>
      <c r="D919" t="s">
        <v>24</v>
      </c>
      <c r="E919" t="b">
        <v>1</v>
      </c>
      <c r="L919" t="str">
        <f t="shared" si="29"/>
        <v>Projectile</v>
      </c>
      <c r="M919" t="s">
        <v>25</v>
      </c>
      <c r="N919">
        <v>24</v>
      </c>
      <c r="O919" t="s">
        <v>26</v>
      </c>
      <c r="P919" t="s">
        <v>33</v>
      </c>
      <c r="Q919" t="s">
        <v>1696</v>
      </c>
      <c r="R919" t="s">
        <v>73</v>
      </c>
      <c r="S919" t="b">
        <v>0</v>
      </c>
      <c r="T919" t="s">
        <v>30</v>
      </c>
      <c r="U919" t="s">
        <v>82</v>
      </c>
      <c r="V919" t="b">
        <v>0</v>
      </c>
      <c r="W919">
        <f t="shared" si="28"/>
        <v>20</v>
      </c>
    </row>
    <row r="920" spans="1:23" x14ac:dyDescent="0.25">
      <c r="A920">
        <v>1060</v>
      </c>
      <c r="B920" t="s">
        <v>1697</v>
      </c>
      <c r="C920" s="1">
        <v>42343</v>
      </c>
      <c r="D920" t="s">
        <v>24</v>
      </c>
      <c r="E920" t="b">
        <v>1</v>
      </c>
      <c r="L920" t="str">
        <f t="shared" si="29"/>
        <v>Projectile</v>
      </c>
      <c r="M920" t="s">
        <v>25</v>
      </c>
      <c r="N920">
        <v>60</v>
      </c>
      <c r="O920" t="s">
        <v>26</v>
      </c>
      <c r="P920" t="s">
        <v>33</v>
      </c>
      <c r="Q920" t="s">
        <v>1698</v>
      </c>
      <c r="R920" t="s">
        <v>354</v>
      </c>
      <c r="S920" t="b">
        <v>0</v>
      </c>
      <c r="T920" t="s">
        <v>42</v>
      </c>
      <c r="U920" t="s">
        <v>31</v>
      </c>
      <c r="V920" t="b">
        <v>0</v>
      </c>
      <c r="W920">
        <f t="shared" si="28"/>
        <v>60</v>
      </c>
    </row>
    <row r="921" spans="1:23" x14ac:dyDescent="0.25">
      <c r="A921">
        <v>1061</v>
      </c>
      <c r="B921" t="s">
        <v>1699</v>
      </c>
      <c r="C921" s="1">
        <v>42343</v>
      </c>
      <c r="D921" t="s">
        <v>24</v>
      </c>
      <c r="E921" t="b">
        <v>1</v>
      </c>
      <c r="L921" t="str">
        <f t="shared" si="29"/>
        <v>Projectile</v>
      </c>
      <c r="M921" t="s">
        <v>25</v>
      </c>
      <c r="N921">
        <v>61</v>
      </c>
      <c r="O921" t="s">
        <v>61</v>
      </c>
      <c r="P921" t="s">
        <v>33</v>
      </c>
      <c r="Q921" t="s">
        <v>166</v>
      </c>
      <c r="R921" t="s">
        <v>118</v>
      </c>
      <c r="S921" t="b">
        <v>1</v>
      </c>
      <c r="T921" t="s">
        <v>30</v>
      </c>
      <c r="U921" t="s">
        <v>31</v>
      </c>
      <c r="V921" t="b">
        <v>0</v>
      </c>
      <c r="W921">
        <f t="shared" si="28"/>
        <v>60</v>
      </c>
    </row>
    <row r="922" spans="1:23" x14ac:dyDescent="0.25">
      <c r="A922">
        <v>1062</v>
      </c>
      <c r="B922" t="s">
        <v>1700</v>
      </c>
      <c r="C922" s="1">
        <v>42343</v>
      </c>
      <c r="D922" t="s">
        <v>24</v>
      </c>
      <c r="E922" t="b">
        <v>1</v>
      </c>
      <c r="L922" t="str">
        <f t="shared" si="29"/>
        <v>Projectile</v>
      </c>
      <c r="M922" t="s">
        <v>25</v>
      </c>
      <c r="N922">
        <v>38</v>
      </c>
      <c r="O922" t="s">
        <v>26</v>
      </c>
      <c r="P922" t="s">
        <v>39</v>
      </c>
      <c r="Q922" t="s">
        <v>1467</v>
      </c>
      <c r="R922" t="s">
        <v>46</v>
      </c>
      <c r="S922" t="b">
        <v>0</v>
      </c>
      <c r="T922" t="s">
        <v>30</v>
      </c>
      <c r="U922" t="s">
        <v>31</v>
      </c>
      <c r="V922" t="b">
        <v>0</v>
      </c>
      <c r="W922">
        <f t="shared" si="28"/>
        <v>35</v>
      </c>
    </row>
    <row r="923" spans="1:23" x14ac:dyDescent="0.25">
      <c r="A923">
        <v>1059</v>
      </c>
      <c r="B923" t="s">
        <v>1701</v>
      </c>
      <c r="C923" s="1">
        <v>42343</v>
      </c>
      <c r="D923" t="s">
        <v>37</v>
      </c>
      <c r="F923" t="b">
        <v>1</v>
      </c>
      <c r="L923" t="str">
        <f t="shared" si="29"/>
        <v>Blunt</v>
      </c>
      <c r="M923" t="s">
        <v>1702</v>
      </c>
      <c r="N923">
        <v>51</v>
      </c>
      <c r="O923" t="s">
        <v>26</v>
      </c>
      <c r="P923" t="s">
        <v>33</v>
      </c>
      <c r="Q923" t="s">
        <v>617</v>
      </c>
      <c r="R923" t="s">
        <v>176</v>
      </c>
      <c r="S923" t="b">
        <v>0</v>
      </c>
      <c r="T923" t="s">
        <v>42</v>
      </c>
      <c r="U923" t="s">
        <v>31</v>
      </c>
      <c r="V923" t="b">
        <v>1</v>
      </c>
      <c r="W923">
        <f t="shared" si="28"/>
        <v>50</v>
      </c>
    </row>
    <row r="924" spans="1:23" x14ac:dyDescent="0.25">
      <c r="A924">
        <v>1063</v>
      </c>
      <c r="B924" t="s">
        <v>1703</v>
      </c>
      <c r="C924" s="1">
        <v>42344</v>
      </c>
      <c r="D924" t="s">
        <v>24</v>
      </c>
      <c r="E924" t="b">
        <v>1</v>
      </c>
      <c r="L924" t="str">
        <f t="shared" si="29"/>
        <v>Projectile</v>
      </c>
      <c r="M924" t="s">
        <v>25</v>
      </c>
      <c r="N924">
        <v>35</v>
      </c>
      <c r="O924" t="s">
        <v>26</v>
      </c>
      <c r="P924" t="s">
        <v>33</v>
      </c>
      <c r="Q924" t="s">
        <v>1049</v>
      </c>
      <c r="R924" t="s">
        <v>29</v>
      </c>
      <c r="S924" t="b">
        <v>0</v>
      </c>
      <c r="T924" t="s">
        <v>30</v>
      </c>
      <c r="U924" t="s">
        <v>57</v>
      </c>
      <c r="V924" t="b">
        <v>0</v>
      </c>
      <c r="W924">
        <f t="shared" si="28"/>
        <v>35</v>
      </c>
    </row>
    <row r="925" spans="1:23" x14ac:dyDescent="0.25">
      <c r="A925">
        <v>1064</v>
      </c>
      <c r="B925" t="s">
        <v>1704</v>
      </c>
      <c r="C925" s="1">
        <v>42344</v>
      </c>
      <c r="D925" t="s">
        <v>24</v>
      </c>
      <c r="E925" t="b">
        <v>1</v>
      </c>
      <c r="L925" t="str">
        <f t="shared" si="29"/>
        <v>Projectile</v>
      </c>
      <c r="M925" t="s">
        <v>25</v>
      </c>
      <c r="N925">
        <v>46</v>
      </c>
      <c r="O925" t="s">
        <v>26</v>
      </c>
      <c r="P925" t="s">
        <v>65</v>
      </c>
      <c r="Q925" t="s">
        <v>1705</v>
      </c>
      <c r="R925" t="s">
        <v>76</v>
      </c>
      <c r="S925" t="b">
        <v>1</v>
      </c>
      <c r="T925" t="s">
        <v>30</v>
      </c>
      <c r="U925" t="s">
        <v>31</v>
      </c>
      <c r="V925" t="b">
        <v>0</v>
      </c>
      <c r="W925">
        <f t="shared" si="28"/>
        <v>45</v>
      </c>
    </row>
    <row r="926" spans="1:23" x14ac:dyDescent="0.25">
      <c r="A926">
        <v>1065</v>
      </c>
      <c r="B926" t="s">
        <v>1706</v>
      </c>
      <c r="C926" s="1">
        <v>42344</v>
      </c>
      <c r="D926" t="s">
        <v>24</v>
      </c>
      <c r="F926" t="b">
        <v>1</v>
      </c>
      <c r="L926" t="str">
        <f t="shared" si="29"/>
        <v>Blunt</v>
      </c>
      <c r="M926" t="s">
        <v>69</v>
      </c>
      <c r="N926">
        <v>48</v>
      </c>
      <c r="O926" t="s">
        <v>26</v>
      </c>
      <c r="P926" t="s">
        <v>33</v>
      </c>
      <c r="Q926" t="s">
        <v>1707</v>
      </c>
      <c r="R926" t="s">
        <v>774</v>
      </c>
      <c r="S926" t="b">
        <v>1</v>
      </c>
      <c r="T926" t="s">
        <v>42</v>
      </c>
      <c r="U926" t="s">
        <v>31</v>
      </c>
      <c r="V926" t="b">
        <v>0</v>
      </c>
      <c r="W926">
        <f t="shared" si="28"/>
        <v>45</v>
      </c>
    </row>
    <row r="927" spans="1:23" x14ac:dyDescent="0.25">
      <c r="A927">
        <v>1067</v>
      </c>
      <c r="B927" t="s">
        <v>1708</v>
      </c>
      <c r="C927" s="1">
        <v>42346</v>
      </c>
      <c r="D927" t="s">
        <v>24</v>
      </c>
      <c r="K927" t="b">
        <v>1</v>
      </c>
      <c r="L927" t="str">
        <f t="shared" si="29"/>
        <v>Unarmed</v>
      </c>
      <c r="M927" t="s">
        <v>38</v>
      </c>
      <c r="N927">
        <v>36</v>
      </c>
      <c r="O927" t="s">
        <v>26</v>
      </c>
      <c r="P927" t="s">
        <v>65</v>
      </c>
      <c r="Q927" t="s">
        <v>1709</v>
      </c>
      <c r="R927" t="s">
        <v>268</v>
      </c>
      <c r="S927" t="b">
        <v>0</v>
      </c>
      <c r="T927" t="s">
        <v>42</v>
      </c>
      <c r="U927" t="s">
        <v>82</v>
      </c>
      <c r="V927" t="b">
        <v>0</v>
      </c>
      <c r="W927">
        <f t="shared" si="28"/>
        <v>35</v>
      </c>
    </row>
    <row r="928" spans="1:23" x14ac:dyDescent="0.25">
      <c r="A928">
        <v>1068</v>
      </c>
      <c r="B928" t="s">
        <v>1710</v>
      </c>
      <c r="C928" s="1">
        <v>42346</v>
      </c>
      <c r="D928" t="s">
        <v>24</v>
      </c>
      <c r="E928" t="b">
        <v>1</v>
      </c>
      <c r="L928" t="str">
        <f t="shared" si="29"/>
        <v>Projectile</v>
      </c>
      <c r="M928" t="s">
        <v>25</v>
      </c>
      <c r="N928">
        <v>33</v>
      </c>
      <c r="O928" t="s">
        <v>26</v>
      </c>
      <c r="P928" t="s">
        <v>65</v>
      </c>
      <c r="Q928" t="s">
        <v>423</v>
      </c>
      <c r="R928" t="s">
        <v>76</v>
      </c>
      <c r="S928" t="b">
        <v>0</v>
      </c>
      <c r="T928" t="s">
        <v>30</v>
      </c>
      <c r="U928" t="s">
        <v>31</v>
      </c>
      <c r="V928" t="b">
        <v>0</v>
      </c>
      <c r="W928">
        <f t="shared" si="28"/>
        <v>30</v>
      </c>
    </row>
    <row r="929" spans="1:23" x14ac:dyDescent="0.25">
      <c r="A929">
        <v>1069</v>
      </c>
      <c r="B929" t="s">
        <v>1711</v>
      </c>
      <c r="C929" s="1">
        <v>42347</v>
      </c>
      <c r="D929" t="s">
        <v>24</v>
      </c>
      <c r="E929" t="b">
        <v>1</v>
      </c>
      <c r="L929" t="str">
        <f t="shared" si="29"/>
        <v>Projectile</v>
      </c>
      <c r="M929" t="s">
        <v>25</v>
      </c>
      <c r="N929">
        <v>66</v>
      </c>
      <c r="O929" t="s">
        <v>26</v>
      </c>
      <c r="P929" t="s">
        <v>33</v>
      </c>
      <c r="Q929" t="s">
        <v>1712</v>
      </c>
      <c r="R929" t="s">
        <v>155</v>
      </c>
      <c r="S929" t="b">
        <v>0</v>
      </c>
      <c r="T929" t="s">
        <v>30</v>
      </c>
      <c r="U929" t="s">
        <v>31</v>
      </c>
      <c r="V929" t="b">
        <v>0</v>
      </c>
      <c r="W929">
        <f t="shared" si="28"/>
        <v>65</v>
      </c>
    </row>
    <row r="930" spans="1:23" x14ac:dyDescent="0.25">
      <c r="A930">
        <v>1070</v>
      </c>
      <c r="B930" t="s">
        <v>1713</v>
      </c>
      <c r="C930" s="1">
        <v>42347</v>
      </c>
      <c r="D930" t="s">
        <v>24</v>
      </c>
      <c r="E930" t="b">
        <v>1</v>
      </c>
      <c r="L930" t="str">
        <f t="shared" si="29"/>
        <v>Projectile</v>
      </c>
      <c r="M930" t="s">
        <v>25</v>
      </c>
      <c r="N930">
        <v>51</v>
      </c>
      <c r="O930" t="s">
        <v>26</v>
      </c>
      <c r="Q930" t="s">
        <v>1714</v>
      </c>
      <c r="R930" t="s">
        <v>53</v>
      </c>
      <c r="S930" t="b">
        <v>1</v>
      </c>
      <c r="T930" t="s">
        <v>30</v>
      </c>
      <c r="U930" t="s">
        <v>31</v>
      </c>
      <c r="V930" t="b">
        <v>0</v>
      </c>
      <c r="W930">
        <f t="shared" si="28"/>
        <v>50</v>
      </c>
    </row>
    <row r="931" spans="1:23" x14ac:dyDescent="0.25">
      <c r="A931">
        <v>1071</v>
      </c>
      <c r="B931" t="s">
        <v>1715</v>
      </c>
      <c r="C931" s="1">
        <v>42348</v>
      </c>
      <c r="D931" t="s">
        <v>24</v>
      </c>
      <c r="E931" t="b">
        <v>1</v>
      </c>
      <c r="L931" t="str">
        <f t="shared" si="29"/>
        <v>Projectile</v>
      </c>
      <c r="M931" t="s">
        <v>25</v>
      </c>
      <c r="N931">
        <v>34</v>
      </c>
      <c r="O931" t="s">
        <v>26</v>
      </c>
      <c r="P931" t="s">
        <v>33</v>
      </c>
      <c r="Q931" t="s">
        <v>130</v>
      </c>
      <c r="R931" t="s">
        <v>131</v>
      </c>
      <c r="S931" t="b">
        <v>0</v>
      </c>
      <c r="T931" t="s">
        <v>30</v>
      </c>
      <c r="U931" t="s">
        <v>31</v>
      </c>
      <c r="V931" t="b">
        <v>0</v>
      </c>
      <c r="W931">
        <f t="shared" si="28"/>
        <v>30</v>
      </c>
    </row>
    <row r="932" spans="1:23" x14ac:dyDescent="0.25">
      <c r="A932">
        <v>1072</v>
      </c>
      <c r="B932" t="s">
        <v>1716</v>
      </c>
      <c r="C932" s="1">
        <v>42348</v>
      </c>
      <c r="D932" t="s">
        <v>24</v>
      </c>
      <c r="E932" t="b">
        <v>1</v>
      </c>
      <c r="L932" t="str">
        <f t="shared" si="29"/>
        <v>Projectile</v>
      </c>
      <c r="M932" t="s">
        <v>25</v>
      </c>
      <c r="N932">
        <v>55</v>
      </c>
      <c r="O932" t="s">
        <v>26</v>
      </c>
      <c r="P932" t="s">
        <v>65</v>
      </c>
      <c r="Q932" t="s">
        <v>1455</v>
      </c>
      <c r="R932" t="s">
        <v>371</v>
      </c>
      <c r="S932" t="b">
        <v>0</v>
      </c>
      <c r="T932" t="s">
        <v>30</v>
      </c>
      <c r="U932" t="s">
        <v>31</v>
      </c>
      <c r="V932" t="b">
        <v>0</v>
      </c>
      <c r="W932">
        <f t="shared" si="28"/>
        <v>55</v>
      </c>
    </row>
    <row r="933" spans="1:23" x14ac:dyDescent="0.25">
      <c r="A933">
        <v>1073</v>
      </c>
      <c r="B933" t="s">
        <v>1717</v>
      </c>
      <c r="C933" s="1">
        <v>42348</v>
      </c>
      <c r="D933" t="s">
        <v>24</v>
      </c>
      <c r="F933" t="b">
        <v>1</v>
      </c>
      <c r="L933" t="str">
        <f t="shared" si="29"/>
        <v>Blunt</v>
      </c>
      <c r="M933" t="s">
        <v>69</v>
      </c>
      <c r="N933">
        <v>54</v>
      </c>
      <c r="O933" t="s">
        <v>26</v>
      </c>
      <c r="P933" t="s">
        <v>33</v>
      </c>
      <c r="Q933" t="s">
        <v>1718</v>
      </c>
      <c r="R933" t="s">
        <v>46</v>
      </c>
      <c r="S933" t="b">
        <v>0</v>
      </c>
      <c r="T933" t="s">
        <v>30</v>
      </c>
      <c r="U933" t="s">
        <v>31</v>
      </c>
      <c r="V933" t="b">
        <v>0</v>
      </c>
      <c r="W933">
        <f t="shared" si="28"/>
        <v>50</v>
      </c>
    </row>
    <row r="934" spans="1:23" x14ac:dyDescent="0.25">
      <c r="A934">
        <v>1074</v>
      </c>
      <c r="B934" t="s">
        <v>1719</v>
      </c>
      <c r="C934" s="1">
        <v>42348</v>
      </c>
      <c r="D934" t="s">
        <v>24</v>
      </c>
      <c r="E934" t="b">
        <v>1</v>
      </c>
      <c r="L934" t="str">
        <f t="shared" si="29"/>
        <v>Projectile</v>
      </c>
      <c r="M934" t="s">
        <v>25</v>
      </c>
      <c r="O934" t="s">
        <v>26</v>
      </c>
      <c r="Q934" t="s">
        <v>162</v>
      </c>
      <c r="R934" t="s">
        <v>46</v>
      </c>
      <c r="S934" t="b">
        <v>0</v>
      </c>
      <c r="T934" t="s">
        <v>30</v>
      </c>
      <c r="U934" t="s">
        <v>31</v>
      </c>
      <c r="V934" t="b">
        <v>0</v>
      </c>
      <c r="W934" t="str">
        <f t="shared" si="28"/>
        <v/>
      </c>
    </row>
    <row r="935" spans="1:23" x14ac:dyDescent="0.25">
      <c r="A935">
        <v>1075</v>
      </c>
      <c r="B935" t="s">
        <v>1720</v>
      </c>
      <c r="C935" s="1">
        <v>42349</v>
      </c>
      <c r="D935" t="s">
        <v>24</v>
      </c>
      <c r="K935" t="b">
        <v>1</v>
      </c>
      <c r="L935" t="str">
        <f t="shared" si="29"/>
        <v>Unarmed</v>
      </c>
      <c r="M935" t="s">
        <v>38</v>
      </c>
      <c r="N935">
        <v>36</v>
      </c>
      <c r="O935" t="s">
        <v>26</v>
      </c>
      <c r="P935" t="s">
        <v>33</v>
      </c>
      <c r="Q935" t="s">
        <v>375</v>
      </c>
      <c r="R935" t="s">
        <v>56</v>
      </c>
      <c r="S935" t="b">
        <v>0</v>
      </c>
      <c r="T935" t="s">
        <v>30</v>
      </c>
      <c r="U935" t="s">
        <v>31</v>
      </c>
      <c r="V935" t="b">
        <v>0</v>
      </c>
      <c r="W935">
        <f t="shared" si="28"/>
        <v>35</v>
      </c>
    </row>
    <row r="936" spans="1:23" x14ac:dyDescent="0.25">
      <c r="A936">
        <v>1076</v>
      </c>
      <c r="B936" t="s">
        <v>1721</v>
      </c>
      <c r="C936" s="1">
        <v>42350</v>
      </c>
      <c r="D936" t="s">
        <v>24</v>
      </c>
      <c r="F936" t="b">
        <v>1</v>
      </c>
      <c r="L936" t="str">
        <f t="shared" si="29"/>
        <v>Blunt</v>
      </c>
      <c r="M936" t="s">
        <v>69</v>
      </c>
      <c r="N936">
        <v>25</v>
      </c>
      <c r="O936" t="s">
        <v>26</v>
      </c>
      <c r="P936" t="s">
        <v>65</v>
      </c>
      <c r="Q936" t="s">
        <v>130</v>
      </c>
      <c r="R936" t="s">
        <v>131</v>
      </c>
      <c r="S936" t="b">
        <v>1</v>
      </c>
      <c r="T936" t="s">
        <v>30</v>
      </c>
      <c r="U936" t="s">
        <v>31</v>
      </c>
      <c r="V936" t="b">
        <v>0</v>
      </c>
      <c r="W936">
        <f t="shared" si="28"/>
        <v>25</v>
      </c>
    </row>
    <row r="937" spans="1:23" x14ac:dyDescent="0.25">
      <c r="A937">
        <v>1078</v>
      </c>
      <c r="B937" t="s">
        <v>1722</v>
      </c>
      <c r="C937" s="1">
        <v>42350</v>
      </c>
      <c r="D937" t="s">
        <v>24</v>
      </c>
      <c r="E937" t="b">
        <v>1</v>
      </c>
      <c r="L937" t="str">
        <f t="shared" si="29"/>
        <v>Projectile</v>
      </c>
      <c r="M937" t="s">
        <v>1723</v>
      </c>
      <c r="N937">
        <v>24</v>
      </c>
      <c r="O937" t="s">
        <v>26</v>
      </c>
      <c r="P937" t="s">
        <v>65</v>
      </c>
      <c r="Q937" t="s">
        <v>1040</v>
      </c>
      <c r="R937" t="s">
        <v>252</v>
      </c>
      <c r="S937" t="b">
        <v>0</v>
      </c>
      <c r="T937" t="s">
        <v>30</v>
      </c>
      <c r="U937" t="s">
        <v>31</v>
      </c>
      <c r="V937" t="b">
        <v>0</v>
      </c>
      <c r="W937">
        <f t="shared" si="28"/>
        <v>20</v>
      </c>
    </row>
    <row r="938" spans="1:23" x14ac:dyDescent="0.25">
      <c r="A938">
        <v>1079</v>
      </c>
      <c r="B938" t="s">
        <v>1724</v>
      </c>
      <c r="C938" s="1">
        <v>42350</v>
      </c>
      <c r="D938" t="s">
        <v>24</v>
      </c>
      <c r="E938" t="b">
        <v>1</v>
      </c>
      <c r="L938" t="str">
        <f t="shared" si="29"/>
        <v>Projectile</v>
      </c>
      <c r="M938" t="s">
        <v>25</v>
      </c>
      <c r="N938">
        <v>28</v>
      </c>
      <c r="O938" t="s">
        <v>26</v>
      </c>
      <c r="P938" t="s">
        <v>65</v>
      </c>
      <c r="Q938" t="s">
        <v>1725</v>
      </c>
      <c r="R938" t="s">
        <v>46</v>
      </c>
      <c r="S938" t="b">
        <v>0</v>
      </c>
      <c r="T938" t="s">
        <v>30</v>
      </c>
      <c r="U938" t="s">
        <v>31</v>
      </c>
      <c r="V938" t="b">
        <v>0</v>
      </c>
      <c r="W938">
        <f t="shared" si="28"/>
        <v>25</v>
      </c>
    </row>
    <row r="939" spans="1:23" x14ac:dyDescent="0.25">
      <c r="A939">
        <v>1081</v>
      </c>
      <c r="B939" t="s">
        <v>1726</v>
      </c>
      <c r="C939" s="1">
        <v>42350</v>
      </c>
      <c r="D939" t="s">
        <v>24</v>
      </c>
      <c r="E939" t="b">
        <v>1</v>
      </c>
      <c r="L939" t="str">
        <f t="shared" si="29"/>
        <v>Projectile</v>
      </c>
      <c r="M939" t="s">
        <v>1006</v>
      </c>
      <c r="N939">
        <v>36</v>
      </c>
      <c r="O939" t="s">
        <v>26</v>
      </c>
      <c r="P939" t="s">
        <v>33</v>
      </c>
      <c r="Q939" t="s">
        <v>1727</v>
      </c>
      <c r="R939" t="s">
        <v>53</v>
      </c>
      <c r="S939" t="b">
        <v>0</v>
      </c>
      <c r="T939" t="s">
        <v>30</v>
      </c>
      <c r="U939" t="s">
        <v>31</v>
      </c>
      <c r="V939" t="b">
        <v>0</v>
      </c>
      <c r="W939">
        <f t="shared" si="28"/>
        <v>35</v>
      </c>
    </row>
    <row r="940" spans="1:23" x14ac:dyDescent="0.25">
      <c r="A940">
        <v>1082</v>
      </c>
      <c r="B940" t="s">
        <v>1728</v>
      </c>
      <c r="C940" s="1">
        <v>42350</v>
      </c>
      <c r="D940" t="s">
        <v>24</v>
      </c>
      <c r="E940" t="b">
        <v>1</v>
      </c>
      <c r="L940" t="str">
        <f t="shared" si="29"/>
        <v>Projectile</v>
      </c>
      <c r="M940" t="s">
        <v>25</v>
      </c>
      <c r="N940">
        <v>20</v>
      </c>
      <c r="O940" t="s">
        <v>26</v>
      </c>
      <c r="P940" t="s">
        <v>33</v>
      </c>
      <c r="Q940" t="s">
        <v>1729</v>
      </c>
      <c r="R940" t="s">
        <v>67</v>
      </c>
      <c r="S940" t="b">
        <v>1</v>
      </c>
      <c r="T940" t="s">
        <v>30</v>
      </c>
      <c r="U940" t="s">
        <v>31</v>
      </c>
      <c r="V940" t="b">
        <v>0</v>
      </c>
      <c r="W940">
        <f t="shared" si="28"/>
        <v>20</v>
      </c>
    </row>
    <row r="941" spans="1:23" x14ac:dyDescent="0.25">
      <c r="A941">
        <v>1083</v>
      </c>
      <c r="B941" t="s">
        <v>1730</v>
      </c>
      <c r="C941" s="1">
        <v>42350</v>
      </c>
      <c r="D941" t="s">
        <v>24</v>
      </c>
      <c r="F941" t="b">
        <v>1</v>
      </c>
      <c r="L941" t="str">
        <f t="shared" si="29"/>
        <v>Blunt</v>
      </c>
      <c r="M941" t="s">
        <v>69</v>
      </c>
      <c r="N941">
        <v>49</v>
      </c>
      <c r="O941" t="s">
        <v>26</v>
      </c>
      <c r="P941" t="s">
        <v>39</v>
      </c>
      <c r="Q941" t="s">
        <v>290</v>
      </c>
      <c r="R941" t="s">
        <v>46</v>
      </c>
      <c r="S941" t="b">
        <v>0</v>
      </c>
      <c r="T941" t="s">
        <v>30</v>
      </c>
      <c r="V941" t="b">
        <v>0</v>
      </c>
      <c r="W941">
        <f t="shared" si="28"/>
        <v>45</v>
      </c>
    </row>
    <row r="942" spans="1:23" x14ac:dyDescent="0.25">
      <c r="A942">
        <v>1086</v>
      </c>
      <c r="B942" t="s">
        <v>1731</v>
      </c>
      <c r="C942" s="1">
        <v>42350</v>
      </c>
      <c r="D942" t="s">
        <v>24</v>
      </c>
      <c r="I942" t="b">
        <v>1</v>
      </c>
      <c r="L942" t="str">
        <f t="shared" si="29"/>
        <v>Notspecified</v>
      </c>
      <c r="M942" t="s">
        <v>1340</v>
      </c>
      <c r="O942" t="s">
        <v>26</v>
      </c>
      <c r="Q942" t="s">
        <v>133</v>
      </c>
      <c r="R942" t="s">
        <v>50</v>
      </c>
      <c r="S942" t="b">
        <v>0</v>
      </c>
      <c r="T942" t="s">
        <v>30</v>
      </c>
      <c r="V942" t="b">
        <v>0</v>
      </c>
      <c r="W942" t="str">
        <f t="shared" si="28"/>
        <v/>
      </c>
    </row>
    <row r="943" spans="1:23" x14ac:dyDescent="0.25">
      <c r="A943">
        <v>1077</v>
      </c>
      <c r="B943" t="s">
        <v>1732</v>
      </c>
      <c r="C943" s="1">
        <v>42351</v>
      </c>
      <c r="D943" t="s">
        <v>24</v>
      </c>
      <c r="E943" t="b">
        <v>1</v>
      </c>
      <c r="L943" t="str">
        <f t="shared" si="29"/>
        <v>Projectile</v>
      </c>
      <c r="M943" t="s">
        <v>25</v>
      </c>
      <c r="N943">
        <v>51</v>
      </c>
      <c r="O943" t="s">
        <v>61</v>
      </c>
      <c r="P943" t="s">
        <v>33</v>
      </c>
      <c r="Q943" t="s">
        <v>760</v>
      </c>
      <c r="R943" t="s">
        <v>73</v>
      </c>
      <c r="S943" t="b">
        <v>1</v>
      </c>
      <c r="T943" t="s">
        <v>30</v>
      </c>
      <c r="U943" t="s">
        <v>31</v>
      </c>
      <c r="V943" t="b">
        <v>0</v>
      </c>
      <c r="W943">
        <f t="shared" si="28"/>
        <v>50</v>
      </c>
    </row>
    <row r="944" spans="1:23" x14ac:dyDescent="0.25">
      <c r="A944">
        <v>1080</v>
      </c>
      <c r="B944" t="s">
        <v>1733</v>
      </c>
      <c r="C944" s="1">
        <v>42351</v>
      </c>
      <c r="D944" t="s">
        <v>24</v>
      </c>
      <c r="F944" t="b">
        <v>1</v>
      </c>
      <c r="L944" t="str">
        <f t="shared" si="29"/>
        <v>Blunt</v>
      </c>
      <c r="M944" t="s">
        <v>1734</v>
      </c>
      <c r="N944">
        <v>21</v>
      </c>
      <c r="O944" t="s">
        <v>26</v>
      </c>
      <c r="P944" t="s">
        <v>33</v>
      </c>
      <c r="Q944" t="s">
        <v>1735</v>
      </c>
      <c r="R944" t="s">
        <v>73</v>
      </c>
      <c r="S944" t="b">
        <v>1</v>
      </c>
      <c r="T944" t="s">
        <v>42</v>
      </c>
      <c r="U944" t="s">
        <v>31</v>
      </c>
      <c r="V944" t="b">
        <v>0</v>
      </c>
      <c r="W944">
        <f t="shared" si="28"/>
        <v>20</v>
      </c>
    </row>
    <row r="945" spans="1:23" x14ac:dyDescent="0.25">
      <c r="A945">
        <v>1084</v>
      </c>
      <c r="B945" t="s">
        <v>1736</v>
      </c>
      <c r="C945" s="1">
        <v>42351</v>
      </c>
      <c r="D945" t="s">
        <v>24</v>
      </c>
      <c r="F945" t="b">
        <v>1</v>
      </c>
      <c r="L945" t="str">
        <f t="shared" si="29"/>
        <v>Blunt</v>
      </c>
      <c r="M945" t="s">
        <v>69</v>
      </c>
      <c r="N945">
        <v>30</v>
      </c>
      <c r="O945" t="s">
        <v>26</v>
      </c>
      <c r="P945" t="s">
        <v>143</v>
      </c>
      <c r="Q945" t="s">
        <v>1737</v>
      </c>
      <c r="R945" t="s">
        <v>29</v>
      </c>
      <c r="S945" t="b">
        <v>0</v>
      </c>
      <c r="T945" t="s">
        <v>30</v>
      </c>
      <c r="U945" t="s">
        <v>31</v>
      </c>
      <c r="V945" t="b">
        <v>0</v>
      </c>
      <c r="W945">
        <f t="shared" si="28"/>
        <v>30</v>
      </c>
    </row>
    <row r="946" spans="1:23" x14ac:dyDescent="0.25">
      <c r="A946">
        <v>1089</v>
      </c>
      <c r="B946" t="s">
        <v>1738</v>
      </c>
      <c r="C946" s="1">
        <v>42351</v>
      </c>
      <c r="D946" t="s">
        <v>24</v>
      </c>
      <c r="E946" t="b">
        <v>1</v>
      </c>
      <c r="L946" t="str">
        <f t="shared" si="29"/>
        <v>Projectile</v>
      </c>
      <c r="M946" t="s">
        <v>25</v>
      </c>
      <c r="N946">
        <v>32</v>
      </c>
      <c r="O946" t="s">
        <v>26</v>
      </c>
      <c r="P946" t="s">
        <v>39</v>
      </c>
      <c r="Q946" t="s">
        <v>1739</v>
      </c>
      <c r="R946" t="s">
        <v>50</v>
      </c>
      <c r="S946" t="b">
        <v>0</v>
      </c>
      <c r="T946" t="s">
        <v>30</v>
      </c>
      <c r="U946" t="s">
        <v>31</v>
      </c>
      <c r="V946" t="b">
        <v>0</v>
      </c>
      <c r="W946">
        <f t="shared" si="28"/>
        <v>30</v>
      </c>
    </row>
    <row r="947" spans="1:23" x14ac:dyDescent="0.25">
      <c r="A947">
        <v>1085</v>
      </c>
      <c r="B947" t="s">
        <v>1740</v>
      </c>
      <c r="C947" s="1">
        <v>42352</v>
      </c>
      <c r="D947" t="s">
        <v>24</v>
      </c>
      <c r="E947" t="b">
        <v>1</v>
      </c>
      <c r="L947" t="str">
        <f t="shared" si="29"/>
        <v>Projectile</v>
      </c>
      <c r="M947" t="s">
        <v>25</v>
      </c>
      <c r="N947">
        <v>33</v>
      </c>
      <c r="O947" t="s">
        <v>26</v>
      </c>
      <c r="P947" t="s">
        <v>65</v>
      </c>
      <c r="Q947" t="s">
        <v>80</v>
      </c>
      <c r="R947" t="s">
        <v>81</v>
      </c>
      <c r="S947" t="b">
        <v>0</v>
      </c>
      <c r="T947" t="s">
        <v>30</v>
      </c>
      <c r="U947" t="s">
        <v>31</v>
      </c>
      <c r="V947" t="b">
        <v>1</v>
      </c>
      <c r="W947">
        <f t="shared" si="28"/>
        <v>30</v>
      </c>
    </row>
    <row r="948" spans="1:23" x14ac:dyDescent="0.25">
      <c r="A948">
        <v>1090</v>
      </c>
      <c r="B948" t="s">
        <v>1741</v>
      </c>
      <c r="C948" s="1">
        <v>42352</v>
      </c>
      <c r="D948" t="s">
        <v>24</v>
      </c>
      <c r="I948" t="b">
        <v>1</v>
      </c>
      <c r="L948" t="str">
        <f t="shared" si="29"/>
        <v>Notspecified</v>
      </c>
      <c r="M948" t="s">
        <v>86</v>
      </c>
      <c r="N948">
        <v>56</v>
      </c>
      <c r="O948" t="s">
        <v>26</v>
      </c>
      <c r="P948" t="s">
        <v>33</v>
      </c>
      <c r="Q948" t="s">
        <v>1742</v>
      </c>
      <c r="R948" t="s">
        <v>252</v>
      </c>
      <c r="S948" t="b">
        <v>0</v>
      </c>
      <c r="T948" t="s">
        <v>86</v>
      </c>
      <c r="U948" t="s">
        <v>31</v>
      </c>
      <c r="V948" t="b">
        <v>0</v>
      </c>
      <c r="W948">
        <f t="shared" si="28"/>
        <v>55</v>
      </c>
    </row>
    <row r="949" spans="1:23" x14ac:dyDescent="0.25">
      <c r="A949">
        <v>1091</v>
      </c>
      <c r="B949" t="s">
        <v>1743</v>
      </c>
      <c r="C949" s="1">
        <v>42352</v>
      </c>
      <c r="D949" t="s">
        <v>24</v>
      </c>
      <c r="E949" t="b">
        <v>1</v>
      </c>
      <c r="L949" t="str">
        <f t="shared" si="29"/>
        <v>Projectile</v>
      </c>
      <c r="M949" t="s">
        <v>25</v>
      </c>
      <c r="N949">
        <v>48</v>
      </c>
      <c r="O949" t="s">
        <v>61</v>
      </c>
      <c r="P949" t="s">
        <v>33</v>
      </c>
      <c r="Q949" t="s">
        <v>357</v>
      </c>
      <c r="R949" t="s">
        <v>107</v>
      </c>
      <c r="S949" t="b">
        <v>1</v>
      </c>
      <c r="T949" t="s">
        <v>30</v>
      </c>
      <c r="U949" t="s">
        <v>31</v>
      </c>
      <c r="V949" t="b">
        <v>0</v>
      </c>
      <c r="W949">
        <f t="shared" si="28"/>
        <v>45</v>
      </c>
    </row>
    <row r="950" spans="1:23" x14ac:dyDescent="0.25">
      <c r="A950">
        <v>1092</v>
      </c>
      <c r="B950" t="s">
        <v>1744</v>
      </c>
      <c r="C950" s="1">
        <v>42352</v>
      </c>
      <c r="D950" t="s">
        <v>24</v>
      </c>
      <c r="F950" t="b">
        <v>1</v>
      </c>
      <c r="L950" t="str">
        <f t="shared" si="29"/>
        <v>Blunt</v>
      </c>
      <c r="M950" t="s">
        <v>69</v>
      </c>
      <c r="N950">
        <v>39</v>
      </c>
      <c r="O950" t="s">
        <v>26</v>
      </c>
      <c r="P950" t="s">
        <v>27</v>
      </c>
      <c r="Q950" t="s">
        <v>662</v>
      </c>
      <c r="R950" t="s">
        <v>46</v>
      </c>
      <c r="S950" t="b">
        <v>0</v>
      </c>
      <c r="T950" t="s">
        <v>42</v>
      </c>
      <c r="U950" t="s">
        <v>31</v>
      </c>
      <c r="V950" t="b">
        <v>0</v>
      </c>
      <c r="W950">
        <f t="shared" si="28"/>
        <v>35</v>
      </c>
    </row>
    <row r="951" spans="1:23" x14ac:dyDescent="0.25">
      <c r="A951">
        <v>1093</v>
      </c>
      <c r="B951" t="s">
        <v>1745</v>
      </c>
      <c r="C951" s="1">
        <v>42352</v>
      </c>
      <c r="D951" t="s">
        <v>24</v>
      </c>
      <c r="I951" t="b">
        <v>1</v>
      </c>
      <c r="L951" t="str">
        <f t="shared" si="29"/>
        <v>Notspecified</v>
      </c>
      <c r="M951" t="s">
        <v>86</v>
      </c>
      <c r="N951">
        <v>19</v>
      </c>
      <c r="O951" t="s">
        <v>26</v>
      </c>
      <c r="P951" t="s">
        <v>39</v>
      </c>
      <c r="Q951" t="s">
        <v>1746</v>
      </c>
      <c r="R951" t="s">
        <v>46</v>
      </c>
      <c r="S951" t="b">
        <v>0</v>
      </c>
      <c r="T951" t="s">
        <v>86</v>
      </c>
      <c r="V951" t="b">
        <v>1</v>
      </c>
      <c r="W951">
        <f t="shared" si="28"/>
        <v>15</v>
      </c>
    </row>
    <row r="952" spans="1:23" x14ac:dyDescent="0.25">
      <c r="A952">
        <v>1094</v>
      </c>
      <c r="B952" t="s">
        <v>1747</v>
      </c>
      <c r="C952" s="1">
        <v>42352</v>
      </c>
      <c r="D952" t="s">
        <v>24</v>
      </c>
      <c r="E952" t="b">
        <v>1</v>
      </c>
      <c r="L952" t="str">
        <f t="shared" si="29"/>
        <v>Projectile</v>
      </c>
      <c r="M952" t="s">
        <v>25</v>
      </c>
      <c r="N952">
        <v>45</v>
      </c>
      <c r="O952" t="s">
        <v>26</v>
      </c>
      <c r="P952" t="s">
        <v>39</v>
      </c>
      <c r="Q952" t="s">
        <v>357</v>
      </c>
      <c r="R952" t="s">
        <v>107</v>
      </c>
      <c r="S952" t="b">
        <v>0</v>
      </c>
      <c r="T952" t="s">
        <v>30</v>
      </c>
      <c r="U952" t="s">
        <v>31</v>
      </c>
      <c r="V952" t="b">
        <v>0</v>
      </c>
      <c r="W952">
        <f t="shared" si="28"/>
        <v>45</v>
      </c>
    </row>
    <row r="953" spans="1:23" x14ac:dyDescent="0.25">
      <c r="A953">
        <v>1095</v>
      </c>
      <c r="B953" t="s">
        <v>1748</v>
      </c>
      <c r="C953" s="1">
        <v>42352</v>
      </c>
      <c r="D953" t="s">
        <v>24</v>
      </c>
      <c r="E953" t="b">
        <v>1</v>
      </c>
      <c r="L953" t="str">
        <f t="shared" si="29"/>
        <v>Projectile</v>
      </c>
      <c r="M953" t="s">
        <v>25</v>
      </c>
      <c r="N953">
        <v>33</v>
      </c>
      <c r="O953" t="s">
        <v>26</v>
      </c>
      <c r="P953" t="s">
        <v>33</v>
      </c>
      <c r="Q953" t="s">
        <v>1749</v>
      </c>
      <c r="R953" t="s">
        <v>455</v>
      </c>
      <c r="S953" t="b">
        <v>0</v>
      </c>
      <c r="T953" t="s">
        <v>30</v>
      </c>
      <c r="U953" t="s">
        <v>31</v>
      </c>
      <c r="V953" t="b">
        <v>0</v>
      </c>
      <c r="W953">
        <f t="shared" si="28"/>
        <v>30</v>
      </c>
    </row>
    <row r="954" spans="1:23" x14ac:dyDescent="0.25">
      <c r="A954">
        <v>1088</v>
      </c>
      <c r="B954" t="s">
        <v>1750</v>
      </c>
      <c r="C954" s="1">
        <v>42352</v>
      </c>
      <c r="D954" t="s">
        <v>37</v>
      </c>
      <c r="F954" t="b">
        <v>1</v>
      </c>
      <c r="L954" t="str">
        <f t="shared" si="29"/>
        <v>Blunt</v>
      </c>
      <c r="M954" t="s">
        <v>69</v>
      </c>
      <c r="N954">
        <v>52</v>
      </c>
      <c r="O954" t="s">
        <v>26</v>
      </c>
      <c r="P954" t="s">
        <v>33</v>
      </c>
      <c r="Q954" t="s">
        <v>1751</v>
      </c>
      <c r="R954" t="s">
        <v>186</v>
      </c>
      <c r="S954" t="b">
        <v>1</v>
      </c>
      <c r="T954" t="s">
        <v>42</v>
      </c>
      <c r="U954" t="s">
        <v>31</v>
      </c>
      <c r="V954" t="b">
        <v>0</v>
      </c>
      <c r="W954">
        <f t="shared" si="28"/>
        <v>50</v>
      </c>
    </row>
    <row r="955" spans="1:23" x14ac:dyDescent="0.25">
      <c r="A955">
        <v>1096</v>
      </c>
      <c r="B955" t="s">
        <v>1752</v>
      </c>
      <c r="C955" s="1">
        <v>42353</v>
      </c>
      <c r="D955" t="s">
        <v>24</v>
      </c>
      <c r="I955" t="b">
        <v>1</v>
      </c>
      <c r="L955" t="str">
        <f t="shared" si="29"/>
        <v>Notspecified</v>
      </c>
      <c r="N955">
        <v>51</v>
      </c>
      <c r="O955" t="s">
        <v>26</v>
      </c>
      <c r="P955" t="s">
        <v>65</v>
      </c>
      <c r="Q955" t="s">
        <v>277</v>
      </c>
      <c r="R955" t="s">
        <v>261</v>
      </c>
      <c r="S955" t="b">
        <v>0</v>
      </c>
      <c r="T955" t="s">
        <v>30</v>
      </c>
      <c r="U955" t="s">
        <v>57</v>
      </c>
      <c r="V955" t="b">
        <v>0</v>
      </c>
      <c r="W955">
        <f t="shared" si="28"/>
        <v>50</v>
      </c>
    </row>
    <row r="956" spans="1:23" x14ac:dyDescent="0.25">
      <c r="A956">
        <v>1097</v>
      </c>
      <c r="B956" t="s">
        <v>1753</v>
      </c>
      <c r="C956" s="1">
        <v>42354</v>
      </c>
      <c r="D956" t="s">
        <v>24</v>
      </c>
      <c r="F956" t="b">
        <v>1</v>
      </c>
      <c r="L956" t="str">
        <f t="shared" si="29"/>
        <v>Blunt</v>
      </c>
      <c r="M956" t="s">
        <v>69</v>
      </c>
      <c r="O956" t="s">
        <v>26</v>
      </c>
      <c r="P956" t="s">
        <v>33</v>
      </c>
      <c r="Q956" t="s">
        <v>1754</v>
      </c>
      <c r="R956" t="s">
        <v>46</v>
      </c>
      <c r="S956" t="b">
        <v>1</v>
      </c>
      <c r="T956" t="s">
        <v>30</v>
      </c>
      <c r="U956" t="s">
        <v>31</v>
      </c>
      <c r="V956" t="b">
        <v>0</v>
      </c>
      <c r="W956" t="str">
        <f t="shared" si="28"/>
        <v/>
      </c>
    </row>
    <row r="957" spans="1:23" x14ac:dyDescent="0.25">
      <c r="A957">
        <v>1098</v>
      </c>
      <c r="B957" t="s">
        <v>1755</v>
      </c>
      <c r="C957" s="1">
        <v>42355</v>
      </c>
      <c r="D957" t="s">
        <v>24</v>
      </c>
      <c r="F957" t="b">
        <v>1</v>
      </c>
      <c r="L957" t="str">
        <f t="shared" si="29"/>
        <v>Blunt</v>
      </c>
      <c r="M957" t="s">
        <v>461</v>
      </c>
      <c r="N957">
        <v>25</v>
      </c>
      <c r="O957" t="s">
        <v>26</v>
      </c>
      <c r="P957" t="s">
        <v>33</v>
      </c>
      <c r="Q957" t="s">
        <v>1756</v>
      </c>
      <c r="R957" t="s">
        <v>76</v>
      </c>
      <c r="S957" t="b">
        <v>1</v>
      </c>
      <c r="T957" t="s">
        <v>42</v>
      </c>
      <c r="U957" t="s">
        <v>31</v>
      </c>
      <c r="V957" t="b">
        <v>0</v>
      </c>
      <c r="W957">
        <f t="shared" si="28"/>
        <v>25</v>
      </c>
    </row>
    <row r="958" spans="1:23" x14ac:dyDescent="0.25">
      <c r="A958">
        <v>1099</v>
      </c>
      <c r="B958" t="s">
        <v>1757</v>
      </c>
      <c r="C958" s="1">
        <v>42355</v>
      </c>
      <c r="D958" t="s">
        <v>24</v>
      </c>
      <c r="E958" t="b">
        <v>1</v>
      </c>
      <c r="L958" t="str">
        <f t="shared" si="29"/>
        <v>Projectile</v>
      </c>
      <c r="M958" t="s">
        <v>25</v>
      </c>
      <c r="N958">
        <v>24</v>
      </c>
      <c r="O958" t="s">
        <v>26</v>
      </c>
      <c r="P958" t="s">
        <v>33</v>
      </c>
      <c r="Q958" t="s">
        <v>1488</v>
      </c>
      <c r="R958" t="s">
        <v>46</v>
      </c>
      <c r="S958" t="b">
        <v>0</v>
      </c>
      <c r="T958" t="s">
        <v>30</v>
      </c>
      <c r="U958" t="s">
        <v>447</v>
      </c>
      <c r="V958" t="b">
        <v>0</v>
      </c>
      <c r="W958">
        <f t="shared" si="28"/>
        <v>20</v>
      </c>
    </row>
    <row r="959" spans="1:23" x14ac:dyDescent="0.25">
      <c r="A959">
        <v>1100</v>
      </c>
      <c r="B959" t="s">
        <v>1758</v>
      </c>
      <c r="C959" s="1">
        <v>42356</v>
      </c>
      <c r="D959" t="s">
        <v>24</v>
      </c>
      <c r="E959" t="b">
        <v>1</v>
      </c>
      <c r="L959" t="str">
        <f t="shared" si="29"/>
        <v>Projectile</v>
      </c>
      <c r="M959" t="s">
        <v>25</v>
      </c>
      <c r="N959">
        <v>22</v>
      </c>
      <c r="O959" t="s">
        <v>61</v>
      </c>
      <c r="P959" t="s">
        <v>33</v>
      </c>
      <c r="Q959" t="s">
        <v>1759</v>
      </c>
      <c r="R959" t="s">
        <v>76</v>
      </c>
      <c r="S959" t="b">
        <v>0</v>
      </c>
      <c r="T959" t="s">
        <v>30</v>
      </c>
      <c r="U959" t="s">
        <v>447</v>
      </c>
      <c r="V959" t="b">
        <v>0</v>
      </c>
      <c r="W959">
        <f t="shared" si="28"/>
        <v>20</v>
      </c>
    </row>
    <row r="960" spans="1:23" x14ac:dyDescent="0.25">
      <c r="A960">
        <v>1101</v>
      </c>
      <c r="B960" t="s">
        <v>1760</v>
      </c>
      <c r="C960" s="1">
        <v>42356</v>
      </c>
      <c r="D960" t="s">
        <v>24</v>
      </c>
      <c r="I960" t="b">
        <v>1</v>
      </c>
      <c r="L960" t="str">
        <f t="shared" si="29"/>
        <v>Notspecified</v>
      </c>
      <c r="N960">
        <v>32</v>
      </c>
      <c r="O960" t="s">
        <v>26</v>
      </c>
      <c r="P960" t="s">
        <v>33</v>
      </c>
      <c r="Q960" t="s">
        <v>66</v>
      </c>
      <c r="R960" t="s">
        <v>252</v>
      </c>
      <c r="S960" t="b">
        <v>0</v>
      </c>
      <c r="T960" t="s">
        <v>30</v>
      </c>
      <c r="U960" t="s">
        <v>57</v>
      </c>
      <c r="V960" t="b">
        <v>0</v>
      </c>
      <c r="W960">
        <f t="shared" si="28"/>
        <v>30</v>
      </c>
    </row>
    <row r="961" spans="1:23" x14ac:dyDescent="0.25">
      <c r="A961">
        <v>1102</v>
      </c>
      <c r="B961" t="s">
        <v>1761</v>
      </c>
      <c r="C961" s="1">
        <v>42356</v>
      </c>
      <c r="D961" t="s">
        <v>24</v>
      </c>
      <c r="K961" t="b">
        <v>1</v>
      </c>
      <c r="L961" t="str">
        <f t="shared" si="29"/>
        <v>Unarmed</v>
      </c>
      <c r="M961" t="s">
        <v>44</v>
      </c>
      <c r="N961">
        <v>58</v>
      </c>
      <c r="O961" t="s">
        <v>26</v>
      </c>
      <c r="P961" t="s">
        <v>39</v>
      </c>
      <c r="Q961" t="s">
        <v>1762</v>
      </c>
      <c r="R961" t="s">
        <v>110</v>
      </c>
      <c r="S961" t="b">
        <v>1</v>
      </c>
      <c r="T961" t="s">
        <v>30</v>
      </c>
      <c r="U961" t="s">
        <v>31</v>
      </c>
      <c r="V961" t="b">
        <v>0</v>
      </c>
      <c r="W961">
        <f t="shared" si="28"/>
        <v>55</v>
      </c>
    </row>
    <row r="962" spans="1:23" x14ac:dyDescent="0.25">
      <c r="A962">
        <v>1103</v>
      </c>
      <c r="B962" t="s">
        <v>1763</v>
      </c>
      <c r="C962" s="1">
        <v>42357</v>
      </c>
      <c r="D962" t="s">
        <v>24</v>
      </c>
      <c r="E962" t="b">
        <v>1</v>
      </c>
      <c r="L962" t="str">
        <f t="shared" si="29"/>
        <v>Projectile</v>
      </c>
      <c r="M962" t="s">
        <v>25</v>
      </c>
      <c r="N962">
        <v>24</v>
      </c>
      <c r="O962" t="s">
        <v>26</v>
      </c>
      <c r="P962" t="s">
        <v>65</v>
      </c>
      <c r="Q962" t="s">
        <v>1764</v>
      </c>
      <c r="R962" t="s">
        <v>121</v>
      </c>
      <c r="S962" t="b">
        <v>0</v>
      </c>
      <c r="T962" t="s">
        <v>30</v>
      </c>
      <c r="V962" t="b">
        <v>0</v>
      </c>
      <c r="W962">
        <f t="shared" ref="W962:W1025" si="30">IF(N962&gt;0, N962-MOD(N962,5),"")</f>
        <v>20</v>
      </c>
    </row>
    <row r="963" spans="1:23" x14ac:dyDescent="0.25">
      <c r="A963">
        <v>1105</v>
      </c>
      <c r="B963" t="s">
        <v>1765</v>
      </c>
      <c r="C963" s="1">
        <v>42357</v>
      </c>
      <c r="D963" t="s">
        <v>24</v>
      </c>
      <c r="I963" t="b">
        <v>1</v>
      </c>
      <c r="L963" t="str">
        <f t="shared" ref="L963:L1026" si="31">IF(E963=TRUE,"Projectile",IF(F963=TRUE,"Blunt",IF(G963=TRUE,"Small",IF(H963=TRUE,"Explosive",IF(I963=TRUE,"Notspecified",IF(J963=TRUE,"Vehicle",IF(K963=TRUE,"Unarmed","Unknown")))))))</f>
        <v>Notspecified</v>
      </c>
      <c r="M963" t="s">
        <v>86</v>
      </c>
      <c r="N963">
        <v>26</v>
      </c>
      <c r="O963" t="s">
        <v>26</v>
      </c>
      <c r="P963" t="s">
        <v>39</v>
      </c>
      <c r="Q963" t="s">
        <v>148</v>
      </c>
      <c r="R963" t="s">
        <v>46</v>
      </c>
      <c r="S963" t="b">
        <v>1</v>
      </c>
      <c r="T963" t="s">
        <v>30</v>
      </c>
      <c r="U963" t="s">
        <v>31</v>
      </c>
      <c r="V963" t="b">
        <v>0</v>
      </c>
      <c r="W963">
        <f t="shared" si="30"/>
        <v>25</v>
      </c>
    </row>
    <row r="964" spans="1:23" x14ac:dyDescent="0.25">
      <c r="A964">
        <v>1106</v>
      </c>
      <c r="B964" t="s">
        <v>1766</v>
      </c>
      <c r="C964" s="1">
        <v>42358</v>
      </c>
      <c r="D964" t="s">
        <v>24</v>
      </c>
      <c r="E964" t="b">
        <v>1</v>
      </c>
      <c r="L964" t="str">
        <f t="shared" si="31"/>
        <v>Projectile</v>
      </c>
      <c r="M964" t="s">
        <v>25</v>
      </c>
      <c r="N964">
        <v>30</v>
      </c>
      <c r="O964" t="s">
        <v>26</v>
      </c>
      <c r="P964" t="s">
        <v>65</v>
      </c>
      <c r="Q964" t="s">
        <v>1767</v>
      </c>
      <c r="R964" t="s">
        <v>46</v>
      </c>
      <c r="S964" t="b">
        <v>0</v>
      </c>
      <c r="T964" t="s">
        <v>30</v>
      </c>
      <c r="U964" t="s">
        <v>31</v>
      </c>
      <c r="V964" t="b">
        <v>0</v>
      </c>
      <c r="W964">
        <f t="shared" si="30"/>
        <v>30</v>
      </c>
    </row>
    <row r="965" spans="1:23" x14ac:dyDescent="0.25">
      <c r="A965">
        <v>1107</v>
      </c>
      <c r="B965" t="s">
        <v>1768</v>
      </c>
      <c r="C965" s="1">
        <v>42358</v>
      </c>
      <c r="D965" t="s">
        <v>24</v>
      </c>
      <c r="E965" t="b">
        <v>1</v>
      </c>
      <c r="L965" t="str">
        <f t="shared" si="31"/>
        <v>Projectile</v>
      </c>
      <c r="M965" t="s">
        <v>25</v>
      </c>
      <c r="N965">
        <v>31</v>
      </c>
      <c r="O965" t="s">
        <v>26</v>
      </c>
      <c r="P965" t="s">
        <v>39</v>
      </c>
      <c r="Q965" t="s">
        <v>1419</v>
      </c>
      <c r="R965" t="s">
        <v>73</v>
      </c>
      <c r="S965" t="b">
        <v>1</v>
      </c>
      <c r="T965" t="s">
        <v>30</v>
      </c>
      <c r="U965" t="s">
        <v>31</v>
      </c>
      <c r="V965" t="b">
        <v>0</v>
      </c>
      <c r="W965">
        <f t="shared" si="30"/>
        <v>30</v>
      </c>
    </row>
    <row r="966" spans="1:23" x14ac:dyDescent="0.25">
      <c r="A966">
        <v>1108</v>
      </c>
      <c r="B966" t="s">
        <v>1769</v>
      </c>
      <c r="C966" s="1">
        <v>42359</v>
      </c>
      <c r="D966" t="s">
        <v>24</v>
      </c>
      <c r="E966" t="b">
        <v>1</v>
      </c>
      <c r="L966" t="str">
        <f t="shared" si="31"/>
        <v>Projectile</v>
      </c>
      <c r="M966" t="s">
        <v>25</v>
      </c>
      <c r="N966">
        <v>34</v>
      </c>
      <c r="O966" t="s">
        <v>26</v>
      </c>
      <c r="P966" t="s">
        <v>39</v>
      </c>
      <c r="Q966" t="s">
        <v>162</v>
      </c>
      <c r="R966" t="s">
        <v>46</v>
      </c>
      <c r="S966" t="b">
        <v>0</v>
      </c>
      <c r="T966" t="s">
        <v>30</v>
      </c>
      <c r="U966" t="s">
        <v>31</v>
      </c>
      <c r="V966" t="b">
        <v>0</v>
      </c>
      <c r="W966">
        <f t="shared" si="30"/>
        <v>30</v>
      </c>
    </row>
    <row r="967" spans="1:23" x14ac:dyDescent="0.25">
      <c r="A967">
        <v>1109</v>
      </c>
      <c r="B967" t="s">
        <v>1770</v>
      </c>
      <c r="C967" s="1">
        <v>42359</v>
      </c>
      <c r="D967" t="s">
        <v>24</v>
      </c>
      <c r="E967" t="b">
        <v>1</v>
      </c>
      <c r="L967" t="str">
        <f t="shared" si="31"/>
        <v>Projectile</v>
      </c>
      <c r="M967" t="s">
        <v>25</v>
      </c>
      <c r="N967">
        <v>48</v>
      </c>
      <c r="O967" t="s">
        <v>26</v>
      </c>
      <c r="P967" t="s">
        <v>65</v>
      </c>
      <c r="Q967" t="s">
        <v>1771</v>
      </c>
      <c r="R967" t="s">
        <v>240</v>
      </c>
      <c r="S967" t="b">
        <v>0</v>
      </c>
      <c r="T967" t="s">
        <v>30</v>
      </c>
      <c r="U967" t="s">
        <v>31</v>
      </c>
      <c r="V967" t="b">
        <v>0</v>
      </c>
      <c r="W967">
        <f t="shared" si="30"/>
        <v>45</v>
      </c>
    </row>
    <row r="968" spans="1:23" x14ac:dyDescent="0.25">
      <c r="A968">
        <v>1110</v>
      </c>
      <c r="B968" t="s">
        <v>1772</v>
      </c>
      <c r="C968" s="1">
        <v>42359</v>
      </c>
      <c r="D968" t="s">
        <v>24</v>
      </c>
      <c r="K968" t="b">
        <v>1</v>
      </c>
      <c r="L968" t="str">
        <f t="shared" si="31"/>
        <v>Unarmed</v>
      </c>
      <c r="M968" t="s">
        <v>38</v>
      </c>
      <c r="O968" t="s">
        <v>26</v>
      </c>
      <c r="P968" t="s">
        <v>65</v>
      </c>
      <c r="Q968" t="s">
        <v>1773</v>
      </c>
      <c r="R968" t="s">
        <v>81</v>
      </c>
      <c r="S968" t="b">
        <v>1</v>
      </c>
      <c r="T968" t="s">
        <v>42</v>
      </c>
      <c r="U968" t="s">
        <v>31</v>
      </c>
      <c r="V968" t="b">
        <v>0</v>
      </c>
      <c r="W968" t="str">
        <f t="shared" si="30"/>
        <v/>
      </c>
    </row>
    <row r="969" spans="1:23" x14ac:dyDescent="0.25">
      <c r="A969">
        <v>1111</v>
      </c>
      <c r="B969" t="s">
        <v>1774</v>
      </c>
      <c r="C969" s="1">
        <v>42359</v>
      </c>
      <c r="D969" t="s">
        <v>24</v>
      </c>
      <c r="E969" t="b">
        <v>1</v>
      </c>
      <c r="L969" t="str">
        <f t="shared" si="31"/>
        <v>Projectile</v>
      </c>
      <c r="M969" t="s">
        <v>25</v>
      </c>
      <c r="N969">
        <v>21</v>
      </c>
      <c r="O969" t="s">
        <v>26</v>
      </c>
      <c r="P969" t="s">
        <v>33</v>
      </c>
      <c r="Q969" t="s">
        <v>1775</v>
      </c>
      <c r="R969" t="s">
        <v>67</v>
      </c>
      <c r="S969" t="b">
        <v>1</v>
      </c>
      <c r="T969" t="s">
        <v>30</v>
      </c>
      <c r="U969" t="s">
        <v>31</v>
      </c>
      <c r="V969" t="b">
        <v>0</v>
      </c>
      <c r="W969">
        <f t="shared" si="30"/>
        <v>20</v>
      </c>
    </row>
    <row r="970" spans="1:23" x14ac:dyDescent="0.25">
      <c r="A970">
        <v>1112</v>
      </c>
      <c r="B970" t="s">
        <v>1776</v>
      </c>
      <c r="C970" s="1">
        <v>42359</v>
      </c>
      <c r="D970" t="s">
        <v>24</v>
      </c>
      <c r="E970" t="b">
        <v>1</v>
      </c>
      <c r="L970" t="str">
        <f t="shared" si="31"/>
        <v>Projectile</v>
      </c>
      <c r="M970" t="s">
        <v>25</v>
      </c>
      <c r="N970">
        <v>39</v>
      </c>
      <c r="O970" t="s">
        <v>26</v>
      </c>
      <c r="P970" t="s">
        <v>33</v>
      </c>
      <c r="Q970" t="s">
        <v>394</v>
      </c>
      <c r="R970" t="s">
        <v>176</v>
      </c>
      <c r="S970" t="b">
        <v>0</v>
      </c>
      <c r="T970" t="s">
        <v>30</v>
      </c>
      <c r="U970" t="s">
        <v>31</v>
      </c>
      <c r="V970" t="b">
        <v>0</v>
      </c>
      <c r="W970">
        <f t="shared" si="30"/>
        <v>35</v>
      </c>
    </row>
    <row r="971" spans="1:23" x14ac:dyDescent="0.25">
      <c r="A971">
        <v>1113</v>
      </c>
      <c r="B971" t="s">
        <v>1777</v>
      </c>
      <c r="C971" s="1">
        <v>42359</v>
      </c>
      <c r="D971" t="s">
        <v>24</v>
      </c>
      <c r="E971" t="b">
        <v>1</v>
      </c>
      <c r="L971" t="str">
        <f t="shared" si="31"/>
        <v>Projectile</v>
      </c>
      <c r="M971" t="s">
        <v>25</v>
      </c>
      <c r="N971">
        <v>25</v>
      </c>
      <c r="O971" t="s">
        <v>26</v>
      </c>
      <c r="P971" t="s">
        <v>65</v>
      </c>
      <c r="Q971" t="s">
        <v>133</v>
      </c>
      <c r="R971" t="s">
        <v>50</v>
      </c>
      <c r="S971" t="b">
        <v>0</v>
      </c>
      <c r="T971" t="s">
        <v>30</v>
      </c>
      <c r="U971" t="s">
        <v>31</v>
      </c>
      <c r="V971" t="b">
        <v>0</v>
      </c>
      <c r="W971">
        <f t="shared" si="30"/>
        <v>25</v>
      </c>
    </row>
    <row r="972" spans="1:23" x14ac:dyDescent="0.25">
      <c r="A972">
        <v>1119</v>
      </c>
      <c r="B972" t="s">
        <v>1778</v>
      </c>
      <c r="C972" s="1">
        <v>42359</v>
      </c>
      <c r="D972" t="s">
        <v>24</v>
      </c>
      <c r="E972" t="b">
        <v>1</v>
      </c>
      <c r="L972" t="str">
        <f t="shared" si="31"/>
        <v>Projectile</v>
      </c>
      <c r="M972" t="s">
        <v>25</v>
      </c>
      <c r="N972">
        <v>30</v>
      </c>
      <c r="O972" t="s">
        <v>26</v>
      </c>
      <c r="P972" t="s">
        <v>33</v>
      </c>
      <c r="Q972" t="s">
        <v>1779</v>
      </c>
      <c r="R972" t="s">
        <v>46</v>
      </c>
      <c r="S972" t="b">
        <v>0</v>
      </c>
      <c r="T972" t="s">
        <v>30</v>
      </c>
      <c r="U972" t="s">
        <v>31</v>
      </c>
      <c r="V972" t="b">
        <v>0</v>
      </c>
      <c r="W972">
        <f t="shared" si="30"/>
        <v>30</v>
      </c>
    </row>
    <row r="973" spans="1:23" x14ac:dyDescent="0.25">
      <c r="A973">
        <v>1114</v>
      </c>
      <c r="B973" t="s">
        <v>1780</v>
      </c>
      <c r="C973" s="1">
        <v>42360</v>
      </c>
      <c r="D973" t="s">
        <v>24</v>
      </c>
      <c r="E973" t="b">
        <v>1</v>
      </c>
      <c r="L973" t="str">
        <f t="shared" si="31"/>
        <v>Projectile</v>
      </c>
      <c r="M973" t="s">
        <v>25</v>
      </c>
      <c r="N973">
        <v>61</v>
      </c>
      <c r="O973" t="s">
        <v>26</v>
      </c>
      <c r="Q973" t="s">
        <v>1781</v>
      </c>
      <c r="R973" t="s">
        <v>155</v>
      </c>
      <c r="S973" t="b">
        <v>0</v>
      </c>
      <c r="T973" t="s">
        <v>30</v>
      </c>
      <c r="U973" t="s">
        <v>31</v>
      </c>
      <c r="V973" t="b">
        <v>1</v>
      </c>
      <c r="W973">
        <f t="shared" si="30"/>
        <v>60</v>
      </c>
    </row>
    <row r="974" spans="1:23" x14ac:dyDescent="0.25">
      <c r="A974">
        <v>1115</v>
      </c>
      <c r="B974" t="s">
        <v>1782</v>
      </c>
      <c r="C974" s="1">
        <v>42360</v>
      </c>
      <c r="D974" t="s">
        <v>24</v>
      </c>
      <c r="E974" t="b">
        <v>1</v>
      </c>
      <c r="L974" t="str">
        <f t="shared" si="31"/>
        <v>Projectile</v>
      </c>
      <c r="M974" t="s">
        <v>25</v>
      </c>
      <c r="N974">
        <v>56</v>
      </c>
      <c r="O974" t="s">
        <v>26</v>
      </c>
      <c r="P974" t="s">
        <v>33</v>
      </c>
      <c r="Q974" t="s">
        <v>62</v>
      </c>
      <c r="R974" t="s">
        <v>1783</v>
      </c>
      <c r="S974" t="b">
        <v>0</v>
      </c>
      <c r="T974" t="s">
        <v>30</v>
      </c>
      <c r="U974" t="s">
        <v>31</v>
      </c>
      <c r="V974" t="b">
        <v>1</v>
      </c>
      <c r="W974">
        <f t="shared" si="30"/>
        <v>55</v>
      </c>
    </row>
    <row r="975" spans="1:23" x14ac:dyDescent="0.25">
      <c r="A975">
        <v>1116</v>
      </c>
      <c r="B975" t="s">
        <v>1784</v>
      </c>
      <c r="C975" s="1">
        <v>42360</v>
      </c>
      <c r="D975" t="s">
        <v>24</v>
      </c>
      <c r="I975" t="b">
        <v>1</v>
      </c>
      <c r="L975" t="str">
        <f t="shared" si="31"/>
        <v>Notspecified</v>
      </c>
      <c r="M975" t="s">
        <v>86</v>
      </c>
      <c r="N975">
        <v>29</v>
      </c>
      <c r="O975" t="s">
        <v>26</v>
      </c>
      <c r="P975" t="s">
        <v>33</v>
      </c>
      <c r="Q975" t="s">
        <v>1785</v>
      </c>
      <c r="R975" t="s">
        <v>176</v>
      </c>
      <c r="S975" t="b">
        <v>0</v>
      </c>
      <c r="T975" t="s">
        <v>86</v>
      </c>
      <c r="U975" t="s">
        <v>57</v>
      </c>
      <c r="V975" t="b">
        <v>0</v>
      </c>
      <c r="W975">
        <f t="shared" si="30"/>
        <v>25</v>
      </c>
    </row>
    <row r="976" spans="1:23" x14ac:dyDescent="0.25">
      <c r="A976">
        <v>1117</v>
      </c>
      <c r="B976" t="s">
        <v>1786</v>
      </c>
      <c r="C976" s="1">
        <v>42360</v>
      </c>
      <c r="D976" t="s">
        <v>24</v>
      </c>
      <c r="E976" t="b">
        <v>1</v>
      </c>
      <c r="L976" t="str">
        <f t="shared" si="31"/>
        <v>Projectile</v>
      </c>
      <c r="M976" t="s">
        <v>25</v>
      </c>
      <c r="N976">
        <v>19</v>
      </c>
      <c r="O976" t="s">
        <v>26</v>
      </c>
      <c r="P976" t="s">
        <v>39</v>
      </c>
      <c r="Q976" t="s">
        <v>109</v>
      </c>
      <c r="R976" t="s">
        <v>110</v>
      </c>
      <c r="S976" t="b">
        <v>0</v>
      </c>
      <c r="T976" t="s">
        <v>86</v>
      </c>
      <c r="U976" t="s">
        <v>82</v>
      </c>
      <c r="V976" t="b">
        <v>1</v>
      </c>
      <c r="W976">
        <f t="shared" si="30"/>
        <v>15</v>
      </c>
    </row>
    <row r="977" spans="1:23" x14ac:dyDescent="0.25">
      <c r="A977">
        <v>1118</v>
      </c>
      <c r="B977" t="s">
        <v>1787</v>
      </c>
      <c r="C977" s="1">
        <v>42361</v>
      </c>
      <c r="D977" t="s">
        <v>24</v>
      </c>
      <c r="K977" t="b">
        <v>1</v>
      </c>
      <c r="L977" t="str">
        <f t="shared" si="31"/>
        <v>Unarmed</v>
      </c>
      <c r="M977" t="s">
        <v>38</v>
      </c>
      <c r="N977">
        <v>35</v>
      </c>
      <c r="O977" t="s">
        <v>26</v>
      </c>
      <c r="P977" t="s">
        <v>65</v>
      </c>
      <c r="Q977" t="s">
        <v>1788</v>
      </c>
      <c r="R977" t="s">
        <v>218</v>
      </c>
      <c r="S977" t="b">
        <v>1</v>
      </c>
      <c r="T977" t="s">
        <v>42</v>
      </c>
      <c r="U977" t="s">
        <v>31</v>
      </c>
      <c r="V977" t="b">
        <v>0</v>
      </c>
      <c r="W977">
        <f t="shared" si="30"/>
        <v>35</v>
      </c>
    </row>
    <row r="978" spans="1:23" x14ac:dyDescent="0.25">
      <c r="A978">
        <v>1120</v>
      </c>
      <c r="B978" t="s">
        <v>1789</v>
      </c>
      <c r="C978" s="1">
        <v>42362</v>
      </c>
      <c r="D978" t="s">
        <v>24</v>
      </c>
      <c r="I978" t="b">
        <v>1</v>
      </c>
      <c r="L978" t="str">
        <f t="shared" si="31"/>
        <v>Notspecified</v>
      </c>
      <c r="N978">
        <v>36</v>
      </c>
      <c r="O978" t="s">
        <v>26</v>
      </c>
      <c r="P978" t="s">
        <v>33</v>
      </c>
      <c r="Q978" t="s">
        <v>1790</v>
      </c>
      <c r="R978" t="s">
        <v>81</v>
      </c>
      <c r="S978" t="b">
        <v>0</v>
      </c>
      <c r="T978" t="s">
        <v>42</v>
      </c>
      <c r="U978" t="s">
        <v>57</v>
      </c>
      <c r="V978" t="b">
        <v>0</v>
      </c>
      <c r="W978">
        <f t="shared" si="30"/>
        <v>35</v>
      </c>
    </row>
    <row r="979" spans="1:23" x14ac:dyDescent="0.25">
      <c r="A979">
        <v>1122</v>
      </c>
      <c r="B979" t="s">
        <v>1791</v>
      </c>
      <c r="C979" s="1">
        <v>42362</v>
      </c>
      <c r="D979" t="s">
        <v>24</v>
      </c>
      <c r="E979" t="b">
        <v>1</v>
      </c>
      <c r="L979" t="str">
        <f t="shared" si="31"/>
        <v>Projectile</v>
      </c>
      <c r="M979" t="s">
        <v>25</v>
      </c>
      <c r="N979">
        <v>54</v>
      </c>
      <c r="O979" t="s">
        <v>26</v>
      </c>
      <c r="Q979" t="s">
        <v>1792</v>
      </c>
      <c r="R979" t="s">
        <v>81</v>
      </c>
      <c r="S979" t="b">
        <v>1</v>
      </c>
      <c r="T979" t="s">
        <v>30</v>
      </c>
      <c r="U979" t="s">
        <v>31</v>
      </c>
      <c r="V979" t="b">
        <v>0</v>
      </c>
      <c r="W979">
        <f t="shared" si="30"/>
        <v>50</v>
      </c>
    </row>
    <row r="980" spans="1:23" x14ac:dyDescent="0.25">
      <c r="A980">
        <v>1126</v>
      </c>
      <c r="B980" t="s">
        <v>1793</v>
      </c>
      <c r="C980" s="1">
        <v>42362</v>
      </c>
      <c r="D980" t="s">
        <v>24</v>
      </c>
      <c r="E980" t="b">
        <v>1</v>
      </c>
      <c r="L980" t="str">
        <f t="shared" si="31"/>
        <v>Projectile</v>
      </c>
      <c r="M980" t="s">
        <v>25</v>
      </c>
      <c r="N980">
        <v>24</v>
      </c>
      <c r="O980" t="s">
        <v>26</v>
      </c>
      <c r="P980" t="s">
        <v>65</v>
      </c>
      <c r="Q980" t="s">
        <v>1794</v>
      </c>
      <c r="R980" t="s">
        <v>218</v>
      </c>
      <c r="S980" t="b">
        <v>0</v>
      </c>
      <c r="T980" t="s">
        <v>30</v>
      </c>
      <c r="U980" t="s">
        <v>31</v>
      </c>
      <c r="V980" t="b">
        <v>0</v>
      </c>
      <c r="W980">
        <f t="shared" si="30"/>
        <v>20</v>
      </c>
    </row>
    <row r="981" spans="1:23" x14ac:dyDescent="0.25">
      <c r="A981">
        <v>1127</v>
      </c>
      <c r="B981" t="s">
        <v>1795</v>
      </c>
      <c r="C981" s="1">
        <v>42362</v>
      </c>
      <c r="D981" t="s">
        <v>24</v>
      </c>
      <c r="F981" t="b">
        <v>1</v>
      </c>
      <c r="L981" t="str">
        <f t="shared" si="31"/>
        <v>Blunt</v>
      </c>
      <c r="M981" t="s">
        <v>69</v>
      </c>
      <c r="N981">
        <v>23</v>
      </c>
      <c r="O981" t="s">
        <v>26</v>
      </c>
      <c r="P981" t="s">
        <v>39</v>
      </c>
      <c r="Q981" t="s">
        <v>1796</v>
      </c>
      <c r="R981" t="s">
        <v>46</v>
      </c>
      <c r="S981" t="b">
        <v>0</v>
      </c>
      <c r="T981" t="s">
        <v>42</v>
      </c>
      <c r="U981" t="s">
        <v>31</v>
      </c>
      <c r="V981" t="b">
        <v>0</v>
      </c>
      <c r="W981">
        <f t="shared" si="30"/>
        <v>20</v>
      </c>
    </row>
    <row r="982" spans="1:23" x14ac:dyDescent="0.25">
      <c r="A982">
        <v>1125</v>
      </c>
      <c r="B982" t="s">
        <v>1797</v>
      </c>
      <c r="C982" s="1">
        <v>42363</v>
      </c>
      <c r="D982" t="s">
        <v>24</v>
      </c>
      <c r="F982" t="b">
        <v>1</v>
      </c>
      <c r="L982" t="str">
        <f t="shared" si="31"/>
        <v>Blunt</v>
      </c>
      <c r="M982" t="s">
        <v>69</v>
      </c>
      <c r="N982">
        <v>31</v>
      </c>
      <c r="O982" t="s">
        <v>26</v>
      </c>
      <c r="P982" t="s">
        <v>33</v>
      </c>
      <c r="Q982" t="s">
        <v>1798</v>
      </c>
      <c r="R982" t="s">
        <v>46</v>
      </c>
      <c r="S982" t="b">
        <v>1</v>
      </c>
      <c r="T982" t="s">
        <v>30</v>
      </c>
      <c r="U982" t="s">
        <v>31</v>
      </c>
      <c r="V982" t="b">
        <v>0</v>
      </c>
      <c r="W982">
        <f t="shared" si="30"/>
        <v>30</v>
      </c>
    </row>
    <row r="983" spans="1:23" x14ac:dyDescent="0.25">
      <c r="A983">
        <v>1121</v>
      </c>
      <c r="B983" t="s">
        <v>1799</v>
      </c>
      <c r="C983" s="1">
        <v>42364</v>
      </c>
      <c r="D983" t="s">
        <v>24</v>
      </c>
      <c r="G983" t="b">
        <v>1</v>
      </c>
      <c r="L983" t="str">
        <f t="shared" si="31"/>
        <v>Small</v>
      </c>
      <c r="M983" t="s">
        <v>1800</v>
      </c>
      <c r="N983">
        <v>41</v>
      </c>
      <c r="O983" t="s">
        <v>26</v>
      </c>
      <c r="P983" t="s">
        <v>33</v>
      </c>
      <c r="Q983" t="s">
        <v>206</v>
      </c>
      <c r="R983" t="s">
        <v>56</v>
      </c>
      <c r="S983" t="b">
        <v>1</v>
      </c>
      <c r="T983" t="s">
        <v>42</v>
      </c>
      <c r="U983" t="s">
        <v>31</v>
      </c>
      <c r="V983" t="b">
        <v>0</v>
      </c>
      <c r="W983">
        <f t="shared" si="30"/>
        <v>40</v>
      </c>
    </row>
    <row r="984" spans="1:23" x14ac:dyDescent="0.25">
      <c r="A984">
        <v>1123</v>
      </c>
      <c r="B984" t="s">
        <v>1801</v>
      </c>
      <c r="C984" s="1">
        <v>42364</v>
      </c>
      <c r="D984" t="s">
        <v>24</v>
      </c>
      <c r="K984" t="b">
        <v>1</v>
      </c>
      <c r="L984" t="str">
        <f t="shared" si="31"/>
        <v>Unarmed</v>
      </c>
      <c r="M984" t="s">
        <v>38</v>
      </c>
      <c r="N984">
        <v>55</v>
      </c>
      <c r="O984" t="s">
        <v>61</v>
      </c>
      <c r="P984" t="s">
        <v>65</v>
      </c>
      <c r="Q984" t="s">
        <v>629</v>
      </c>
      <c r="R984" t="s">
        <v>102</v>
      </c>
      <c r="S984" t="b">
        <v>0</v>
      </c>
      <c r="T984" t="s">
        <v>42</v>
      </c>
      <c r="V984" t="b">
        <v>0</v>
      </c>
      <c r="W984">
        <f t="shared" si="30"/>
        <v>55</v>
      </c>
    </row>
    <row r="985" spans="1:23" x14ac:dyDescent="0.25">
      <c r="A985">
        <v>1124</v>
      </c>
      <c r="B985" t="s">
        <v>1802</v>
      </c>
      <c r="C985" s="1">
        <v>42364</v>
      </c>
      <c r="D985" t="s">
        <v>24</v>
      </c>
      <c r="L985" t="str">
        <f t="shared" si="31"/>
        <v>Unknown</v>
      </c>
      <c r="M985" t="s">
        <v>1803</v>
      </c>
      <c r="N985">
        <v>19</v>
      </c>
      <c r="O985" t="s">
        <v>26</v>
      </c>
      <c r="P985" t="s">
        <v>65</v>
      </c>
      <c r="Q985" t="s">
        <v>629</v>
      </c>
      <c r="R985" t="s">
        <v>102</v>
      </c>
      <c r="S985" t="b">
        <v>1</v>
      </c>
      <c r="T985" t="s">
        <v>86</v>
      </c>
      <c r="U985" t="s">
        <v>31</v>
      </c>
      <c r="V985" t="b">
        <v>0</v>
      </c>
      <c r="W985">
        <f t="shared" si="30"/>
        <v>15</v>
      </c>
    </row>
    <row r="986" spans="1:23" x14ac:dyDescent="0.25">
      <c r="A986">
        <v>1151</v>
      </c>
      <c r="B986" t="s">
        <v>1804</v>
      </c>
      <c r="C986" s="1">
        <v>42364</v>
      </c>
      <c r="D986" t="s">
        <v>24</v>
      </c>
      <c r="E986" t="b">
        <v>1</v>
      </c>
      <c r="L986" t="str">
        <f t="shared" si="31"/>
        <v>Projectile</v>
      </c>
      <c r="M986" t="s">
        <v>25</v>
      </c>
      <c r="N986">
        <v>38</v>
      </c>
      <c r="O986" t="s">
        <v>26</v>
      </c>
      <c r="P986" t="s">
        <v>39</v>
      </c>
      <c r="Q986" t="s">
        <v>1805</v>
      </c>
      <c r="R986" t="s">
        <v>183</v>
      </c>
      <c r="S986" t="b">
        <v>0</v>
      </c>
      <c r="T986" t="s">
        <v>30</v>
      </c>
      <c r="U986" t="s">
        <v>31</v>
      </c>
      <c r="V986" t="b">
        <v>1</v>
      </c>
      <c r="W986">
        <f t="shared" si="30"/>
        <v>35</v>
      </c>
    </row>
    <row r="987" spans="1:23" x14ac:dyDescent="0.25">
      <c r="A987">
        <v>1128</v>
      </c>
      <c r="B987" t="s">
        <v>1806</v>
      </c>
      <c r="C987" s="1">
        <v>42365</v>
      </c>
      <c r="D987" t="s">
        <v>24</v>
      </c>
      <c r="I987" t="b">
        <v>1</v>
      </c>
      <c r="L987" t="str">
        <f t="shared" si="31"/>
        <v>Notspecified</v>
      </c>
      <c r="M987" t="s">
        <v>86</v>
      </c>
      <c r="N987">
        <v>36</v>
      </c>
      <c r="O987" t="s">
        <v>26</v>
      </c>
      <c r="P987" t="s">
        <v>33</v>
      </c>
      <c r="Q987" t="s">
        <v>1807</v>
      </c>
      <c r="R987" t="s">
        <v>305</v>
      </c>
      <c r="S987" t="b">
        <v>0</v>
      </c>
      <c r="T987" t="s">
        <v>86</v>
      </c>
      <c r="U987" t="s">
        <v>57</v>
      </c>
      <c r="V987" t="b">
        <v>0</v>
      </c>
      <c r="W987">
        <f t="shared" si="30"/>
        <v>35</v>
      </c>
    </row>
    <row r="988" spans="1:23" x14ac:dyDescent="0.25">
      <c r="A988">
        <v>1132</v>
      </c>
      <c r="B988" t="s">
        <v>1808</v>
      </c>
      <c r="C988" s="1">
        <v>42365</v>
      </c>
      <c r="D988" t="s">
        <v>24</v>
      </c>
      <c r="F988" t="b">
        <v>1</v>
      </c>
      <c r="L988" t="str">
        <f t="shared" si="31"/>
        <v>Blunt</v>
      </c>
      <c r="M988" t="s">
        <v>69</v>
      </c>
      <c r="N988">
        <v>34</v>
      </c>
      <c r="O988" t="s">
        <v>26</v>
      </c>
      <c r="P988" t="s">
        <v>33</v>
      </c>
      <c r="Q988" t="s">
        <v>246</v>
      </c>
      <c r="R988" t="s">
        <v>56</v>
      </c>
      <c r="S988" t="b">
        <v>1</v>
      </c>
      <c r="T988" t="s">
        <v>42</v>
      </c>
      <c r="U988" t="s">
        <v>31</v>
      </c>
      <c r="V988" t="b">
        <v>1</v>
      </c>
      <c r="W988">
        <f t="shared" si="30"/>
        <v>30</v>
      </c>
    </row>
    <row r="989" spans="1:23" x14ac:dyDescent="0.25">
      <c r="A989">
        <v>1143</v>
      </c>
      <c r="B989" t="s">
        <v>1809</v>
      </c>
      <c r="C989" s="1">
        <v>42365</v>
      </c>
      <c r="D989" t="s">
        <v>24</v>
      </c>
      <c r="I989" t="b">
        <v>1</v>
      </c>
      <c r="L989" t="str">
        <f t="shared" si="31"/>
        <v>Notspecified</v>
      </c>
      <c r="M989" t="s">
        <v>86</v>
      </c>
      <c r="N989">
        <v>52</v>
      </c>
      <c r="O989" t="s">
        <v>26</v>
      </c>
      <c r="P989" t="s">
        <v>33</v>
      </c>
      <c r="Q989" t="s">
        <v>944</v>
      </c>
      <c r="R989" t="s">
        <v>81</v>
      </c>
      <c r="S989" t="b">
        <v>0</v>
      </c>
      <c r="T989" t="s">
        <v>86</v>
      </c>
      <c r="U989" t="s">
        <v>31</v>
      </c>
      <c r="V989" t="b">
        <v>0</v>
      </c>
      <c r="W989">
        <f t="shared" si="30"/>
        <v>50</v>
      </c>
    </row>
    <row r="990" spans="1:23" x14ac:dyDescent="0.25">
      <c r="A990">
        <v>1131</v>
      </c>
      <c r="B990" t="s">
        <v>1810</v>
      </c>
      <c r="C990" s="1">
        <v>42366</v>
      </c>
      <c r="D990" t="s">
        <v>24</v>
      </c>
      <c r="K990" t="b">
        <v>1</v>
      </c>
      <c r="L990" t="str">
        <f t="shared" si="31"/>
        <v>Unarmed</v>
      </c>
      <c r="M990" t="s">
        <v>44</v>
      </c>
      <c r="N990">
        <v>28</v>
      </c>
      <c r="O990" t="s">
        <v>26</v>
      </c>
      <c r="P990" t="s">
        <v>33</v>
      </c>
      <c r="Q990" t="s">
        <v>1811</v>
      </c>
      <c r="R990" t="s">
        <v>121</v>
      </c>
      <c r="S990" t="b">
        <v>0</v>
      </c>
      <c r="T990" t="s">
        <v>30</v>
      </c>
      <c r="U990" t="s">
        <v>31</v>
      </c>
      <c r="V990" t="b">
        <v>1</v>
      </c>
      <c r="W990">
        <f t="shared" si="30"/>
        <v>25</v>
      </c>
    </row>
    <row r="991" spans="1:23" x14ac:dyDescent="0.25">
      <c r="A991">
        <v>1133</v>
      </c>
      <c r="B991" t="s">
        <v>1812</v>
      </c>
      <c r="C991" s="1">
        <v>42367</v>
      </c>
      <c r="D991" t="s">
        <v>24</v>
      </c>
      <c r="F991" t="b">
        <v>1</v>
      </c>
      <c r="L991" t="str">
        <f t="shared" si="31"/>
        <v>Blunt</v>
      </c>
      <c r="M991" t="s">
        <v>69</v>
      </c>
      <c r="N991">
        <v>50</v>
      </c>
      <c r="O991" t="s">
        <v>61</v>
      </c>
      <c r="P991" t="s">
        <v>143</v>
      </c>
      <c r="Q991" t="s">
        <v>1813</v>
      </c>
      <c r="R991" t="s">
        <v>46</v>
      </c>
      <c r="S991" t="b">
        <v>1</v>
      </c>
      <c r="T991" t="s">
        <v>42</v>
      </c>
      <c r="U991" t="s">
        <v>31</v>
      </c>
      <c r="V991" t="b">
        <v>0</v>
      </c>
      <c r="W991">
        <f t="shared" si="30"/>
        <v>50</v>
      </c>
    </row>
    <row r="992" spans="1:23" x14ac:dyDescent="0.25">
      <c r="A992">
        <v>1134</v>
      </c>
      <c r="B992" t="s">
        <v>1814</v>
      </c>
      <c r="C992" s="1">
        <v>42367</v>
      </c>
      <c r="D992" t="s">
        <v>24</v>
      </c>
      <c r="I992" t="b">
        <v>1</v>
      </c>
      <c r="L992" t="str">
        <f t="shared" si="31"/>
        <v>Notspecified</v>
      </c>
      <c r="M992" t="s">
        <v>1340</v>
      </c>
      <c r="O992" t="s">
        <v>26</v>
      </c>
      <c r="P992" t="s">
        <v>27</v>
      </c>
      <c r="Q992" t="s">
        <v>1815</v>
      </c>
      <c r="R992" t="s">
        <v>46</v>
      </c>
      <c r="S992" t="b">
        <v>0</v>
      </c>
      <c r="T992" t="s">
        <v>86</v>
      </c>
      <c r="U992" t="s">
        <v>31</v>
      </c>
      <c r="V992" t="b">
        <v>0</v>
      </c>
      <c r="W992" t="str">
        <f t="shared" si="30"/>
        <v/>
      </c>
    </row>
    <row r="993" spans="1:23" x14ac:dyDescent="0.25">
      <c r="A993">
        <v>1135</v>
      </c>
      <c r="B993" t="s">
        <v>1816</v>
      </c>
      <c r="C993" s="1">
        <v>42368</v>
      </c>
      <c r="D993" t="s">
        <v>24</v>
      </c>
      <c r="F993" t="b">
        <v>1</v>
      </c>
      <c r="L993" t="str">
        <f t="shared" si="31"/>
        <v>Blunt</v>
      </c>
      <c r="M993" t="s">
        <v>69</v>
      </c>
      <c r="N993">
        <v>55</v>
      </c>
      <c r="O993" t="s">
        <v>26</v>
      </c>
      <c r="P993" t="s">
        <v>39</v>
      </c>
      <c r="Q993" t="s">
        <v>934</v>
      </c>
      <c r="R993" t="s">
        <v>46</v>
      </c>
      <c r="S993" t="b">
        <v>0</v>
      </c>
      <c r="T993" t="s">
        <v>30</v>
      </c>
      <c r="U993" t="s">
        <v>31</v>
      </c>
      <c r="V993" t="b">
        <v>1</v>
      </c>
      <c r="W993">
        <f t="shared" si="30"/>
        <v>55</v>
      </c>
    </row>
    <row r="994" spans="1:23" x14ac:dyDescent="0.25">
      <c r="A994">
        <v>1136</v>
      </c>
      <c r="B994" t="s">
        <v>1817</v>
      </c>
      <c r="C994" s="1">
        <v>42368</v>
      </c>
      <c r="D994" t="s">
        <v>24</v>
      </c>
      <c r="I994" t="b">
        <v>1</v>
      </c>
      <c r="L994" t="str">
        <f t="shared" si="31"/>
        <v>Notspecified</v>
      </c>
      <c r="M994" t="s">
        <v>86</v>
      </c>
      <c r="N994">
        <v>39</v>
      </c>
      <c r="O994" t="s">
        <v>26</v>
      </c>
      <c r="Q994" t="s">
        <v>1818</v>
      </c>
      <c r="R994" t="s">
        <v>774</v>
      </c>
      <c r="S994" t="b">
        <v>0</v>
      </c>
      <c r="T994" t="s">
        <v>86</v>
      </c>
      <c r="V994" t="b">
        <v>0</v>
      </c>
      <c r="W994">
        <f t="shared" si="30"/>
        <v>35</v>
      </c>
    </row>
    <row r="995" spans="1:23" x14ac:dyDescent="0.25">
      <c r="A995">
        <v>1137</v>
      </c>
      <c r="B995" t="s">
        <v>1819</v>
      </c>
      <c r="C995" s="1">
        <v>42369</v>
      </c>
      <c r="D995" t="s">
        <v>24</v>
      </c>
      <c r="K995" t="b">
        <v>1</v>
      </c>
      <c r="L995" t="str">
        <f t="shared" si="31"/>
        <v>Unarmed</v>
      </c>
      <c r="M995" t="s">
        <v>38</v>
      </c>
      <c r="N995">
        <v>23</v>
      </c>
      <c r="O995" t="s">
        <v>26</v>
      </c>
      <c r="P995" t="s">
        <v>65</v>
      </c>
      <c r="Q995" t="s">
        <v>357</v>
      </c>
      <c r="R995" t="s">
        <v>107</v>
      </c>
      <c r="S995" t="b">
        <v>0</v>
      </c>
      <c r="T995" t="s">
        <v>42</v>
      </c>
      <c r="U995" t="s">
        <v>31</v>
      </c>
      <c r="V995" t="b">
        <v>1</v>
      </c>
      <c r="W995">
        <f t="shared" si="30"/>
        <v>20</v>
      </c>
    </row>
    <row r="996" spans="1:23" x14ac:dyDescent="0.25">
      <c r="A996">
        <v>1139</v>
      </c>
      <c r="B996" t="s">
        <v>1820</v>
      </c>
      <c r="C996" s="1">
        <v>42370</v>
      </c>
      <c r="D996" t="s">
        <v>24</v>
      </c>
      <c r="F996" t="b">
        <v>1</v>
      </c>
      <c r="L996" t="str">
        <f t="shared" si="31"/>
        <v>Blunt</v>
      </c>
      <c r="M996" t="s">
        <v>69</v>
      </c>
      <c r="N996">
        <v>30</v>
      </c>
      <c r="O996" t="s">
        <v>26</v>
      </c>
      <c r="P996" t="s">
        <v>33</v>
      </c>
      <c r="Q996" t="s">
        <v>700</v>
      </c>
      <c r="R996" t="s">
        <v>46</v>
      </c>
      <c r="S996" t="b">
        <v>0</v>
      </c>
      <c r="T996" t="s">
        <v>42</v>
      </c>
      <c r="U996" t="s">
        <v>31</v>
      </c>
      <c r="V996" t="b">
        <v>1</v>
      </c>
      <c r="W996">
        <f t="shared" si="30"/>
        <v>30</v>
      </c>
    </row>
    <row r="997" spans="1:23" x14ac:dyDescent="0.25">
      <c r="A997">
        <v>1195</v>
      </c>
      <c r="B997" t="s">
        <v>1821</v>
      </c>
      <c r="C997" s="1">
        <v>42371</v>
      </c>
      <c r="D997" t="s">
        <v>24</v>
      </c>
      <c r="E997" t="b">
        <v>1</v>
      </c>
      <c r="L997" t="str">
        <f t="shared" si="31"/>
        <v>Projectile</v>
      </c>
      <c r="M997" t="s">
        <v>25</v>
      </c>
      <c r="N997">
        <v>54</v>
      </c>
      <c r="O997" t="s">
        <v>26</v>
      </c>
      <c r="P997" t="s">
        <v>33</v>
      </c>
      <c r="Q997" t="s">
        <v>1822</v>
      </c>
      <c r="R997" t="s">
        <v>73</v>
      </c>
      <c r="S997" t="b">
        <v>0</v>
      </c>
      <c r="T997" t="s">
        <v>30</v>
      </c>
      <c r="U997" t="s">
        <v>57</v>
      </c>
      <c r="V997" t="b">
        <v>0</v>
      </c>
      <c r="W997">
        <f t="shared" si="30"/>
        <v>50</v>
      </c>
    </row>
    <row r="998" spans="1:23" x14ac:dyDescent="0.25">
      <c r="A998">
        <v>1198</v>
      </c>
      <c r="B998" t="s">
        <v>1823</v>
      </c>
      <c r="C998" s="1">
        <v>42371</v>
      </c>
      <c r="D998" t="s">
        <v>24</v>
      </c>
      <c r="E998" t="b">
        <v>1</v>
      </c>
      <c r="L998" t="str">
        <f t="shared" si="31"/>
        <v>Projectile</v>
      </c>
      <c r="M998" t="s">
        <v>25</v>
      </c>
      <c r="N998">
        <v>37</v>
      </c>
      <c r="O998" t="s">
        <v>26</v>
      </c>
      <c r="P998" t="s">
        <v>33</v>
      </c>
      <c r="Q998" t="s">
        <v>1824</v>
      </c>
      <c r="R998" t="s">
        <v>1285</v>
      </c>
      <c r="S998" t="b">
        <v>0</v>
      </c>
      <c r="T998" t="s">
        <v>30</v>
      </c>
      <c r="U998" t="s">
        <v>31</v>
      </c>
      <c r="V998" t="b">
        <v>0</v>
      </c>
      <c r="W998">
        <f t="shared" si="30"/>
        <v>35</v>
      </c>
    </row>
    <row r="999" spans="1:23" x14ac:dyDescent="0.25">
      <c r="A999">
        <v>1138</v>
      </c>
      <c r="B999" t="s">
        <v>1825</v>
      </c>
      <c r="C999" s="1">
        <v>42371</v>
      </c>
      <c r="D999" t="s">
        <v>37</v>
      </c>
      <c r="F999" t="b">
        <v>1</v>
      </c>
      <c r="L999" t="str">
        <f t="shared" si="31"/>
        <v>Blunt</v>
      </c>
      <c r="M999" t="s">
        <v>69</v>
      </c>
      <c r="N999">
        <v>37</v>
      </c>
      <c r="O999" t="s">
        <v>26</v>
      </c>
      <c r="P999" t="s">
        <v>33</v>
      </c>
      <c r="Q999" t="s">
        <v>1826</v>
      </c>
      <c r="R999" t="s">
        <v>85</v>
      </c>
      <c r="S999" t="b">
        <v>0</v>
      </c>
      <c r="T999" t="s">
        <v>42</v>
      </c>
      <c r="U999" t="s">
        <v>31</v>
      </c>
      <c r="V999" t="b">
        <v>0</v>
      </c>
      <c r="W999">
        <f t="shared" si="30"/>
        <v>35</v>
      </c>
    </row>
    <row r="1000" spans="1:23" x14ac:dyDescent="0.25">
      <c r="A1000">
        <v>1140</v>
      </c>
      <c r="B1000" t="s">
        <v>1827</v>
      </c>
      <c r="C1000" s="1">
        <v>42372</v>
      </c>
      <c r="D1000" t="s">
        <v>24</v>
      </c>
      <c r="E1000" t="b">
        <v>1</v>
      </c>
      <c r="L1000" t="str">
        <f t="shared" si="31"/>
        <v>Projectile</v>
      </c>
      <c r="M1000" t="s">
        <v>25</v>
      </c>
      <c r="N1000">
        <v>30</v>
      </c>
      <c r="O1000" t="s">
        <v>26</v>
      </c>
      <c r="P1000" t="s">
        <v>65</v>
      </c>
      <c r="Q1000" t="s">
        <v>328</v>
      </c>
      <c r="R1000" t="s">
        <v>261</v>
      </c>
      <c r="S1000" t="b">
        <v>0</v>
      </c>
      <c r="T1000" t="s">
        <v>30</v>
      </c>
      <c r="U1000" t="s">
        <v>31</v>
      </c>
      <c r="V1000" t="b">
        <v>0</v>
      </c>
      <c r="W1000">
        <f t="shared" si="30"/>
        <v>30</v>
      </c>
    </row>
    <row r="1001" spans="1:23" x14ac:dyDescent="0.25">
      <c r="A1001">
        <v>1142</v>
      </c>
      <c r="B1001" t="s">
        <v>1828</v>
      </c>
      <c r="C1001" s="1">
        <v>42373</v>
      </c>
      <c r="D1001" t="s">
        <v>24</v>
      </c>
      <c r="I1001" t="b">
        <v>1</v>
      </c>
      <c r="L1001" t="str">
        <f t="shared" si="31"/>
        <v>Notspecified</v>
      </c>
      <c r="M1001" t="s">
        <v>86</v>
      </c>
      <c r="N1001">
        <v>27</v>
      </c>
      <c r="O1001" t="s">
        <v>26</v>
      </c>
      <c r="P1001" t="s">
        <v>65</v>
      </c>
      <c r="Q1001" t="s">
        <v>1829</v>
      </c>
      <c r="R1001" t="s">
        <v>81</v>
      </c>
      <c r="S1001" t="b">
        <v>0</v>
      </c>
      <c r="T1001" t="s">
        <v>86</v>
      </c>
      <c r="U1001" t="s">
        <v>31</v>
      </c>
      <c r="V1001" t="b">
        <v>0</v>
      </c>
      <c r="W1001">
        <f t="shared" si="30"/>
        <v>25</v>
      </c>
    </row>
    <row r="1002" spans="1:23" x14ac:dyDescent="0.25">
      <c r="A1002">
        <v>1144</v>
      </c>
      <c r="B1002" t="s">
        <v>1830</v>
      </c>
      <c r="C1002" s="1">
        <v>42373</v>
      </c>
      <c r="D1002" t="s">
        <v>24</v>
      </c>
      <c r="E1002" t="b">
        <v>1</v>
      </c>
      <c r="L1002" t="str">
        <f t="shared" si="31"/>
        <v>Projectile</v>
      </c>
      <c r="M1002" t="s">
        <v>25</v>
      </c>
      <c r="N1002">
        <v>22</v>
      </c>
      <c r="O1002" t="s">
        <v>26</v>
      </c>
      <c r="P1002" t="s">
        <v>65</v>
      </c>
      <c r="Q1002" t="s">
        <v>256</v>
      </c>
      <c r="R1002" t="s">
        <v>53</v>
      </c>
      <c r="S1002" t="b">
        <v>0</v>
      </c>
      <c r="T1002" t="s">
        <v>30</v>
      </c>
      <c r="U1002" t="s">
        <v>82</v>
      </c>
      <c r="V1002" t="b">
        <v>1</v>
      </c>
      <c r="W1002">
        <f t="shared" si="30"/>
        <v>20</v>
      </c>
    </row>
    <row r="1003" spans="1:23" x14ac:dyDescent="0.25">
      <c r="A1003">
        <v>1145</v>
      </c>
      <c r="B1003" t="s">
        <v>1831</v>
      </c>
      <c r="C1003" s="1">
        <v>42374</v>
      </c>
      <c r="D1003" t="s">
        <v>24</v>
      </c>
      <c r="I1003" t="b">
        <v>1</v>
      </c>
      <c r="L1003" t="str">
        <f t="shared" si="31"/>
        <v>Notspecified</v>
      </c>
      <c r="N1003">
        <v>29</v>
      </c>
      <c r="O1003" t="s">
        <v>26</v>
      </c>
      <c r="P1003" t="s">
        <v>33</v>
      </c>
      <c r="Q1003" t="s">
        <v>1832</v>
      </c>
      <c r="R1003" t="s">
        <v>29</v>
      </c>
      <c r="S1003" t="b">
        <v>0</v>
      </c>
      <c r="T1003" t="s">
        <v>30</v>
      </c>
      <c r="U1003" t="s">
        <v>82</v>
      </c>
      <c r="V1003" t="b">
        <v>0</v>
      </c>
      <c r="W1003">
        <f t="shared" si="30"/>
        <v>25</v>
      </c>
    </row>
    <row r="1004" spans="1:23" x14ac:dyDescent="0.25">
      <c r="A1004">
        <v>1146</v>
      </c>
      <c r="B1004" t="s">
        <v>1833</v>
      </c>
      <c r="C1004" s="1">
        <v>42374</v>
      </c>
      <c r="D1004" t="s">
        <v>24</v>
      </c>
      <c r="F1004" t="b">
        <v>1</v>
      </c>
      <c r="L1004" t="str">
        <f t="shared" si="31"/>
        <v>Blunt</v>
      </c>
      <c r="M1004" t="s">
        <v>69</v>
      </c>
      <c r="N1004">
        <v>39</v>
      </c>
      <c r="O1004" t="s">
        <v>26</v>
      </c>
      <c r="P1004" t="s">
        <v>33</v>
      </c>
      <c r="Q1004" t="s">
        <v>1834</v>
      </c>
      <c r="R1004" t="s">
        <v>252</v>
      </c>
      <c r="S1004" t="b">
        <v>0</v>
      </c>
      <c r="T1004" t="s">
        <v>42</v>
      </c>
      <c r="U1004" t="s">
        <v>82</v>
      </c>
      <c r="V1004" t="b">
        <v>0</v>
      </c>
      <c r="W1004">
        <f t="shared" si="30"/>
        <v>35</v>
      </c>
    </row>
    <row r="1005" spans="1:23" x14ac:dyDescent="0.25">
      <c r="A1005">
        <v>1147</v>
      </c>
      <c r="B1005" t="s">
        <v>1835</v>
      </c>
      <c r="C1005" s="1">
        <v>42374</v>
      </c>
      <c r="D1005" t="s">
        <v>24</v>
      </c>
      <c r="E1005" t="b">
        <v>1</v>
      </c>
      <c r="L1005" t="str">
        <f t="shared" si="31"/>
        <v>Projectile</v>
      </c>
      <c r="M1005" t="s">
        <v>25</v>
      </c>
      <c r="N1005">
        <v>33</v>
      </c>
      <c r="O1005" t="s">
        <v>26</v>
      </c>
      <c r="P1005" t="s">
        <v>65</v>
      </c>
      <c r="Q1005" t="s">
        <v>328</v>
      </c>
      <c r="R1005" t="s">
        <v>261</v>
      </c>
      <c r="S1005" t="b">
        <v>0</v>
      </c>
      <c r="T1005" t="s">
        <v>30</v>
      </c>
      <c r="U1005" t="s">
        <v>31</v>
      </c>
      <c r="V1005" t="b">
        <v>0</v>
      </c>
      <c r="W1005">
        <f t="shared" si="30"/>
        <v>30</v>
      </c>
    </row>
    <row r="1006" spans="1:23" x14ac:dyDescent="0.25">
      <c r="A1006">
        <v>1148</v>
      </c>
      <c r="B1006" t="s">
        <v>1836</v>
      </c>
      <c r="C1006" s="1">
        <v>42374</v>
      </c>
      <c r="D1006" t="s">
        <v>24</v>
      </c>
      <c r="E1006" t="b">
        <v>1</v>
      </c>
      <c r="L1006" t="str">
        <f t="shared" si="31"/>
        <v>Projectile</v>
      </c>
      <c r="M1006" t="s">
        <v>25</v>
      </c>
      <c r="N1006">
        <v>52</v>
      </c>
      <c r="O1006" t="s">
        <v>26</v>
      </c>
      <c r="P1006" t="s">
        <v>33</v>
      </c>
      <c r="Q1006" t="s">
        <v>1837</v>
      </c>
      <c r="R1006" t="s">
        <v>46</v>
      </c>
      <c r="S1006" t="b">
        <v>1</v>
      </c>
      <c r="T1006" t="s">
        <v>42</v>
      </c>
      <c r="U1006" t="s">
        <v>31</v>
      </c>
      <c r="V1006" t="b">
        <v>0</v>
      </c>
      <c r="W1006">
        <f t="shared" si="30"/>
        <v>50</v>
      </c>
    </row>
    <row r="1007" spans="1:23" x14ac:dyDescent="0.25">
      <c r="A1007">
        <v>1149</v>
      </c>
      <c r="B1007" t="s">
        <v>1838</v>
      </c>
      <c r="C1007" s="1">
        <v>42374</v>
      </c>
      <c r="D1007" t="s">
        <v>24</v>
      </c>
      <c r="G1007" t="b">
        <v>1</v>
      </c>
      <c r="L1007" t="str">
        <f t="shared" si="31"/>
        <v>Small</v>
      </c>
      <c r="M1007" t="s">
        <v>1839</v>
      </c>
      <c r="N1007">
        <v>28</v>
      </c>
      <c r="O1007" t="s">
        <v>26</v>
      </c>
      <c r="P1007" t="s">
        <v>39</v>
      </c>
      <c r="Q1007" t="s">
        <v>1840</v>
      </c>
      <c r="R1007" t="s">
        <v>46</v>
      </c>
      <c r="S1007" t="b">
        <v>0</v>
      </c>
      <c r="T1007" t="s">
        <v>42</v>
      </c>
      <c r="U1007" t="s">
        <v>82</v>
      </c>
      <c r="V1007" t="b">
        <v>0</v>
      </c>
      <c r="W1007">
        <f t="shared" si="30"/>
        <v>25</v>
      </c>
    </row>
    <row r="1008" spans="1:23" x14ac:dyDescent="0.25">
      <c r="A1008">
        <v>1160</v>
      </c>
      <c r="B1008" t="s">
        <v>1841</v>
      </c>
      <c r="C1008" s="1">
        <v>42374</v>
      </c>
      <c r="D1008" t="s">
        <v>37</v>
      </c>
      <c r="F1008" t="b">
        <v>1</v>
      </c>
      <c r="L1008" t="str">
        <f t="shared" si="31"/>
        <v>Blunt</v>
      </c>
      <c r="M1008" t="s">
        <v>69</v>
      </c>
      <c r="N1008">
        <v>54</v>
      </c>
      <c r="O1008" t="s">
        <v>26</v>
      </c>
      <c r="P1008" t="s">
        <v>33</v>
      </c>
      <c r="Q1008" t="s">
        <v>1842</v>
      </c>
      <c r="R1008" t="s">
        <v>67</v>
      </c>
      <c r="S1008" t="b">
        <v>1</v>
      </c>
      <c r="T1008" t="s">
        <v>42</v>
      </c>
      <c r="U1008" t="s">
        <v>31</v>
      </c>
      <c r="V1008" t="b">
        <v>0</v>
      </c>
      <c r="W1008">
        <f t="shared" si="30"/>
        <v>50</v>
      </c>
    </row>
    <row r="1009" spans="1:23" x14ac:dyDescent="0.25">
      <c r="A1009">
        <v>1150</v>
      </c>
      <c r="B1009" t="s">
        <v>1843</v>
      </c>
      <c r="C1009" s="1">
        <v>42375</v>
      </c>
      <c r="D1009" t="s">
        <v>24</v>
      </c>
      <c r="K1009" t="b">
        <v>1</v>
      </c>
      <c r="L1009" t="str">
        <f t="shared" si="31"/>
        <v>Unarmed</v>
      </c>
      <c r="M1009" t="s">
        <v>44</v>
      </c>
      <c r="N1009">
        <v>38</v>
      </c>
      <c r="O1009" t="s">
        <v>26</v>
      </c>
      <c r="P1009" t="s">
        <v>33</v>
      </c>
      <c r="Q1009" t="s">
        <v>567</v>
      </c>
      <c r="R1009" t="s">
        <v>102</v>
      </c>
      <c r="S1009" t="b">
        <v>1</v>
      </c>
      <c r="T1009" t="s">
        <v>42</v>
      </c>
      <c r="U1009" t="s">
        <v>82</v>
      </c>
      <c r="V1009" t="b">
        <v>0</v>
      </c>
      <c r="W1009">
        <f t="shared" si="30"/>
        <v>35</v>
      </c>
    </row>
    <row r="1010" spans="1:23" x14ac:dyDescent="0.25">
      <c r="A1010">
        <v>1153</v>
      </c>
      <c r="B1010" t="s">
        <v>1844</v>
      </c>
      <c r="C1010" s="1">
        <v>42375</v>
      </c>
      <c r="D1010" t="s">
        <v>24</v>
      </c>
      <c r="E1010" t="b">
        <v>1</v>
      </c>
      <c r="L1010" t="str">
        <f t="shared" si="31"/>
        <v>Projectile</v>
      </c>
      <c r="M1010" t="s">
        <v>25</v>
      </c>
      <c r="N1010">
        <v>32</v>
      </c>
      <c r="O1010" t="s">
        <v>26</v>
      </c>
      <c r="P1010" t="s">
        <v>39</v>
      </c>
      <c r="Q1010" t="s">
        <v>1845</v>
      </c>
      <c r="R1010" t="s">
        <v>110</v>
      </c>
      <c r="S1010" t="b">
        <v>1</v>
      </c>
      <c r="T1010" t="s">
        <v>30</v>
      </c>
      <c r="U1010" t="s">
        <v>31</v>
      </c>
      <c r="V1010" t="b">
        <v>0</v>
      </c>
      <c r="W1010">
        <f t="shared" si="30"/>
        <v>30</v>
      </c>
    </row>
    <row r="1011" spans="1:23" x14ac:dyDescent="0.25">
      <c r="A1011">
        <v>1154</v>
      </c>
      <c r="B1011" t="s">
        <v>1846</v>
      </c>
      <c r="C1011" s="1">
        <v>42375</v>
      </c>
      <c r="D1011" t="s">
        <v>24</v>
      </c>
      <c r="E1011" t="b">
        <v>1</v>
      </c>
      <c r="L1011" t="str">
        <f t="shared" si="31"/>
        <v>Projectile</v>
      </c>
      <c r="M1011" t="s">
        <v>25</v>
      </c>
      <c r="N1011">
        <v>34</v>
      </c>
      <c r="O1011" t="s">
        <v>26</v>
      </c>
      <c r="P1011" t="s">
        <v>33</v>
      </c>
      <c r="Q1011" t="s">
        <v>1847</v>
      </c>
      <c r="R1011" t="s">
        <v>155</v>
      </c>
      <c r="S1011" t="b">
        <v>0</v>
      </c>
      <c r="T1011" t="s">
        <v>30</v>
      </c>
      <c r="U1011" t="s">
        <v>31</v>
      </c>
      <c r="V1011" t="b">
        <v>0</v>
      </c>
      <c r="W1011">
        <f t="shared" si="30"/>
        <v>30</v>
      </c>
    </row>
    <row r="1012" spans="1:23" x14ac:dyDescent="0.25">
      <c r="A1012">
        <v>1157</v>
      </c>
      <c r="B1012" t="s">
        <v>1848</v>
      </c>
      <c r="C1012" s="1">
        <v>42377</v>
      </c>
      <c r="D1012" t="s">
        <v>24</v>
      </c>
      <c r="F1012" t="b">
        <v>1</v>
      </c>
      <c r="L1012" t="str">
        <f t="shared" si="31"/>
        <v>Blunt</v>
      </c>
      <c r="M1012" t="s">
        <v>69</v>
      </c>
      <c r="N1012">
        <v>26</v>
      </c>
      <c r="O1012" t="s">
        <v>26</v>
      </c>
      <c r="P1012" t="s">
        <v>33</v>
      </c>
      <c r="Q1012" t="s">
        <v>1849</v>
      </c>
      <c r="R1012" t="s">
        <v>354</v>
      </c>
      <c r="S1012" t="b">
        <v>0</v>
      </c>
      <c r="T1012" t="s">
        <v>42</v>
      </c>
      <c r="U1012" t="s">
        <v>31</v>
      </c>
      <c r="V1012" t="b">
        <v>0</v>
      </c>
      <c r="W1012">
        <f t="shared" si="30"/>
        <v>25</v>
      </c>
    </row>
    <row r="1013" spans="1:23" x14ac:dyDescent="0.25">
      <c r="A1013">
        <v>1158</v>
      </c>
      <c r="B1013" t="s">
        <v>1850</v>
      </c>
      <c r="C1013" s="1">
        <v>42377</v>
      </c>
      <c r="D1013" t="s">
        <v>24</v>
      </c>
      <c r="E1013" t="b">
        <v>1</v>
      </c>
      <c r="L1013" t="str">
        <f t="shared" si="31"/>
        <v>Projectile</v>
      </c>
      <c r="M1013" t="s">
        <v>25</v>
      </c>
      <c r="N1013">
        <v>50</v>
      </c>
      <c r="O1013" t="s">
        <v>26</v>
      </c>
      <c r="P1013" t="s">
        <v>33</v>
      </c>
      <c r="Q1013" t="s">
        <v>1851</v>
      </c>
      <c r="R1013" t="s">
        <v>240</v>
      </c>
      <c r="S1013" t="b">
        <v>1</v>
      </c>
      <c r="T1013" t="s">
        <v>30</v>
      </c>
      <c r="U1013" t="s">
        <v>31</v>
      </c>
      <c r="V1013" t="b">
        <v>0</v>
      </c>
      <c r="W1013">
        <f t="shared" si="30"/>
        <v>50</v>
      </c>
    </row>
    <row r="1014" spans="1:23" x14ac:dyDescent="0.25">
      <c r="A1014">
        <v>1156</v>
      </c>
      <c r="B1014" t="s">
        <v>1852</v>
      </c>
      <c r="C1014" s="1">
        <v>42379</v>
      </c>
      <c r="D1014" t="s">
        <v>24</v>
      </c>
      <c r="F1014" t="b">
        <v>1</v>
      </c>
      <c r="L1014" t="str">
        <f t="shared" si="31"/>
        <v>Blunt</v>
      </c>
      <c r="M1014" t="s">
        <v>1853</v>
      </c>
      <c r="N1014">
        <v>37</v>
      </c>
      <c r="O1014" t="s">
        <v>26</v>
      </c>
      <c r="P1014" t="s">
        <v>33</v>
      </c>
      <c r="Q1014" t="s">
        <v>1854</v>
      </c>
      <c r="R1014" t="s">
        <v>29</v>
      </c>
      <c r="S1014" t="b">
        <v>1</v>
      </c>
      <c r="T1014" t="s">
        <v>42</v>
      </c>
      <c r="U1014" t="s">
        <v>31</v>
      </c>
      <c r="V1014" t="b">
        <v>0</v>
      </c>
      <c r="W1014">
        <f t="shared" si="30"/>
        <v>35</v>
      </c>
    </row>
    <row r="1015" spans="1:23" x14ac:dyDescent="0.25">
      <c r="A1015">
        <v>1159</v>
      </c>
      <c r="B1015" t="s">
        <v>1855</v>
      </c>
      <c r="C1015" s="1">
        <v>42379</v>
      </c>
      <c r="D1015" t="s">
        <v>24</v>
      </c>
      <c r="K1015" t="b">
        <v>1</v>
      </c>
      <c r="L1015" t="str">
        <f t="shared" si="31"/>
        <v>Unarmed</v>
      </c>
      <c r="M1015" t="s">
        <v>44</v>
      </c>
      <c r="N1015">
        <v>45</v>
      </c>
      <c r="O1015" t="s">
        <v>61</v>
      </c>
      <c r="P1015" t="s">
        <v>33</v>
      </c>
      <c r="Q1015" t="s">
        <v>1856</v>
      </c>
      <c r="R1015" t="s">
        <v>186</v>
      </c>
      <c r="S1015" t="b">
        <v>1</v>
      </c>
      <c r="T1015" t="s">
        <v>30</v>
      </c>
      <c r="U1015" t="s">
        <v>31</v>
      </c>
      <c r="V1015" t="b">
        <v>0</v>
      </c>
      <c r="W1015">
        <f t="shared" si="30"/>
        <v>45</v>
      </c>
    </row>
    <row r="1016" spans="1:23" x14ac:dyDescent="0.25">
      <c r="A1016">
        <v>1162</v>
      </c>
      <c r="B1016" t="s">
        <v>1857</v>
      </c>
      <c r="C1016" s="1">
        <v>42380</v>
      </c>
      <c r="D1016" t="s">
        <v>24</v>
      </c>
      <c r="I1016" t="b">
        <v>1</v>
      </c>
      <c r="L1016" t="str">
        <f t="shared" si="31"/>
        <v>Notspecified</v>
      </c>
      <c r="N1016">
        <v>56</v>
      </c>
      <c r="O1016" t="s">
        <v>26</v>
      </c>
      <c r="P1016" t="s">
        <v>33</v>
      </c>
      <c r="Q1016" t="s">
        <v>1858</v>
      </c>
      <c r="R1016" t="s">
        <v>46</v>
      </c>
      <c r="S1016" t="b">
        <v>0</v>
      </c>
      <c r="T1016" t="s">
        <v>30</v>
      </c>
      <c r="U1016" t="s">
        <v>57</v>
      </c>
      <c r="V1016" t="b">
        <v>0</v>
      </c>
      <c r="W1016">
        <f t="shared" si="30"/>
        <v>55</v>
      </c>
    </row>
    <row r="1017" spans="1:23" x14ac:dyDescent="0.25">
      <c r="A1017">
        <v>1163</v>
      </c>
      <c r="B1017" t="s">
        <v>1859</v>
      </c>
      <c r="C1017" s="1">
        <v>42380</v>
      </c>
      <c r="D1017" t="s">
        <v>24</v>
      </c>
      <c r="K1017" t="b">
        <v>1</v>
      </c>
      <c r="L1017" t="str">
        <f t="shared" si="31"/>
        <v>Unarmed</v>
      </c>
      <c r="M1017" t="s">
        <v>44</v>
      </c>
      <c r="N1017">
        <v>45</v>
      </c>
      <c r="O1017" t="s">
        <v>26</v>
      </c>
      <c r="P1017" t="s">
        <v>33</v>
      </c>
      <c r="Q1017" t="s">
        <v>870</v>
      </c>
      <c r="R1017" t="s">
        <v>76</v>
      </c>
      <c r="S1017" t="b">
        <v>1</v>
      </c>
      <c r="T1017" t="s">
        <v>30</v>
      </c>
      <c r="U1017" t="s">
        <v>82</v>
      </c>
      <c r="V1017" t="b">
        <v>0</v>
      </c>
      <c r="W1017">
        <f t="shared" si="30"/>
        <v>45</v>
      </c>
    </row>
    <row r="1018" spans="1:23" x14ac:dyDescent="0.25">
      <c r="A1018">
        <v>1164</v>
      </c>
      <c r="B1018" t="s">
        <v>1860</v>
      </c>
      <c r="C1018" s="1">
        <v>42380</v>
      </c>
      <c r="D1018" t="s">
        <v>24</v>
      </c>
      <c r="E1018" t="b">
        <v>1</v>
      </c>
      <c r="L1018" t="str">
        <f t="shared" si="31"/>
        <v>Projectile</v>
      </c>
      <c r="M1018" t="s">
        <v>25</v>
      </c>
      <c r="N1018">
        <v>32</v>
      </c>
      <c r="O1018" t="s">
        <v>26</v>
      </c>
      <c r="P1018" t="s">
        <v>33</v>
      </c>
      <c r="Q1018" t="s">
        <v>194</v>
      </c>
      <c r="R1018" t="s">
        <v>50</v>
      </c>
      <c r="S1018" t="b">
        <v>0</v>
      </c>
      <c r="T1018" t="s">
        <v>42</v>
      </c>
      <c r="U1018" t="s">
        <v>31</v>
      </c>
      <c r="V1018" t="b">
        <v>0</v>
      </c>
      <c r="W1018">
        <f t="shared" si="30"/>
        <v>30</v>
      </c>
    </row>
    <row r="1019" spans="1:23" x14ac:dyDescent="0.25">
      <c r="A1019">
        <v>1165</v>
      </c>
      <c r="B1019" t="s">
        <v>1861</v>
      </c>
      <c r="C1019" s="1">
        <v>42380</v>
      </c>
      <c r="D1019" t="s">
        <v>24</v>
      </c>
      <c r="K1019" t="b">
        <v>1</v>
      </c>
      <c r="L1019" t="str">
        <f t="shared" si="31"/>
        <v>Unarmed</v>
      </c>
      <c r="M1019" t="s">
        <v>38</v>
      </c>
      <c r="N1019">
        <v>12</v>
      </c>
      <c r="O1019" t="s">
        <v>61</v>
      </c>
      <c r="P1019" t="s">
        <v>33</v>
      </c>
      <c r="Q1019" t="s">
        <v>1862</v>
      </c>
      <c r="R1019" t="s">
        <v>67</v>
      </c>
      <c r="S1019" t="b">
        <v>0</v>
      </c>
      <c r="T1019" t="s">
        <v>42</v>
      </c>
      <c r="U1019" t="s">
        <v>31</v>
      </c>
      <c r="V1019" t="b">
        <v>0</v>
      </c>
      <c r="W1019">
        <f t="shared" si="30"/>
        <v>10</v>
      </c>
    </row>
    <row r="1020" spans="1:23" x14ac:dyDescent="0.25">
      <c r="A1020">
        <v>1166</v>
      </c>
      <c r="B1020" t="s">
        <v>1863</v>
      </c>
      <c r="C1020" s="1">
        <v>42381</v>
      </c>
      <c r="D1020" t="s">
        <v>24</v>
      </c>
      <c r="F1020" t="b">
        <v>1</v>
      </c>
      <c r="L1020" t="str">
        <f t="shared" si="31"/>
        <v>Blunt</v>
      </c>
      <c r="M1020" t="s">
        <v>69</v>
      </c>
      <c r="N1020">
        <v>49</v>
      </c>
      <c r="O1020" t="s">
        <v>26</v>
      </c>
      <c r="P1020" t="s">
        <v>205</v>
      </c>
      <c r="Q1020" t="s">
        <v>1864</v>
      </c>
      <c r="R1020" t="s">
        <v>264</v>
      </c>
      <c r="S1020" t="b">
        <v>1</v>
      </c>
      <c r="T1020" t="s">
        <v>42</v>
      </c>
      <c r="U1020" t="s">
        <v>31</v>
      </c>
      <c r="V1020" t="b">
        <v>0</v>
      </c>
      <c r="W1020">
        <f t="shared" si="30"/>
        <v>45</v>
      </c>
    </row>
    <row r="1021" spans="1:23" x14ac:dyDescent="0.25">
      <c r="A1021">
        <v>1167</v>
      </c>
      <c r="B1021" t="s">
        <v>1865</v>
      </c>
      <c r="C1021" s="1">
        <v>42381</v>
      </c>
      <c r="D1021" t="s">
        <v>24</v>
      </c>
      <c r="E1021" t="b">
        <v>1</v>
      </c>
      <c r="L1021" t="str">
        <f t="shared" si="31"/>
        <v>Projectile</v>
      </c>
      <c r="M1021" t="s">
        <v>25</v>
      </c>
      <c r="N1021">
        <v>58</v>
      </c>
      <c r="O1021" t="s">
        <v>26</v>
      </c>
      <c r="P1021" t="s">
        <v>33</v>
      </c>
      <c r="Q1021" t="s">
        <v>1866</v>
      </c>
      <c r="R1021" t="s">
        <v>121</v>
      </c>
      <c r="S1021" t="b">
        <v>1</v>
      </c>
      <c r="T1021" t="s">
        <v>30</v>
      </c>
      <c r="U1021" t="s">
        <v>31</v>
      </c>
      <c r="V1021" t="b">
        <v>0</v>
      </c>
      <c r="W1021">
        <f t="shared" si="30"/>
        <v>55</v>
      </c>
    </row>
    <row r="1022" spans="1:23" x14ac:dyDescent="0.25">
      <c r="A1022">
        <v>1183</v>
      </c>
      <c r="B1022" t="s">
        <v>1867</v>
      </c>
      <c r="C1022" s="1">
        <v>42382</v>
      </c>
      <c r="D1022" t="s">
        <v>24</v>
      </c>
      <c r="E1022" t="b">
        <v>1</v>
      </c>
      <c r="L1022" t="str">
        <f t="shared" si="31"/>
        <v>Projectile</v>
      </c>
      <c r="M1022" t="s">
        <v>25</v>
      </c>
      <c r="N1022">
        <v>29</v>
      </c>
      <c r="O1022" t="s">
        <v>26</v>
      </c>
      <c r="P1022" t="s">
        <v>33</v>
      </c>
      <c r="Q1022" t="s">
        <v>1868</v>
      </c>
      <c r="R1022" t="s">
        <v>252</v>
      </c>
      <c r="S1022" t="b">
        <v>0</v>
      </c>
      <c r="T1022" t="s">
        <v>42</v>
      </c>
      <c r="U1022" t="s">
        <v>82</v>
      </c>
      <c r="V1022" t="b">
        <v>1</v>
      </c>
      <c r="W1022">
        <f t="shared" si="30"/>
        <v>25</v>
      </c>
    </row>
    <row r="1023" spans="1:23" x14ac:dyDescent="0.25">
      <c r="A1023">
        <v>1197</v>
      </c>
      <c r="B1023" t="s">
        <v>1869</v>
      </c>
      <c r="C1023" s="1">
        <v>42382</v>
      </c>
      <c r="D1023" t="s">
        <v>24</v>
      </c>
      <c r="E1023" t="b">
        <v>1</v>
      </c>
      <c r="L1023" t="str">
        <f t="shared" si="31"/>
        <v>Projectile</v>
      </c>
      <c r="M1023" t="s">
        <v>25</v>
      </c>
      <c r="N1023">
        <v>60</v>
      </c>
      <c r="O1023" t="s">
        <v>26</v>
      </c>
      <c r="P1023" t="s">
        <v>33</v>
      </c>
      <c r="Q1023" t="s">
        <v>1870</v>
      </c>
      <c r="R1023" t="s">
        <v>29</v>
      </c>
      <c r="S1023" t="b">
        <v>1</v>
      </c>
      <c r="T1023" t="s">
        <v>30</v>
      </c>
      <c r="U1023" t="s">
        <v>31</v>
      </c>
      <c r="V1023" t="b">
        <v>0</v>
      </c>
      <c r="W1023">
        <f t="shared" si="30"/>
        <v>60</v>
      </c>
    </row>
    <row r="1024" spans="1:23" x14ac:dyDescent="0.25">
      <c r="A1024">
        <v>1168</v>
      </c>
      <c r="B1024" t="s">
        <v>1871</v>
      </c>
      <c r="C1024" s="1">
        <v>42383</v>
      </c>
      <c r="D1024" t="s">
        <v>24</v>
      </c>
      <c r="E1024" t="b">
        <v>1</v>
      </c>
      <c r="L1024" t="str">
        <f t="shared" si="31"/>
        <v>Projectile</v>
      </c>
      <c r="M1024" t="s">
        <v>25</v>
      </c>
      <c r="N1024">
        <v>40</v>
      </c>
      <c r="O1024" t="s">
        <v>26</v>
      </c>
      <c r="P1024" t="s">
        <v>33</v>
      </c>
      <c r="Q1024" t="s">
        <v>1429</v>
      </c>
      <c r="R1024" t="s">
        <v>102</v>
      </c>
      <c r="S1024" t="b">
        <v>1</v>
      </c>
      <c r="T1024" t="s">
        <v>30</v>
      </c>
      <c r="U1024" t="s">
        <v>31</v>
      </c>
      <c r="V1024" t="b">
        <v>0</v>
      </c>
      <c r="W1024">
        <f t="shared" si="30"/>
        <v>40</v>
      </c>
    </row>
    <row r="1025" spans="1:23" x14ac:dyDescent="0.25">
      <c r="A1025">
        <v>1169</v>
      </c>
      <c r="B1025" t="s">
        <v>1872</v>
      </c>
      <c r="C1025" s="1">
        <v>42383</v>
      </c>
      <c r="D1025" t="s">
        <v>24</v>
      </c>
      <c r="F1025" t="b">
        <v>1</v>
      </c>
      <c r="L1025" t="str">
        <f t="shared" si="31"/>
        <v>Blunt</v>
      </c>
      <c r="M1025" t="s">
        <v>69</v>
      </c>
      <c r="N1025">
        <v>39</v>
      </c>
      <c r="O1025" t="s">
        <v>26</v>
      </c>
      <c r="P1025" t="s">
        <v>39</v>
      </c>
      <c r="Q1025" t="s">
        <v>1873</v>
      </c>
      <c r="R1025" t="s">
        <v>46</v>
      </c>
      <c r="S1025" t="b">
        <v>0</v>
      </c>
      <c r="T1025" t="s">
        <v>42</v>
      </c>
      <c r="U1025" t="s">
        <v>31</v>
      </c>
      <c r="V1025" t="b">
        <v>0</v>
      </c>
      <c r="W1025">
        <f t="shared" si="30"/>
        <v>35</v>
      </c>
    </row>
    <row r="1026" spans="1:23" x14ac:dyDescent="0.25">
      <c r="A1026">
        <v>1180</v>
      </c>
      <c r="B1026" t="s">
        <v>1874</v>
      </c>
      <c r="C1026" s="1">
        <v>42384</v>
      </c>
      <c r="D1026" t="s">
        <v>24</v>
      </c>
      <c r="E1026" t="b">
        <v>1</v>
      </c>
      <c r="L1026" t="str">
        <f t="shared" si="31"/>
        <v>Projectile</v>
      </c>
      <c r="M1026" t="s">
        <v>25</v>
      </c>
      <c r="N1026">
        <v>26</v>
      </c>
      <c r="O1026" t="s">
        <v>26</v>
      </c>
      <c r="P1026" t="s">
        <v>33</v>
      </c>
      <c r="Q1026" t="s">
        <v>1875</v>
      </c>
      <c r="R1026" t="s">
        <v>455</v>
      </c>
      <c r="S1026" t="b">
        <v>0</v>
      </c>
      <c r="T1026" t="s">
        <v>30</v>
      </c>
      <c r="U1026" t="s">
        <v>31</v>
      </c>
      <c r="V1026" t="b">
        <v>0</v>
      </c>
      <c r="W1026">
        <f t="shared" ref="W1026:W1089" si="32">IF(N1026&gt;0, N1026-MOD(N1026,5),"")</f>
        <v>25</v>
      </c>
    </row>
    <row r="1027" spans="1:23" x14ac:dyDescent="0.25">
      <c r="A1027">
        <v>1196</v>
      </c>
      <c r="B1027" t="s">
        <v>1876</v>
      </c>
      <c r="C1027" s="1">
        <v>42384</v>
      </c>
      <c r="D1027" t="s">
        <v>24</v>
      </c>
      <c r="E1027" t="b">
        <v>1</v>
      </c>
      <c r="L1027" t="str">
        <f t="shared" ref="L1027:L1090" si="33">IF(E1027=TRUE,"Projectile",IF(F1027=TRUE,"Blunt",IF(G1027=TRUE,"Small",IF(H1027=TRUE,"Explosive",IF(I1027=TRUE,"Notspecified",IF(J1027=TRUE,"Vehicle",IF(K1027=TRUE,"Unarmed","Unknown")))))))</f>
        <v>Projectile</v>
      </c>
      <c r="M1027" t="s">
        <v>25</v>
      </c>
      <c r="N1027">
        <v>24</v>
      </c>
      <c r="O1027" t="s">
        <v>26</v>
      </c>
      <c r="P1027" t="s">
        <v>65</v>
      </c>
      <c r="Q1027" t="s">
        <v>1877</v>
      </c>
      <c r="R1027" t="s">
        <v>218</v>
      </c>
      <c r="S1027" t="b">
        <v>0</v>
      </c>
      <c r="T1027" t="s">
        <v>30</v>
      </c>
      <c r="U1027" t="s">
        <v>31</v>
      </c>
      <c r="V1027" t="b">
        <v>0</v>
      </c>
      <c r="W1027">
        <f t="shared" si="32"/>
        <v>20</v>
      </c>
    </row>
    <row r="1028" spans="1:23" x14ac:dyDescent="0.25">
      <c r="A1028">
        <v>1172</v>
      </c>
      <c r="B1028" t="s">
        <v>1878</v>
      </c>
      <c r="C1028" s="1">
        <v>42385</v>
      </c>
      <c r="D1028" t="s">
        <v>24</v>
      </c>
      <c r="K1028" t="b">
        <v>1</v>
      </c>
      <c r="L1028" t="str">
        <f t="shared" si="33"/>
        <v>Unarmed</v>
      </c>
      <c r="M1028" t="s">
        <v>44</v>
      </c>
      <c r="N1028">
        <v>34</v>
      </c>
      <c r="O1028" t="s">
        <v>26</v>
      </c>
      <c r="P1028" t="s">
        <v>39</v>
      </c>
      <c r="Q1028" t="s">
        <v>1879</v>
      </c>
      <c r="R1028" t="s">
        <v>46</v>
      </c>
      <c r="S1028" t="b">
        <v>0</v>
      </c>
      <c r="T1028" t="s">
        <v>42</v>
      </c>
      <c r="U1028" t="s">
        <v>82</v>
      </c>
      <c r="V1028" t="b">
        <v>0</v>
      </c>
      <c r="W1028">
        <f t="shared" si="32"/>
        <v>30</v>
      </c>
    </row>
    <row r="1029" spans="1:23" x14ac:dyDescent="0.25">
      <c r="A1029">
        <v>1173</v>
      </c>
      <c r="B1029" t="s">
        <v>1880</v>
      </c>
      <c r="C1029" s="1">
        <v>42385</v>
      </c>
      <c r="D1029" t="s">
        <v>24</v>
      </c>
      <c r="E1029" t="b">
        <v>1</v>
      </c>
      <c r="L1029" t="str">
        <f t="shared" si="33"/>
        <v>Projectile</v>
      </c>
      <c r="M1029" t="s">
        <v>25</v>
      </c>
      <c r="N1029">
        <v>27</v>
      </c>
      <c r="O1029" t="s">
        <v>26</v>
      </c>
      <c r="P1029" t="s">
        <v>33</v>
      </c>
      <c r="Q1029" t="s">
        <v>459</v>
      </c>
      <c r="R1029" t="s">
        <v>73</v>
      </c>
      <c r="S1029" t="b">
        <v>0</v>
      </c>
      <c r="T1029" t="s">
        <v>30</v>
      </c>
      <c r="U1029" t="s">
        <v>82</v>
      </c>
      <c r="V1029" t="b">
        <v>0</v>
      </c>
      <c r="W1029">
        <f t="shared" si="32"/>
        <v>25</v>
      </c>
    </row>
    <row r="1030" spans="1:23" x14ac:dyDescent="0.25">
      <c r="A1030">
        <v>1176</v>
      </c>
      <c r="B1030" t="s">
        <v>1881</v>
      </c>
      <c r="C1030" s="1">
        <v>42385</v>
      </c>
      <c r="D1030" t="s">
        <v>24</v>
      </c>
      <c r="K1030" t="b">
        <v>1</v>
      </c>
      <c r="L1030" t="str">
        <f t="shared" si="33"/>
        <v>Unarmed</v>
      </c>
      <c r="M1030" t="s">
        <v>44</v>
      </c>
      <c r="N1030">
        <v>44</v>
      </c>
      <c r="O1030" t="s">
        <v>26</v>
      </c>
      <c r="P1030" t="s">
        <v>33</v>
      </c>
      <c r="Q1030" t="s">
        <v>995</v>
      </c>
      <c r="R1030" t="s">
        <v>35</v>
      </c>
      <c r="S1030" t="b">
        <v>0</v>
      </c>
      <c r="T1030" t="s">
        <v>42</v>
      </c>
      <c r="U1030" t="s">
        <v>31</v>
      </c>
      <c r="V1030" t="b">
        <v>0</v>
      </c>
      <c r="W1030">
        <f t="shared" si="32"/>
        <v>40</v>
      </c>
    </row>
    <row r="1031" spans="1:23" x14ac:dyDescent="0.25">
      <c r="A1031">
        <v>1177</v>
      </c>
      <c r="B1031" t="s">
        <v>1882</v>
      </c>
      <c r="C1031" s="1">
        <v>42385</v>
      </c>
      <c r="D1031" t="s">
        <v>24</v>
      </c>
      <c r="K1031" t="b">
        <v>1</v>
      </c>
      <c r="L1031" t="str">
        <f t="shared" si="33"/>
        <v>Unarmed</v>
      </c>
      <c r="M1031" t="s">
        <v>38</v>
      </c>
      <c r="N1031">
        <v>25</v>
      </c>
      <c r="O1031" t="s">
        <v>61</v>
      </c>
      <c r="P1031" t="s">
        <v>33</v>
      </c>
      <c r="Q1031" t="s">
        <v>1883</v>
      </c>
      <c r="R1031" t="s">
        <v>46</v>
      </c>
      <c r="S1031" t="b">
        <v>0</v>
      </c>
      <c r="T1031" t="s">
        <v>42</v>
      </c>
      <c r="U1031" t="s">
        <v>57</v>
      </c>
      <c r="V1031" t="b">
        <v>0</v>
      </c>
      <c r="W1031">
        <f t="shared" si="32"/>
        <v>25</v>
      </c>
    </row>
    <row r="1032" spans="1:23" x14ac:dyDescent="0.25">
      <c r="A1032">
        <v>1179</v>
      </c>
      <c r="B1032" t="s">
        <v>1884</v>
      </c>
      <c r="C1032" s="1">
        <v>42385</v>
      </c>
      <c r="D1032" t="s">
        <v>24</v>
      </c>
      <c r="I1032" t="b">
        <v>1</v>
      </c>
      <c r="L1032" t="str">
        <f t="shared" si="33"/>
        <v>Notspecified</v>
      </c>
      <c r="N1032">
        <v>55</v>
      </c>
      <c r="O1032" t="s">
        <v>26</v>
      </c>
      <c r="P1032" t="s">
        <v>33</v>
      </c>
      <c r="Q1032" t="s">
        <v>1885</v>
      </c>
      <c r="R1032" t="s">
        <v>455</v>
      </c>
      <c r="S1032" t="b">
        <v>0</v>
      </c>
      <c r="T1032" t="s">
        <v>42</v>
      </c>
      <c r="U1032" t="s">
        <v>57</v>
      </c>
      <c r="V1032" t="b">
        <v>0</v>
      </c>
      <c r="W1032">
        <f t="shared" si="32"/>
        <v>55</v>
      </c>
    </row>
    <row r="1033" spans="1:23" x14ac:dyDescent="0.25">
      <c r="A1033">
        <v>1181</v>
      </c>
      <c r="B1033" t="s">
        <v>1886</v>
      </c>
      <c r="C1033" s="1">
        <v>42385</v>
      </c>
      <c r="D1033" t="s">
        <v>24</v>
      </c>
      <c r="E1033" t="b">
        <v>1</v>
      </c>
      <c r="L1033" t="str">
        <f t="shared" si="33"/>
        <v>Projectile</v>
      </c>
      <c r="M1033" t="s">
        <v>25</v>
      </c>
      <c r="N1033">
        <v>19</v>
      </c>
      <c r="O1033" t="s">
        <v>26</v>
      </c>
      <c r="P1033" t="s">
        <v>65</v>
      </c>
      <c r="Q1033" t="s">
        <v>1887</v>
      </c>
      <c r="R1033" t="s">
        <v>176</v>
      </c>
      <c r="S1033" t="b">
        <v>0</v>
      </c>
      <c r="T1033" t="s">
        <v>30</v>
      </c>
      <c r="U1033" t="s">
        <v>82</v>
      </c>
      <c r="V1033" t="b">
        <v>0</v>
      </c>
      <c r="W1033">
        <f t="shared" si="32"/>
        <v>15</v>
      </c>
    </row>
    <row r="1034" spans="1:23" x14ac:dyDescent="0.25">
      <c r="A1034">
        <v>1170</v>
      </c>
      <c r="B1034" t="s">
        <v>1888</v>
      </c>
      <c r="C1034" s="1">
        <v>42386</v>
      </c>
      <c r="D1034" t="s">
        <v>24</v>
      </c>
      <c r="E1034" t="b">
        <v>1</v>
      </c>
      <c r="L1034" t="str">
        <f t="shared" si="33"/>
        <v>Projectile</v>
      </c>
      <c r="M1034" t="s">
        <v>25</v>
      </c>
      <c r="N1034">
        <v>52</v>
      </c>
      <c r="O1034" t="s">
        <v>26</v>
      </c>
      <c r="P1034" t="s">
        <v>65</v>
      </c>
      <c r="Q1034" t="s">
        <v>166</v>
      </c>
      <c r="R1034" t="s">
        <v>118</v>
      </c>
      <c r="S1034" t="b">
        <v>0</v>
      </c>
      <c r="T1034" t="s">
        <v>30</v>
      </c>
      <c r="U1034" t="s">
        <v>31</v>
      </c>
      <c r="V1034" t="b">
        <v>0</v>
      </c>
      <c r="W1034">
        <f t="shared" si="32"/>
        <v>50</v>
      </c>
    </row>
    <row r="1035" spans="1:23" x14ac:dyDescent="0.25">
      <c r="A1035">
        <v>1175</v>
      </c>
      <c r="B1035" t="s">
        <v>1889</v>
      </c>
      <c r="C1035" s="1">
        <v>42386</v>
      </c>
      <c r="D1035" t="s">
        <v>24</v>
      </c>
      <c r="E1035" t="b">
        <v>1</v>
      </c>
      <c r="L1035" t="str">
        <f t="shared" si="33"/>
        <v>Projectile</v>
      </c>
      <c r="M1035" t="s">
        <v>25</v>
      </c>
      <c r="N1035">
        <v>31</v>
      </c>
      <c r="O1035" t="s">
        <v>26</v>
      </c>
      <c r="P1035" t="s">
        <v>33</v>
      </c>
      <c r="Q1035" t="s">
        <v>89</v>
      </c>
      <c r="R1035" t="s">
        <v>90</v>
      </c>
      <c r="S1035" t="b">
        <v>0</v>
      </c>
      <c r="T1035" t="s">
        <v>30</v>
      </c>
      <c r="U1035" t="s">
        <v>82</v>
      </c>
      <c r="V1035" t="b">
        <v>1</v>
      </c>
      <c r="W1035">
        <f t="shared" si="32"/>
        <v>30</v>
      </c>
    </row>
    <row r="1036" spans="1:23" x14ac:dyDescent="0.25">
      <c r="A1036">
        <v>1188</v>
      </c>
      <c r="B1036" t="s">
        <v>1890</v>
      </c>
      <c r="C1036" s="1">
        <v>42386</v>
      </c>
      <c r="D1036" t="s">
        <v>24</v>
      </c>
      <c r="K1036" t="b">
        <v>1</v>
      </c>
      <c r="L1036" t="str">
        <f t="shared" si="33"/>
        <v>Unarmed</v>
      </c>
      <c r="M1036" t="s">
        <v>38</v>
      </c>
      <c r="N1036">
        <v>26</v>
      </c>
      <c r="O1036" t="s">
        <v>26</v>
      </c>
      <c r="P1036" t="s">
        <v>33</v>
      </c>
      <c r="Q1036" t="s">
        <v>691</v>
      </c>
      <c r="R1036" t="s">
        <v>56</v>
      </c>
      <c r="S1036" t="b">
        <v>0</v>
      </c>
      <c r="T1036" t="s">
        <v>42</v>
      </c>
      <c r="U1036" t="s">
        <v>31</v>
      </c>
      <c r="V1036" t="b">
        <v>1</v>
      </c>
      <c r="W1036">
        <f t="shared" si="32"/>
        <v>25</v>
      </c>
    </row>
    <row r="1037" spans="1:23" x14ac:dyDescent="0.25">
      <c r="A1037">
        <v>1171</v>
      </c>
      <c r="B1037" t="s">
        <v>1891</v>
      </c>
      <c r="C1037" s="1">
        <v>42386</v>
      </c>
      <c r="D1037" t="s">
        <v>37</v>
      </c>
      <c r="F1037" t="b">
        <v>1</v>
      </c>
      <c r="L1037" t="str">
        <f t="shared" si="33"/>
        <v>Blunt</v>
      </c>
      <c r="M1037" t="s">
        <v>69</v>
      </c>
      <c r="N1037">
        <v>24</v>
      </c>
      <c r="O1037" t="s">
        <v>26</v>
      </c>
      <c r="P1037" t="s">
        <v>39</v>
      </c>
      <c r="Q1037" t="s">
        <v>1892</v>
      </c>
      <c r="R1037" t="s">
        <v>46</v>
      </c>
      <c r="S1037" t="b">
        <v>0</v>
      </c>
      <c r="T1037" t="s">
        <v>42</v>
      </c>
      <c r="U1037" t="s">
        <v>31</v>
      </c>
      <c r="V1037" t="b">
        <v>0</v>
      </c>
      <c r="W1037">
        <f t="shared" si="32"/>
        <v>20</v>
      </c>
    </row>
    <row r="1038" spans="1:23" x14ac:dyDescent="0.25">
      <c r="A1038">
        <v>1174</v>
      </c>
      <c r="B1038" t="s">
        <v>1893</v>
      </c>
      <c r="C1038" s="1">
        <v>42386</v>
      </c>
      <c r="D1038" t="s">
        <v>37</v>
      </c>
      <c r="E1038" t="b">
        <v>1</v>
      </c>
      <c r="L1038" t="str">
        <f t="shared" si="33"/>
        <v>Projectile</v>
      </c>
      <c r="M1038" t="s">
        <v>25</v>
      </c>
      <c r="N1038">
        <v>38</v>
      </c>
      <c r="O1038" t="s">
        <v>26</v>
      </c>
      <c r="P1038" t="s">
        <v>33</v>
      </c>
      <c r="Q1038" t="s">
        <v>1894</v>
      </c>
      <c r="R1038" t="s">
        <v>288</v>
      </c>
      <c r="S1038" t="b">
        <v>0</v>
      </c>
      <c r="T1038" t="s">
        <v>42</v>
      </c>
      <c r="U1038" t="s">
        <v>31</v>
      </c>
      <c r="V1038" t="b">
        <v>0</v>
      </c>
      <c r="W1038">
        <f t="shared" si="32"/>
        <v>35</v>
      </c>
    </row>
    <row r="1039" spans="1:23" x14ac:dyDescent="0.25">
      <c r="A1039">
        <v>1178</v>
      </c>
      <c r="B1039" t="s">
        <v>1895</v>
      </c>
      <c r="C1039" s="1">
        <v>42387</v>
      </c>
      <c r="D1039" t="s">
        <v>24</v>
      </c>
      <c r="E1039" t="b">
        <v>1</v>
      </c>
      <c r="L1039" t="str">
        <f t="shared" si="33"/>
        <v>Projectile</v>
      </c>
      <c r="M1039" t="s">
        <v>25</v>
      </c>
      <c r="N1039">
        <v>33</v>
      </c>
      <c r="O1039" t="s">
        <v>26</v>
      </c>
      <c r="P1039" t="s">
        <v>33</v>
      </c>
      <c r="Q1039" t="s">
        <v>375</v>
      </c>
      <c r="R1039" t="s">
        <v>56</v>
      </c>
      <c r="S1039" t="b">
        <v>1</v>
      </c>
      <c r="T1039" t="s">
        <v>30</v>
      </c>
      <c r="U1039" t="s">
        <v>31</v>
      </c>
      <c r="V1039" t="b">
        <v>0</v>
      </c>
      <c r="W1039">
        <f t="shared" si="32"/>
        <v>30</v>
      </c>
    </row>
    <row r="1040" spans="1:23" x14ac:dyDescent="0.25">
      <c r="A1040">
        <v>1182</v>
      </c>
      <c r="B1040" t="s">
        <v>1896</v>
      </c>
      <c r="C1040" s="1">
        <v>42387</v>
      </c>
      <c r="D1040" t="s">
        <v>24</v>
      </c>
      <c r="K1040" t="b">
        <v>1</v>
      </c>
      <c r="L1040" t="str">
        <f t="shared" si="33"/>
        <v>Unarmed</v>
      </c>
      <c r="M1040" t="s">
        <v>44</v>
      </c>
      <c r="N1040">
        <v>28</v>
      </c>
      <c r="O1040" t="s">
        <v>26</v>
      </c>
      <c r="P1040" t="s">
        <v>33</v>
      </c>
      <c r="Q1040" t="s">
        <v>244</v>
      </c>
      <c r="R1040" t="s">
        <v>176</v>
      </c>
      <c r="S1040" t="b">
        <v>0</v>
      </c>
      <c r="T1040" t="s">
        <v>42</v>
      </c>
      <c r="U1040" t="s">
        <v>31</v>
      </c>
      <c r="V1040" t="b">
        <v>0</v>
      </c>
      <c r="W1040">
        <f t="shared" si="32"/>
        <v>25</v>
      </c>
    </row>
    <row r="1041" spans="1:23" x14ac:dyDescent="0.25">
      <c r="A1041">
        <v>1184</v>
      </c>
      <c r="B1041" t="s">
        <v>1897</v>
      </c>
      <c r="C1041" s="1">
        <v>42387</v>
      </c>
      <c r="D1041" t="s">
        <v>24</v>
      </c>
      <c r="F1041" t="b">
        <v>1</v>
      </c>
      <c r="L1041" t="str">
        <f t="shared" si="33"/>
        <v>Blunt</v>
      </c>
      <c r="M1041" t="s">
        <v>69</v>
      </c>
      <c r="N1041">
        <v>27</v>
      </c>
      <c r="O1041" t="s">
        <v>26</v>
      </c>
      <c r="P1041" t="s">
        <v>33</v>
      </c>
      <c r="Q1041" t="s">
        <v>466</v>
      </c>
      <c r="R1041" t="s">
        <v>35</v>
      </c>
      <c r="S1041" t="b">
        <v>0</v>
      </c>
      <c r="T1041" t="s">
        <v>42</v>
      </c>
      <c r="U1041" t="s">
        <v>82</v>
      </c>
      <c r="V1041" t="b">
        <v>0</v>
      </c>
      <c r="W1041">
        <f t="shared" si="32"/>
        <v>25</v>
      </c>
    </row>
    <row r="1042" spans="1:23" x14ac:dyDescent="0.25">
      <c r="A1042">
        <v>1186</v>
      </c>
      <c r="B1042" t="s">
        <v>1898</v>
      </c>
      <c r="C1042" s="1">
        <v>42387</v>
      </c>
      <c r="D1042" t="s">
        <v>24</v>
      </c>
      <c r="E1042" t="b">
        <v>1</v>
      </c>
      <c r="L1042" t="str">
        <f t="shared" si="33"/>
        <v>Projectile</v>
      </c>
      <c r="M1042" t="s">
        <v>25</v>
      </c>
      <c r="N1042">
        <v>39</v>
      </c>
      <c r="O1042" t="s">
        <v>26</v>
      </c>
      <c r="P1042" t="s">
        <v>33</v>
      </c>
      <c r="Q1042" t="s">
        <v>206</v>
      </c>
      <c r="R1042" t="s">
        <v>56</v>
      </c>
      <c r="S1042" t="b">
        <v>1</v>
      </c>
      <c r="T1042" t="s">
        <v>30</v>
      </c>
      <c r="U1042" t="s">
        <v>31</v>
      </c>
      <c r="V1042" t="b">
        <v>0</v>
      </c>
      <c r="W1042">
        <f t="shared" si="32"/>
        <v>35</v>
      </c>
    </row>
    <row r="1043" spans="1:23" x14ac:dyDescent="0.25">
      <c r="A1043">
        <v>1189</v>
      </c>
      <c r="B1043" t="s">
        <v>1899</v>
      </c>
      <c r="C1043" s="1">
        <v>42387</v>
      </c>
      <c r="D1043" t="s">
        <v>24</v>
      </c>
      <c r="G1043" t="b">
        <v>1</v>
      </c>
      <c r="L1043" t="str">
        <f t="shared" si="33"/>
        <v>Small</v>
      </c>
      <c r="M1043" t="s">
        <v>1900</v>
      </c>
      <c r="N1043">
        <v>29</v>
      </c>
      <c r="O1043" t="s">
        <v>26</v>
      </c>
      <c r="P1043" t="s">
        <v>33</v>
      </c>
      <c r="Q1043" t="s">
        <v>1901</v>
      </c>
      <c r="R1043" t="s">
        <v>46</v>
      </c>
      <c r="S1043" t="b">
        <v>1</v>
      </c>
      <c r="T1043" t="s">
        <v>42</v>
      </c>
      <c r="U1043" t="s">
        <v>31</v>
      </c>
      <c r="V1043" t="b">
        <v>1</v>
      </c>
      <c r="W1043">
        <f t="shared" si="32"/>
        <v>25</v>
      </c>
    </row>
    <row r="1044" spans="1:23" x14ac:dyDescent="0.25">
      <c r="A1044">
        <v>1185</v>
      </c>
      <c r="B1044" t="s">
        <v>1902</v>
      </c>
      <c r="C1044" s="1">
        <v>42388</v>
      </c>
      <c r="D1044" t="s">
        <v>24</v>
      </c>
      <c r="E1044" t="b">
        <v>1</v>
      </c>
      <c r="L1044" t="str">
        <f t="shared" si="33"/>
        <v>Projectile</v>
      </c>
      <c r="M1044" t="s">
        <v>25</v>
      </c>
      <c r="N1044">
        <v>36</v>
      </c>
      <c r="O1044" t="s">
        <v>26</v>
      </c>
      <c r="P1044" t="s">
        <v>33</v>
      </c>
      <c r="Q1044" t="s">
        <v>277</v>
      </c>
      <c r="R1044" t="s">
        <v>73</v>
      </c>
      <c r="S1044" t="b">
        <v>0</v>
      </c>
      <c r="T1044" t="s">
        <v>30</v>
      </c>
      <c r="U1044" t="s">
        <v>57</v>
      </c>
      <c r="V1044" t="b">
        <v>0</v>
      </c>
      <c r="W1044">
        <f t="shared" si="32"/>
        <v>35</v>
      </c>
    </row>
    <row r="1045" spans="1:23" x14ac:dyDescent="0.25">
      <c r="A1045">
        <v>1187</v>
      </c>
      <c r="B1045" t="s">
        <v>1903</v>
      </c>
      <c r="C1045" s="1">
        <v>42388</v>
      </c>
      <c r="D1045" t="s">
        <v>24</v>
      </c>
      <c r="F1045" t="b">
        <v>1</v>
      </c>
      <c r="L1045" t="str">
        <f t="shared" si="33"/>
        <v>Blunt</v>
      </c>
      <c r="M1045" t="s">
        <v>69</v>
      </c>
      <c r="N1045">
        <v>55</v>
      </c>
      <c r="O1045" t="s">
        <v>26</v>
      </c>
      <c r="P1045" t="s">
        <v>33</v>
      </c>
      <c r="Q1045" t="s">
        <v>1904</v>
      </c>
      <c r="R1045" t="s">
        <v>261</v>
      </c>
      <c r="S1045" t="b">
        <v>1</v>
      </c>
      <c r="T1045" t="s">
        <v>42</v>
      </c>
      <c r="U1045" t="s">
        <v>31</v>
      </c>
      <c r="V1045" t="b">
        <v>0</v>
      </c>
      <c r="W1045">
        <f t="shared" si="32"/>
        <v>55</v>
      </c>
    </row>
    <row r="1046" spans="1:23" x14ac:dyDescent="0.25">
      <c r="A1046">
        <v>1190</v>
      </c>
      <c r="B1046" t="s">
        <v>1905</v>
      </c>
      <c r="C1046" s="1">
        <v>42388</v>
      </c>
      <c r="D1046" t="s">
        <v>24</v>
      </c>
      <c r="E1046" t="b">
        <v>1</v>
      </c>
      <c r="L1046" t="str">
        <f t="shared" si="33"/>
        <v>Projectile</v>
      </c>
      <c r="M1046" t="s">
        <v>25</v>
      </c>
      <c r="N1046">
        <v>28</v>
      </c>
      <c r="O1046" t="s">
        <v>26</v>
      </c>
      <c r="P1046" t="s">
        <v>33</v>
      </c>
      <c r="Q1046" t="s">
        <v>586</v>
      </c>
      <c r="R1046" t="s">
        <v>240</v>
      </c>
      <c r="S1046" t="b">
        <v>0</v>
      </c>
      <c r="T1046" t="s">
        <v>30</v>
      </c>
      <c r="U1046" t="s">
        <v>31</v>
      </c>
      <c r="V1046" t="b">
        <v>0</v>
      </c>
      <c r="W1046">
        <f t="shared" si="32"/>
        <v>25</v>
      </c>
    </row>
    <row r="1047" spans="1:23" x14ac:dyDescent="0.25">
      <c r="A1047">
        <v>1191</v>
      </c>
      <c r="B1047" t="s">
        <v>1906</v>
      </c>
      <c r="C1047" s="1">
        <v>42389</v>
      </c>
      <c r="D1047" t="s">
        <v>24</v>
      </c>
      <c r="E1047" t="b">
        <v>1</v>
      </c>
      <c r="L1047" t="str">
        <f t="shared" si="33"/>
        <v>Projectile</v>
      </c>
      <c r="M1047" t="s">
        <v>25</v>
      </c>
      <c r="N1047">
        <v>40</v>
      </c>
      <c r="O1047" t="s">
        <v>26</v>
      </c>
      <c r="P1047" t="s">
        <v>65</v>
      </c>
      <c r="Q1047" t="s">
        <v>1907</v>
      </c>
      <c r="R1047" t="s">
        <v>81</v>
      </c>
      <c r="S1047" t="b">
        <v>0</v>
      </c>
      <c r="T1047" t="s">
        <v>30</v>
      </c>
      <c r="U1047" t="s">
        <v>31</v>
      </c>
      <c r="V1047" t="b">
        <v>0</v>
      </c>
      <c r="W1047">
        <f t="shared" si="32"/>
        <v>40</v>
      </c>
    </row>
    <row r="1048" spans="1:23" x14ac:dyDescent="0.25">
      <c r="A1048">
        <v>1194</v>
      </c>
      <c r="B1048" t="s">
        <v>1908</v>
      </c>
      <c r="C1048" s="1">
        <v>42389</v>
      </c>
      <c r="D1048" t="s">
        <v>24</v>
      </c>
      <c r="E1048" t="b">
        <v>1</v>
      </c>
      <c r="L1048" t="str">
        <f t="shared" si="33"/>
        <v>Projectile</v>
      </c>
      <c r="M1048" t="s">
        <v>25</v>
      </c>
      <c r="N1048">
        <v>33</v>
      </c>
      <c r="O1048" t="s">
        <v>26</v>
      </c>
      <c r="P1048" t="s">
        <v>33</v>
      </c>
      <c r="Q1048" t="s">
        <v>1909</v>
      </c>
      <c r="R1048" t="s">
        <v>288</v>
      </c>
      <c r="S1048" t="b">
        <v>0</v>
      </c>
      <c r="T1048" t="s">
        <v>42</v>
      </c>
      <c r="U1048" t="s">
        <v>82</v>
      </c>
      <c r="V1048" t="b">
        <v>1</v>
      </c>
      <c r="W1048">
        <f t="shared" si="32"/>
        <v>30</v>
      </c>
    </row>
    <row r="1049" spans="1:23" x14ac:dyDescent="0.25">
      <c r="A1049">
        <v>1202</v>
      </c>
      <c r="B1049" t="s">
        <v>1910</v>
      </c>
      <c r="C1049" s="1">
        <v>42389</v>
      </c>
      <c r="D1049" t="s">
        <v>24</v>
      </c>
      <c r="F1049" t="b">
        <v>1</v>
      </c>
      <c r="L1049" t="str">
        <f t="shared" si="33"/>
        <v>Blunt</v>
      </c>
      <c r="M1049" t="s">
        <v>69</v>
      </c>
      <c r="N1049">
        <v>37</v>
      </c>
      <c r="O1049" t="s">
        <v>26</v>
      </c>
      <c r="P1049" t="s">
        <v>33</v>
      </c>
      <c r="Q1049" t="s">
        <v>1204</v>
      </c>
      <c r="R1049" t="s">
        <v>73</v>
      </c>
      <c r="S1049" t="b">
        <v>0</v>
      </c>
      <c r="T1049" t="s">
        <v>42</v>
      </c>
      <c r="U1049" t="s">
        <v>447</v>
      </c>
      <c r="V1049" t="b">
        <v>0</v>
      </c>
      <c r="W1049">
        <f t="shared" si="32"/>
        <v>35</v>
      </c>
    </row>
    <row r="1050" spans="1:23" x14ac:dyDescent="0.25">
      <c r="A1050">
        <v>1201</v>
      </c>
      <c r="B1050" t="s">
        <v>1911</v>
      </c>
      <c r="C1050" s="1">
        <v>42390</v>
      </c>
      <c r="D1050" t="s">
        <v>24</v>
      </c>
      <c r="E1050" t="b">
        <v>1</v>
      </c>
      <c r="L1050" t="str">
        <f t="shared" si="33"/>
        <v>Projectile</v>
      </c>
      <c r="M1050" t="s">
        <v>25</v>
      </c>
      <c r="N1050">
        <v>39</v>
      </c>
      <c r="O1050" t="s">
        <v>26</v>
      </c>
      <c r="P1050" t="s">
        <v>65</v>
      </c>
      <c r="Q1050" t="s">
        <v>1912</v>
      </c>
      <c r="R1050" t="s">
        <v>53</v>
      </c>
      <c r="S1050" t="b">
        <v>1</v>
      </c>
      <c r="T1050" t="s">
        <v>30</v>
      </c>
      <c r="U1050" t="s">
        <v>57</v>
      </c>
      <c r="V1050" t="b">
        <v>0</v>
      </c>
      <c r="W1050">
        <f t="shared" si="32"/>
        <v>35</v>
      </c>
    </row>
    <row r="1051" spans="1:23" x14ac:dyDescent="0.25">
      <c r="A1051">
        <v>1200</v>
      </c>
      <c r="B1051" t="s">
        <v>1913</v>
      </c>
      <c r="C1051" s="1">
        <v>42392</v>
      </c>
      <c r="D1051" t="s">
        <v>24</v>
      </c>
      <c r="K1051" t="b">
        <v>1</v>
      </c>
      <c r="L1051" t="str">
        <f t="shared" si="33"/>
        <v>Unarmed</v>
      </c>
      <c r="M1051" t="s">
        <v>44</v>
      </c>
      <c r="N1051">
        <v>43</v>
      </c>
      <c r="O1051" t="s">
        <v>26</v>
      </c>
      <c r="P1051" t="s">
        <v>33</v>
      </c>
      <c r="Q1051" t="s">
        <v>901</v>
      </c>
      <c r="R1051" t="s">
        <v>288</v>
      </c>
      <c r="S1051" t="b">
        <v>0</v>
      </c>
      <c r="T1051" t="s">
        <v>42</v>
      </c>
      <c r="U1051" t="s">
        <v>31</v>
      </c>
      <c r="V1051" t="b">
        <v>1</v>
      </c>
      <c r="W1051">
        <f t="shared" si="32"/>
        <v>40</v>
      </c>
    </row>
    <row r="1052" spans="1:23" x14ac:dyDescent="0.25">
      <c r="A1052">
        <v>1199</v>
      </c>
      <c r="B1052" t="s">
        <v>1914</v>
      </c>
      <c r="C1052" s="1">
        <v>42394</v>
      </c>
      <c r="D1052" t="s">
        <v>37</v>
      </c>
      <c r="F1052" t="b">
        <v>1</v>
      </c>
      <c r="L1052" t="str">
        <f t="shared" si="33"/>
        <v>Blunt</v>
      </c>
      <c r="M1052" t="s">
        <v>69</v>
      </c>
      <c r="N1052">
        <v>38</v>
      </c>
      <c r="O1052" t="s">
        <v>26</v>
      </c>
      <c r="P1052" t="s">
        <v>39</v>
      </c>
      <c r="Q1052" t="s">
        <v>1649</v>
      </c>
      <c r="R1052" t="s">
        <v>107</v>
      </c>
      <c r="S1052" t="b">
        <v>1</v>
      </c>
      <c r="T1052" t="s">
        <v>42</v>
      </c>
      <c r="U1052" t="s">
        <v>31</v>
      </c>
      <c r="V1052" t="b">
        <v>0</v>
      </c>
      <c r="W1052">
        <f t="shared" si="32"/>
        <v>35</v>
      </c>
    </row>
    <row r="1053" spans="1:23" x14ac:dyDescent="0.25">
      <c r="A1053">
        <v>1203</v>
      </c>
      <c r="B1053" t="s">
        <v>1915</v>
      </c>
      <c r="C1053" s="1">
        <v>42395</v>
      </c>
      <c r="D1053" t="s">
        <v>24</v>
      </c>
      <c r="E1053" t="b">
        <v>1</v>
      </c>
      <c r="L1053" t="str">
        <f t="shared" si="33"/>
        <v>Projectile</v>
      </c>
      <c r="M1053" t="s">
        <v>25</v>
      </c>
      <c r="N1053">
        <v>55</v>
      </c>
      <c r="O1053" t="s">
        <v>26</v>
      </c>
      <c r="P1053" t="s">
        <v>33</v>
      </c>
      <c r="Q1053" t="s">
        <v>1916</v>
      </c>
      <c r="R1053" t="s">
        <v>35</v>
      </c>
      <c r="S1053" t="b">
        <v>0</v>
      </c>
      <c r="T1053" t="s">
        <v>42</v>
      </c>
      <c r="U1053" t="s">
        <v>31</v>
      </c>
      <c r="V1053" t="b">
        <v>0</v>
      </c>
      <c r="W1053">
        <f t="shared" si="32"/>
        <v>55</v>
      </c>
    </row>
    <row r="1054" spans="1:23" x14ac:dyDescent="0.25">
      <c r="A1054">
        <v>1204</v>
      </c>
      <c r="B1054" t="s">
        <v>1917</v>
      </c>
      <c r="C1054" s="1">
        <v>42396</v>
      </c>
      <c r="D1054" t="s">
        <v>24</v>
      </c>
      <c r="E1054" t="b">
        <v>1</v>
      </c>
      <c r="L1054" t="str">
        <f t="shared" si="33"/>
        <v>Projectile</v>
      </c>
      <c r="M1054" t="s">
        <v>25</v>
      </c>
      <c r="N1054">
        <v>52</v>
      </c>
      <c r="O1054" t="s">
        <v>26</v>
      </c>
      <c r="P1054" t="s">
        <v>33</v>
      </c>
      <c r="Q1054" t="s">
        <v>1918</v>
      </c>
      <c r="R1054" t="s">
        <v>93</v>
      </c>
      <c r="S1054" t="b">
        <v>0</v>
      </c>
      <c r="T1054" t="s">
        <v>30</v>
      </c>
      <c r="U1054" t="s">
        <v>31</v>
      </c>
      <c r="V1054" t="b">
        <v>0</v>
      </c>
      <c r="W1054">
        <f t="shared" si="32"/>
        <v>50</v>
      </c>
    </row>
    <row r="1055" spans="1:23" x14ac:dyDescent="0.25">
      <c r="A1055">
        <v>1205</v>
      </c>
      <c r="B1055" t="s">
        <v>1919</v>
      </c>
      <c r="C1055" s="1">
        <v>42396</v>
      </c>
      <c r="D1055" t="s">
        <v>24</v>
      </c>
      <c r="E1055" t="b">
        <v>1</v>
      </c>
      <c r="L1055" t="str">
        <f t="shared" si="33"/>
        <v>Projectile</v>
      </c>
      <c r="M1055" t="s">
        <v>25</v>
      </c>
      <c r="N1055">
        <v>32</v>
      </c>
      <c r="O1055" t="s">
        <v>26</v>
      </c>
      <c r="P1055" t="s">
        <v>65</v>
      </c>
      <c r="Q1055" t="s">
        <v>251</v>
      </c>
      <c r="R1055" t="s">
        <v>252</v>
      </c>
      <c r="S1055" t="b">
        <v>0</v>
      </c>
      <c r="T1055" t="s">
        <v>30</v>
      </c>
      <c r="U1055" t="s">
        <v>447</v>
      </c>
      <c r="V1055" t="b">
        <v>1</v>
      </c>
      <c r="W1055">
        <f t="shared" si="32"/>
        <v>30</v>
      </c>
    </row>
    <row r="1056" spans="1:23" x14ac:dyDescent="0.25">
      <c r="A1056">
        <v>1206</v>
      </c>
      <c r="B1056" t="s">
        <v>1920</v>
      </c>
      <c r="C1056" s="1">
        <v>42396</v>
      </c>
      <c r="D1056" t="s">
        <v>24</v>
      </c>
      <c r="E1056" t="b">
        <v>1</v>
      </c>
      <c r="L1056" t="str">
        <f t="shared" si="33"/>
        <v>Projectile</v>
      </c>
      <c r="M1056" t="s">
        <v>25</v>
      </c>
      <c r="N1056">
        <v>31</v>
      </c>
      <c r="O1056" t="s">
        <v>26</v>
      </c>
      <c r="P1056" t="s">
        <v>39</v>
      </c>
      <c r="Q1056" t="s">
        <v>1242</v>
      </c>
      <c r="R1056" t="s">
        <v>110</v>
      </c>
      <c r="S1056" t="b">
        <v>0</v>
      </c>
      <c r="T1056" t="s">
        <v>30</v>
      </c>
      <c r="U1056" t="s">
        <v>31</v>
      </c>
      <c r="V1056" t="b">
        <v>0</v>
      </c>
      <c r="W1056">
        <f t="shared" si="32"/>
        <v>30</v>
      </c>
    </row>
    <row r="1057" spans="1:23" x14ac:dyDescent="0.25">
      <c r="A1057">
        <v>1207</v>
      </c>
      <c r="B1057" t="s">
        <v>1921</v>
      </c>
      <c r="C1057" s="1">
        <v>42396</v>
      </c>
      <c r="D1057" t="s">
        <v>24</v>
      </c>
      <c r="F1057" t="b">
        <v>1</v>
      </c>
      <c r="L1057" t="str">
        <f t="shared" si="33"/>
        <v>Blunt</v>
      </c>
      <c r="M1057" t="s">
        <v>69</v>
      </c>
      <c r="N1057">
        <v>27</v>
      </c>
      <c r="O1057" t="s">
        <v>26</v>
      </c>
      <c r="P1057" t="s">
        <v>33</v>
      </c>
      <c r="Q1057" t="s">
        <v>1922</v>
      </c>
      <c r="R1057" t="s">
        <v>371</v>
      </c>
      <c r="S1057" t="b">
        <v>0</v>
      </c>
      <c r="T1057" t="s">
        <v>42</v>
      </c>
      <c r="U1057" t="s">
        <v>31</v>
      </c>
      <c r="V1057" t="b">
        <v>0</v>
      </c>
      <c r="W1057">
        <f t="shared" si="32"/>
        <v>25</v>
      </c>
    </row>
    <row r="1058" spans="1:23" x14ac:dyDescent="0.25">
      <c r="A1058">
        <v>1208</v>
      </c>
      <c r="B1058" t="s">
        <v>1923</v>
      </c>
      <c r="C1058" s="1">
        <v>42396</v>
      </c>
      <c r="D1058" t="s">
        <v>24</v>
      </c>
      <c r="K1058" t="b">
        <v>1</v>
      </c>
      <c r="L1058" t="str">
        <f t="shared" si="33"/>
        <v>Unarmed</v>
      </c>
      <c r="M1058" t="s">
        <v>44</v>
      </c>
      <c r="N1058">
        <v>40</v>
      </c>
      <c r="O1058" t="s">
        <v>26</v>
      </c>
      <c r="P1058" t="s">
        <v>27</v>
      </c>
      <c r="Q1058" t="s">
        <v>1924</v>
      </c>
      <c r="R1058" t="s">
        <v>252</v>
      </c>
      <c r="S1058" t="b">
        <v>1</v>
      </c>
      <c r="T1058" t="s">
        <v>42</v>
      </c>
      <c r="U1058" t="s">
        <v>31</v>
      </c>
      <c r="V1058" t="b">
        <v>0</v>
      </c>
      <c r="W1058">
        <f t="shared" si="32"/>
        <v>40</v>
      </c>
    </row>
    <row r="1059" spans="1:23" x14ac:dyDescent="0.25">
      <c r="A1059">
        <v>1209</v>
      </c>
      <c r="B1059" t="s">
        <v>1925</v>
      </c>
      <c r="C1059" s="1">
        <v>42396</v>
      </c>
      <c r="D1059" t="s">
        <v>24</v>
      </c>
      <c r="J1059" t="b">
        <v>1</v>
      </c>
      <c r="L1059" t="str">
        <f t="shared" si="33"/>
        <v>Vehicle</v>
      </c>
      <c r="M1059" t="s">
        <v>193</v>
      </c>
      <c r="N1059">
        <v>31</v>
      </c>
      <c r="O1059" t="s">
        <v>61</v>
      </c>
      <c r="P1059" t="s">
        <v>65</v>
      </c>
      <c r="Q1059" t="s">
        <v>1788</v>
      </c>
      <c r="R1059" t="s">
        <v>218</v>
      </c>
      <c r="S1059" t="b">
        <v>1</v>
      </c>
      <c r="T1059" t="s">
        <v>42</v>
      </c>
      <c r="U1059" t="s">
        <v>57</v>
      </c>
      <c r="V1059" t="b">
        <v>0</v>
      </c>
      <c r="W1059">
        <f t="shared" si="32"/>
        <v>30</v>
      </c>
    </row>
    <row r="1060" spans="1:23" x14ac:dyDescent="0.25">
      <c r="A1060">
        <v>1210</v>
      </c>
      <c r="B1060" t="s">
        <v>1926</v>
      </c>
      <c r="C1060" s="1">
        <v>42396</v>
      </c>
      <c r="D1060" t="s">
        <v>24</v>
      </c>
      <c r="E1060" t="b">
        <v>1</v>
      </c>
      <c r="L1060" t="str">
        <f t="shared" si="33"/>
        <v>Projectile</v>
      </c>
      <c r="M1060" t="s">
        <v>25</v>
      </c>
      <c r="N1060">
        <v>30</v>
      </c>
      <c r="O1060" t="s">
        <v>26</v>
      </c>
      <c r="P1060" t="s">
        <v>33</v>
      </c>
      <c r="Q1060" t="s">
        <v>684</v>
      </c>
      <c r="R1060" t="s">
        <v>73</v>
      </c>
      <c r="S1060" t="b">
        <v>0</v>
      </c>
      <c r="T1060" t="s">
        <v>30</v>
      </c>
      <c r="U1060" t="s">
        <v>57</v>
      </c>
      <c r="V1060" t="b">
        <v>0</v>
      </c>
      <c r="W1060">
        <f t="shared" si="32"/>
        <v>30</v>
      </c>
    </row>
    <row r="1061" spans="1:23" x14ac:dyDescent="0.25">
      <c r="A1061">
        <v>1212</v>
      </c>
      <c r="B1061" t="s">
        <v>1927</v>
      </c>
      <c r="C1061" s="1">
        <v>42396</v>
      </c>
      <c r="D1061" t="s">
        <v>24</v>
      </c>
      <c r="E1061" t="b">
        <v>1</v>
      </c>
      <c r="L1061" t="str">
        <f t="shared" si="33"/>
        <v>Projectile</v>
      </c>
      <c r="M1061" t="s">
        <v>25</v>
      </c>
      <c r="N1061">
        <v>26</v>
      </c>
      <c r="O1061" t="s">
        <v>26</v>
      </c>
      <c r="P1061" t="s">
        <v>39</v>
      </c>
      <c r="Q1061" t="s">
        <v>1928</v>
      </c>
      <c r="R1061" t="s">
        <v>240</v>
      </c>
      <c r="S1061" t="b">
        <v>0</v>
      </c>
      <c r="T1061" t="s">
        <v>30</v>
      </c>
      <c r="U1061" t="s">
        <v>57</v>
      </c>
      <c r="V1061" t="b">
        <v>0</v>
      </c>
      <c r="W1061">
        <f t="shared" si="32"/>
        <v>25</v>
      </c>
    </row>
    <row r="1062" spans="1:23" x14ac:dyDescent="0.25">
      <c r="A1062">
        <v>1213</v>
      </c>
      <c r="B1062" t="s">
        <v>1929</v>
      </c>
      <c r="C1062" s="1">
        <v>42397</v>
      </c>
      <c r="D1062" t="s">
        <v>24</v>
      </c>
      <c r="J1062" t="b">
        <v>1</v>
      </c>
      <c r="L1062" t="str">
        <f t="shared" si="33"/>
        <v>Vehicle</v>
      </c>
      <c r="M1062" t="s">
        <v>193</v>
      </c>
      <c r="N1062">
        <v>32</v>
      </c>
      <c r="O1062" t="s">
        <v>61</v>
      </c>
      <c r="P1062" t="s">
        <v>205</v>
      </c>
      <c r="Q1062" t="s">
        <v>736</v>
      </c>
      <c r="R1062" t="s">
        <v>29</v>
      </c>
      <c r="S1062" t="b">
        <v>0</v>
      </c>
      <c r="T1062" t="s">
        <v>42</v>
      </c>
      <c r="U1062" t="s">
        <v>31</v>
      </c>
      <c r="V1062" t="b">
        <v>0</v>
      </c>
      <c r="W1062">
        <f t="shared" si="32"/>
        <v>30</v>
      </c>
    </row>
    <row r="1063" spans="1:23" x14ac:dyDescent="0.25">
      <c r="A1063">
        <v>1214</v>
      </c>
      <c r="B1063" t="s">
        <v>1930</v>
      </c>
      <c r="C1063" s="1">
        <v>42397</v>
      </c>
      <c r="D1063" t="s">
        <v>24</v>
      </c>
      <c r="E1063" t="b">
        <v>1</v>
      </c>
      <c r="L1063" t="str">
        <f t="shared" si="33"/>
        <v>Projectile</v>
      </c>
      <c r="M1063" t="s">
        <v>25</v>
      </c>
      <c r="N1063">
        <v>33</v>
      </c>
      <c r="O1063" t="s">
        <v>26</v>
      </c>
      <c r="P1063" t="s">
        <v>33</v>
      </c>
      <c r="Q1063" t="s">
        <v>202</v>
      </c>
      <c r="R1063" t="s">
        <v>203</v>
      </c>
      <c r="S1063" t="b">
        <v>1</v>
      </c>
      <c r="T1063" t="s">
        <v>30</v>
      </c>
      <c r="U1063" t="s">
        <v>82</v>
      </c>
      <c r="V1063" t="b">
        <v>0</v>
      </c>
      <c r="W1063">
        <f t="shared" si="32"/>
        <v>30</v>
      </c>
    </row>
    <row r="1064" spans="1:23" x14ac:dyDescent="0.25">
      <c r="A1064">
        <v>1215</v>
      </c>
      <c r="B1064" t="s">
        <v>1931</v>
      </c>
      <c r="C1064" s="1">
        <v>42397</v>
      </c>
      <c r="D1064" t="s">
        <v>24</v>
      </c>
      <c r="E1064" t="b">
        <v>1</v>
      </c>
      <c r="L1064" t="str">
        <f t="shared" si="33"/>
        <v>Projectile</v>
      </c>
      <c r="M1064" t="s">
        <v>25</v>
      </c>
      <c r="N1064">
        <v>19</v>
      </c>
      <c r="O1064" t="s">
        <v>26</v>
      </c>
      <c r="P1064" t="s">
        <v>65</v>
      </c>
      <c r="Q1064" t="s">
        <v>1932</v>
      </c>
      <c r="R1064" t="s">
        <v>35</v>
      </c>
      <c r="S1064" t="b">
        <v>1</v>
      </c>
      <c r="T1064" t="s">
        <v>42</v>
      </c>
      <c r="U1064" t="s">
        <v>31</v>
      </c>
      <c r="V1064" t="b">
        <v>0</v>
      </c>
      <c r="W1064">
        <f t="shared" si="32"/>
        <v>15</v>
      </c>
    </row>
    <row r="1065" spans="1:23" x14ac:dyDescent="0.25">
      <c r="A1065">
        <v>1216</v>
      </c>
      <c r="B1065" t="s">
        <v>1933</v>
      </c>
      <c r="C1065" s="1">
        <v>42398</v>
      </c>
      <c r="D1065" t="s">
        <v>24</v>
      </c>
      <c r="E1065" t="b">
        <v>1</v>
      </c>
      <c r="L1065" t="str">
        <f t="shared" si="33"/>
        <v>Projectile</v>
      </c>
      <c r="M1065" t="s">
        <v>25</v>
      </c>
      <c r="N1065">
        <v>33</v>
      </c>
      <c r="O1065" t="s">
        <v>26</v>
      </c>
      <c r="P1065" t="s">
        <v>65</v>
      </c>
      <c r="Q1065" t="s">
        <v>1026</v>
      </c>
      <c r="R1065" t="s">
        <v>158</v>
      </c>
      <c r="S1065" t="b">
        <v>0</v>
      </c>
      <c r="T1065" t="s">
        <v>30</v>
      </c>
      <c r="U1065" t="s">
        <v>447</v>
      </c>
      <c r="V1065" t="b">
        <v>0</v>
      </c>
      <c r="W1065">
        <f t="shared" si="32"/>
        <v>30</v>
      </c>
    </row>
    <row r="1066" spans="1:23" x14ac:dyDescent="0.25">
      <c r="A1066">
        <v>1218</v>
      </c>
      <c r="B1066" t="s">
        <v>1934</v>
      </c>
      <c r="C1066" s="1">
        <v>42398</v>
      </c>
      <c r="D1066" t="s">
        <v>24</v>
      </c>
      <c r="E1066" t="b">
        <v>1</v>
      </c>
      <c r="L1066" t="str">
        <f t="shared" si="33"/>
        <v>Projectile</v>
      </c>
      <c r="M1066" t="s">
        <v>25</v>
      </c>
      <c r="N1066">
        <v>29</v>
      </c>
      <c r="O1066" t="s">
        <v>26</v>
      </c>
      <c r="P1066" t="s">
        <v>65</v>
      </c>
      <c r="Q1066" t="s">
        <v>1696</v>
      </c>
      <c r="R1066" t="s">
        <v>73</v>
      </c>
      <c r="S1066" t="b">
        <v>0</v>
      </c>
      <c r="T1066" t="s">
        <v>42</v>
      </c>
      <c r="U1066" t="s">
        <v>31</v>
      </c>
      <c r="V1066" t="b">
        <v>0</v>
      </c>
      <c r="W1066">
        <f t="shared" si="32"/>
        <v>25</v>
      </c>
    </row>
    <row r="1067" spans="1:23" x14ac:dyDescent="0.25">
      <c r="A1067">
        <v>1226</v>
      </c>
      <c r="B1067" t="s">
        <v>1935</v>
      </c>
      <c r="C1067" s="1">
        <v>42398</v>
      </c>
      <c r="D1067" t="s">
        <v>24</v>
      </c>
      <c r="J1067" t="b">
        <v>1</v>
      </c>
      <c r="L1067" t="str">
        <f t="shared" si="33"/>
        <v>Vehicle</v>
      </c>
      <c r="M1067" t="s">
        <v>193</v>
      </c>
      <c r="N1067">
        <v>41</v>
      </c>
      <c r="O1067" t="s">
        <v>61</v>
      </c>
      <c r="P1067" t="s">
        <v>33</v>
      </c>
      <c r="Q1067" t="s">
        <v>1936</v>
      </c>
      <c r="R1067" t="s">
        <v>288</v>
      </c>
      <c r="S1067" t="b">
        <v>0</v>
      </c>
      <c r="T1067" t="s">
        <v>30</v>
      </c>
      <c r="U1067" t="s">
        <v>57</v>
      </c>
      <c r="V1067" t="b">
        <v>0</v>
      </c>
      <c r="W1067">
        <f t="shared" si="32"/>
        <v>40</v>
      </c>
    </row>
    <row r="1068" spans="1:23" x14ac:dyDescent="0.25">
      <c r="A1068">
        <v>1221</v>
      </c>
      <c r="B1068" t="s">
        <v>1937</v>
      </c>
      <c r="C1068" s="1">
        <v>42399</v>
      </c>
      <c r="D1068" t="s">
        <v>24</v>
      </c>
      <c r="E1068" t="b">
        <v>1</v>
      </c>
      <c r="L1068" t="str">
        <f t="shared" si="33"/>
        <v>Projectile</v>
      </c>
      <c r="M1068" t="s">
        <v>25</v>
      </c>
      <c r="N1068">
        <v>29</v>
      </c>
      <c r="O1068" t="s">
        <v>26</v>
      </c>
      <c r="P1068" t="s">
        <v>65</v>
      </c>
      <c r="Q1068" t="s">
        <v>629</v>
      </c>
      <c r="R1068" t="s">
        <v>102</v>
      </c>
      <c r="S1068" t="b">
        <v>0</v>
      </c>
      <c r="T1068" t="s">
        <v>30</v>
      </c>
      <c r="U1068" t="s">
        <v>31</v>
      </c>
      <c r="V1068" t="b">
        <v>0</v>
      </c>
      <c r="W1068">
        <f t="shared" si="32"/>
        <v>25</v>
      </c>
    </row>
    <row r="1069" spans="1:23" x14ac:dyDescent="0.25">
      <c r="A1069">
        <v>1222</v>
      </c>
      <c r="B1069" t="s">
        <v>1938</v>
      </c>
      <c r="C1069" s="1">
        <v>42399</v>
      </c>
      <c r="D1069" t="s">
        <v>24</v>
      </c>
      <c r="F1069" t="b">
        <v>1</v>
      </c>
      <c r="L1069" t="str">
        <f t="shared" si="33"/>
        <v>Blunt</v>
      </c>
      <c r="M1069" t="s">
        <v>1939</v>
      </c>
      <c r="N1069">
        <v>38</v>
      </c>
      <c r="O1069" t="s">
        <v>26</v>
      </c>
      <c r="P1069" t="s">
        <v>39</v>
      </c>
      <c r="Q1069" t="s">
        <v>1057</v>
      </c>
      <c r="R1069" t="s">
        <v>50</v>
      </c>
      <c r="S1069" t="b">
        <v>0</v>
      </c>
      <c r="T1069" t="s">
        <v>42</v>
      </c>
      <c r="U1069" t="s">
        <v>31</v>
      </c>
      <c r="V1069" t="b">
        <v>0</v>
      </c>
      <c r="W1069">
        <f t="shared" si="32"/>
        <v>35</v>
      </c>
    </row>
    <row r="1070" spans="1:23" x14ac:dyDescent="0.25">
      <c r="A1070">
        <v>1224</v>
      </c>
      <c r="B1070" t="s">
        <v>1940</v>
      </c>
      <c r="C1070" s="1">
        <v>42399</v>
      </c>
      <c r="D1070" t="s">
        <v>24</v>
      </c>
      <c r="E1070" t="b">
        <v>1</v>
      </c>
      <c r="L1070" t="str">
        <f t="shared" si="33"/>
        <v>Projectile</v>
      </c>
      <c r="M1070" t="s">
        <v>25</v>
      </c>
      <c r="N1070">
        <v>64</v>
      </c>
      <c r="O1070" t="s">
        <v>26</v>
      </c>
      <c r="P1070" t="s">
        <v>39</v>
      </c>
      <c r="Q1070" t="s">
        <v>1403</v>
      </c>
      <c r="R1070" t="s">
        <v>240</v>
      </c>
      <c r="S1070" t="b">
        <v>1</v>
      </c>
      <c r="T1070" t="s">
        <v>30</v>
      </c>
      <c r="U1070" t="s">
        <v>31</v>
      </c>
      <c r="V1070" t="b">
        <v>0</v>
      </c>
      <c r="W1070">
        <f t="shared" si="32"/>
        <v>60</v>
      </c>
    </row>
    <row r="1071" spans="1:23" x14ac:dyDescent="0.25">
      <c r="A1071">
        <v>1230</v>
      </c>
      <c r="B1071" t="s">
        <v>1941</v>
      </c>
      <c r="C1071" s="1">
        <v>42399</v>
      </c>
      <c r="D1071" t="s">
        <v>24</v>
      </c>
      <c r="E1071" t="b">
        <v>1</v>
      </c>
      <c r="L1071" t="str">
        <f t="shared" si="33"/>
        <v>Projectile</v>
      </c>
      <c r="M1071" t="s">
        <v>25</v>
      </c>
      <c r="N1071">
        <v>42</v>
      </c>
      <c r="O1071" t="s">
        <v>26</v>
      </c>
      <c r="P1071" t="s">
        <v>33</v>
      </c>
      <c r="Q1071" t="s">
        <v>992</v>
      </c>
      <c r="R1071" t="s">
        <v>118</v>
      </c>
      <c r="S1071" t="b">
        <v>0</v>
      </c>
      <c r="T1071" t="s">
        <v>30</v>
      </c>
      <c r="U1071" t="s">
        <v>57</v>
      </c>
      <c r="V1071" t="b">
        <v>0</v>
      </c>
      <c r="W1071">
        <f t="shared" si="32"/>
        <v>40</v>
      </c>
    </row>
    <row r="1072" spans="1:23" x14ac:dyDescent="0.25">
      <c r="A1072">
        <v>1223</v>
      </c>
      <c r="B1072" t="s">
        <v>1942</v>
      </c>
      <c r="C1072" s="1">
        <v>42400</v>
      </c>
      <c r="D1072" t="s">
        <v>24</v>
      </c>
      <c r="F1072" t="b">
        <v>1</v>
      </c>
      <c r="L1072" t="str">
        <f t="shared" si="33"/>
        <v>Blunt</v>
      </c>
      <c r="M1072" t="s">
        <v>69</v>
      </c>
      <c r="N1072">
        <v>46</v>
      </c>
      <c r="O1072" t="s">
        <v>26</v>
      </c>
      <c r="P1072" t="s">
        <v>39</v>
      </c>
      <c r="Q1072" t="s">
        <v>1943</v>
      </c>
      <c r="R1072" t="s">
        <v>176</v>
      </c>
      <c r="S1072" t="b">
        <v>0</v>
      </c>
      <c r="T1072" t="s">
        <v>42</v>
      </c>
      <c r="U1072" t="s">
        <v>31</v>
      </c>
      <c r="V1072" t="b">
        <v>0</v>
      </c>
      <c r="W1072">
        <f t="shared" si="32"/>
        <v>45</v>
      </c>
    </row>
    <row r="1073" spans="1:23" x14ac:dyDescent="0.25">
      <c r="A1073">
        <v>1229</v>
      </c>
      <c r="B1073" t="s">
        <v>1944</v>
      </c>
      <c r="C1073" s="1">
        <v>42400</v>
      </c>
      <c r="D1073" t="s">
        <v>24</v>
      </c>
      <c r="E1073" t="b">
        <v>1</v>
      </c>
      <c r="L1073" t="str">
        <f t="shared" si="33"/>
        <v>Projectile</v>
      </c>
      <c r="M1073" t="s">
        <v>25</v>
      </c>
      <c r="N1073">
        <v>62</v>
      </c>
      <c r="O1073" t="s">
        <v>26</v>
      </c>
      <c r="Q1073" t="s">
        <v>1945</v>
      </c>
      <c r="R1073" t="s">
        <v>46</v>
      </c>
      <c r="S1073" t="b">
        <v>1</v>
      </c>
      <c r="T1073" t="s">
        <v>30</v>
      </c>
      <c r="U1073" t="s">
        <v>31</v>
      </c>
      <c r="V1073" t="b">
        <v>0</v>
      </c>
      <c r="W1073">
        <f t="shared" si="32"/>
        <v>60</v>
      </c>
    </row>
    <row r="1074" spans="1:23" x14ac:dyDescent="0.25">
      <c r="A1074">
        <v>1288</v>
      </c>
      <c r="B1074" t="s">
        <v>1946</v>
      </c>
      <c r="C1074" s="1">
        <v>42400</v>
      </c>
      <c r="D1074" t="s">
        <v>24</v>
      </c>
      <c r="E1074" t="b">
        <v>1</v>
      </c>
      <c r="L1074" t="str">
        <f t="shared" si="33"/>
        <v>Projectile</v>
      </c>
      <c r="M1074" t="s">
        <v>25</v>
      </c>
      <c r="N1074">
        <v>42</v>
      </c>
      <c r="O1074" t="s">
        <v>26</v>
      </c>
      <c r="P1074" t="s">
        <v>33</v>
      </c>
      <c r="Q1074" t="s">
        <v>478</v>
      </c>
      <c r="R1074" t="s">
        <v>46</v>
      </c>
      <c r="S1074" t="b">
        <v>0</v>
      </c>
      <c r="T1074" t="s">
        <v>30</v>
      </c>
      <c r="U1074" t="s">
        <v>57</v>
      </c>
      <c r="V1074" t="b">
        <v>0</v>
      </c>
      <c r="W1074">
        <f t="shared" si="32"/>
        <v>40</v>
      </c>
    </row>
    <row r="1075" spans="1:23" x14ac:dyDescent="0.25">
      <c r="A1075">
        <v>1220</v>
      </c>
      <c r="B1075" t="s">
        <v>1947</v>
      </c>
      <c r="C1075" s="1">
        <v>42400</v>
      </c>
      <c r="D1075" t="s">
        <v>37</v>
      </c>
      <c r="F1075" t="b">
        <v>1</v>
      </c>
      <c r="L1075" t="str">
        <f t="shared" si="33"/>
        <v>Blunt</v>
      </c>
      <c r="M1075" t="s">
        <v>69</v>
      </c>
      <c r="N1075">
        <v>37</v>
      </c>
      <c r="O1075" t="s">
        <v>26</v>
      </c>
      <c r="P1075" t="s">
        <v>65</v>
      </c>
      <c r="Q1075" t="s">
        <v>1948</v>
      </c>
      <c r="R1075" t="s">
        <v>67</v>
      </c>
      <c r="S1075" t="b">
        <v>1</v>
      </c>
      <c r="T1075" t="s">
        <v>30</v>
      </c>
      <c r="U1075" t="s">
        <v>31</v>
      </c>
      <c r="V1075" t="b">
        <v>0</v>
      </c>
      <c r="W1075">
        <f t="shared" si="32"/>
        <v>35</v>
      </c>
    </row>
    <row r="1076" spans="1:23" x14ac:dyDescent="0.25">
      <c r="A1076">
        <v>1225</v>
      </c>
      <c r="B1076" t="s">
        <v>1949</v>
      </c>
      <c r="C1076" s="1">
        <v>42400</v>
      </c>
      <c r="D1076" t="s">
        <v>37</v>
      </c>
      <c r="K1076" t="b">
        <v>1</v>
      </c>
      <c r="L1076" t="str">
        <f t="shared" si="33"/>
        <v>Unarmed</v>
      </c>
      <c r="M1076" t="s">
        <v>38</v>
      </c>
      <c r="N1076">
        <v>25</v>
      </c>
      <c r="O1076" t="s">
        <v>26</v>
      </c>
      <c r="P1076" t="s">
        <v>33</v>
      </c>
      <c r="Q1076" t="s">
        <v>1950</v>
      </c>
      <c r="R1076" t="s">
        <v>73</v>
      </c>
      <c r="S1076" t="b">
        <v>0</v>
      </c>
      <c r="T1076" t="s">
        <v>30</v>
      </c>
      <c r="U1076" t="s">
        <v>31</v>
      </c>
      <c r="V1076" t="b">
        <v>0</v>
      </c>
      <c r="W1076">
        <f t="shared" si="32"/>
        <v>25</v>
      </c>
    </row>
    <row r="1077" spans="1:23" x14ac:dyDescent="0.25">
      <c r="A1077">
        <v>1219</v>
      </c>
      <c r="B1077" t="s">
        <v>1951</v>
      </c>
      <c r="C1077" s="1">
        <v>42401</v>
      </c>
      <c r="D1077" t="s">
        <v>24</v>
      </c>
      <c r="K1077" t="b">
        <v>1</v>
      </c>
      <c r="L1077" t="str">
        <f t="shared" si="33"/>
        <v>Unarmed</v>
      </c>
      <c r="M1077" t="s">
        <v>44</v>
      </c>
      <c r="N1077">
        <v>36</v>
      </c>
      <c r="O1077" t="s">
        <v>26</v>
      </c>
      <c r="P1077" t="s">
        <v>65</v>
      </c>
      <c r="Q1077" t="s">
        <v>443</v>
      </c>
      <c r="R1077" t="s">
        <v>444</v>
      </c>
      <c r="S1077" t="b">
        <v>0</v>
      </c>
      <c r="T1077" t="s">
        <v>30</v>
      </c>
      <c r="U1077" t="s">
        <v>82</v>
      </c>
      <c r="V1077" t="b">
        <v>0</v>
      </c>
      <c r="W1077">
        <f t="shared" si="32"/>
        <v>35</v>
      </c>
    </row>
    <row r="1078" spans="1:23" x14ac:dyDescent="0.25">
      <c r="A1078">
        <v>1232</v>
      </c>
      <c r="B1078" t="s">
        <v>1952</v>
      </c>
      <c r="C1078" s="1">
        <v>42401</v>
      </c>
      <c r="D1078" t="s">
        <v>24</v>
      </c>
      <c r="E1078" t="b">
        <v>1</v>
      </c>
      <c r="L1078" t="str">
        <f t="shared" si="33"/>
        <v>Projectile</v>
      </c>
      <c r="M1078" t="s">
        <v>25</v>
      </c>
      <c r="N1078">
        <v>21</v>
      </c>
      <c r="O1078" t="s">
        <v>26</v>
      </c>
      <c r="P1078" t="s">
        <v>39</v>
      </c>
      <c r="Q1078" t="s">
        <v>109</v>
      </c>
      <c r="R1078" t="s">
        <v>110</v>
      </c>
      <c r="S1078" t="b">
        <v>1</v>
      </c>
      <c r="T1078" t="s">
        <v>30</v>
      </c>
      <c r="U1078" t="s">
        <v>57</v>
      </c>
      <c r="V1078" t="b">
        <v>1</v>
      </c>
      <c r="W1078">
        <f t="shared" si="32"/>
        <v>20</v>
      </c>
    </row>
    <row r="1079" spans="1:23" x14ac:dyDescent="0.25">
      <c r="A1079">
        <v>1231</v>
      </c>
      <c r="B1079" t="s">
        <v>1953</v>
      </c>
      <c r="C1079" s="1">
        <v>42402</v>
      </c>
      <c r="D1079" t="s">
        <v>37</v>
      </c>
      <c r="F1079" t="b">
        <v>1</v>
      </c>
      <c r="L1079" t="str">
        <f t="shared" si="33"/>
        <v>Blunt</v>
      </c>
      <c r="M1079" t="s">
        <v>69</v>
      </c>
      <c r="N1079">
        <v>30</v>
      </c>
      <c r="O1079" t="s">
        <v>26</v>
      </c>
      <c r="P1079" t="s">
        <v>33</v>
      </c>
      <c r="Q1079" t="s">
        <v>1954</v>
      </c>
      <c r="R1079" t="s">
        <v>46</v>
      </c>
      <c r="S1079" t="b">
        <v>1</v>
      </c>
      <c r="T1079" t="s">
        <v>42</v>
      </c>
      <c r="U1079" t="s">
        <v>31</v>
      </c>
      <c r="V1079" t="b">
        <v>0</v>
      </c>
      <c r="W1079">
        <f t="shared" si="32"/>
        <v>30</v>
      </c>
    </row>
    <row r="1080" spans="1:23" x14ac:dyDescent="0.25">
      <c r="A1080">
        <v>1233</v>
      </c>
      <c r="B1080" t="s">
        <v>1955</v>
      </c>
      <c r="C1080" s="1">
        <v>42403</v>
      </c>
      <c r="D1080" t="s">
        <v>24</v>
      </c>
      <c r="E1080" t="b">
        <v>1</v>
      </c>
      <c r="L1080" t="str">
        <f t="shared" si="33"/>
        <v>Projectile</v>
      </c>
      <c r="M1080" t="s">
        <v>25</v>
      </c>
      <c r="N1080">
        <v>53</v>
      </c>
      <c r="O1080" t="s">
        <v>26</v>
      </c>
      <c r="P1080" t="s">
        <v>33</v>
      </c>
      <c r="Q1080" t="s">
        <v>1956</v>
      </c>
      <c r="R1080" t="s">
        <v>53</v>
      </c>
      <c r="S1080" t="b">
        <v>0</v>
      </c>
      <c r="T1080" t="s">
        <v>30</v>
      </c>
      <c r="U1080" t="s">
        <v>31</v>
      </c>
      <c r="V1080" t="b">
        <v>0</v>
      </c>
      <c r="W1080">
        <f t="shared" si="32"/>
        <v>50</v>
      </c>
    </row>
    <row r="1081" spans="1:23" x14ac:dyDescent="0.25">
      <c r="A1081">
        <v>1234</v>
      </c>
      <c r="B1081" t="s">
        <v>1957</v>
      </c>
      <c r="C1081" s="1">
        <v>42403</v>
      </c>
      <c r="D1081" t="s">
        <v>24</v>
      </c>
      <c r="E1081" t="b">
        <v>1</v>
      </c>
      <c r="L1081" t="str">
        <f t="shared" si="33"/>
        <v>Projectile</v>
      </c>
      <c r="M1081" t="s">
        <v>25</v>
      </c>
      <c r="N1081">
        <v>31</v>
      </c>
      <c r="O1081" t="s">
        <v>26</v>
      </c>
      <c r="P1081" t="s">
        <v>39</v>
      </c>
      <c r="Q1081" t="s">
        <v>1958</v>
      </c>
      <c r="R1081" t="s">
        <v>176</v>
      </c>
      <c r="S1081" t="b">
        <v>1</v>
      </c>
      <c r="T1081" t="s">
        <v>30</v>
      </c>
      <c r="U1081" t="s">
        <v>31</v>
      </c>
      <c r="V1081" t="b">
        <v>0</v>
      </c>
      <c r="W1081">
        <f t="shared" si="32"/>
        <v>30</v>
      </c>
    </row>
    <row r="1082" spans="1:23" x14ac:dyDescent="0.25">
      <c r="A1082">
        <v>1235</v>
      </c>
      <c r="B1082" t="s">
        <v>1959</v>
      </c>
      <c r="C1082" s="1">
        <v>42403</v>
      </c>
      <c r="D1082" t="s">
        <v>24</v>
      </c>
      <c r="E1082" t="b">
        <v>1</v>
      </c>
      <c r="L1082" t="str">
        <f t="shared" si="33"/>
        <v>Projectile</v>
      </c>
      <c r="M1082" t="s">
        <v>25</v>
      </c>
      <c r="N1082">
        <v>22</v>
      </c>
      <c r="O1082" t="s">
        <v>26</v>
      </c>
      <c r="P1082" t="s">
        <v>205</v>
      </c>
      <c r="Q1082" t="s">
        <v>1960</v>
      </c>
      <c r="R1082" t="s">
        <v>1285</v>
      </c>
      <c r="S1082" t="b">
        <v>0</v>
      </c>
      <c r="T1082" t="s">
        <v>30</v>
      </c>
      <c r="U1082" t="s">
        <v>31</v>
      </c>
      <c r="V1082" t="b">
        <v>1</v>
      </c>
      <c r="W1082">
        <f t="shared" si="32"/>
        <v>20</v>
      </c>
    </row>
    <row r="1083" spans="1:23" x14ac:dyDescent="0.25">
      <c r="A1083">
        <v>1236</v>
      </c>
      <c r="B1083" t="s">
        <v>1961</v>
      </c>
      <c r="C1083" s="1">
        <v>42404</v>
      </c>
      <c r="D1083" t="s">
        <v>24</v>
      </c>
      <c r="F1083" t="b">
        <v>1</v>
      </c>
      <c r="L1083" t="str">
        <f t="shared" si="33"/>
        <v>Blunt</v>
      </c>
      <c r="M1083" t="s">
        <v>69</v>
      </c>
      <c r="N1083">
        <v>24</v>
      </c>
      <c r="O1083" t="s">
        <v>26</v>
      </c>
      <c r="P1083" t="s">
        <v>33</v>
      </c>
      <c r="Q1083" t="s">
        <v>691</v>
      </c>
      <c r="R1083" t="s">
        <v>56</v>
      </c>
      <c r="S1083" t="b">
        <v>1</v>
      </c>
      <c r="T1083" t="s">
        <v>42</v>
      </c>
      <c r="U1083" t="s">
        <v>31</v>
      </c>
      <c r="V1083" t="b">
        <v>1</v>
      </c>
      <c r="W1083">
        <f t="shared" si="32"/>
        <v>20</v>
      </c>
    </row>
    <row r="1084" spans="1:23" x14ac:dyDescent="0.25">
      <c r="A1084">
        <v>1237</v>
      </c>
      <c r="B1084" t="s">
        <v>1962</v>
      </c>
      <c r="C1084" s="1">
        <v>42404</v>
      </c>
      <c r="D1084" t="s">
        <v>24</v>
      </c>
      <c r="K1084" t="b">
        <v>1</v>
      </c>
      <c r="L1084" t="str">
        <f t="shared" si="33"/>
        <v>Unarmed</v>
      </c>
      <c r="M1084" t="s">
        <v>38</v>
      </c>
      <c r="N1084">
        <v>36</v>
      </c>
      <c r="O1084" t="s">
        <v>26</v>
      </c>
      <c r="P1084" t="s">
        <v>65</v>
      </c>
      <c r="Q1084" t="s">
        <v>459</v>
      </c>
      <c r="R1084" t="s">
        <v>73</v>
      </c>
      <c r="S1084" t="b">
        <v>0</v>
      </c>
      <c r="T1084" t="s">
        <v>42</v>
      </c>
      <c r="U1084" t="s">
        <v>31</v>
      </c>
      <c r="V1084" t="b">
        <v>0</v>
      </c>
      <c r="W1084">
        <f t="shared" si="32"/>
        <v>35</v>
      </c>
    </row>
    <row r="1085" spans="1:23" x14ac:dyDescent="0.25">
      <c r="A1085">
        <v>1238</v>
      </c>
      <c r="B1085" t="s">
        <v>1963</v>
      </c>
      <c r="C1085" s="1">
        <v>42404</v>
      </c>
      <c r="D1085" t="s">
        <v>24</v>
      </c>
      <c r="E1085" t="b">
        <v>1</v>
      </c>
      <c r="L1085" t="str">
        <f t="shared" si="33"/>
        <v>Projectile</v>
      </c>
      <c r="M1085" t="s">
        <v>25</v>
      </c>
      <c r="N1085">
        <v>47</v>
      </c>
      <c r="O1085" t="s">
        <v>26</v>
      </c>
      <c r="P1085" t="s">
        <v>33</v>
      </c>
      <c r="Q1085" t="s">
        <v>292</v>
      </c>
      <c r="R1085" t="s">
        <v>118</v>
      </c>
      <c r="S1085" t="b">
        <v>0</v>
      </c>
      <c r="T1085" t="s">
        <v>30</v>
      </c>
      <c r="U1085" t="s">
        <v>82</v>
      </c>
      <c r="V1085" t="b">
        <v>0</v>
      </c>
      <c r="W1085">
        <f t="shared" si="32"/>
        <v>45</v>
      </c>
    </row>
    <row r="1086" spans="1:23" x14ac:dyDescent="0.25">
      <c r="A1086">
        <v>1243</v>
      </c>
      <c r="B1086" t="s">
        <v>1964</v>
      </c>
      <c r="C1086" s="1">
        <v>42404</v>
      </c>
      <c r="D1086" t="s">
        <v>24</v>
      </c>
      <c r="K1086" t="b">
        <v>1</v>
      </c>
      <c r="L1086" t="str">
        <f t="shared" si="33"/>
        <v>Unarmed</v>
      </c>
      <c r="M1086" t="s">
        <v>44</v>
      </c>
      <c r="N1086">
        <v>54</v>
      </c>
      <c r="O1086" t="s">
        <v>26</v>
      </c>
      <c r="P1086" t="s">
        <v>33</v>
      </c>
      <c r="Q1086" t="s">
        <v>1965</v>
      </c>
      <c r="R1086" t="s">
        <v>76</v>
      </c>
      <c r="S1086" t="b">
        <v>0</v>
      </c>
      <c r="T1086" t="s">
        <v>30</v>
      </c>
      <c r="U1086" t="s">
        <v>31</v>
      </c>
      <c r="V1086" t="b">
        <v>0</v>
      </c>
      <c r="W1086">
        <f t="shared" si="32"/>
        <v>50</v>
      </c>
    </row>
    <row r="1087" spans="1:23" x14ac:dyDescent="0.25">
      <c r="A1087">
        <v>1250</v>
      </c>
      <c r="B1087" t="s">
        <v>1966</v>
      </c>
      <c r="C1087" s="1">
        <v>42404</v>
      </c>
      <c r="D1087" t="s">
        <v>24</v>
      </c>
      <c r="E1087" t="b">
        <v>1</v>
      </c>
      <c r="L1087" t="str">
        <f t="shared" si="33"/>
        <v>Projectile</v>
      </c>
      <c r="M1087" t="s">
        <v>25</v>
      </c>
      <c r="N1087">
        <v>43</v>
      </c>
      <c r="O1087" t="s">
        <v>26</v>
      </c>
      <c r="P1087" t="s">
        <v>39</v>
      </c>
      <c r="Q1087" t="s">
        <v>99</v>
      </c>
      <c r="R1087" t="s">
        <v>73</v>
      </c>
      <c r="S1087" t="b">
        <v>0</v>
      </c>
      <c r="T1087" t="s">
        <v>30</v>
      </c>
      <c r="U1087" t="s">
        <v>31</v>
      </c>
      <c r="V1087" t="b">
        <v>0</v>
      </c>
      <c r="W1087">
        <f t="shared" si="32"/>
        <v>40</v>
      </c>
    </row>
    <row r="1088" spans="1:23" x14ac:dyDescent="0.25">
      <c r="A1088">
        <v>1242</v>
      </c>
      <c r="B1088" t="s">
        <v>1967</v>
      </c>
      <c r="C1088" s="1">
        <v>42405</v>
      </c>
      <c r="D1088" t="s">
        <v>24</v>
      </c>
      <c r="I1088" t="b">
        <v>1</v>
      </c>
      <c r="L1088" t="str">
        <f t="shared" si="33"/>
        <v>Notspecified</v>
      </c>
      <c r="N1088">
        <v>38</v>
      </c>
      <c r="O1088" t="s">
        <v>26</v>
      </c>
      <c r="P1088" t="s">
        <v>143</v>
      </c>
      <c r="Q1088" t="s">
        <v>1968</v>
      </c>
      <c r="R1088" t="s">
        <v>747</v>
      </c>
      <c r="S1088" t="b">
        <v>0</v>
      </c>
      <c r="T1088" t="s">
        <v>42</v>
      </c>
      <c r="U1088" t="s">
        <v>57</v>
      </c>
      <c r="V1088" t="b">
        <v>0</v>
      </c>
      <c r="W1088">
        <f t="shared" si="32"/>
        <v>35</v>
      </c>
    </row>
    <row r="1089" spans="1:23" x14ac:dyDescent="0.25">
      <c r="A1089">
        <v>1246</v>
      </c>
      <c r="B1089" t="s">
        <v>1969</v>
      </c>
      <c r="C1089" s="1">
        <v>42405</v>
      </c>
      <c r="D1089" t="s">
        <v>24</v>
      </c>
      <c r="E1089" t="b">
        <v>1</v>
      </c>
      <c r="L1089" t="str">
        <f t="shared" si="33"/>
        <v>Projectile</v>
      </c>
      <c r="M1089" t="s">
        <v>25</v>
      </c>
      <c r="N1089">
        <v>30</v>
      </c>
      <c r="O1089" t="s">
        <v>26</v>
      </c>
      <c r="P1089" t="s">
        <v>33</v>
      </c>
      <c r="Q1089" t="s">
        <v>1970</v>
      </c>
      <c r="R1089" t="s">
        <v>176</v>
      </c>
      <c r="S1089" t="b">
        <v>0</v>
      </c>
      <c r="T1089" t="s">
        <v>42</v>
      </c>
      <c r="U1089" t="s">
        <v>57</v>
      </c>
      <c r="V1089" t="b">
        <v>0</v>
      </c>
      <c r="W1089">
        <f t="shared" si="32"/>
        <v>30</v>
      </c>
    </row>
    <row r="1090" spans="1:23" x14ac:dyDescent="0.25">
      <c r="A1090">
        <v>1248</v>
      </c>
      <c r="B1090" t="s">
        <v>1971</v>
      </c>
      <c r="C1090" s="1">
        <v>42405</v>
      </c>
      <c r="D1090" t="s">
        <v>24</v>
      </c>
      <c r="E1090" t="b">
        <v>1</v>
      </c>
      <c r="L1090" t="str">
        <f t="shared" si="33"/>
        <v>Projectile</v>
      </c>
      <c r="M1090" t="s">
        <v>25</v>
      </c>
      <c r="N1090">
        <v>51</v>
      </c>
      <c r="O1090" t="s">
        <v>26</v>
      </c>
      <c r="P1090" t="s">
        <v>33</v>
      </c>
      <c r="Q1090" t="s">
        <v>1972</v>
      </c>
      <c r="R1090" t="s">
        <v>261</v>
      </c>
      <c r="S1090" t="b">
        <v>0</v>
      </c>
      <c r="T1090" t="s">
        <v>30</v>
      </c>
      <c r="U1090" t="s">
        <v>82</v>
      </c>
      <c r="V1090" t="b">
        <v>0</v>
      </c>
      <c r="W1090">
        <f t="shared" ref="W1090:W1153" si="34">IF(N1090&gt;0, N1090-MOD(N1090,5),"")</f>
        <v>50</v>
      </c>
    </row>
    <row r="1091" spans="1:23" x14ac:dyDescent="0.25">
      <c r="A1091">
        <v>1249</v>
      </c>
      <c r="B1091" t="s">
        <v>1973</v>
      </c>
      <c r="C1091" s="1">
        <v>42405</v>
      </c>
      <c r="D1091" t="s">
        <v>24</v>
      </c>
      <c r="E1091" t="b">
        <v>1</v>
      </c>
      <c r="L1091" t="str">
        <f t="shared" ref="L1091:L1154" si="35">IF(E1091=TRUE,"Projectile",IF(F1091=TRUE,"Blunt",IF(G1091=TRUE,"Small",IF(H1091=TRUE,"Explosive",IF(I1091=TRUE,"Notspecified",IF(J1091=TRUE,"Vehicle",IF(K1091=TRUE,"Unarmed","Unknown")))))))</f>
        <v>Projectile</v>
      </c>
      <c r="M1091" t="s">
        <v>25</v>
      </c>
      <c r="N1091">
        <v>55</v>
      </c>
      <c r="O1091" t="s">
        <v>26</v>
      </c>
      <c r="P1091" t="s">
        <v>33</v>
      </c>
      <c r="Q1091" t="s">
        <v>1469</v>
      </c>
      <c r="R1091" t="s">
        <v>35</v>
      </c>
      <c r="S1091" t="b">
        <v>0</v>
      </c>
      <c r="T1091" t="s">
        <v>30</v>
      </c>
      <c r="U1091" t="s">
        <v>31</v>
      </c>
      <c r="V1091" t="b">
        <v>1</v>
      </c>
      <c r="W1091">
        <f t="shared" si="34"/>
        <v>55</v>
      </c>
    </row>
    <row r="1092" spans="1:23" x14ac:dyDescent="0.25">
      <c r="A1092">
        <v>1240</v>
      </c>
      <c r="B1092" t="s">
        <v>1974</v>
      </c>
      <c r="C1092" s="1">
        <v>42406</v>
      </c>
      <c r="D1092" t="s">
        <v>24</v>
      </c>
      <c r="E1092" t="b">
        <v>1</v>
      </c>
      <c r="L1092" t="str">
        <f t="shared" si="35"/>
        <v>Projectile</v>
      </c>
      <c r="M1092" t="s">
        <v>25</v>
      </c>
      <c r="N1092">
        <v>16</v>
      </c>
      <c r="O1092" t="s">
        <v>26</v>
      </c>
      <c r="P1092" t="s">
        <v>39</v>
      </c>
      <c r="Q1092" t="s">
        <v>148</v>
      </c>
      <c r="R1092" t="s">
        <v>46</v>
      </c>
      <c r="S1092" t="b">
        <v>0</v>
      </c>
      <c r="T1092" t="s">
        <v>30</v>
      </c>
      <c r="U1092" t="s">
        <v>57</v>
      </c>
      <c r="V1092" t="b">
        <v>1</v>
      </c>
      <c r="W1092">
        <f t="shared" si="34"/>
        <v>15</v>
      </c>
    </row>
    <row r="1093" spans="1:23" x14ac:dyDescent="0.25">
      <c r="A1093">
        <v>1239</v>
      </c>
      <c r="B1093" t="s">
        <v>1975</v>
      </c>
      <c r="C1093" s="1">
        <v>42407</v>
      </c>
      <c r="D1093" t="s">
        <v>24</v>
      </c>
      <c r="E1093" t="b">
        <v>1</v>
      </c>
      <c r="L1093" t="str">
        <f t="shared" si="35"/>
        <v>Projectile</v>
      </c>
      <c r="M1093" t="s">
        <v>25</v>
      </c>
      <c r="N1093">
        <v>23</v>
      </c>
      <c r="O1093" t="s">
        <v>26</v>
      </c>
      <c r="P1093" t="s">
        <v>65</v>
      </c>
      <c r="Q1093" t="s">
        <v>75</v>
      </c>
      <c r="R1093" t="s">
        <v>76</v>
      </c>
      <c r="S1093" t="b">
        <v>0</v>
      </c>
      <c r="T1093" t="s">
        <v>42</v>
      </c>
      <c r="U1093" t="s">
        <v>447</v>
      </c>
      <c r="V1093" t="b">
        <v>0</v>
      </c>
      <c r="W1093">
        <f t="shared" si="34"/>
        <v>20</v>
      </c>
    </row>
    <row r="1094" spans="1:23" x14ac:dyDescent="0.25">
      <c r="A1094">
        <v>1241</v>
      </c>
      <c r="B1094" t="s">
        <v>1976</v>
      </c>
      <c r="C1094" s="1">
        <v>42407</v>
      </c>
      <c r="D1094" t="s">
        <v>24</v>
      </c>
      <c r="E1094" t="b">
        <v>1</v>
      </c>
      <c r="L1094" t="str">
        <f t="shared" si="35"/>
        <v>Projectile</v>
      </c>
      <c r="M1094" t="s">
        <v>25</v>
      </c>
      <c r="N1094">
        <v>36</v>
      </c>
      <c r="O1094" t="s">
        <v>26</v>
      </c>
      <c r="P1094" t="s">
        <v>33</v>
      </c>
      <c r="Q1094" t="s">
        <v>180</v>
      </c>
      <c r="R1094" t="s">
        <v>93</v>
      </c>
      <c r="S1094" t="b">
        <v>0</v>
      </c>
      <c r="T1094" t="s">
        <v>42</v>
      </c>
      <c r="U1094" t="s">
        <v>31</v>
      </c>
      <c r="V1094" t="b">
        <v>0</v>
      </c>
      <c r="W1094">
        <f t="shared" si="34"/>
        <v>35</v>
      </c>
    </row>
    <row r="1095" spans="1:23" x14ac:dyDescent="0.25">
      <c r="A1095">
        <v>1244</v>
      </c>
      <c r="B1095" t="s">
        <v>1977</v>
      </c>
      <c r="C1095" s="1">
        <v>42407</v>
      </c>
      <c r="D1095" t="s">
        <v>24</v>
      </c>
      <c r="F1095" t="b">
        <v>1</v>
      </c>
      <c r="L1095" t="str">
        <f t="shared" si="35"/>
        <v>Blunt</v>
      </c>
      <c r="M1095" t="s">
        <v>69</v>
      </c>
      <c r="N1095">
        <v>27</v>
      </c>
      <c r="O1095" t="s">
        <v>26</v>
      </c>
      <c r="Q1095" t="s">
        <v>1978</v>
      </c>
      <c r="R1095" t="s">
        <v>124</v>
      </c>
      <c r="S1095" t="b">
        <v>0</v>
      </c>
      <c r="T1095" t="s">
        <v>42</v>
      </c>
      <c r="U1095" t="s">
        <v>31</v>
      </c>
      <c r="V1095" t="b">
        <v>0</v>
      </c>
      <c r="W1095">
        <f t="shared" si="34"/>
        <v>25</v>
      </c>
    </row>
    <row r="1096" spans="1:23" x14ac:dyDescent="0.25">
      <c r="A1096">
        <v>1245</v>
      </c>
      <c r="B1096" t="s">
        <v>1979</v>
      </c>
      <c r="C1096" s="1">
        <v>42408</v>
      </c>
      <c r="D1096" t="s">
        <v>24</v>
      </c>
      <c r="E1096" t="b">
        <v>1</v>
      </c>
      <c r="L1096" t="str">
        <f t="shared" si="35"/>
        <v>Projectile</v>
      </c>
      <c r="M1096" t="s">
        <v>25</v>
      </c>
      <c r="N1096">
        <v>33</v>
      </c>
      <c r="O1096" t="s">
        <v>26</v>
      </c>
      <c r="P1096" t="s">
        <v>65</v>
      </c>
      <c r="Q1096" t="s">
        <v>1322</v>
      </c>
      <c r="R1096" t="s">
        <v>67</v>
      </c>
      <c r="S1096" t="b">
        <v>0</v>
      </c>
      <c r="T1096" t="s">
        <v>30</v>
      </c>
      <c r="U1096" t="s">
        <v>57</v>
      </c>
      <c r="V1096" t="b">
        <v>0</v>
      </c>
      <c r="W1096">
        <f t="shared" si="34"/>
        <v>30</v>
      </c>
    </row>
    <row r="1097" spans="1:23" x14ac:dyDescent="0.25">
      <c r="A1097">
        <v>1247</v>
      </c>
      <c r="B1097" t="s">
        <v>1980</v>
      </c>
      <c r="C1097" s="1">
        <v>42408</v>
      </c>
      <c r="D1097" t="s">
        <v>24</v>
      </c>
      <c r="K1097" t="b">
        <v>1</v>
      </c>
      <c r="L1097" t="str">
        <f t="shared" si="35"/>
        <v>Unarmed</v>
      </c>
      <c r="M1097" t="s">
        <v>38</v>
      </c>
      <c r="N1097">
        <v>17</v>
      </c>
      <c r="O1097" t="s">
        <v>26</v>
      </c>
      <c r="P1097" t="s">
        <v>65</v>
      </c>
      <c r="Q1097" t="s">
        <v>180</v>
      </c>
      <c r="R1097" t="s">
        <v>73</v>
      </c>
      <c r="S1097" t="b">
        <v>0</v>
      </c>
      <c r="T1097" t="s">
        <v>42</v>
      </c>
      <c r="U1097" t="s">
        <v>31</v>
      </c>
      <c r="V1097" t="b">
        <v>0</v>
      </c>
      <c r="W1097">
        <f t="shared" si="34"/>
        <v>15</v>
      </c>
    </row>
    <row r="1098" spans="1:23" x14ac:dyDescent="0.25">
      <c r="A1098">
        <v>1252</v>
      </c>
      <c r="B1098" t="s">
        <v>558</v>
      </c>
      <c r="C1098" s="1">
        <v>42408</v>
      </c>
      <c r="D1098" t="s">
        <v>24</v>
      </c>
      <c r="I1098" t="b">
        <v>1</v>
      </c>
      <c r="L1098" t="str">
        <f t="shared" si="35"/>
        <v>Notspecified</v>
      </c>
      <c r="N1098">
        <v>22</v>
      </c>
      <c r="O1098" t="s">
        <v>26</v>
      </c>
      <c r="P1098" t="s">
        <v>65</v>
      </c>
      <c r="Q1098" t="s">
        <v>80</v>
      </c>
      <c r="R1098" t="s">
        <v>81</v>
      </c>
      <c r="S1098" t="b">
        <v>0</v>
      </c>
      <c r="T1098" t="s">
        <v>42</v>
      </c>
      <c r="U1098" t="s">
        <v>57</v>
      </c>
      <c r="V1098" t="b">
        <v>0</v>
      </c>
      <c r="W1098">
        <f t="shared" si="34"/>
        <v>20</v>
      </c>
    </row>
    <row r="1099" spans="1:23" x14ac:dyDescent="0.25">
      <c r="A1099">
        <v>1251</v>
      </c>
      <c r="B1099" t="s">
        <v>1981</v>
      </c>
      <c r="C1099" s="1">
        <v>42409</v>
      </c>
      <c r="D1099" t="s">
        <v>24</v>
      </c>
      <c r="K1099" t="b">
        <v>1</v>
      </c>
      <c r="L1099" t="str">
        <f t="shared" si="35"/>
        <v>Unarmed</v>
      </c>
      <c r="M1099" t="s">
        <v>38</v>
      </c>
      <c r="N1099">
        <v>22</v>
      </c>
      <c r="O1099" t="s">
        <v>26</v>
      </c>
      <c r="P1099" t="s">
        <v>39</v>
      </c>
      <c r="Q1099" t="s">
        <v>409</v>
      </c>
      <c r="R1099" t="s">
        <v>46</v>
      </c>
      <c r="S1099" t="b">
        <v>0</v>
      </c>
      <c r="T1099" t="s">
        <v>86</v>
      </c>
      <c r="U1099" t="s">
        <v>31</v>
      </c>
      <c r="V1099" t="b">
        <v>1</v>
      </c>
      <c r="W1099">
        <f t="shared" si="34"/>
        <v>20</v>
      </c>
    </row>
    <row r="1100" spans="1:23" x14ac:dyDescent="0.25">
      <c r="A1100">
        <v>1256</v>
      </c>
      <c r="B1100" t="s">
        <v>1982</v>
      </c>
      <c r="C1100" s="1">
        <v>42409</v>
      </c>
      <c r="D1100" t="s">
        <v>24</v>
      </c>
      <c r="E1100" t="b">
        <v>1</v>
      </c>
      <c r="L1100" t="str">
        <f t="shared" si="35"/>
        <v>Projectile</v>
      </c>
      <c r="M1100" t="s">
        <v>25</v>
      </c>
      <c r="N1100">
        <v>29</v>
      </c>
      <c r="O1100" t="s">
        <v>26</v>
      </c>
      <c r="P1100" t="s">
        <v>143</v>
      </c>
      <c r="Q1100" t="s">
        <v>1968</v>
      </c>
      <c r="R1100" t="s">
        <v>747</v>
      </c>
      <c r="S1100" t="b">
        <v>0</v>
      </c>
      <c r="T1100" t="s">
        <v>30</v>
      </c>
      <c r="U1100" t="s">
        <v>31</v>
      </c>
      <c r="V1100" t="b">
        <v>0</v>
      </c>
      <c r="W1100">
        <f t="shared" si="34"/>
        <v>25</v>
      </c>
    </row>
    <row r="1101" spans="1:23" x14ac:dyDescent="0.25">
      <c r="A1101">
        <v>1253</v>
      </c>
      <c r="B1101" t="s">
        <v>1983</v>
      </c>
      <c r="C1101" s="1">
        <v>42410</v>
      </c>
      <c r="D1101" t="s">
        <v>24</v>
      </c>
      <c r="E1101" t="b">
        <v>1</v>
      </c>
      <c r="L1101" t="str">
        <f t="shared" si="35"/>
        <v>Projectile</v>
      </c>
      <c r="M1101" t="s">
        <v>25</v>
      </c>
      <c r="N1101">
        <v>41</v>
      </c>
      <c r="O1101" t="s">
        <v>26</v>
      </c>
      <c r="P1101" t="s">
        <v>33</v>
      </c>
      <c r="Q1101" t="s">
        <v>887</v>
      </c>
      <c r="R1101" t="s">
        <v>155</v>
      </c>
      <c r="S1101" t="b">
        <v>0</v>
      </c>
      <c r="T1101" t="s">
        <v>30</v>
      </c>
      <c r="U1101" t="s">
        <v>31</v>
      </c>
      <c r="V1101" t="b">
        <v>0</v>
      </c>
      <c r="W1101">
        <f t="shared" si="34"/>
        <v>40</v>
      </c>
    </row>
    <row r="1102" spans="1:23" x14ac:dyDescent="0.25">
      <c r="A1102">
        <v>1254</v>
      </c>
      <c r="B1102" t="s">
        <v>1984</v>
      </c>
      <c r="C1102" s="1">
        <v>42410</v>
      </c>
      <c r="D1102" t="s">
        <v>24</v>
      </c>
      <c r="E1102" t="b">
        <v>1</v>
      </c>
      <c r="L1102" t="str">
        <f t="shared" si="35"/>
        <v>Projectile</v>
      </c>
      <c r="M1102" t="s">
        <v>25</v>
      </c>
      <c r="N1102">
        <v>67</v>
      </c>
      <c r="O1102" t="s">
        <v>26</v>
      </c>
      <c r="P1102" t="s">
        <v>33</v>
      </c>
      <c r="Q1102" t="s">
        <v>1985</v>
      </c>
      <c r="R1102" t="s">
        <v>186</v>
      </c>
      <c r="S1102" t="b">
        <v>0</v>
      </c>
      <c r="T1102" t="s">
        <v>30</v>
      </c>
      <c r="U1102" t="s">
        <v>31</v>
      </c>
      <c r="V1102" t="b">
        <v>0</v>
      </c>
      <c r="W1102">
        <f t="shared" si="34"/>
        <v>65</v>
      </c>
    </row>
    <row r="1103" spans="1:23" x14ac:dyDescent="0.25">
      <c r="A1103">
        <v>1255</v>
      </c>
      <c r="B1103" t="s">
        <v>1986</v>
      </c>
      <c r="C1103" s="1">
        <v>42410</v>
      </c>
      <c r="D1103" t="s">
        <v>24</v>
      </c>
      <c r="E1103" t="b">
        <v>1</v>
      </c>
      <c r="L1103" t="str">
        <f t="shared" si="35"/>
        <v>Projectile</v>
      </c>
      <c r="M1103" t="s">
        <v>25</v>
      </c>
      <c r="N1103">
        <v>36</v>
      </c>
      <c r="O1103" t="s">
        <v>26</v>
      </c>
      <c r="P1103" t="s">
        <v>205</v>
      </c>
      <c r="Q1103" t="s">
        <v>1987</v>
      </c>
      <c r="R1103" t="s">
        <v>264</v>
      </c>
      <c r="S1103" t="b">
        <v>0</v>
      </c>
      <c r="T1103" t="s">
        <v>30</v>
      </c>
      <c r="U1103" t="s">
        <v>31</v>
      </c>
      <c r="V1103" t="b">
        <v>0</v>
      </c>
      <c r="W1103">
        <f t="shared" si="34"/>
        <v>35</v>
      </c>
    </row>
    <row r="1104" spans="1:23" x14ac:dyDescent="0.25">
      <c r="A1104">
        <v>1257</v>
      </c>
      <c r="B1104" t="s">
        <v>1988</v>
      </c>
      <c r="C1104" s="1">
        <v>42410</v>
      </c>
      <c r="D1104" t="s">
        <v>24</v>
      </c>
      <c r="F1104" t="b">
        <v>1</v>
      </c>
      <c r="L1104" t="str">
        <f t="shared" si="35"/>
        <v>Blunt</v>
      </c>
      <c r="M1104" t="s">
        <v>69</v>
      </c>
      <c r="N1104">
        <v>52</v>
      </c>
      <c r="O1104" t="s">
        <v>26</v>
      </c>
      <c r="P1104" t="s">
        <v>33</v>
      </c>
      <c r="Q1104" t="s">
        <v>1989</v>
      </c>
      <c r="R1104" t="s">
        <v>115</v>
      </c>
      <c r="S1104" t="b">
        <v>1</v>
      </c>
      <c r="T1104" t="s">
        <v>30</v>
      </c>
      <c r="U1104" t="s">
        <v>31</v>
      </c>
      <c r="V1104" t="b">
        <v>1</v>
      </c>
      <c r="W1104">
        <f t="shared" si="34"/>
        <v>50</v>
      </c>
    </row>
    <row r="1105" spans="1:23" x14ac:dyDescent="0.25">
      <c r="A1105">
        <v>1260</v>
      </c>
      <c r="B1105" t="s">
        <v>1990</v>
      </c>
      <c r="C1105" s="1">
        <v>42410</v>
      </c>
      <c r="D1105" t="s">
        <v>24</v>
      </c>
      <c r="E1105" t="b">
        <v>1</v>
      </c>
      <c r="L1105" t="str">
        <f t="shared" si="35"/>
        <v>Projectile</v>
      </c>
      <c r="M1105" t="s">
        <v>25</v>
      </c>
      <c r="N1105">
        <v>56</v>
      </c>
      <c r="O1105" t="s">
        <v>26</v>
      </c>
      <c r="P1105" t="s">
        <v>143</v>
      </c>
      <c r="Q1105" t="s">
        <v>1991</v>
      </c>
      <c r="R1105" t="s">
        <v>73</v>
      </c>
      <c r="S1105" t="b">
        <v>1</v>
      </c>
      <c r="T1105" t="s">
        <v>30</v>
      </c>
      <c r="U1105" t="s">
        <v>31</v>
      </c>
      <c r="V1105" t="b">
        <v>0</v>
      </c>
      <c r="W1105">
        <f t="shared" si="34"/>
        <v>55</v>
      </c>
    </row>
    <row r="1106" spans="1:23" x14ac:dyDescent="0.25">
      <c r="A1106">
        <v>1258</v>
      </c>
      <c r="B1106" t="s">
        <v>1992</v>
      </c>
      <c r="C1106" s="1">
        <v>42411</v>
      </c>
      <c r="D1106" t="s">
        <v>24</v>
      </c>
      <c r="F1106" t="b">
        <v>1</v>
      </c>
      <c r="L1106" t="str">
        <f t="shared" si="35"/>
        <v>Blunt</v>
      </c>
      <c r="M1106" t="s">
        <v>69</v>
      </c>
      <c r="N1106">
        <v>35</v>
      </c>
      <c r="O1106" t="s">
        <v>26</v>
      </c>
      <c r="P1106" t="s">
        <v>33</v>
      </c>
      <c r="Q1106" t="s">
        <v>1993</v>
      </c>
      <c r="R1106" t="s">
        <v>261</v>
      </c>
      <c r="S1106" t="b">
        <v>1</v>
      </c>
      <c r="T1106" t="s">
        <v>42</v>
      </c>
      <c r="U1106" t="s">
        <v>31</v>
      </c>
      <c r="V1106" t="b">
        <v>0</v>
      </c>
      <c r="W1106">
        <f t="shared" si="34"/>
        <v>35</v>
      </c>
    </row>
    <row r="1107" spans="1:23" x14ac:dyDescent="0.25">
      <c r="A1107">
        <v>1261</v>
      </c>
      <c r="B1107" t="s">
        <v>1994</v>
      </c>
      <c r="C1107" s="1">
        <v>42411</v>
      </c>
      <c r="D1107" t="s">
        <v>24</v>
      </c>
      <c r="F1107" t="b">
        <v>1</v>
      </c>
      <c r="L1107" t="str">
        <f t="shared" si="35"/>
        <v>Blunt</v>
      </c>
      <c r="M1107" t="s">
        <v>1734</v>
      </c>
      <c r="N1107">
        <v>45</v>
      </c>
      <c r="O1107" t="s">
        <v>26</v>
      </c>
      <c r="P1107" t="s">
        <v>33</v>
      </c>
      <c r="Q1107" t="s">
        <v>766</v>
      </c>
      <c r="R1107" t="s">
        <v>46</v>
      </c>
      <c r="S1107" t="b">
        <v>0</v>
      </c>
      <c r="T1107" t="s">
        <v>42</v>
      </c>
      <c r="U1107" t="s">
        <v>31</v>
      </c>
      <c r="V1107" t="b">
        <v>0</v>
      </c>
      <c r="W1107">
        <f t="shared" si="34"/>
        <v>45</v>
      </c>
    </row>
    <row r="1108" spans="1:23" x14ac:dyDescent="0.25">
      <c r="A1108">
        <v>1263</v>
      </c>
      <c r="B1108" t="s">
        <v>1995</v>
      </c>
      <c r="C1108" s="1">
        <v>42411</v>
      </c>
      <c r="D1108" t="s">
        <v>24</v>
      </c>
      <c r="F1108" t="b">
        <v>1</v>
      </c>
      <c r="L1108" t="str">
        <f t="shared" si="35"/>
        <v>Blunt</v>
      </c>
      <c r="M1108" t="s">
        <v>461</v>
      </c>
      <c r="N1108">
        <v>30</v>
      </c>
      <c r="O1108" t="s">
        <v>26</v>
      </c>
      <c r="P1108" t="s">
        <v>65</v>
      </c>
      <c r="Q1108" t="s">
        <v>75</v>
      </c>
      <c r="R1108" t="s">
        <v>76</v>
      </c>
      <c r="S1108" t="b">
        <v>0</v>
      </c>
      <c r="T1108" t="s">
        <v>30</v>
      </c>
      <c r="U1108" t="s">
        <v>57</v>
      </c>
      <c r="V1108" t="b">
        <v>0</v>
      </c>
      <c r="W1108">
        <f t="shared" si="34"/>
        <v>30</v>
      </c>
    </row>
    <row r="1109" spans="1:23" x14ac:dyDescent="0.25">
      <c r="A1109">
        <v>1262</v>
      </c>
      <c r="B1109" t="s">
        <v>1996</v>
      </c>
      <c r="C1109" s="1">
        <v>42412</v>
      </c>
      <c r="D1109" t="s">
        <v>24</v>
      </c>
      <c r="E1109" t="b">
        <v>1</v>
      </c>
      <c r="L1109" t="str">
        <f t="shared" si="35"/>
        <v>Projectile</v>
      </c>
      <c r="M1109" t="s">
        <v>25</v>
      </c>
      <c r="N1109">
        <v>29</v>
      </c>
      <c r="O1109" t="s">
        <v>26</v>
      </c>
      <c r="P1109" t="s">
        <v>65</v>
      </c>
      <c r="Q1109" t="s">
        <v>530</v>
      </c>
      <c r="R1109" t="s">
        <v>158</v>
      </c>
      <c r="S1109" t="b">
        <v>1</v>
      </c>
      <c r="T1109" t="s">
        <v>30</v>
      </c>
      <c r="U1109" t="s">
        <v>31</v>
      </c>
      <c r="V1109" t="b">
        <v>0</v>
      </c>
      <c r="W1109">
        <f t="shared" si="34"/>
        <v>25</v>
      </c>
    </row>
    <row r="1110" spans="1:23" x14ac:dyDescent="0.25">
      <c r="A1110">
        <v>1273</v>
      </c>
      <c r="B1110" t="s">
        <v>1997</v>
      </c>
      <c r="C1110" s="1">
        <v>42412</v>
      </c>
      <c r="D1110" t="s">
        <v>24</v>
      </c>
      <c r="E1110" t="b">
        <v>1</v>
      </c>
      <c r="L1110" t="str">
        <f t="shared" si="35"/>
        <v>Projectile</v>
      </c>
      <c r="M1110" t="s">
        <v>25</v>
      </c>
      <c r="N1110">
        <v>53</v>
      </c>
      <c r="O1110" t="s">
        <v>26</v>
      </c>
      <c r="P1110" t="s">
        <v>33</v>
      </c>
      <c r="Q1110" t="s">
        <v>150</v>
      </c>
      <c r="R1110" t="s">
        <v>73</v>
      </c>
      <c r="S1110" t="b">
        <v>0</v>
      </c>
      <c r="T1110" t="s">
        <v>42</v>
      </c>
      <c r="U1110" t="s">
        <v>31</v>
      </c>
      <c r="V1110" t="b">
        <v>0</v>
      </c>
      <c r="W1110">
        <f t="shared" si="34"/>
        <v>50</v>
      </c>
    </row>
    <row r="1111" spans="1:23" x14ac:dyDescent="0.25">
      <c r="A1111">
        <v>1276</v>
      </c>
      <c r="B1111" t="s">
        <v>1998</v>
      </c>
      <c r="C1111" s="1">
        <v>42412</v>
      </c>
      <c r="D1111" t="s">
        <v>24</v>
      </c>
      <c r="E1111" t="b">
        <v>1</v>
      </c>
      <c r="L1111" t="str">
        <f t="shared" si="35"/>
        <v>Projectile</v>
      </c>
      <c r="M1111" t="s">
        <v>25</v>
      </c>
      <c r="N1111">
        <v>32</v>
      </c>
      <c r="O1111" t="s">
        <v>61</v>
      </c>
      <c r="P1111" t="s">
        <v>65</v>
      </c>
      <c r="Q1111" t="s">
        <v>95</v>
      </c>
      <c r="R1111" t="s">
        <v>268</v>
      </c>
      <c r="S1111" t="b">
        <v>1</v>
      </c>
      <c r="T1111" t="s">
        <v>42</v>
      </c>
      <c r="U1111" t="s">
        <v>31</v>
      </c>
      <c r="V1111" t="b">
        <v>0</v>
      </c>
      <c r="W1111">
        <f t="shared" si="34"/>
        <v>30</v>
      </c>
    </row>
    <row r="1112" spans="1:23" x14ac:dyDescent="0.25">
      <c r="A1112">
        <v>1266</v>
      </c>
      <c r="B1112" t="s">
        <v>1999</v>
      </c>
      <c r="C1112" s="1">
        <v>42413</v>
      </c>
      <c r="D1112" t="s">
        <v>24</v>
      </c>
      <c r="E1112" t="b">
        <v>1</v>
      </c>
      <c r="L1112" t="str">
        <f t="shared" si="35"/>
        <v>Projectile</v>
      </c>
      <c r="M1112" t="s">
        <v>25</v>
      </c>
      <c r="N1112">
        <v>22</v>
      </c>
      <c r="O1112" t="s">
        <v>26</v>
      </c>
      <c r="P1112" t="s">
        <v>65</v>
      </c>
      <c r="Q1112" t="s">
        <v>425</v>
      </c>
      <c r="R1112" t="s">
        <v>81</v>
      </c>
      <c r="S1112" t="b">
        <v>1</v>
      </c>
      <c r="T1112" t="s">
        <v>30</v>
      </c>
      <c r="U1112" t="s">
        <v>57</v>
      </c>
      <c r="V1112" t="b">
        <v>1</v>
      </c>
      <c r="W1112">
        <f t="shared" si="34"/>
        <v>20</v>
      </c>
    </row>
    <row r="1113" spans="1:23" x14ac:dyDescent="0.25">
      <c r="A1113">
        <v>1270</v>
      </c>
      <c r="B1113" t="s">
        <v>2000</v>
      </c>
      <c r="C1113" s="1">
        <v>42413</v>
      </c>
      <c r="D1113" t="s">
        <v>24</v>
      </c>
      <c r="K1113" t="b">
        <v>1</v>
      </c>
      <c r="L1113" t="str">
        <f t="shared" si="35"/>
        <v>Unarmed</v>
      </c>
      <c r="M1113" t="s">
        <v>38</v>
      </c>
      <c r="N1113">
        <v>24</v>
      </c>
      <c r="O1113" t="s">
        <v>26</v>
      </c>
      <c r="P1113" t="s">
        <v>65</v>
      </c>
      <c r="Q1113" t="s">
        <v>2001</v>
      </c>
      <c r="R1113" t="s">
        <v>73</v>
      </c>
      <c r="S1113" t="b">
        <v>0</v>
      </c>
      <c r="T1113" t="s">
        <v>42</v>
      </c>
      <c r="U1113" t="s">
        <v>447</v>
      </c>
      <c r="V1113" t="b">
        <v>0</v>
      </c>
      <c r="W1113">
        <f t="shared" si="34"/>
        <v>20</v>
      </c>
    </row>
    <row r="1114" spans="1:23" x14ac:dyDescent="0.25">
      <c r="A1114">
        <v>1272</v>
      </c>
      <c r="B1114" t="s">
        <v>2002</v>
      </c>
      <c r="C1114" s="1">
        <v>42413</v>
      </c>
      <c r="D1114" t="s">
        <v>24</v>
      </c>
      <c r="K1114" t="b">
        <v>1</v>
      </c>
      <c r="L1114" t="str">
        <f t="shared" si="35"/>
        <v>Unarmed</v>
      </c>
      <c r="M1114" t="s">
        <v>38</v>
      </c>
      <c r="N1114">
        <v>19</v>
      </c>
      <c r="O1114" t="s">
        <v>26</v>
      </c>
      <c r="P1114" t="s">
        <v>65</v>
      </c>
      <c r="Q1114" t="s">
        <v>2003</v>
      </c>
      <c r="R1114" t="s">
        <v>121</v>
      </c>
      <c r="S1114" t="b">
        <v>0</v>
      </c>
      <c r="T1114" t="s">
        <v>30</v>
      </c>
      <c r="U1114" t="s">
        <v>31</v>
      </c>
      <c r="V1114" t="b">
        <v>0</v>
      </c>
      <c r="W1114">
        <f t="shared" si="34"/>
        <v>15</v>
      </c>
    </row>
    <row r="1115" spans="1:23" x14ac:dyDescent="0.25">
      <c r="A1115">
        <v>1268</v>
      </c>
      <c r="B1115" t="s">
        <v>2004</v>
      </c>
      <c r="C1115" s="1">
        <v>42413</v>
      </c>
      <c r="D1115" t="s">
        <v>37</v>
      </c>
      <c r="E1115" t="b">
        <v>1</v>
      </c>
      <c r="L1115" t="str">
        <f t="shared" si="35"/>
        <v>Projectile</v>
      </c>
      <c r="M1115" t="s">
        <v>25</v>
      </c>
      <c r="N1115">
        <v>29</v>
      </c>
      <c r="O1115" t="s">
        <v>26</v>
      </c>
      <c r="P1115" t="s">
        <v>65</v>
      </c>
      <c r="Q1115" t="s">
        <v>2005</v>
      </c>
      <c r="R1115" t="s">
        <v>63</v>
      </c>
      <c r="S1115" t="b">
        <v>0</v>
      </c>
      <c r="T1115" t="s">
        <v>30</v>
      </c>
      <c r="U1115" t="s">
        <v>31</v>
      </c>
      <c r="V1115" t="b">
        <v>1</v>
      </c>
      <c r="W1115">
        <f t="shared" si="34"/>
        <v>25</v>
      </c>
    </row>
    <row r="1116" spans="1:23" x14ac:dyDescent="0.25">
      <c r="A1116">
        <v>1269</v>
      </c>
      <c r="B1116" t="s">
        <v>2006</v>
      </c>
      <c r="C1116" s="1">
        <v>42414</v>
      </c>
      <c r="D1116" t="s">
        <v>24</v>
      </c>
      <c r="F1116" t="b">
        <v>1</v>
      </c>
      <c r="L1116" t="str">
        <f t="shared" si="35"/>
        <v>Blunt</v>
      </c>
      <c r="M1116" t="s">
        <v>69</v>
      </c>
      <c r="N1116">
        <v>50</v>
      </c>
      <c r="O1116" t="s">
        <v>26</v>
      </c>
      <c r="P1116" t="s">
        <v>33</v>
      </c>
      <c r="Q1116" t="s">
        <v>2007</v>
      </c>
      <c r="R1116" t="s">
        <v>176</v>
      </c>
      <c r="S1116" t="b">
        <v>1</v>
      </c>
      <c r="T1116" t="s">
        <v>42</v>
      </c>
      <c r="U1116" t="s">
        <v>31</v>
      </c>
      <c r="V1116" t="b">
        <v>0</v>
      </c>
      <c r="W1116">
        <f t="shared" si="34"/>
        <v>50</v>
      </c>
    </row>
    <row r="1117" spans="1:23" x14ac:dyDescent="0.25">
      <c r="A1117">
        <v>1271</v>
      </c>
      <c r="B1117" t="s">
        <v>2008</v>
      </c>
      <c r="C1117" s="1">
        <v>42414</v>
      </c>
      <c r="D1117" t="s">
        <v>24</v>
      </c>
      <c r="E1117" t="b">
        <v>1</v>
      </c>
      <c r="L1117" t="str">
        <f t="shared" si="35"/>
        <v>Projectile</v>
      </c>
      <c r="M1117" t="s">
        <v>25</v>
      </c>
      <c r="N1117">
        <v>29</v>
      </c>
      <c r="O1117" t="s">
        <v>26</v>
      </c>
      <c r="P1117" t="s">
        <v>39</v>
      </c>
      <c r="Q1117" t="s">
        <v>148</v>
      </c>
      <c r="R1117" t="s">
        <v>46</v>
      </c>
      <c r="S1117" t="b">
        <v>0</v>
      </c>
      <c r="T1117" t="s">
        <v>42</v>
      </c>
      <c r="U1117" t="s">
        <v>31</v>
      </c>
      <c r="V1117" t="b">
        <v>0</v>
      </c>
      <c r="W1117">
        <f t="shared" si="34"/>
        <v>25</v>
      </c>
    </row>
    <row r="1118" spans="1:23" x14ac:dyDescent="0.25">
      <c r="A1118">
        <v>1280</v>
      </c>
      <c r="B1118" t="s">
        <v>2009</v>
      </c>
      <c r="C1118" s="1">
        <v>42414</v>
      </c>
      <c r="D1118" t="s">
        <v>24</v>
      </c>
      <c r="F1118" t="b">
        <v>1</v>
      </c>
      <c r="L1118" t="str">
        <f t="shared" si="35"/>
        <v>Blunt</v>
      </c>
      <c r="M1118" t="s">
        <v>69</v>
      </c>
      <c r="N1118">
        <v>26</v>
      </c>
      <c r="O1118" t="s">
        <v>26</v>
      </c>
      <c r="P1118" t="s">
        <v>33</v>
      </c>
      <c r="Q1118" t="s">
        <v>1424</v>
      </c>
      <c r="R1118" t="s">
        <v>46</v>
      </c>
      <c r="S1118" t="b">
        <v>0</v>
      </c>
      <c r="T1118" t="s">
        <v>42</v>
      </c>
      <c r="U1118" t="s">
        <v>31</v>
      </c>
      <c r="V1118" t="b">
        <v>0</v>
      </c>
      <c r="W1118">
        <f t="shared" si="34"/>
        <v>25</v>
      </c>
    </row>
    <row r="1119" spans="1:23" x14ac:dyDescent="0.25">
      <c r="A1119">
        <v>1274</v>
      </c>
      <c r="B1119" t="s">
        <v>2010</v>
      </c>
      <c r="C1119" s="1">
        <v>42415</v>
      </c>
      <c r="D1119" t="s">
        <v>24</v>
      </c>
      <c r="I1119" t="b">
        <v>1</v>
      </c>
      <c r="L1119" t="str">
        <f t="shared" si="35"/>
        <v>Notspecified</v>
      </c>
      <c r="M1119" t="s">
        <v>86</v>
      </c>
      <c r="N1119">
        <v>39</v>
      </c>
      <c r="O1119" t="s">
        <v>26</v>
      </c>
      <c r="P1119" t="s">
        <v>33</v>
      </c>
      <c r="Q1119" t="s">
        <v>2011</v>
      </c>
      <c r="R1119" t="s">
        <v>46</v>
      </c>
      <c r="S1119" t="b">
        <v>0</v>
      </c>
      <c r="T1119" t="s">
        <v>86</v>
      </c>
      <c r="U1119" t="s">
        <v>31</v>
      </c>
      <c r="V1119" t="b">
        <v>0</v>
      </c>
      <c r="W1119">
        <f t="shared" si="34"/>
        <v>35</v>
      </c>
    </row>
    <row r="1120" spans="1:23" x14ac:dyDescent="0.25">
      <c r="A1120">
        <v>1282</v>
      </c>
      <c r="B1120" t="s">
        <v>2012</v>
      </c>
      <c r="C1120" s="1">
        <v>42415</v>
      </c>
      <c r="D1120" t="s">
        <v>24</v>
      </c>
      <c r="E1120" t="b">
        <v>1</v>
      </c>
      <c r="L1120" t="str">
        <f t="shared" si="35"/>
        <v>Projectile</v>
      </c>
      <c r="M1120" t="s">
        <v>25</v>
      </c>
      <c r="N1120">
        <v>52</v>
      </c>
      <c r="O1120" t="s">
        <v>26</v>
      </c>
      <c r="P1120" t="s">
        <v>39</v>
      </c>
      <c r="Q1120" t="s">
        <v>2013</v>
      </c>
      <c r="R1120" t="s">
        <v>110</v>
      </c>
      <c r="S1120" t="b">
        <v>0</v>
      </c>
      <c r="T1120" t="s">
        <v>30</v>
      </c>
      <c r="U1120" t="s">
        <v>31</v>
      </c>
      <c r="V1120" t="b">
        <v>0</v>
      </c>
      <c r="W1120">
        <f t="shared" si="34"/>
        <v>50</v>
      </c>
    </row>
    <row r="1121" spans="1:23" x14ac:dyDescent="0.25">
      <c r="A1121">
        <v>1275</v>
      </c>
      <c r="B1121" t="s">
        <v>2014</v>
      </c>
      <c r="C1121" s="1">
        <v>42416</v>
      </c>
      <c r="D1121" t="s">
        <v>24</v>
      </c>
      <c r="F1121" t="b">
        <v>1</v>
      </c>
      <c r="L1121" t="str">
        <f t="shared" si="35"/>
        <v>Blunt</v>
      </c>
      <c r="M1121" t="s">
        <v>69</v>
      </c>
      <c r="N1121">
        <v>51</v>
      </c>
      <c r="O1121" t="s">
        <v>26</v>
      </c>
      <c r="P1121" t="s">
        <v>33</v>
      </c>
      <c r="Q1121" t="s">
        <v>137</v>
      </c>
      <c r="R1121" t="s">
        <v>1194</v>
      </c>
      <c r="S1121" t="b">
        <v>1</v>
      </c>
      <c r="T1121" t="s">
        <v>42</v>
      </c>
      <c r="U1121" t="s">
        <v>31</v>
      </c>
      <c r="V1121" t="b">
        <v>0</v>
      </c>
      <c r="W1121">
        <f t="shared" si="34"/>
        <v>50</v>
      </c>
    </row>
    <row r="1122" spans="1:23" x14ac:dyDescent="0.25">
      <c r="A1122">
        <v>1278</v>
      </c>
      <c r="B1122" t="s">
        <v>2015</v>
      </c>
      <c r="C1122" s="1">
        <v>42416</v>
      </c>
      <c r="D1122" t="s">
        <v>24</v>
      </c>
      <c r="I1122" t="b">
        <v>1</v>
      </c>
      <c r="L1122" t="str">
        <f t="shared" si="35"/>
        <v>Notspecified</v>
      </c>
      <c r="N1122">
        <v>48</v>
      </c>
      <c r="O1122" t="s">
        <v>26</v>
      </c>
      <c r="P1122" t="s">
        <v>33</v>
      </c>
      <c r="Q1122" t="s">
        <v>2016</v>
      </c>
      <c r="R1122" t="s">
        <v>118</v>
      </c>
      <c r="S1122" t="b">
        <v>0</v>
      </c>
      <c r="T1122" t="s">
        <v>30</v>
      </c>
      <c r="U1122" t="s">
        <v>57</v>
      </c>
      <c r="V1122" t="b">
        <v>0</v>
      </c>
      <c r="W1122">
        <f t="shared" si="34"/>
        <v>45</v>
      </c>
    </row>
    <row r="1123" spans="1:23" x14ac:dyDescent="0.25">
      <c r="A1123">
        <v>1279</v>
      </c>
      <c r="B1123" t="s">
        <v>2017</v>
      </c>
      <c r="C1123" s="1">
        <v>42416</v>
      </c>
      <c r="D1123" t="s">
        <v>24</v>
      </c>
      <c r="E1123" t="b">
        <v>1</v>
      </c>
      <c r="L1123" t="str">
        <f t="shared" si="35"/>
        <v>Projectile</v>
      </c>
      <c r="M1123" t="s">
        <v>25</v>
      </c>
      <c r="N1123">
        <v>30</v>
      </c>
      <c r="O1123" t="s">
        <v>26</v>
      </c>
      <c r="P1123" t="s">
        <v>33</v>
      </c>
      <c r="Q1123" t="s">
        <v>2018</v>
      </c>
      <c r="R1123" t="s">
        <v>93</v>
      </c>
      <c r="S1123" t="b">
        <v>0</v>
      </c>
      <c r="T1123" t="s">
        <v>42</v>
      </c>
      <c r="U1123" t="s">
        <v>82</v>
      </c>
      <c r="V1123" t="b">
        <v>0</v>
      </c>
      <c r="W1123">
        <f t="shared" si="34"/>
        <v>30</v>
      </c>
    </row>
    <row r="1124" spans="1:23" x14ac:dyDescent="0.25">
      <c r="A1124">
        <v>1281</v>
      </c>
      <c r="B1124" t="s">
        <v>2019</v>
      </c>
      <c r="C1124" s="1">
        <v>42417</v>
      </c>
      <c r="D1124" t="s">
        <v>24</v>
      </c>
      <c r="K1124" t="b">
        <v>1</v>
      </c>
      <c r="L1124" t="str">
        <f t="shared" si="35"/>
        <v>Unarmed</v>
      </c>
      <c r="M1124" t="s">
        <v>44</v>
      </c>
      <c r="N1124">
        <v>37</v>
      </c>
      <c r="O1124" t="s">
        <v>26</v>
      </c>
      <c r="P1124" t="s">
        <v>65</v>
      </c>
      <c r="Q1124" t="s">
        <v>870</v>
      </c>
      <c r="R1124" t="s">
        <v>76</v>
      </c>
      <c r="S1124" t="b">
        <v>0</v>
      </c>
      <c r="T1124" t="s">
        <v>42</v>
      </c>
      <c r="U1124" t="s">
        <v>447</v>
      </c>
      <c r="V1124" t="b">
        <v>0</v>
      </c>
      <c r="W1124">
        <f t="shared" si="34"/>
        <v>35</v>
      </c>
    </row>
    <row r="1125" spans="1:23" x14ac:dyDescent="0.25">
      <c r="A1125">
        <v>1285</v>
      </c>
      <c r="B1125" t="s">
        <v>2020</v>
      </c>
      <c r="C1125" s="1">
        <v>42418</v>
      </c>
      <c r="D1125" t="s">
        <v>24</v>
      </c>
      <c r="I1125" t="b">
        <v>1</v>
      </c>
      <c r="L1125" t="str">
        <f t="shared" si="35"/>
        <v>Notspecified</v>
      </c>
      <c r="M1125" t="s">
        <v>86</v>
      </c>
      <c r="N1125">
        <v>30</v>
      </c>
      <c r="O1125" t="s">
        <v>26</v>
      </c>
      <c r="P1125" t="s">
        <v>39</v>
      </c>
      <c r="Q1125" t="s">
        <v>368</v>
      </c>
      <c r="R1125" t="s">
        <v>46</v>
      </c>
      <c r="S1125" t="b">
        <v>0</v>
      </c>
      <c r="T1125" t="s">
        <v>86</v>
      </c>
      <c r="U1125" t="s">
        <v>31</v>
      </c>
      <c r="V1125" t="b">
        <v>0</v>
      </c>
      <c r="W1125">
        <f t="shared" si="34"/>
        <v>30</v>
      </c>
    </row>
    <row r="1126" spans="1:23" x14ac:dyDescent="0.25">
      <c r="A1126">
        <v>1286</v>
      </c>
      <c r="B1126" t="s">
        <v>2021</v>
      </c>
      <c r="C1126" s="1">
        <v>42418</v>
      </c>
      <c r="D1126" t="s">
        <v>24</v>
      </c>
      <c r="I1126" t="b">
        <v>1</v>
      </c>
      <c r="L1126" t="str">
        <f t="shared" si="35"/>
        <v>Notspecified</v>
      </c>
      <c r="M1126" t="s">
        <v>86</v>
      </c>
      <c r="N1126">
        <v>35</v>
      </c>
      <c r="O1126" t="s">
        <v>26</v>
      </c>
      <c r="P1126" t="s">
        <v>39</v>
      </c>
      <c r="Q1126" t="s">
        <v>368</v>
      </c>
      <c r="R1126" t="s">
        <v>46</v>
      </c>
      <c r="S1126" t="b">
        <v>0</v>
      </c>
      <c r="T1126" t="s">
        <v>86</v>
      </c>
      <c r="U1126" t="s">
        <v>31</v>
      </c>
      <c r="V1126" t="b">
        <v>0</v>
      </c>
      <c r="W1126">
        <f t="shared" si="34"/>
        <v>35</v>
      </c>
    </row>
    <row r="1127" spans="1:23" x14ac:dyDescent="0.25">
      <c r="A1127">
        <v>1287</v>
      </c>
      <c r="B1127" t="s">
        <v>2022</v>
      </c>
      <c r="C1127" s="1">
        <v>42418</v>
      </c>
      <c r="D1127" t="s">
        <v>24</v>
      </c>
      <c r="E1127" t="b">
        <v>1</v>
      </c>
      <c r="L1127" t="str">
        <f t="shared" si="35"/>
        <v>Projectile</v>
      </c>
      <c r="M1127" t="s">
        <v>25</v>
      </c>
      <c r="N1127">
        <v>32</v>
      </c>
      <c r="O1127" t="s">
        <v>26</v>
      </c>
      <c r="P1127" t="s">
        <v>39</v>
      </c>
      <c r="Q1127" t="s">
        <v>1649</v>
      </c>
      <c r="R1127" t="s">
        <v>73</v>
      </c>
      <c r="S1127" t="b">
        <v>0</v>
      </c>
      <c r="T1127" t="s">
        <v>30</v>
      </c>
      <c r="U1127" t="s">
        <v>31</v>
      </c>
      <c r="V1127" t="b">
        <v>0</v>
      </c>
      <c r="W1127">
        <f t="shared" si="34"/>
        <v>30</v>
      </c>
    </row>
    <row r="1128" spans="1:23" x14ac:dyDescent="0.25">
      <c r="A1128">
        <v>1284</v>
      </c>
      <c r="B1128" t="s">
        <v>2023</v>
      </c>
      <c r="C1128" s="1">
        <v>42418</v>
      </c>
      <c r="D1128" t="s">
        <v>37</v>
      </c>
      <c r="I1128" t="b">
        <v>1</v>
      </c>
      <c r="L1128" t="str">
        <f t="shared" si="35"/>
        <v>Notspecified</v>
      </c>
      <c r="M1128" t="s">
        <v>86</v>
      </c>
      <c r="N1128">
        <v>25</v>
      </c>
      <c r="O1128" t="s">
        <v>26</v>
      </c>
      <c r="P1128" t="s">
        <v>33</v>
      </c>
      <c r="Q1128" t="s">
        <v>2024</v>
      </c>
      <c r="R1128" t="s">
        <v>240</v>
      </c>
      <c r="S1128" t="b">
        <v>0</v>
      </c>
      <c r="T1128" t="s">
        <v>42</v>
      </c>
      <c r="U1128" t="s">
        <v>31</v>
      </c>
      <c r="V1128" t="b">
        <v>0</v>
      </c>
      <c r="W1128">
        <f t="shared" si="34"/>
        <v>25</v>
      </c>
    </row>
    <row r="1129" spans="1:23" x14ac:dyDescent="0.25">
      <c r="A1129">
        <v>1295</v>
      </c>
      <c r="B1129" t="s">
        <v>2025</v>
      </c>
      <c r="C1129" s="1">
        <v>42419</v>
      </c>
      <c r="D1129" t="s">
        <v>24</v>
      </c>
      <c r="F1129" t="b">
        <v>1</v>
      </c>
      <c r="L1129" t="str">
        <f t="shared" si="35"/>
        <v>Blunt</v>
      </c>
      <c r="M1129" t="s">
        <v>69</v>
      </c>
      <c r="N1129">
        <v>35</v>
      </c>
      <c r="O1129" t="s">
        <v>26</v>
      </c>
      <c r="P1129" t="s">
        <v>33</v>
      </c>
      <c r="Q1129" t="s">
        <v>2026</v>
      </c>
      <c r="R1129" t="s">
        <v>90</v>
      </c>
      <c r="S1129" t="b">
        <v>1</v>
      </c>
      <c r="T1129" t="s">
        <v>30</v>
      </c>
      <c r="U1129" t="s">
        <v>31</v>
      </c>
      <c r="V1129" t="b">
        <v>0</v>
      </c>
      <c r="W1129">
        <f t="shared" si="34"/>
        <v>35</v>
      </c>
    </row>
    <row r="1130" spans="1:23" x14ac:dyDescent="0.25">
      <c r="A1130">
        <v>1297</v>
      </c>
      <c r="B1130" t="s">
        <v>2027</v>
      </c>
      <c r="C1130" s="1">
        <v>42419</v>
      </c>
      <c r="D1130" t="s">
        <v>24</v>
      </c>
      <c r="E1130" t="b">
        <v>1</v>
      </c>
      <c r="L1130" t="str">
        <f t="shared" si="35"/>
        <v>Projectile</v>
      </c>
      <c r="M1130" t="s">
        <v>25</v>
      </c>
      <c r="N1130">
        <v>31</v>
      </c>
      <c r="O1130" t="s">
        <v>26</v>
      </c>
      <c r="P1130" t="s">
        <v>33</v>
      </c>
      <c r="Q1130" t="s">
        <v>2028</v>
      </c>
      <c r="R1130" t="s">
        <v>252</v>
      </c>
      <c r="S1130" t="b">
        <v>0</v>
      </c>
      <c r="T1130" t="s">
        <v>30</v>
      </c>
      <c r="U1130" t="s">
        <v>31</v>
      </c>
      <c r="V1130" t="b">
        <v>0</v>
      </c>
      <c r="W1130">
        <f t="shared" si="34"/>
        <v>30</v>
      </c>
    </row>
    <row r="1131" spans="1:23" x14ac:dyDescent="0.25">
      <c r="A1131">
        <v>1291</v>
      </c>
      <c r="B1131" t="s">
        <v>2029</v>
      </c>
      <c r="C1131" s="1">
        <v>42420</v>
      </c>
      <c r="D1131" t="s">
        <v>24</v>
      </c>
      <c r="E1131" t="b">
        <v>1</v>
      </c>
      <c r="L1131" t="str">
        <f t="shared" si="35"/>
        <v>Projectile</v>
      </c>
      <c r="M1131" t="s">
        <v>25</v>
      </c>
      <c r="N1131">
        <v>30</v>
      </c>
      <c r="O1131" t="s">
        <v>26</v>
      </c>
      <c r="P1131" t="s">
        <v>39</v>
      </c>
      <c r="Q1131" t="s">
        <v>409</v>
      </c>
      <c r="R1131" t="s">
        <v>46</v>
      </c>
      <c r="S1131" t="b">
        <v>0</v>
      </c>
      <c r="T1131" t="s">
        <v>30</v>
      </c>
      <c r="U1131" t="s">
        <v>57</v>
      </c>
      <c r="V1131" t="b">
        <v>1</v>
      </c>
      <c r="W1131">
        <f t="shared" si="34"/>
        <v>30</v>
      </c>
    </row>
    <row r="1132" spans="1:23" x14ac:dyDescent="0.25">
      <c r="A1132">
        <v>1294</v>
      </c>
      <c r="B1132" t="s">
        <v>2030</v>
      </c>
      <c r="C1132" s="1">
        <v>42420</v>
      </c>
      <c r="D1132" t="s">
        <v>24</v>
      </c>
      <c r="E1132" t="b">
        <v>1</v>
      </c>
      <c r="L1132" t="str">
        <f t="shared" si="35"/>
        <v>Projectile</v>
      </c>
      <c r="M1132" t="s">
        <v>25</v>
      </c>
      <c r="N1132">
        <v>23</v>
      </c>
      <c r="O1132" t="s">
        <v>26</v>
      </c>
      <c r="P1132" t="s">
        <v>39</v>
      </c>
      <c r="Q1132" t="s">
        <v>109</v>
      </c>
      <c r="R1132" t="s">
        <v>110</v>
      </c>
      <c r="S1132" t="b">
        <v>0</v>
      </c>
      <c r="T1132" t="s">
        <v>30</v>
      </c>
      <c r="U1132" t="s">
        <v>82</v>
      </c>
      <c r="V1132" t="b">
        <v>0</v>
      </c>
      <c r="W1132">
        <f t="shared" si="34"/>
        <v>20</v>
      </c>
    </row>
    <row r="1133" spans="1:23" x14ac:dyDescent="0.25">
      <c r="A1133">
        <v>1296</v>
      </c>
      <c r="B1133" t="s">
        <v>2031</v>
      </c>
      <c r="C1133" s="1">
        <v>42420</v>
      </c>
      <c r="D1133" t="s">
        <v>24</v>
      </c>
      <c r="E1133" t="b">
        <v>1</v>
      </c>
      <c r="L1133" t="str">
        <f t="shared" si="35"/>
        <v>Projectile</v>
      </c>
      <c r="M1133" t="s">
        <v>25</v>
      </c>
      <c r="N1133">
        <v>41</v>
      </c>
      <c r="O1133" t="s">
        <v>26</v>
      </c>
      <c r="P1133" t="s">
        <v>65</v>
      </c>
      <c r="Q1133" t="s">
        <v>643</v>
      </c>
      <c r="R1133" t="s">
        <v>29</v>
      </c>
      <c r="S1133" t="b">
        <v>0</v>
      </c>
      <c r="T1133" t="s">
        <v>30</v>
      </c>
      <c r="U1133" t="s">
        <v>57</v>
      </c>
      <c r="V1133" t="b">
        <v>0</v>
      </c>
      <c r="W1133">
        <f t="shared" si="34"/>
        <v>40</v>
      </c>
    </row>
    <row r="1134" spans="1:23" x14ac:dyDescent="0.25">
      <c r="A1134">
        <v>1298</v>
      </c>
      <c r="B1134" t="s">
        <v>2032</v>
      </c>
      <c r="C1134" s="1">
        <v>42420</v>
      </c>
      <c r="D1134" t="s">
        <v>24</v>
      </c>
      <c r="E1134" t="b">
        <v>1</v>
      </c>
      <c r="L1134" t="str">
        <f t="shared" si="35"/>
        <v>Projectile</v>
      </c>
      <c r="M1134" t="s">
        <v>25</v>
      </c>
      <c r="N1134">
        <v>45</v>
      </c>
      <c r="O1134" t="s">
        <v>26</v>
      </c>
      <c r="P1134" t="s">
        <v>33</v>
      </c>
      <c r="Q1134" t="s">
        <v>304</v>
      </c>
      <c r="R1134" t="s">
        <v>305</v>
      </c>
      <c r="S1134" t="b">
        <v>1</v>
      </c>
      <c r="T1134" t="s">
        <v>30</v>
      </c>
      <c r="U1134" t="s">
        <v>31</v>
      </c>
      <c r="V1134" t="b">
        <v>0</v>
      </c>
      <c r="W1134">
        <f t="shared" si="34"/>
        <v>45</v>
      </c>
    </row>
    <row r="1135" spans="1:23" x14ac:dyDescent="0.25">
      <c r="A1135">
        <v>1289</v>
      </c>
      <c r="B1135" t="s">
        <v>2033</v>
      </c>
      <c r="C1135" s="1">
        <v>42421</v>
      </c>
      <c r="D1135" t="s">
        <v>24</v>
      </c>
      <c r="I1135" t="b">
        <v>1</v>
      </c>
      <c r="L1135" t="str">
        <f t="shared" si="35"/>
        <v>Notspecified</v>
      </c>
      <c r="M1135" t="s">
        <v>86</v>
      </c>
      <c r="N1135">
        <v>46</v>
      </c>
      <c r="O1135" t="s">
        <v>26</v>
      </c>
      <c r="P1135" t="s">
        <v>65</v>
      </c>
      <c r="Q1135" t="s">
        <v>1049</v>
      </c>
      <c r="R1135" t="s">
        <v>29</v>
      </c>
      <c r="S1135" t="b">
        <v>0</v>
      </c>
      <c r="T1135" t="s">
        <v>42</v>
      </c>
      <c r="U1135" t="s">
        <v>31</v>
      </c>
      <c r="V1135" t="b">
        <v>0</v>
      </c>
      <c r="W1135">
        <f t="shared" si="34"/>
        <v>45</v>
      </c>
    </row>
    <row r="1136" spans="1:23" x14ac:dyDescent="0.25">
      <c r="A1136">
        <v>1290</v>
      </c>
      <c r="B1136" t="s">
        <v>2034</v>
      </c>
      <c r="C1136" s="1">
        <v>42421</v>
      </c>
      <c r="D1136" t="s">
        <v>24</v>
      </c>
      <c r="E1136" t="b">
        <v>1</v>
      </c>
      <c r="L1136" t="str">
        <f t="shared" si="35"/>
        <v>Projectile</v>
      </c>
      <c r="M1136" t="s">
        <v>25</v>
      </c>
      <c r="N1136">
        <v>36</v>
      </c>
      <c r="O1136" t="s">
        <v>61</v>
      </c>
      <c r="P1136" t="s">
        <v>205</v>
      </c>
      <c r="Q1136" t="s">
        <v>206</v>
      </c>
      <c r="R1136" t="s">
        <v>56</v>
      </c>
      <c r="S1136" t="b">
        <v>1</v>
      </c>
      <c r="T1136" t="s">
        <v>30</v>
      </c>
      <c r="U1136" t="s">
        <v>82</v>
      </c>
      <c r="V1136" t="b">
        <v>0</v>
      </c>
      <c r="W1136">
        <f t="shared" si="34"/>
        <v>35</v>
      </c>
    </row>
    <row r="1137" spans="1:23" x14ac:dyDescent="0.25">
      <c r="A1137">
        <v>1292</v>
      </c>
      <c r="B1137" t="s">
        <v>2035</v>
      </c>
      <c r="C1137" s="1">
        <v>42421</v>
      </c>
      <c r="D1137" t="s">
        <v>24</v>
      </c>
      <c r="E1137" t="b">
        <v>1</v>
      </c>
      <c r="L1137" t="str">
        <f t="shared" si="35"/>
        <v>Projectile</v>
      </c>
      <c r="M1137" t="s">
        <v>25</v>
      </c>
      <c r="N1137">
        <v>31</v>
      </c>
      <c r="O1137" t="s">
        <v>61</v>
      </c>
      <c r="P1137" t="s">
        <v>65</v>
      </c>
      <c r="Q1137" t="s">
        <v>2036</v>
      </c>
      <c r="R1137" t="s">
        <v>46</v>
      </c>
      <c r="S1137" t="b">
        <v>0</v>
      </c>
      <c r="T1137" t="s">
        <v>42</v>
      </c>
      <c r="U1137" t="s">
        <v>31</v>
      </c>
      <c r="V1137" t="b">
        <v>0</v>
      </c>
      <c r="W1137">
        <f t="shared" si="34"/>
        <v>30</v>
      </c>
    </row>
    <row r="1138" spans="1:23" x14ac:dyDescent="0.25">
      <c r="A1138">
        <v>1293</v>
      </c>
      <c r="B1138" t="s">
        <v>2037</v>
      </c>
      <c r="C1138" s="1">
        <v>42421</v>
      </c>
      <c r="D1138" t="s">
        <v>24</v>
      </c>
      <c r="I1138" t="b">
        <v>1</v>
      </c>
      <c r="L1138" t="str">
        <f t="shared" si="35"/>
        <v>Notspecified</v>
      </c>
      <c r="M1138" t="s">
        <v>86</v>
      </c>
      <c r="N1138">
        <v>32</v>
      </c>
      <c r="O1138" t="s">
        <v>26</v>
      </c>
      <c r="P1138" t="s">
        <v>65</v>
      </c>
      <c r="Q1138" t="s">
        <v>2036</v>
      </c>
      <c r="R1138" t="s">
        <v>46</v>
      </c>
      <c r="S1138" t="b">
        <v>0</v>
      </c>
      <c r="T1138" t="s">
        <v>42</v>
      </c>
      <c r="U1138" t="s">
        <v>31</v>
      </c>
      <c r="V1138" t="b">
        <v>0</v>
      </c>
      <c r="W1138">
        <f t="shared" si="34"/>
        <v>30</v>
      </c>
    </row>
    <row r="1139" spans="1:23" x14ac:dyDescent="0.25">
      <c r="A1139">
        <v>1305</v>
      </c>
      <c r="B1139" t="s">
        <v>2038</v>
      </c>
      <c r="C1139" s="1">
        <v>42421</v>
      </c>
      <c r="D1139" t="s">
        <v>24</v>
      </c>
      <c r="E1139" t="b">
        <v>1</v>
      </c>
      <c r="L1139" t="str">
        <f t="shared" si="35"/>
        <v>Projectile</v>
      </c>
      <c r="M1139" t="s">
        <v>25</v>
      </c>
      <c r="N1139">
        <v>38</v>
      </c>
      <c r="O1139" t="s">
        <v>61</v>
      </c>
      <c r="P1139" t="s">
        <v>205</v>
      </c>
      <c r="Q1139" t="s">
        <v>224</v>
      </c>
      <c r="R1139" t="s">
        <v>264</v>
      </c>
      <c r="S1139" t="b">
        <v>0</v>
      </c>
      <c r="T1139" t="s">
        <v>30</v>
      </c>
      <c r="U1139" t="s">
        <v>31</v>
      </c>
      <c r="V1139" t="b">
        <v>0</v>
      </c>
      <c r="W1139">
        <f t="shared" si="34"/>
        <v>35</v>
      </c>
    </row>
    <row r="1140" spans="1:23" x14ac:dyDescent="0.25">
      <c r="A1140">
        <v>1301</v>
      </c>
      <c r="B1140" t="s">
        <v>2039</v>
      </c>
      <c r="C1140" s="1">
        <v>42422</v>
      </c>
      <c r="D1140" t="s">
        <v>24</v>
      </c>
      <c r="E1140" t="b">
        <v>1</v>
      </c>
      <c r="L1140" t="str">
        <f t="shared" si="35"/>
        <v>Projectile</v>
      </c>
      <c r="M1140" t="s">
        <v>25</v>
      </c>
      <c r="N1140">
        <v>33</v>
      </c>
      <c r="O1140" t="s">
        <v>26</v>
      </c>
      <c r="P1140" t="s">
        <v>39</v>
      </c>
      <c r="Q1140" t="s">
        <v>194</v>
      </c>
      <c r="R1140" t="s">
        <v>50</v>
      </c>
      <c r="S1140" t="b">
        <v>0</v>
      </c>
      <c r="T1140" t="s">
        <v>30</v>
      </c>
      <c r="U1140" t="s">
        <v>447</v>
      </c>
      <c r="V1140" t="b">
        <v>0</v>
      </c>
      <c r="W1140">
        <f t="shared" si="34"/>
        <v>30</v>
      </c>
    </row>
    <row r="1141" spans="1:23" x14ac:dyDescent="0.25">
      <c r="A1141">
        <v>1302</v>
      </c>
      <c r="B1141" t="s">
        <v>2040</v>
      </c>
      <c r="C1141" s="1">
        <v>42422</v>
      </c>
      <c r="D1141" t="s">
        <v>24</v>
      </c>
      <c r="F1141" t="b">
        <v>1</v>
      </c>
      <c r="L1141" t="str">
        <f t="shared" si="35"/>
        <v>Blunt</v>
      </c>
      <c r="M1141" t="s">
        <v>69</v>
      </c>
      <c r="N1141">
        <v>45</v>
      </c>
      <c r="O1141" t="s">
        <v>26</v>
      </c>
      <c r="P1141" t="s">
        <v>33</v>
      </c>
      <c r="Q1141" t="s">
        <v>478</v>
      </c>
      <c r="R1141" t="s">
        <v>46</v>
      </c>
      <c r="S1141" t="b">
        <v>0</v>
      </c>
      <c r="T1141" t="s">
        <v>30</v>
      </c>
      <c r="U1141" t="s">
        <v>31</v>
      </c>
      <c r="V1141" t="b">
        <v>0</v>
      </c>
      <c r="W1141">
        <f t="shared" si="34"/>
        <v>45</v>
      </c>
    </row>
    <row r="1142" spans="1:23" x14ac:dyDescent="0.25">
      <c r="A1142">
        <v>1303</v>
      </c>
      <c r="B1142" t="s">
        <v>2041</v>
      </c>
      <c r="C1142" s="1">
        <v>42422</v>
      </c>
      <c r="D1142" t="s">
        <v>24</v>
      </c>
      <c r="I1142" t="b">
        <v>1</v>
      </c>
      <c r="L1142" t="str">
        <f t="shared" si="35"/>
        <v>Notspecified</v>
      </c>
      <c r="N1142">
        <v>38</v>
      </c>
      <c r="O1142" t="s">
        <v>26</v>
      </c>
      <c r="P1142" t="s">
        <v>33</v>
      </c>
      <c r="Q1142" t="s">
        <v>641</v>
      </c>
      <c r="R1142" t="s">
        <v>73</v>
      </c>
      <c r="S1142" t="b">
        <v>1</v>
      </c>
      <c r="T1142" t="s">
        <v>42</v>
      </c>
      <c r="U1142" t="s">
        <v>57</v>
      </c>
      <c r="V1142" t="b">
        <v>0</v>
      </c>
      <c r="W1142">
        <f t="shared" si="34"/>
        <v>35</v>
      </c>
    </row>
    <row r="1143" spans="1:23" x14ac:dyDescent="0.25">
      <c r="A1143">
        <v>1304</v>
      </c>
      <c r="B1143" t="s">
        <v>2042</v>
      </c>
      <c r="C1143" s="1">
        <v>42422</v>
      </c>
      <c r="D1143" t="s">
        <v>24</v>
      </c>
      <c r="K1143" t="b">
        <v>1</v>
      </c>
      <c r="L1143" t="str">
        <f t="shared" si="35"/>
        <v>Unarmed</v>
      </c>
      <c r="M1143" t="s">
        <v>44</v>
      </c>
      <c r="N1143">
        <v>22</v>
      </c>
      <c r="O1143" t="s">
        <v>26</v>
      </c>
      <c r="P1143" t="s">
        <v>33</v>
      </c>
      <c r="Q1143" t="s">
        <v>2043</v>
      </c>
      <c r="R1143" t="s">
        <v>76</v>
      </c>
      <c r="S1143" t="b">
        <v>0</v>
      </c>
      <c r="T1143" t="s">
        <v>42</v>
      </c>
      <c r="U1143" t="s">
        <v>31</v>
      </c>
      <c r="V1143" t="b">
        <v>0</v>
      </c>
      <c r="W1143">
        <f t="shared" si="34"/>
        <v>20</v>
      </c>
    </row>
    <row r="1144" spans="1:23" x14ac:dyDescent="0.25">
      <c r="A1144">
        <v>1306</v>
      </c>
      <c r="B1144" t="s">
        <v>2044</v>
      </c>
      <c r="C1144" s="1">
        <v>42423</v>
      </c>
      <c r="D1144" t="s">
        <v>24</v>
      </c>
      <c r="I1144" t="b">
        <v>1</v>
      </c>
      <c r="L1144" t="str">
        <f t="shared" si="35"/>
        <v>Notspecified</v>
      </c>
      <c r="N1144">
        <v>48</v>
      </c>
      <c r="O1144" t="s">
        <v>26</v>
      </c>
      <c r="P1144" t="s">
        <v>65</v>
      </c>
      <c r="Q1144" t="s">
        <v>425</v>
      </c>
      <c r="R1144" t="s">
        <v>81</v>
      </c>
      <c r="S1144" t="b">
        <v>1</v>
      </c>
      <c r="T1144" t="s">
        <v>30</v>
      </c>
      <c r="U1144" t="s">
        <v>31</v>
      </c>
      <c r="V1144" t="b">
        <v>0</v>
      </c>
      <c r="W1144">
        <f t="shared" si="34"/>
        <v>45</v>
      </c>
    </row>
    <row r="1145" spans="1:23" x14ac:dyDescent="0.25">
      <c r="A1145">
        <v>1309</v>
      </c>
      <c r="B1145" t="s">
        <v>2045</v>
      </c>
      <c r="C1145" s="1">
        <v>42423</v>
      </c>
      <c r="D1145" t="s">
        <v>24</v>
      </c>
      <c r="E1145" t="b">
        <v>1</v>
      </c>
      <c r="L1145" t="str">
        <f t="shared" si="35"/>
        <v>Projectile</v>
      </c>
      <c r="M1145" t="s">
        <v>25</v>
      </c>
      <c r="N1145">
        <v>36</v>
      </c>
      <c r="O1145" t="s">
        <v>26</v>
      </c>
      <c r="P1145" t="s">
        <v>39</v>
      </c>
      <c r="Q1145" t="s">
        <v>2046</v>
      </c>
      <c r="R1145" t="s">
        <v>46</v>
      </c>
      <c r="S1145" t="b">
        <v>0</v>
      </c>
      <c r="T1145" t="s">
        <v>42</v>
      </c>
      <c r="U1145" t="s">
        <v>447</v>
      </c>
      <c r="V1145" t="b">
        <v>0</v>
      </c>
      <c r="W1145">
        <f t="shared" si="34"/>
        <v>35</v>
      </c>
    </row>
    <row r="1146" spans="1:23" x14ac:dyDescent="0.25">
      <c r="A1146">
        <v>1317</v>
      </c>
      <c r="B1146" t="s">
        <v>2047</v>
      </c>
      <c r="C1146" s="1">
        <v>42423</v>
      </c>
      <c r="D1146" t="s">
        <v>24</v>
      </c>
      <c r="E1146" t="b">
        <v>1</v>
      </c>
      <c r="L1146" t="str">
        <f t="shared" si="35"/>
        <v>Projectile</v>
      </c>
      <c r="M1146" t="s">
        <v>25</v>
      </c>
      <c r="N1146">
        <v>26</v>
      </c>
      <c r="O1146" t="s">
        <v>26</v>
      </c>
      <c r="P1146" t="s">
        <v>33</v>
      </c>
      <c r="Q1146" t="s">
        <v>206</v>
      </c>
      <c r="R1146" t="s">
        <v>56</v>
      </c>
      <c r="S1146" t="b">
        <v>1</v>
      </c>
      <c r="T1146" t="s">
        <v>30</v>
      </c>
      <c r="U1146" t="s">
        <v>31</v>
      </c>
      <c r="V1146" t="b">
        <v>0</v>
      </c>
      <c r="W1146">
        <f t="shared" si="34"/>
        <v>25</v>
      </c>
    </row>
    <row r="1147" spans="1:23" x14ac:dyDescent="0.25">
      <c r="A1147">
        <v>1310</v>
      </c>
      <c r="B1147" t="s">
        <v>2048</v>
      </c>
      <c r="C1147" s="1">
        <v>42423</v>
      </c>
      <c r="D1147" t="s">
        <v>37</v>
      </c>
      <c r="F1147" t="b">
        <v>1</v>
      </c>
      <c r="L1147" t="str">
        <f t="shared" si="35"/>
        <v>Blunt</v>
      </c>
      <c r="M1147" t="s">
        <v>461</v>
      </c>
      <c r="N1147">
        <v>39</v>
      </c>
      <c r="O1147" t="s">
        <v>26</v>
      </c>
      <c r="P1147" t="s">
        <v>39</v>
      </c>
      <c r="Q1147" t="s">
        <v>224</v>
      </c>
      <c r="R1147" t="s">
        <v>73</v>
      </c>
      <c r="S1147" t="b">
        <v>1</v>
      </c>
      <c r="T1147" t="s">
        <v>30</v>
      </c>
      <c r="U1147" t="s">
        <v>31</v>
      </c>
      <c r="V1147" t="b">
        <v>0</v>
      </c>
      <c r="W1147">
        <f t="shared" si="34"/>
        <v>35</v>
      </c>
    </row>
    <row r="1148" spans="1:23" x14ac:dyDescent="0.25">
      <c r="A1148">
        <v>1307</v>
      </c>
      <c r="B1148" t="s">
        <v>2049</v>
      </c>
      <c r="C1148" s="1">
        <v>42424</v>
      </c>
      <c r="D1148" t="s">
        <v>24</v>
      </c>
      <c r="F1148" t="b">
        <v>1</v>
      </c>
      <c r="L1148" t="str">
        <f t="shared" si="35"/>
        <v>Blunt</v>
      </c>
      <c r="M1148" t="s">
        <v>69</v>
      </c>
      <c r="N1148">
        <v>16</v>
      </c>
      <c r="O1148" t="s">
        <v>26</v>
      </c>
      <c r="P1148" t="s">
        <v>33</v>
      </c>
      <c r="Q1148" t="s">
        <v>2050</v>
      </c>
      <c r="R1148" t="s">
        <v>118</v>
      </c>
      <c r="S1148" t="b">
        <v>1</v>
      </c>
      <c r="T1148" t="s">
        <v>42</v>
      </c>
      <c r="U1148" t="s">
        <v>31</v>
      </c>
      <c r="V1148" t="b">
        <v>0</v>
      </c>
      <c r="W1148">
        <f t="shared" si="34"/>
        <v>15</v>
      </c>
    </row>
    <row r="1149" spans="1:23" x14ac:dyDescent="0.25">
      <c r="A1149">
        <v>1313</v>
      </c>
      <c r="B1149" t="s">
        <v>2051</v>
      </c>
      <c r="C1149" s="1">
        <v>42424</v>
      </c>
      <c r="D1149" t="s">
        <v>24</v>
      </c>
      <c r="E1149" t="b">
        <v>1</v>
      </c>
      <c r="L1149" t="str">
        <f t="shared" si="35"/>
        <v>Projectile</v>
      </c>
      <c r="M1149" t="s">
        <v>25</v>
      </c>
      <c r="N1149">
        <v>58</v>
      </c>
      <c r="O1149" t="s">
        <v>26</v>
      </c>
      <c r="P1149" t="s">
        <v>33</v>
      </c>
      <c r="Q1149" t="s">
        <v>2052</v>
      </c>
      <c r="R1149" t="s">
        <v>50</v>
      </c>
      <c r="S1149" t="b">
        <v>1</v>
      </c>
      <c r="T1149" t="s">
        <v>30</v>
      </c>
      <c r="U1149" t="s">
        <v>31</v>
      </c>
      <c r="V1149" t="b">
        <v>0</v>
      </c>
      <c r="W1149">
        <f t="shared" si="34"/>
        <v>55</v>
      </c>
    </row>
    <row r="1150" spans="1:23" x14ac:dyDescent="0.25">
      <c r="A1150">
        <v>1314</v>
      </c>
      <c r="B1150" t="s">
        <v>2053</v>
      </c>
      <c r="C1150" s="1">
        <v>42424</v>
      </c>
      <c r="D1150" t="s">
        <v>24</v>
      </c>
      <c r="I1150" t="b">
        <v>1</v>
      </c>
      <c r="L1150" t="str">
        <f t="shared" si="35"/>
        <v>Notspecified</v>
      </c>
      <c r="N1150">
        <v>27</v>
      </c>
      <c r="O1150" t="s">
        <v>26</v>
      </c>
      <c r="P1150" t="s">
        <v>39</v>
      </c>
      <c r="Q1150" t="s">
        <v>206</v>
      </c>
      <c r="R1150" t="s">
        <v>56</v>
      </c>
      <c r="S1150" t="b">
        <v>0</v>
      </c>
      <c r="T1150" t="s">
        <v>42</v>
      </c>
      <c r="U1150" t="s">
        <v>57</v>
      </c>
      <c r="V1150" t="b">
        <v>0</v>
      </c>
      <c r="W1150">
        <f t="shared" si="34"/>
        <v>25</v>
      </c>
    </row>
    <row r="1151" spans="1:23" x14ac:dyDescent="0.25">
      <c r="A1151">
        <v>1316</v>
      </c>
      <c r="B1151" t="s">
        <v>2054</v>
      </c>
      <c r="C1151" s="1">
        <v>42424</v>
      </c>
      <c r="D1151" t="s">
        <v>24</v>
      </c>
      <c r="I1151" t="b">
        <v>1</v>
      </c>
      <c r="L1151" t="str">
        <f t="shared" si="35"/>
        <v>Notspecified</v>
      </c>
      <c r="N1151">
        <v>26</v>
      </c>
      <c r="O1151" t="s">
        <v>26</v>
      </c>
      <c r="P1151" t="s">
        <v>39</v>
      </c>
      <c r="Q1151" t="s">
        <v>727</v>
      </c>
      <c r="R1151" t="s">
        <v>46</v>
      </c>
      <c r="S1151" t="b">
        <v>0</v>
      </c>
      <c r="T1151" t="s">
        <v>30</v>
      </c>
      <c r="U1151" t="s">
        <v>31</v>
      </c>
      <c r="V1151" t="b">
        <v>0</v>
      </c>
      <c r="W1151">
        <f t="shared" si="34"/>
        <v>25</v>
      </c>
    </row>
    <row r="1152" spans="1:23" x14ac:dyDescent="0.25">
      <c r="A1152">
        <v>1318</v>
      </c>
      <c r="B1152" t="s">
        <v>2055</v>
      </c>
      <c r="C1152" s="1">
        <v>42424</v>
      </c>
      <c r="D1152" t="s">
        <v>24</v>
      </c>
      <c r="K1152" t="b">
        <v>1</v>
      </c>
      <c r="L1152" t="str">
        <f t="shared" si="35"/>
        <v>Unarmed</v>
      </c>
      <c r="M1152" t="s">
        <v>38</v>
      </c>
      <c r="N1152">
        <v>21</v>
      </c>
      <c r="O1152" t="s">
        <v>26</v>
      </c>
      <c r="P1152" t="s">
        <v>65</v>
      </c>
      <c r="Q1152" t="s">
        <v>2056</v>
      </c>
      <c r="R1152" t="s">
        <v>354</v>
      </c>
      <c r="S1152" t="b">
        <v>0</v>
      </c>
      <c r="T1152" t="s">
        <v>42</v>
      </c>
      <c r="U1152" t="s">
        <v>57</v>
      </c>
      <c r="V1152" t="b">
        <v>0</v>
      </c>
      <c r="W1152">
        <f t="shared" si="34"/>
        <v>20</v>
      </c>
    </row>
    <row r="1153" spans="1:23" x14ac:dyDescent="0.25">
      <c r="A1153">
        <v>1312</v>
      </c>
      <c r="B1153" t="s">
        <v>2057</v>
      </c>
      <c r="C1153" s="1">
        <v>42425</v>
      </c>
      <c r="D1153" t="s">
        <v>24</v>
      </c>
      <c r="E1153" t="b">
        <v>1</v>
      </c>
      <c r="L1153" t="str">
        <f t="shared" si="35"/>
        <v>Projectile</v>
      </c>
      <c r="M1153" t="s">
        <v>25</v>
      </c>
      <c r="N1153">
        <v>37</v>
      </c>
      <c r="O1153" t="s">
        <v>26</v>
      </c>
      <c r="P1153" t="s">
        <v>33</v>
      </c>
      <c r="Q1153" t="s">
        <v>49</v>
      </c>
      <c r="R1153" t="s">
        <v>50</v>
      </c>
      <c r="S1153" t="b">
        <v>0</v>
      </c>
      <c r="T1153" t="s">
        <v>30</v>
      </c>
      <c r="U1153" t="s">
        <v>82</v>
      </c>
      <c r="V1153" t="b">
        <v>1</v>
      </c>
      <c r="W1153">
        <f t="shared" si="34"/>
        <v>35</v>
      </c>
    </row>
    <row r="1154" spans="1:23" x14ac:dyDescent="0.25">
      <c r="A1154">
        <v>1315</v>
      </c>
      <c r="B1154" t="s">
        <v>2058</v>
      </c>
      <c r="C1154" s="1">
        <v>42425</v>
      </c>
      <c r="D1154" t="s">
        <v>24</v>
      </c>
      <c r="F1154" t="b">
        <v>1</v>
      </c>
      <c r="L1154" t="str">
        <f t="shared" si="35"/>
        <v>Blunt</v>
      </c>
      <c r="M1154" t="s">
        <v>2059</v>
      </c>
      <c r="N1154">
        <v>56</v>
      </c>
      <c r="O1154" t="s">
        <v>26</v>
      </c>
      <c r="P1154" t="s">
        <v>65</v>
      </c>
      <c r="Q1154" t="s">
        <v>2060</v>
      </c>
      <c r="R1154" t="s">
        <v>288</v>
      </c>
      <c r="S1154" t="b">
        <v>0</v>
      </c>
      <c r="T1154" t="s">
        <v>86</v>
      </c>
      <c r="U1154" t="s">
        <v>31</v>
      </c>
      <c r="V1154" t="b">
        <v>1</v>
      </c>
      <c r="W1154">
        <f t="shared" ref="W1154:W1217" si="36">IF(N1154&gt;0, N1154-MOD(N1154,5),"")</f>
        <v>55</v>
      </c>
    </row>
    <row r="1155" spans="1:23" x14ac:dyDescent="0.25">
      <c r="A1155">
        <v>1319</v>
      </c>
      <c r="B1155" t="s">
        <v>2061</v>
      </c>
      <c r="C1155" s="1">
        <v>42425</v>
      </c>
      <c r="D1155" t="s">
        <v>24</v>
      </c>
      <c r="E1155" t="b">
        <v>1</v>
      </c>
      <c r="L1155" t="str">
        <f t="shared" ref="L1155:L1218" si="37">IF(E1155=TRUE,"Projectile",IF(F1155=TRUE,"Blunt",IF(G1155=TRUE,"Small",IF(H1155=TRUE,"Explosive",IF(I1155=TRUE,"Notspecified",IF(J1155=TRUE,"Vehicle",IF(K1155=TRUE,"Unarmed","Unknown")))))))</f>
        <v>Projectile</v>
      </c>
      <c r="M1155" t="s">
        <v>25</v>
      </c>
      <c r="N1155">
        <v>19</v>
      </c>
      <c r="O1155" t="s">
        <v>26</v>
      </c>
      <c r="P1155" t="s">
        <v>33</v>
      </c>
      <c r="Q1155" t="s">
        <v>2062</v>
      </c>
      <c r="R1155" t="s">
        <v>107</v>
      </c>
      <c r="S1155" t="b">
        <v>0</v>
      </c>
      <c r="T1155" t="s">
        <v>30</v>
      </c>
      <c r="U1155" t="s">
        <v>31</v>
      </c>
      <c r="V1155" t="b">
        <v>1</v>
      </c>
      <c r="W1155">
        <f t="shared" si="36"/>
        <v>15</v>
      </c>
    </row>
    <row r="1156" spans="1:23" x14ac:dyDescent="0.25">
      <c r="A1156">
        <v>1320</v>
      </c>
      <c r="B1156" t="s">
        <v>2063</v>
      </c>
      <c r="C1156" s="1">
        <v>42425</v>
      </c>
      <c r="D1156" t="s">
        <v>24</v>
      </c>
      <c r="E1156" t="b">
        <v>1</v>
      </c>
      <c r="L1156" t="str">
        <f t="shared" si="37"/>
        <v>Projectile</v>
      </c>
      <c r="M1156" t="s">
        <v>25</v>
      </c>
      <c r="N1156">
        <v>38</v>
      </c>
      <c r="O1156" t="s">
        <v>26</v>
      </c>
      <c r="P1156" t="s">
        <v>65</v>
      </c>
      <c r="Q1156" t="s">
        <v>2064</v>
      </c>
      <c r="R1156" t="s">
        <v>41</v>
      </c>
      <c r="S1156" t="b">
        <v>1</v>
      </c>
      <c r="T1156" t="s">
        <v>30</v>
      </c>
      <c r="U1156" t="s">
        <v>31</v>
      </c>
      <c r="V1156" t="b">
        <v>0</v>
      </c>
      <c r="W1156">
        <f t="shared" si="36"/>
        <v>35</v>
      </c>
    </row>
    <row r="1157" spans="1:23" x14ac:dyDescent="0.25">
      <c r="A1157">
        <v>1322</v>
      </c>
      <c r="B1157" t="s">
        <v>2065</v>
      </c>
      <c r="C1157" s="1">
        <v>42426</v>
      </c>
      <c r="D1157" t="s">
        <v>24</v>
      </c>
      <c r="K1157" t="b">
        <v>1</v>
      </c>
      <c r="L1157" t="str">
        <f t="shared" si="37"/>
        <v>Unarmed</v>
      </c>
      <c r="M1157" t="s">
        <v>44</v>
      </c>
      <c r="N1157">
        <v>18</v>
      </c>
      <c r="O1157" t="s">
        <v>26</v>
      </c>
      <c r="P1157" t="s">
        <v>65</v>
      </c>
      <c r="Q1157" t="s">
        <v>2066</v>
      </c>
      <c r="R1157" t="s">
        <v>121</v>
      </c>
      <c r="S1157" t="b">
        <v>1</v>
      </c>
      <c r="T1157" t="s">
        <v>42</v>
      </c>
      <c r="U1157" t="s">
        <v>31</v>
      </c>
      <c r="V1157" t="b">
        <v>0</v>
      </c>
      <c r="W1157">
        <f t="shared" si="36"/>
        <v>15</v>
      </c>
    </row>
    <row r="1158" spans="1:23" x14ac:dyDescent="0.25">
      <c r="A1158">
        <v>1324</v>
      </c>
      <c r="B1158" t="s">
        <v>2067</v>
      </c>
      <c r="C1158" s="1">
        <v>42426</v>
      </c>
      <c r="D1158" t="s">
        <v>24</v>
      </c>
      <c r="K1158" t="b">
        <v>1</v>
      </c>
      <c r="L1158" t="str">
        <f t="shared" si="37"/>
        <v>Unarmed</v>
      </c>
      <c r="M1158" t="s">
        <v>38</v>
      </c>
      <c r="N1158">
        <v>35</v>
      </c>
      <c r="O1158" t="s">
        <v>26</v>
      </c>
      <c r="P1158" t="s">
        <v>33</v>
      </c>
      <c r="Q1158" t="s">
        <v>2068</v>
      </c>
      <c r="R1158" t="s">
        <v>1285</v>
      </c>
      <c r="S1158" t="b">
        <v>0</v>
      </c>
      <c r="T1158" t="s">
        <v>30</v>
      </c>
      <c r="U1158" t="s">
        <v>31</v>
      </c>
      <c r="V1158" t="b">
        <v>0</v>
      </c>
      <c r="W1158">
        <f t="shared" si="36"/>
        <v>35</v>
      </c>
    </row>
    <row r="1159" spans="1:23" x14ac:dyDescent="0.25">
      <c r="A1159">
        <v>1325</v>
      </c>
      <c r="B1159" t="s">
        <v>2069</v>
      </c>
      <c r="C1159" s="1">
        <v>42427</v>
      </c>
      <c r="D1159" t="s">
        <v>24</v>
      </c>
      <c r="E1159" t="b">
        <v>1</v>
      </c>
      <c r="L1159" t="str">
        <f t="shared" si="37"/>
        <v>Projectile</v>
      </c>
      <c r="M1159" t="s">
        <v>25</v>
      </c>
      <c r="N1159">
        <v>23</v>
      </c>
      <c r="O1159" t="s">
        <v>26</v>
      </c>
      <c r="P1159" t="s">
        <v>39</v>
      </c>
      <c r="Q1159" t="s">
        <v>459</v>
      </c>
      <c r="R1159" t="s">
        <v>73</v>
      </c>
      <c r="S1159" t="b">
        <v>0</v>
      </c>
      <c r="T1159" t="s">
        <v>30</v>
      </c>
      <c r="U1159" t="s">
        <v>57</v>
      </c>
      <c r="V1159" t="b">
        <v>1</v>
      </c>
      <c r="W1159">
        <f t="shared" si="36"/>
        <v>20</v>
      </c>
    </row>
    <row r="1160" spans="1:23" x14ac:dyDescent="0.25">
      <c r="A1160">
        <v>1321</v>
      </c>
      <c r="B1160" t="s">
        <v>2070</v>
      </c>
      <c r="C1160" s="1">
        <v>42428</v>
      </c>
      <c r="D1160" t="s">
        <v>24</v>
      </c>
      <c r="E1160" t="b">
        <v>1</v>
      </c>
      <c r="L1160" t="str">
        <f t="shared" si="37"/>
        <v>Projectile</v>
      </c>
      <c r="M1160" t="s">
        <v>25</v>
      </c>
      <c r="N1160">
        <v>41</v>
      </c>
      <c r="O1160" t="s">
        <v>26</v>
      </c>
      <c r="P1160" t="s">
        <v>33</v>
      </c>
      <c r="Q1160" t="s">
        <v>2071</v>
      </c>
      <c r="R1160" t="s">
        <v>288</v>
      </c>
      <c r="S1160" t="b">
        <v>0</v>
      </c>
      <c r="T1160" t="s">
        <v>30</v>
      </c>
      <c r="U1160" t="s">
        <v>31</v>
      </c>
      <c r="V1160" t="b">
        <v>0</v>
      </c>
      <c r="W1160">
        <f t="shared" si="36"/>
        <v>40</v>
      </c>
    </row>
    <row r="1161" spans="1:23" x14ac:dyDescent="0.25">
      <c r="A1161">
        <v>1323</v>
      </c>
      <c r="B1161" t="s">
        <v>2072</v>
      </c>
      <c r="C1161" s="1">
        <v>42428</v>
      </c>
      <c r="D1161" t="s">
        <v>24</v>
      </c>
      <c r="E1161" t="b">
        <v>1</v>
      </c>
      <c r="L1161" t="str">
        <f t="shared" si="37"/>
        <v>Projectile</v>
      </c>
      <c r="M1161" t="s">
        <v>25</v>
      </c>
      <c r="N1161">
        <v>44</v>
      </c>
      <c r="O1161" t="s">
        <v>26</v>
      </c>
      <c r="P1161" t="s">
        <v>33</v>
      </c>
      <c r="Q1161" t="s">
        <v>1410</v>
      </c>
      <c r="R1161" t="s">
        <v>1285</v>
      </c>
      <c r="S1161" t="b">
        <v>1</v>
      </c>
      <c r="T1161" t="s">
        <v>30</v>
      </c>
      <c r="U1161" t="s">
        <v>31</v>
      </c>
      <c r="V1161" t="b">
        <v>0</v>
      </c>
      <c r="W1161">
        <f t="shared" si="36"/>
        <v>40</v>
      </c>
    </row>
    <row r="1162" spans="1:23" x14ac:dyDescent="0.25">
      <c r="A1162">
        <v>1327</v>
      </c>
      <c r="B1162" t="s">
        <v>2073</v>
      </c>
      <c r="C1162" s="1">
        <v>42429</v>
      </c>
      <c r="D1162" t="s">
        <v>24</v>
      </c>
      <c r="E1162" t="b">
        <v>1</v>
      </c>
      <c r="L1162" t="str">
        <f t="shared" si="37"/>
        <v>Projectile</v>
      </c>
      <c r="M1162" t="s">
        <v>25</v>
      </c>
      <c r="N1162">
        <v>24</v>
      </c>
      <c r="O1162" t="s">
        <v>26</v>
      </c>
      <c r="P1162" t="s">
        <v>65</v>
      </c>
      <c r="Q1162" t="s">
        <v>2074</v>
      </c>
      <c r="R1162" t="s">
        <v>261</v>
      </c>
      <c r="S1162" t="b">
        <v>0</v>
      </c>
      <c r="T1162" t="s">
        <v>30</v>
      </c>
      <c r="U1162" t="s">
        <v>82</v>
      </c>
      <c r="V1162" t="b">
        <v>0</v>
      </c>
      <c r="W1162">
        <f t="shared" si="36"/>
        <v>20</v>
      </c>
    </row>
    <row r="1163" spans="1:23" x14ac:dyDescent="0.25">
      <c r="A1163">
        <v>1328</v>
      </c>
      <c r="B1163" t="s">
        <v>2075</v>
      </c>
      <c r="C1163" s="1">
        <v>42430</v>
      </c>
      <c r="D1163" t="s">
        <v>24</v>
      </c>
      <c r="E1163" t="b">
        <v>1</v>
      </c>
      <c r="L1163" t="str">
        <f t="shared" si="37"/>
        <v>Projectile</v>
      </c>
      <c r="M1163" t="s">
        <v>25</v>
      </c>
      <c r="N1163">
        <v>39</v>
      </c>
      <c r="O1163" t="s">
        <v>26</v>
      </c>
      <c r="P1163" t="s">
        <v>39</v>
      </c>
      <c r="Q1163" t="s">
        <v>340</v>
      </c>
      <c r="R1163" t="s">
        <v>176</v>
      </c>
      <c r="S1163" t="b">
        <v>1</v>
      </c>
      <c r="T1163" t="s">
        <v>30</v>
      </c>
      <c r="U1163" t="s">
        <v>31</v>
      </c>
      <c r="V1163" t="b">
        <v>0</v>
      </c>
      <c r="W1163">
        <f t="shared" si="36"/>
        <v>35</v>
      </c>
    </row>
    <row r="1164" spans="1:23" x14ac:dyDescent="0.25">
      <c r="A1164">
        <v>1329</v>
      </c>
      <c r="B1164" t="s">
        <v>2076</v>
      </c>
      <c r="C1164" s="1">
        <v>42430</v>
      </c>
      <c r="D1164" t="s">
        <v>24</v>
      </c>
      <c r="E1164" t="b">
        <v>1</v>
      </c>
      <c r="L1164" t="str">
        <f t="shared" si="37"/>
        <v>Projectile</v>
      </c>
      <c r="M1164" t="s">
        <v>25</v>
      </c>
      <c r="N1164">
        <v>22</v>
      </c>
      <c r="O1164" t="s">
        <v>26</v>
      </c>
      <c r="P1164" t="s">
        <v>39</v>
      </c>
      <c r="Q1164" t="s">
        <v>330</v>
      </c>
      <c r="R1164" t="s">
        <v>73</v>
      </c>
      <c r="S1164" t="b">
        <v>1</v>
      </c>
      <c r="T1164" t="s">
        <v>30</v>
      </c>
      <c r="U1164" t="s">
        <v>31</v>
      </c>
      <c r="V1164" t="b">
        <v>0</v>
      </c>
      <c r="W1164">
        <f t="shared" si="36"/>
        <v>20</v>
      </c>
    </row>
    <row r="1165" spans="1:23" x14ac:dyDescent="0.25">
      <c r="A1165">
        <v>1330</v>
      </c>
      <c r="B1165" t="s">
        <v>2077</v>
      </c>
      <c r="C1165" s="1">
        <v>42430</v>
      </c>
      <c r="D1165" t="s">
        <v>24</v>
      </c>
      <c r="E1165" t="b">
        <v>1</v>
      </c>
      <c r="L1165" t="str">
        <f t="shared" si="37"/>
        <v>Projectile</v>
      </c>
      <c r="M1165" t="s">
        <v>25</v>
      </c>
      <c r="N1165">
        <v>37</v>
      </c>
      <c r="O1165" t="s">
        <v>26</v>
      </c>
      <c r="P1165" t="s">
        <v>33</v>
      </c>
      <c r="Q1165" t="s">
        <v>2078</v>
      </c>
      <c r="R1165" t="s">
        <v>305</v>
      </c>
      <c r="S1165" t="b">
        <v>0</v>
      </c>
      <c r="T1165" t="s">
        <v>30</v>
      </c>
      <c r="U1165" t="s">
        <v>31</v>
      </c>
      <c r="V1165" t="b">
        <v>0</v>
      </c>
      <c r="W1165">
        <f t="shared" si="36"/>
        <v>35</v>
      </c>
    </row>
    <row r="1166" spans="1:23" x14ac:dyDescent="0.25">
      <c r="A1166">
        <v>1331</v>
      </c>
      <c r="B1166" t="s">
        <v>2079</v>
      </c>
      <c r="C1166" s="1">
        <v>42431</v>
      </c>
      <c r="D1166" t="s">
        <v>24</v>
      </c>
      <c r="K1166" t="b">
        <v>1</v>
      </c>
      <c r="L1166" t="str">
        <f t="shared" si="37"/>
        <v>Unarmed</v>
      </c>
      <c r="M1166" t="s">
        <v>38</v>
      </c>
      <c r="N1166">
        <v>36</v>
      </c>
      <c r="O1166" t="s">
        <v>26</v>
      </c>
      <c r="P1166" t="s">
        <v>33</v>
      </c>
      <c r="Q1166" t="s">
        <v>2080</v>
      </c>
      <c r="R1166" t="s">
        <v>186</v>
      </c>
      <c r="S1166" t="b">
        <v>1</v>
      </c>
      <c r="T1166" t="s">
        <v>42</v>
      </c>
      <c r="U1166" t="s">
        <v>31</v>
      </c>
      <c r="V1166" t="b">
        <v>0</v>
      </c>
      <c r="W1166">
        <f t="shared" si="36"/>
        <v>35</v>
      </c>
    </row>
    <row r="1167" spans="1:23" x14ac:dyDescent="0.25">
      <c r="A1167">
        <v>1341</v>
      </c>
      <c r="B1167" t="s">
        <v>2081</v>
      </c>
      <c r="C1167" s="1">
        <v>42431</v>
      </c>
      <c r="D1167" t="s">
        <v>37</v>
      </c>
      <c r="F1167" t="b">
        <v>1</v>
      </c>
      <c r="L1167" t="str">
        <f t="shared" si="37"/>
        <v>Blunt</v>
      </c>
      <c r="M1167" t="s">
        <v>69</v>
      </c>
      <c r="N1167">
        <v>41</v>
      </c>
      <c r="O1167" t="s">
        <v>26</v>
      </c>
      <c r="P1167" t="s">
        <v>33</v>
      </c>
      <c r="Q1167" t="s">
        <v>2082</v>
      </c>
      <c r="R1167" t="s">
        <v>67</v>
      </c>
      <c r="S1167" t="b">
        <v>0</v>
      </c>
      <c r="T1167" t="s">
        <v>42</v>
      </c>
      <c r="U1167" t="s">
        <v>31</v>
      </c>
      <c r="V1167" t="b">
        <v>0</v>
      </c>
      <c r="W1167">
        <f t="shared" si="36"/>
        <v>40</v>
      </c>
    </row>
    <row r="1168" spans="1:23" x14ac:dyDescent="0.25">
      <c r="A1168">
        <v>1335</v>
      </c>
      <c r="B1168" t="s">
        <v>2083</v>
      </c>
      <c r="C1168" s="1">
        <v>42432</v>
      </c>
      <c r="D1168" t="s">
        <v>24</v>
      </c>
      <c r="F1168" t="b">
        <v>1</v>
      </c>
      <c r="L1168" t="str">
        <f t="shared" si="37"/>
        <v>Blunt</v>
      </c>
      <c r="M1168" t="s">
        <v>69</v>
      </c>
      <c r="N1168">
        <v>27</v>
      </c>
      <c r="O1168" t="s">
        <v>26</v>
      </c>
      <c r="P1168" t="s">
        <v>39</v>
      </c>
      <c r="Q1168" t="s">
        <v>1173</v>
      </c>
      <c r="R1168" t="s">
        <v>56</v>
      </c>
      <c r="S1168" t="b">
        <v>0</v>
      </c>
      <c r="T1168" t="s">
        <v>42</v>
      </c>
      <c r="U1168" t="s">
        <v>57</v>
      </c>
      <c r="V1168" t="b">
        <v>0</v>
      </c>
      <c r="W1168">
        <f t="shared" si="36"/>
        <v>25</v>
      </c>
    </row>
    <row r="1169" spans="1:23" x14ac:dyDescent="0.25">
      <c r="A1169">
        <v>1338</v>
      </c>
      <c r="B1169" t="s">
        <v>2084</v>
      </c>
      <c r="C1169" s="1">
        <v>42433</v>
      </c>
      <c r="D1169" t="s">
        <v>24</v>
      </c>
      <c r="I1169" t="b">
        <v>1</v>
      </c>
      <c r="L1169" t="str">
        <f t="shared" si="37"/>
        <v>Notspecified</v>
      </c>
      <c r="M1169" t="s">
        <v>86</v>
      </c>
      <c r="N1169">
        <v>66</v>
      </c>
      <c r="O1169" t="s">
        <v>26</v>
      </c>
      <c r="Q1169" t="s">
        <v>2085</v>
      </c>
      <c r="R1169" t="s">
        <v>93</v>
      </c>
      <c r="S1169" t="b">
        <v>0</v>
      </c>
      <c r="T1169" t="s">
        <v>86</v>
      </c>
      <c r="V1169" t="b">
        <v>0</v>
      </c>
      <c r="W1169">
        <f t="shared" si="36"/>
        <v>65</v>
      </c>
    </row>
    <row r="1170" spans="1:23" x14ac:dyDescent="0.25">
      <c r="A1170">
        <v>1342</v>
      </c>
      <c r="B1170" t="s">
        <v>2086</v>
      </c>
      <c r="C1170" s="1">
        <v>42433</v>
      </c>
      <c r="D1170" t="s">
        <v>24</v>
      </c>
      <c r="K1170" t="b">
        <v>1</v>
      </c>
      <c r="L1170" t="str">
        <f t="shared" si="37"/>
        <v>Unarmed</v>
      </c>
      <c r="M1170" t="s">
        <v>38</v>
      </c>
      <c r="N1170">
        <v>30</v>
      </c>
      <c r="O1170" t="s">
        <v>26</v>
      </c>
      <c r="P1170" t="s">
        <v>33</v>
      </c>
      <c r="Q1170" t="s">
        <v>2087</v>
      </c>
      <c r="R1170" t="s">
        <v>155</v>
      </c>
      <c r="S1170" t="b">
        <v>0</v>
      </c>
      <c r="T1170" t="s">
        <v>86</v>
      </c>
      <c r="U1170" t="s">
        <v>31</v>
      </c>
      <c r="V1170" t="b">
        <v>0</v>
      </c>
      <c r="W1170">
        <f t="shared" si="36"/>
        <v>30</v>
      </c>
    </row>
    <row r="1171" spans="1:23" x14ac:dyDescent="0.25">
      <c r="A1171">
        <v>1334</v>
      </c>
      <c r="B1171" t="s">
        <v>2088</v>
      </c>
      <c r="C1171" s="1">
        <v>42434</v>
      </c>
      <c r="D1171" t="s">
        <v>24</v>
      </c>
      <c r="E1171" t="b">
        <v>1</v>
      </c>
      <c r="L1171" t="str">
        <f t="shared" si="37"/>
        <v>Projectile</v>
      </c>
      <c r="M1171" t="s">
        <v>25</v>
      </c>
      <c r="N1171">
        <v>34</v>
      </c>
      <c r="O1171" t="s">
        <v>26</v>
      </c>
      <c r="P1171" t="s">
        <v>33</v>
      </c>
      <c r="Q1171" t="s">
        <v>2089</v>
      </c>
      <c r="R1171" t="s">
        <v>268</v>
      </c>
      <c r="S1171" t="b">
        <v>1</v>
      </c>
      <c r="T1171" t="s">
        <v>30</v>
      </c>
      <c r="U1171" t="s">
        <v>31</v>
      </c>
      <c r="V1171" t="b">
        <v>0</v>
      </c>
      <c r="W1171">
        <f t="shared" si="36"/>
        <v>30</v>
      </c>
    </row>
    <row r="1172" spans="1:23" x14ac:dyDescent="0.25">
      <c r="A1172">
        <v>1336</v>
      </c>
      <c r="B1172" t="s">
        <v>2090</v>
      </c>
      <c r="C1172" s="1">
        <v>42434</v>
      </c>
      <c r="D1172" t="s">
        <v>24</v>
      </c>
      <c r="E1172" t="b">
        <v>1</v>
      </c>
      <c r="L1172" t="str">
        <f t="shared" si="37"/>
        <v>Projectile</v>
      </c>
      <c r="M1172" t="s">
        <v>25</v>
      </c>
      <c r="N1172">
        <v>22</v>
      </c>
      <c r="O1172" t="s">
        <v>26</v>
      </c>
      <c r="P1172" t="s">
        <v>33</v>
      </c>
      <c r="Q1172" t="s">
        <v>2091</v>
      </c>
      <c r="R1172" t="s">
        <v>73</v>
      </c>
      <c r="S1172" t="b">
        <v>1</v>
      </c>
      <c r="T1172" t="s">
        <v>42</v>
      </c>
      <c r="U1172" t="s">
        <v>31</v>
      </c>
      <c r="V1172" t="b">
        <v>0</v>
      </c>
      <c r="W1172">
        <f t="shared" si="36"/>
        <v>20</v>
      </c>
    </row>
    <row r="1173" spans="1:23" x14ac:dyDescent="0.25">
      <c r="A1173">
        <v>1332</v>
      </c>
      <c r="B1173" t="s">
        <v>2092</v>
      </c>
      <c r="C1173" s="1">
        <v>42435</v>
      </c>
      <c r="D1173" t="s">
        <v>24</v>
      </c>
      <c r="E1173" t="b">
        <v>1</v>
      </c>
      <c r="L1173" t="str">
        <f t="shared" si="37"/>
        <v>Projectile</v>
      </c>
      <c r="M1173" t="s">
        <v>25</v>
      </c>
      <c r="N1173">
        <v>51</v>
      </c>
      <c r="O1173" t="s">
        <v>26</v>
      </c>
      <c r="P1173" t="s">
        <v>33</v>
      </c>
      <c r="Q1173" t="s">
        <v>831</v>
      </c>
      <c r="R1173" t="s">
        <v>73</v>
      </c>
      <c r="S1173" t="b">
        <v>1</v>
      </c>
      <c r="T1173" t="s">
        <v>30</v>
      </c>
      <c r="U1173" t="s">
        <v>31</v>
      </c>
      <c r="V1173" t="b">
        <v>0</v>
      </c>
      <c r="W1173">
        <f t="shared" si="36"/>
        <v>50</v>
      </c>
    </row>
    <row r="1174" spans="1:23" x14ac:dyDescent="0.25">
      <c r="A1174">
        <v>1333</v>
      </c>
      <c r="B1174" t="s">
        <v>2093</v>
      </c>
      <c r="C1174" s="1">
        <v>42435</v>
      </c>
      <c r="D1174" t="s">
        <v>24</v>
      </c>
      <c r="K1174" t="b">
        <v>1</v>
      </c>
      <c r="L1174" t="str">
        <f t="shared" si="37"/>
        <v>Unarmed</v>
      </c>
      <c r="M1174" t="s">
        <v>38</v>
      </c>
      <c r="N1174">
        <v>42</v>
      </c>
      <c r="O1174" t="s">
        <v>26</v>
      </c>
      <c r="P1174" t="s">
        <v>33</v>
      </c>
      <c r="Q1174" t="s">
        <v>2094</v>
      </c>
      <c r="R1174" t="s">
        <v>899</v>
      </c>
      <c r="S1174" t="b">
        <v>0</v>
      </c>
      <c r="T1174" t="s">
        <v>42</v>
      </c>
      <c r="U1174" t="s">
        <v>82</v>
      </c>
      <c r="V1174" t="b">
        <v>0</v>
      </c>
      <c r="W1174">
        <f t="shared" si="36"/>
        <v>40</v>
      </c>
    </row>
    <row r="1175" spans="1:23" x14ac:dyDescent="0.25">
      <c r="A1175">
        <v>1340</v>
      </c>
      <c r="B1175" t="s">
        <v>2095</v>
      </c>
      <c r="C1175" s="1">
        <v>42435</v>
      </c>
      <c r="D1175" t="s">
        <v>24</v>
      </c>
      <c r="E1175" t="b">
        <v>1</v>
      </c>
      <c r="L1175" t="str">
        <f t="shared" si="37"/>
        <v>Projectile</v>
      </c>
      <c r="M1175" t="s">
        <v>25</v>
      </c>
      <c r="N1175">
        <v>41</v>
      </c>
      <c r="O1175" t="s">
        <v>26</v>
      </c>
      <c r="P1175" t="s">
        <v>39</v>
      </c>
      <c r="Q1175" t="s">
        <v>104</v>
      </c>
      <c r="R1175" t="s">
        <v>46</v>
      </c>
      <c r="S1175" t="b">
        <v>0</v>
      </c>
      <c r="T1175" t="s">
        <v>30</v>
      </c>
      <c r="U1175" t="s">
        <v>447</v>
      </c>
      <c r="V1175" t="b">
        <v>0</v>
      </c>
      <c r="W1175">
        <f t="shared" si="36"/>
        <v>40</v>
      </c>
    </row>
    <row r="1176" spans="1:23" x14ac:dyDescent="0.25">
      <c r="A1176">
        <v>1339</v>
      </c>
      <c r="B1176" t="s">
        <v>2096</v>
      </c>
      <c r="C1176" s="1">
        <v>42436</v>
      </c>
      <c r="D1176" t="s">
        <v>24</v>
      </c>
      <c r="E1176" t="b">
        <v>1</v>
      </c>
      <c r="L1176" t="str">
        <f t="shared" si="37"/>
        <v>Projectile</v>
      </c>
      <c r="M1176" t="s">
        <v>25</v>
      </c>
      <c r="N1176">
        <v>49</v>
      </c>
      <c r="O1176" t="s">
        <v>26</v>
      </c>
      <c r="P1176" t="s">
        <v>33</v>
      </c>
      <c r="Q1176" t="s">
        <v>2097</v>
      </c>
      <c r="R1176" t="s">
        <v>268</v>
      </c>
      <c r="S1176" t="b">
        <v>1</v>
      </c>
      <c r="T1176" t="s">
        <v>30</v>
      </c>
      <c r="U1176" t="s">
        <v>31</v>
      </c>
      <c r="V1176" t="b">
        <v>0</v>
      </c>
      <c r="W1176">
        <f t="shared" si="36"/>
        <v>45</v>
      </c>
    </row>
    <row r="1177" spans="1:23" x14ac:dyDescent="0.25">
      <c r="A1177">
        <v>1343</v>
      </c>
      <c r="B1177" t="s">
        <v>2098</v>
      </c>
      <c r="C1177" s="1">
        <v>42436</v>
      </c>
      <c r="D1177" t="s">
        <v>24</v>
      </c>
      <c r="F1177" t="b">
        <v>1</v>
      </c>
      <c r="L1177" t="str">
        <f t="shared" si="37"/>
        <v>Blunt</v>
      </c>
      <c r="M1177" t="s">
        <v>69</v>
      </c>
      <c r="N1177">
        <v>45</v>
      </c>
      <c r="O1177" t="s">
        <v>26</v>
      </c>
      <c r="P1177" t="s">
        <v>33</v>
      </c>
      <c r="Q1177" t="s">
        <v>285</v>
      </c>
      <c r="R1177" t="s">
        <v>46</v>
      </c>
      <c r="S1177" t="b">
        <v>0</v>
      </c>
      <c r="T1177" t="s">
        <v>42</v>
      </c>
      <c r="U1177" t="s">
        <v>31</v>
      </c>
      <c r="V1177" t="b">
        <v>0</v>
      </c>
      <c r="W1177">
        <f t="shared" si="36"/>
        <v>45</v>
      </c>
    </row>
    <row r="1178" spans="1:23" x14ac:dyDescent="0.25">
      <c r="A1178">
        <v>1344</v>
      </c>
      <c r="B1178" t="s">
        <v>2099</v>
      </c>
      <c r="C1178" s="1">
        <v>42436</v>
      </c>
      <c r="D1178" t="s">
        <v>24</v>
      </c>
      <c r="I1178" t="b">
        <v>1</v>
      </c>
      <c r="L1178" t="str">
        <f t="shared" si="37"/>
        <v>Notspecified</v>
      </c>
      <c r="M1178" t="s">
        <v>86</v>
      </c>
      <c r="N1178">
        <v>45</v>
      </c>
      <c r="O1178" t="s">
        <v>26</v>
      </c>
      <c r="P1178" t="s">
        <v>33</v>
      </c>
      <c r="Q1178" t="s">
        <v>603</v>
      </c>
      <c r="R1178" t="s">
        <v>41</v>
      </c>
      <c r="S1178" t="b">
        <v>0</v>
      </c>
      <c r="T1178" t="s">
        <v>86</v>
      </c>
      <c r="U1178" t="s">
        <v>31</v>
      </c>
      <c r="V1178" t="b">
        <v>0</v>
      </c>
      <c r="W1178">
        <f t="shared" si="36"/>
        <v>45</v>
      </c>
    </row>
    <row r="1179" spans="1:23" x14ac:dyDescent="0.25">
      <c r="A1179">
        <v>1345</v>
      </c>
      <c r="B1179" t="s">
        <v>2100</v>
      </c>
      <c r="C1179" s="1">
        <v>42436</v>
      </c>
      <c r="D1179" t="s">
        <v>24</v>
      </c>
      <c r="E1179" t="b">
        <v>1</v>
      </c>
      <c r="L1179" t="str">
        <f t="shared" si="37"/>
        <v>Projectile</v>
      </c>
      <c r="M1179" t="s">
        <v>25</v>
      </c>
      <c r="N1179">
        <v>42</v>
      </c>
      <c r="O1179" t="s">
        <v>26</v>
      </c>
      <c r="P1179" t="s">
        <v>33</v>
      </c>
      <c r="Q1179" t="s">
        <v>222</v>
      </c>
      <c r="R1179" t="s">
        <v>85</v>
      </c>
      <c r="S1179" t="b">
        <v>0</v>
      </c>
      <c r="T1179" t="s">
        <v>30</v>
      </c>
      <c r="U1179" t="s">
        <v>31</v>
      </c>
      <c r="V1179" t="b">
        <v>0</v>
      </c>
      <c r="W1179">
        <f t="shared" si="36"/>
        <v>40</v>
      </c>
    </row>
    <row r="1180" spans="1:23" x14ac:dyDescent="0.25">
      <c r="A1180">
        <v>1348</v>
      </c>
      <c r="B1180" t="s">
        <v>2101</v>
      </c>
      <c r="C1180" s="1">
        <v>42436</v>
      </c>
      <c r="D1180" t="s">
        <v>24</v>
      </c>
      <c r="I1180" t="b">
        <v>1</v>
      </c>
      <c r="L1180" t="str">
        <f t="shared" si="37"/>
        <v>Notspecified</v>
      </c>
      <c r="N1180">
        <v>41</v>
      </c>
      <c r="O1180" t="s">
        <v>26</v>
      </c>
      <c r="P1180" t="s">
        <v>39</v>
      </c>
      <c r="Q1180" t="s">
        <v>2102</v>
      </c>
      <c r="R1180" t="s">
        <v>110</v>
      </c>
      <c r="S1180" t="b">
        <v>0</v>
      </c>
      <c r="T1180" t="s">
        <v>42</v>
      </c>
      <c r="U1180" t="s">
        <v>57</v>
      </c>
      <c r="V1180" t="b">
        <v>0</v>
      </c>
      <c r="W1180">
        <f t="shared" si="36"/>
        <v>40</v>
      </c>
    </row>
    <row r="1181" spans="1:23" x14ac:dyDescent="0.25">
      <c r="A1181">
        <v>1347</v>
      </c>
      <c r="B1181" t="s">
        <v>2103</v>
      </c>
      <c r="C1181" s="1">
        <v>42437</v>
      </c>
      <c r="D1181" t="s">
        <v>24</v>
      </c>
      <c r="K1181" t="b">
        <v>1</v>
      </c>
      <c r="L1181" t="str">
        <f t="shared" si="37"/>
        <v>Unarmed</v>
      </c>
      <c r="M1181" t="s">
        <v>44</v>
      </c>
      <c r="N1181">
        <v>27</v>
      </c>
      <c r="O1181" t="s">
        <v>26</v>
      </c>
      <c r="P1181" t="s">
        <v>33</v>
      </c>
      <c r="Q1181" t="s">
        <v>1534</v>
      </c>
      <c r="R1181" t="s">
        <v>176</v>
      </c>
      <c r="S1181" t="b">
        <v>1</v>
      </c>
      <c r="T1181" t="s">
        <v>30</v>
      </c>
      <c r="U1181" t="s">
        <v>31</v>
      </c>
      <c r="V1181" t="b">
        <v>0</v>
      </c>
      <c r="W1181">
        <f t="shared" si="36"/>
        <v>25</v>
      </c>
    </row>
    <row r="1182" spans="1:23" x14ac:dyDescent="0.25">
      <c r="A1182">
        <v>1349</v>
      </c>
      <c r="B1182" t="s">
        <v>2104</v>
      </c>
      <c r="C1182" s="1">
        <v>42439</v>
      </c>
      <c r="D1182" t="s">
        <v>24</v>
      </c>
      <c r="K1182" t="b">
        <v>1</v>
      </c>
      <c r="L1182" t="str">
        <f t="shared" si="37"/>
        <v>Unarmed</v>
      </c>
      <c r="M1182" t="s">
        <v>44</v>
      </c>
      <c r="N1182">
        <v>37</v>
      </c>
      <c r="O1182" t="s">
        <v>26</v>
      </c>
      <c r="P1182" t="s">
        <v>33</v>
      </c>
      <c r="Q1182" t="s">
        <v>2105</v>
      </c>
      <c r="R1182" t="s">
        <v>305</v>
      </c>
      <c r="S1182" t="b">
        <v>0</v>
      </c>
      <c r="T1182" t="s">
        <v>42</v>
      </c>
      <c r="U1182" t="s">
        <v>31</v>
      </c>
      <c r="V1182" t="b">
        <v>0</v>
      </c>
      <c r="W1182">
        <f t="shared" si="36"/>
        <v>35</v>
      </c>
    </row>
    <row r="1183" spans="1:23" x14ac:dyDescent="0.25">
      <c r="A1183">
        <v>1351</v>
      </c>
      <c r="B1183" t="s">
        <v>2106</v>
      </c>
      <c r="C1183" s="1">
        <v>42439</v>
      </c>
      <c r="D1183" t="s">
        <v>24</v>
      </c>
      <c r="K1183" t="b">
        <v>1</v>
      </c>
      <c r="L1183" t="str">
        <f t="shared" si="37"/>
        <v>Unarmed</v>
      </c>
      <c r="M1183" t="s">
        <v>44</v>
      </c>
      <c r="N1183">
        <v>22</v>
      </c>
      <c r="O1183" t="s">
        <v>26</v>
      </c>
      <c r="P1183" t="s">
        <v>65</v>
      </c>
      <c r="Q1183" t="s">
        <v>1649</v>
      </c>
      <c r="R1183" t="s">
        <v>107</v>
      </c>
      <c r="S1183" t="b">
        <v>1</v>
      </c>
      <c r="T1183" t="s">
        <v>30</v>
      </c>
      <c r="U1183" t="s">
        <v>82</v>
      </c>
      <c r="V1183" t="b">
        <v>0</v>
      </c>
      <c r="W1183">
        <f t="shared" si="36"/>
        <v>20</v>
      </c>
    </row>
    <row r="1184" spans="1:23" x14ac:dyDescent="0.25">
      <c r="A1184">
        <v>1352</v>
      </c>
      <c r="B1184" t="s">
        <v>2107</v>
      </c>
      <c r="C1184" s="1">
        <v>42439</v>
      </c>
      <c r="D1184" t="s">
        <v>24</v>
      </c>
      <c r="E1184" t="b">
        <v>1</v>
      </c>
      <c r="L1184" t="str">
        <f t="shared" si="37"/>
        <v>Projectile</v>
      </c>
      <c r="M1184" t="s">
        <v>25</v>
      </c>
      <c r="N1184">
        <v>21</v>
      </c>
      <c r="O1184" t="s">
        <v>26</v>
      </c>
      <c r="P1184" t="s">
        <v>39</v>
      </c>
      <c r="Q1184" t="s">
        <v>662</v>
      </c>
      <c r="R1184" t="s">
        <v>46</v>
      </c>
      <c r="S1184" t="b">
        <v>0</v>
      </c>
      <c r="T1184" t="s">
        <v>42</v>
      </c>
      <c r="U1184" t="s">
        <v>82</v>
      </c>
      <c r="V1184" t="b">
        <v>0</v>
      </c>
      <c r="W1184">
        <f t="shared" si="36"/>
        <v>20</v>
      </c>
    </row>
    <row r="1185" spans="1:23" x14ac:dyDescent="0.25">
      <c r="A1185">
        <v>1353</v>
      </c>
      <c r="B1185" t="s">
        <v>2108</v>
      </c>
      <c r="C1185" s="1">
        <v>42439</v>
      </c>
      <c r="D1185" t="s">
        <v>24</v>
      </c>
      <c r="E1185" t="b">
        <v>1</v>
      </c>
      <c r="L1185" t="str">
        <f t="shared" si="37"/>
        <v>Projectile</v>
      </c>
      <c r="M1185" t="s">
        <v>25</v>
      </c>
      <c r="N1185">
        <v>50</v>
      </c>
      <c r="O1185" t="s">
        <v>26</v>
      </c>
      <c r="P1185" t="s">
        <v>33</v>
      </c>
      <c r="Q1185" t="s">
        <v>1179</v>
      </c>
      <c r="R1185" t="s">
        <v>73</v>
      </c>
      <c r="S1185" t="b">
        <v>1</v>
      </c>
      <c r="T1185" t="s">
        <v>30</v>
      </c>
      <c r="U1185" t="s">
        <v>31</v>
      </c>
      <c r="V1185" t="b">
        <v>0</v>
      </c>
      <c r="W1185">
        <f t="shared" si="36"/>
        <v>50</v>
      </c>
    </row>
    <row r="1186" spans="1:23" x14ac:dyDescent="0.25">
      <c r="A1186">
        <v>1354</v>
      </c>
      <c r="B1186" t="s">
        <v>2109</v>
      </c>
      <c r="C1186" s="1">
        <v>42439</v>
      </c>
      <c r="D1186" t="s">
        <v>24</v>
      </c>
      <c r="I1186" t="b">
        <v>1</v>
      </c>
      <c r="L1186" t="str">
        <f t="shared" si="37"/>
        <v>Notspecified</v>
      </c>
      <c r="N1186">
        <v>23</v>
      </c>
      <c r="O1186" t="s">
        <v>26</v>
      </c>
      <c r="P1186" t="s">
        <v>39</v>
      </c>
      <c r="Q1186" t="s">
        <v>2110</v>
      </c>
      <c r="R1186" t="s">
        <v>50</v>
      </c>
      <c r="S1186" t="b">
        <v>0</v>
      </c>
      <c r="T1186" t="s">
        <v>30</v>
      </c>
      <c r="U1186" t="s">
        <v>57</v>
      </c>
      <c r="V1186" t="b">
        <v>0</v>
      </c>
      <c r="W1186">
        <f t="shared" si="36"/>
        <v>20</v>
      </c>
    </row>
    <row r="1187" spans="1:23" x14ac:dyDescent="0.25">
      <c r="A1187">
        <v>1350</v>
      </c>
      <c r="B1187" t="s">
        <v>2111</v>
      </c>
      <c r="C1187" s="1">
        <v>42440</v>
      </c>
      <c r="D1187" t="s">
        <v>24</v>
      </c>
      <c r="E1187" t="b">
        <v>1</v>
      </c>
      <c r="L1187" t="str">
        <f t="shared" si="37"/>
        <v>Projectile</v>
      </c>
      <c r="M1187" t="s">
        <v>25</v>
      </c>
      <c r="N1187">
        <v>25</v>
      </c>
      <c r="O1187" t="s">
        <v>26</v>
      </c>
      <c r="P1187" t="s">
        <v>65</v>
      </c>
      <c r="Q1187" t="s">
        <v>1866</v>
      </c>
      <c r="R1187" t="s">
        <v>121</v>
      </c>
      <c r="S1187" t="b">
        <v>0</v>
      </c>
      <c r="T1187" t="s">
        <v>30</v>
      </c>
      <c r="U1187" t="s">
        <v>31</v>
      </c>
      <c r="V1187" t="b">
        <v>1</v>
      </c>
      <c r="W1187">
        <f t="shared" si="36"/>
        <v>25</v>
      </c>
    </row>
    <row r="1188" spans="1:23" x14ac:dyDescent="0.25">
      <c r="A1188">
        <v>1355</v>
      </c>
      <c r="B1188" t="s">
        <v>2112</v>
      </c>
      <c r="C1188" s="1">
        <v>42440</v>
      </c>
      <c r="D1188" t="s">
        <v>24</v>
      </c>
      <c r="E1188" t="b">
        <v>1</v>
      </c>
      <c r="L1188" t="str">
        <f t="shared" si="37"/>
        <v>Projectile</v>
      </c>
      <c r="M1188" t="s">
        <v>25</v>
      </c>
      <c r="N1188">
        <v>51</v>
      </c>
      <c r="O1188" t="s">
        <v>26</v>
      </c>
      <c r="P1188" t="s">
        <v>33</v>
      </c>
      <c r="Q1188" t="s">
        <v>2113</v>
      </c>
      <c r="R1188" t="s">
        <v>41</v>
      </c>
      <c r="S1188" t="b">
        <v>1</v>
      </c>
      <c r="T1188" t="s">
        <v>30</v>
      </c>
      <c r="U1188" t="s">
        <v>31</v>
      </c>
      <c r="V1188" t="b">
        <v>1</v>
      </c>
      <c r="W1188">
        <f t="shared" si="36"/>
        <v>50</v>
      </c>
    </row>
    <row r="1189" spans="1:23" x14ac:dyDescent="0.25">
      <c r="A1189">
        <v>1375</v>
      </c>
      <c r="B1189" t="s">
        <v>2114</v>
      </c>
      <c r="C1189" s="1">
        <v>42440</v>
      </c>
      <c r="D1189" t="s">
        <v>24</v>
      </c>
      <c r="F1189" t="b">
        <v>1</v>
      </c>
      <c r="L1189" t="str">
        <f t="shared" si="37"/>
        <v>Blunt</v>
      </c>
      <c r="M1189" t="s">
        <v>69</v>
      </c>
      <c r="N1189">
        <v>46</v>
      </c>
      <c r="O1189" t="s">
        <v>26</v>
      </c>
      <c r="P1189" t="s">
        <v>33</v>
      </c>
      <c r="Q1189" t="s">
        <v>2115</v>
      </c>
      <c r="R1189" t="s">
        <v>102</v>
      </c>
      <c r="S1189" t="b">
        <v>1</v>
      </c>
      <c r="T1189" t="s">
        <v>42</v>
      </c>
      <c r="U1189" t="s">
        <v>31</v>
      </c>
      <c r="V1189" t="b">
        <v>0</v>
      </c>
      <c r="W1189">
        <f t="shared" si="36"/>
        <v>45</v>
      </c>
    </row>
    <row r="1190" spans="1:23" x14ac:dyDescent="0.25">
      <c r="A1190">
        <v>1515</v>
      </c>
      <c r="B1190" t="s">
        <v>2116</v>
      </c>
      <c r="C1190" s="1">
        <v>42440</v>
      </c>
      <c r="D1190" t="s">
        <v>24</v>
      </c>
      <c r="E1190" t="b">
        <v>1</v>
      </c>
      <c r="L1190" t="str">
        <f t="shared" si="37"/>
        <v>Projectile</v>
      </c>
      <c r="M1190" t="s">
        <v>25</v>
      </c>
      <c r="N1190">
        <v>23</v>
      </c>
      <c r="O1190" t="s">
        <v>26</v>
      </c>
      <c r="P1190" t="s">
        <v>39</v>
      </c>
      <c r="Q1190" t="s">
        <v>1945</v>
      </c>
      <c r="R1190" t="s">
        <v>46</v>
      </c>
      <c r="S1190" t="b">
        <v>0</v>
      </c>
      <c r="T1190" t="s">
        <v>30</v>
      </c>
      <c r="U1190" t="s">
        <v>82</v>
      </c>
      <c r="V1190" t="b">
        <v>0</v>
      </c>
      <c r="W1190">
        <f t="shared" si="36"/>
        <v>20</v>
      </c>
    </row>
    <row r="1191" spans="1:23" x14ac:dyDescent="0.25">
      <c r="A1191">
        <v>1476</v>
      </c>
      <c r="B1191" t="s">
        <v>2117</v>
      </c>
      <c r="C1191" s="1">
        <v>42441</v>
      </c>
      <c r="D1191" t="s">
        <v>24</v>
      </c>
      <c r="E1191" t="b">
        <v>1</v>
      </c>
      <c r="L1191" t="str">
        <f t="shared" si="37"/>
        <v>Projectile</v>
      </c>
      <c r="M1191" t="s">
        <v>25</v>
      </c>
      <c r="N1191">
        <v>43</v>
      </c>
      <c r="O1191" t="s">
        <v>26</v>
      </c>
      <c r="P1191" t="s">
        <v>33</v>
      </c>
      <c r="Q1191" t="s">
        <v>2118</v>
      </c>
      <c r="R1191" t="s">
        <v>261</v>
      </c>
      <c r="S1191" t="b">
        <v>1</v>
      </c>
      <c r="T1191" t="s">
        <v>30</v>
      </c>
      <c r="U1191" t="s">
        <v>31</v>
      </c>
      <c r="V1191" t="b">
        <v>1</v>
      </c>
      <c r="W1191">
        <f t="shared" si="36"/>
        <v>40</v>
      </c>
    </row>
    <row r="1192" spans="1:23" x14ac:dyDescent="0.25">
      <c r="A1192">
        <v>1357</v>
      </c>
      <c r="B1192" t="s">
        <v>2119</v>
      </c>
      <c r="C1192" s="1">
        <v>42441</v>
      </c>
      <c r="D1192" t="s">
        <v>37</v>
      </c>
      <c r="K1192" t="b">
        <v>1</v>
      </c>
      <c r="L1192" t="str">
        <f t="shared" si="37"/>
        <v>Unarmed</v>
      </c>
      <c r="M1192" t="s">
        <v>38</v>
      </c>
      <c r="N1192">
        <v>37</v>
      </c>
      <c r="O1192" t="s">
        <v>26</v>
      </c>
      <c r="P1192" t="s">
        <v>65</v>
      </c>
      <c r="Q1192" t="s">
        <v>224</v>
      </c>
      <c r="R1192" t="s">
        <v>73</v>
      </c>
      <c r="S1192" t="b">
        <v>0</v>
      </c>
      <c r="T1192" t="s">
        <v>42</v>
      </c>
      <c r="U1192" t="s">
        <v>82</v>
      </c>
      <c r="V1192" t="b">
        <v>0</v>
      </c>
      <c r="W1192">
        <f t="shared" si="36"/>
        <v>35</v>
      </c>
    </row>
    <row r="1193" spans="1:23" x14ac:dyDescent="0.25">
      <c r="A1193">
        <v>1365</v>
      </c>
      <c r="B1193" t="s">
        <v>2120</v>
      </c>
      <c r="C1193" s="1">
        <v>42441</v>
      </c>
      <c r="D1193" t="s">
        <v>37</v>
      </c>
      <c r="E1193" t="b">
        <v>1</v>
      </c>
      <c r="L1193" t="str">
        <f t="shared" si="37"/>
        <v>Projectile</v>
      </c>
      <c r="M1193" t="s">
        <v>1006</v>
      </c>
      <c r="N1193">
        <v>20</v>
      </c>
      <c r="O1193" t="s">
        <v>26</v>
      </c>
      <c r="P1193" t="s">
        <v>65</v>
      </c>
      <c r="Q1193" t="s">
        <v>224</v>
      </c>
      <c r="R1193" t="s">
        <v>73</v>
      </c>
      <c r="S1193" t="b">
        <v>0</v>
      </c>
      <c r="T1193" t="s">
        <v>30</v>
      </c>
      <c r="U1193" t="s">
        <v>31</v>
      </c>
      <c r="V1193" t="b">
        <v>0</v>
      </c>
      <c r="W1193">
        <f t="shared" si="36"/>
        <v>20</v>
      </c>
    </row>
    <row r="1194" spans="1:23" x14ac:dyDescent="0.25">
      <c r="A1194">
        <v>1356</v>
      </c>
      <c r="B1194" t="s">
        <v>2121</v>
      </c>
      <c r="C1194" s="1">
        <v>42442</v>
      </c>
      <c r="D1194" t="s">
        <v>24</v>
      </c>
      <c r="I1194" t="b">
        <v>1</v>
      </c>
      <c r="L1194" t="str">
        <f t="shared" si="37"/>
        <v>Notspecified</v>
      </c>
      <c r="N1194">
        <v>45</v>
      </c>
      <c r="O1194" t="s">
        <v>26</v>
      </c>
      <c r="P1194" t="s">
        <v>33</v>
      </c>
      <c r="Q1194" t="s">
        <v>475</v>
      </c>
      <c r="R1194" t="s">
        <v>46</v>
      </c>
      <c r="S1194" t="b">
        <v>1</v>
      </c>
      <c r="T1194" t="s">
        <v>30</v>
      </c>
      <c r="U1194" t="s">
        <v>57</v>
      </c>
      <c r="V1194" t="b">
        <v>0</v>
      </c>
      <c r="W1194">
        <f t="shared" si="36"/>
        <v>45</v>
      </c>
    </row>
    <row r="1195" spans="1:23" x14ac:dyDescent="0.25">
      <c r="A1195">
        <v>1358</v>
      </c>
      <c r="B1195" t="s">
        <v>2122</v>
      </c>
      <c r="C1195" s="1">
        <v>42442</v>
      </c>
      <c r="D1195" t="s">
        <v>24</v>
      </c>
      <c r="K1195" t="b">
        <v>1</v>
      </c>
      <c r="L1195" t="str">
        <f t="shared" si="37"/>
        <v>Unarmed</v>
      </c>
      <c r="M1195" t="s">
        <v>38</v>
      </c>
      <c r="N1195">
        <v>16</v>
      </c>
      <c r="O1195" t="s">
        <v>26</v>
      </c>
      <c r="P1195" t="s">
        <v>39</v>
      </c>
      <c r="Q1195" t="s">
        <v>2123</v>
      </c>
      <c r="R1195" t="s">
        <v>73</v>
      </c>
      <c r="S1195" t="b">
        <v>0</v>
      </c>
      <c r="T1195" t="s">
        <v>86</v>
      </c>
      <c r="U1195" t="s">
        <v>57</v>
      </c>
      <c r="V1195" t="b">
        <v>0</v>
      </c>
      <c r="W1195">
        <f t="shared" si="36"/>
        <v>15</v>
      </c>
    </row>
    <row r="1196" spans="1:23" x14ac:dyDescent="0.25">
      <c r="A1196">
        <v>1359</v>
      </c>
      <c r="B1196" t="s">
        <v>2124</v>
      </c>
      <c r="C1196" s="1">
        <v>42442</v>
      </c>
      <c r="D1196" t="s">
        <v>24</v>
      </c>
      <c r="K1196" t="b">
        <v>1</v>
      </c>
      <c r="L1196" t="str">
        <f t="shared" si="37"/>
        <v>Unarmed</v>
      </c>
      <c r="M1196" t="s">
        <v>38</v>
      </c>
      <c r="N1196">
        <v>30</v>
      </c>
      <c r="O1196" t="s">
        <v>26</v>
      </c>
      <c r="P1196" t="s">
        <v>33</v>
      </c>
      <c r="Q1196" t="s">
        <v>1924</v>
      </c>
      <c r="R1196" t="s">
        <v>252</v>
      </c>
      <c r="S1196" t="b">
        <v>0</v>
      </c>
      <c r="T1196" t="s">
        <v>42</v>
      </c>
      <c r="U1196" t="s">
        <v>57</v>
      </c>
      <c r="V1196" t="b">
        <v>1</v>
      </c>
      <c r="W1196">
        <f t="shared" si="36"/>
        <v>30</v>
      </c>
    </row>
    <row r="1197" spans="1:23" x14ac:dyDescent="0.25">
      <c r="A1197">
        <v>1360</v>
      </c>
      <c r="B1197" t="s">
        <v>2125</v>
      </c>
      <c r="C1197" s="1">
        <v>42442</v>
      </c>
      <c r="D1197" t="s">
        <v>24</v>
      </c>
      <c r="E1197" t="b">
        <v>1</v>
      </c>
      <c r="L1197" t="str">
        <f t="shared" si="37"/>
        <v>Projectile</v>
      </c>
      <c r="M1197" t="s">
        <v>25</v>
      </c>
      <c r="N1197">
        <v>26</v>
      </c>
      <c r="O1197" t="s">
        <v>26</v>
      </c>
      <c r="P1197" t="s">
        <v>33</v>
      </c>
      <c r="Q1197" t="s">
        <v>2126</v>
      </c>
      <c r="R1197" t="s">
        <v>288</v>
      </c>
      <c r="S1197" t="b">
        <v>0</v>
      </c>
      <c r="T1197" t="s">
        <v>30</v>
      </c>
      <c r="U1197" t="s">
        <v>57</v>
      </c>
      <c r="V1197" t="b">
        <v>0</v>
      </c>
      <c r="W1197">
        <f t="shared" si="36"/>
        <v>25</v>
      </c>
    </row>
    <row r="1198" spans="1:23" x14ac:dyDescent="0.25">
      <c r="A1198">
        <v>1361</v>
      </c>
      <c r="B1198" t="s">
        <v>2127</v>
      </c>
      <c r="C1198" s="1">
        <v>42442</v>
      </c>
      <c r="D1198" t="s">
        <v>24</v>
      </c>
      <c r="E1198" t="b">
        <v>1</v>
      </c>
      <c r="L1198" t="str">
        <f t="shared" si="37"/>
        <v>Projectile</v>
      </c>
      <c r="M1198" t="s">
        <v>25</v>
      </c>
      <c r="N1198">
        <v>24</v>
      </c>
      <c r="O1198" t="s">
        <v>26</v>
      </c>
      <c r="P1198" t="s">
        <v>65</v>
      </c>
      <c r="Q1198" t="s">
        <v>1322</v>
      </c>
      <c r="R1198" t="s">
        <v>67</v>
      </c>
      <c r="S1198" t="b">
        <v>0</v>
      </c>
      <c r="T1198" t="s">
        <v>30</v>
      </c>
      <c r="U1198" t="s">
        <v>31</v>
      </c>
      <c r="V1198" t="b">
        <v>0</v>
      </c>
      <c r="W1198">
        <f t="shared" si="36"/>
        <v>20</v>
      </c>
    </row>
    <row r="1199" spans="1:23" x14ac:dyDescent="0.25">
      <c r="A1199">
        <v>1362</v>
      </c>
      <c r="B1199" t="s">
        <v>2128</v>
      </c>
      <c r="C1199" s="1">
        <v>42442</v>
      </c>
      <c r="D1199" t="s">
        <v>24</v>
      </c>
      <c r="G1199" t="b">
        <v>1</v>
      </c>
      <c r="L1199" t="str">
        <f t="shared" si="37"/>
        <v>Small</v>
      </c>
      <c r="M1199" t="s">
        <v>215</v>
      </c>
      <c r="N1199">
        <v>38</v>
      </c>
      <c r="O1199" t="s">
        <v>61</v>
      </c>
      <c r="P1199" t="s">
        <v>33</v>
      </c>
      <c r="Q1199" t="s">
        <v>2129</v>
      </c>
      <c r="R1199" t="s">
        <v>29</v>
      </c>
      <c r="S1199" t="b">
        <v>1</v>
      </c>
      <c r="T1199" t="s">
        <v>30</v>
      </c>
      <c r="U1199" t="s">
        <v>31</v>
      </c>
      <c r="V1199" t="b">
        <v>0</v>
      </c>
      <c r="W1199">
        <f t="shared" si="36"/>
        <v>35</v>
      </c>
    </row>
    <row r="1200" spans="1:23" x14ac:dyDescent="0.25">
      <c r="A1200">
        <v>1379</v>
      </c>
      <c r="B1200" t="s">
        <v>2130</v>
      </c>
      <c r="C1200" s="1">
        <v>42442</v>
      </c>
      <c r="D1200" t="s">
        <v>24</v>
      </c>
      <c r="E1200" t="b">
        <v>1</v>
      </c>
      <c r="L1200" t="str">
        <f t="shared" si="37"/>
        <v>Projectile</v>
      </c>
      <c r="M1200" t="s">
        <v>25</v>
      </c>
      <c r="N1200">
        <v>28</v>
      </c>
      <c r="O1200" t="s">
        <v>26</v>
      </c>
      <c r="P1200" t="s">
        <v>65</v>
      </c>
      <c r="Q1200" t="s">
        <v>738</v>
      </c>
      <c r="R1200" t="s">
        <v>186</v>
      </c>
      <c r="S1200" t="b">
        <v>0</v>
      </c>
      <c r="T1200" t="s">
        <v>42</v>
      </c>
      <c r="U1200" t="s">
        <v>31</v>
      </c>
      <c r="V1200" t="b">
        <v>0</v>
      </c>
      <c r="W1200">
        <f t="shared" si="36"/>
        <v>25</v>
      </c>
    </row>
    <row r="1201" spans="1:23" x14ac:dyDescent="0.25">
      <c r="A1201">
        <v>1364</v>
      </c>
      <c r="B1201" t="s">
        <v>2131</v>
      </c>
      <c r="C1201" s="1">
        <v>42443</v>
      </c>
      <c r="D1201" t="s">
        <v>24</v>
      </c>
      <c r="E1201" t="b">
        <v>1</v>
      </c>
      <c r="L1201" t="str">
        <f t="shared" si="37"/>
        <v>Projectile</v>
      </c>
      <c r="M1201" t="s">
        <v>25</v>
      </c>
      <c r="N1201">
        <v>29</v>
      </c>
      <c r="O1201" t="s">
        <v>26</v>
      </c>
      <c r="P1201" t="s">
        <v>65</v>
      </c>
      <c r="Q1201" t="s">
        <v>629</v>
      </c>
      <c r="R1201" t="s">
        <v>102</v>
      </c>
      <c r="S1201" t="b">
        <v>0</v>
      </c>
      <c r="T1201" t="s">
        <v>30</v>
      </c>
      <c r="U1201" t="s">
        <v>82</v>
      </c>
      <c r="V1201" t="b">
        <v>0</v>
      </c>
      <c r="W1201">
        <f t="shared" si="36"/>
        <v>25</v>
      </c>
    </row>
    <row r="1202" spans="1:23" x14ac:dyDescent="0.25">
      <c r="A1202">
        <v>1366</v>
      </c>
      <c r="B1202" t="s">
        <v>2132</v>
      </c>
      <c r="C1202" s="1">
        <v>42444</v>
      </c>
      <c r="D1202" t="s">
        <v>24</v>
      </c>
      <c r="E1202" t="b">
        <v>1</v>
      </c>
      <c r="L1202" t="str">
        <f t="shared" si="37"/>
        <v>Projectile</v>
      </c>
      <c r="M1202" t="s">
        <v>25</v>
      </c>
      <c r="N1202">
        <v>34</v>
      </c>
      <c r="O1202" t="s">
        <v>26</v>
      </c>
      <c r="P1202" t="s">
        <v>33</v>
      </c>
      <c r="Q1202" t="s">
        <v>2133</v>
      </c>
      <c r="R1202" t="s">
        <v>155</v>
      </c>
      <c r="S1202" t="b">
        <v>0</v>
      </c>
      <c r="T1202" t="s">
        <v>42</v>
      </c>
      <c r="U1202" t="s">
        <v>82</v>
      </c>
      <c r="V1202" t="b">
        <v>0</v>
      </c>
      <c r="W1202">
        <f t="shared" si="36"/>
        <v>30</v>
      </c>
    </row>
    <row r="1203" spans="1:23" x14ac:dyDescent="0.25">
      <c r="A1203">
        <v>1369</v>
      </c>
      <c r="B1203" t="s">
        <v>2134</v>
      </c>
      <c r="C1203" s="1">
        <v>42444</v>
      </c>
      <c r="D1203" t="s">
        <v>24</v>
      </c>
      <c r="F1203" t="b">
        <v>1</v>
      </c>
      <c r="L1203" t="str">
        <f t="shared" si="37"/>
        <v>Blunt</v>
      </c>
      <c r="M1203" t="s">
        <v>69</v>
      </c>
      <c r="N1203">
        <v>38</v>
      </c>
      <c r="O1203" t="s">
        <v>26</v>
      </c>
      <c r="P1203" t="s">
        <v>33</v>
      </c>
      <c r="Q1203" t="s">
        <v>2135</v>
      </c>
      <c r="R1203" t="s">
        <v>131</v>
      </c>
      <c r="S1203" t="b">
        <v>0</v>
      </c>
      <c r="T1203" t="s">
        <v>42</v>
      </c>
      <c r="U1203" t="s">
        <v>57</v>
      </c>
      <c r="V1203" t="b">
        <v>1</v>
      </c>
      <c r="W1203">
        <f t="shared" si="36"/>
        <v>35</v>
      </c>
    </row>
    <row r="1204" spans="1:23" x14ac:dyDescent="0.25">
      <c r="A1204">
        <v>1371</v>
      </c>
      <c r="B1204" t="s">
        <v>2136</v>
      </c>
      <c r="C1204" s="1">
        <v>42444</v>
      </c>
      <c r="D1204" t="s">
        <v>24</v>
      </c>
      <c r="E1204" t="b">
        <v>1</v>
      </c>
      <c r="L1204" t="str">
        <f t="shared" si="37"/>
        <v>Projectile</v>
      </c>
      <c r="M1204" t="s">
        <v>25</v>
      </c>
      <c r="N1204">
        <v>43</v>
      </c>
      <c r="O1204" t="s">
        <v>26</v>
      </c>
      <c r="P1204" t="s">
        <v>33</v>
      </c>
      <c r="Q1204" t="s">
        <v>150</v>
      </c>
      <c r="R1204" t="s">
        <v>73</v>
      </c>
      <c r="S1204" t="b">
        <v>0</v>
      </c>
      <c r="T1204" t="s">
        <v>42</v>
      </c>
      <c r="U1204" t="s">
        <v>447</v>
      </c>
      <c r="V1204" t="b">
        <v>1</v>
      </c>
      <c r="W1204">
        <f t="shared" si="36"/>
        <v>40</v>
      </c>
    </row>
    <row r="1205" spans="1:23" x14ac:dyDescent="0.25">
      <c r="A1205">
        <v>1367</v>
      </c>
      <c r="B1205" t="s">
        <v>2137</v>
      </c>
      <c r="C1205" s="1">
        <v>42445</v>
      </c>
      <c r="D1205" t="s">
        <v>24</v>
      </c>
      <c r="K1205" t="b">
        <v>1</v>
      </c>
      <c r="L1205" t="str">
        <f t="shared" si="37"/>
        <v>Unarmed</v>
      </c>
      <c r="M1205" t="s">
        <v>38</v>
      </c>
      <c r="N1205">
        <v>23</v>
      </c>
      <c r="O1205" t="s">
        <v>26</v>
      </c>
      <c r="P1205" t="s">
        <v>39</v>
      </c>
      <c r="Q1205" t="s">
        <v>2138</v>
      </c>
      <c r="R1205" t="s">
        <v>46</v>
      </c>
      <c r="S1205" t="b">
        <v>1</v>
      </c>
      <c r="T1205" t="s">
        <v>42</v>
      </c>
      <c r="U1205" t="s">
        <v>31</v>
      </c>
      <c r="V1205" t="b">
        <v>0</v>
      </c>
      <c r="W1205">
        <f t="shared" si="36"/>
        <v>20</v>
      </c>
    </row>
    <row r="1206" spans="1:23" x14ac:dyDescent="0.25">
      <c r="A1206">
        <v>1368</v>
      </c>
      <c r="B1206" t="s">
        <v>2139</v>
      </c>
      <c r="C1206" s="1">
        <v>42445</v>
      </c>
      <c r="D1206" t="s">
        <v>24</v>
      </c>
      <c r="E1206" t="b">
        <v>1</v>
      </c>
      <c r="L1206" t="str">
        <f t="shared" si="37"/>
        <v>Projectile</v>
      </c>
      <c r="M1206" t="s">
        <v>25</v>
      </c>
      <c r="N1206">
        <v>33</v>
      </c>
      <c r="O1206" t="s">
        <v>26</v>
      </c>
      <c r="P1206" t="s">
        <v>39</v>
      </c>
      <c r="Q1206" t="s">
        <v>459</v>
      </c>
      <c r="R1206" t="s">
        <v>73</v>
      </c>
      <c r="S1206" t="b">
        <v>1</v>
      </c>
      <c r="T1206" t="s">
        <v>30</v>
      </c>
      <c r="U1206" t="s">
        <v>31</v>
      </c>
      <c r="V1206" t="b">
        <v>0</v>
      </c>
      <c r="W1206">
        <f t="shared" si="36"/>
        <v>30</v>
      </c>
    </row>
    <row r="1207" spans="1:23" x14ac:dyDescent="0.25">
      <c r="A1207">
        <v>1374</v>
      </c>
      <c r="B1207" t="s">
        <v>2140</v>
      </c>
      <c r="C1207" s="1">
        <v>42445</v>
      </c>
      <c r="D1207" t="s">
        <v>24</v>
      </c>
      <c r="E1207" t="b">
        <v>1</v>
      </c>
      <c r="L1207" t="str">
        <f t="shared" si="37"/>
        <v>Projectile</v>
      </c>
      <c r="M1207" t="s">
        <v>25</v>
      </c>
      <c r="N1207">
        <v>40</v>
      </c>
      <c r="O1207" t="s">
        <v>26</v>
      </c>
      <c r="P1207" t="s">
        <v>33</v>
      </c>
      <c r="Q1207" t="s">
        <v>2141</v>
      </c>
      <c r="R1207" t="s">
        <v>261</v>
      </c>
      <c r="S1207" t="b">
        <v>1</v>
      </c>
      <c r="T1207" t="s">
        <v>30</v>
      </c>
      <c r="U1207" t="s">
        <v>31</v>
      </c>
      <c r="V1207" t="b">
        <v>0</v>
      </c>
      <c r="W1207">
        <f t="shared" si="36"/>
        <v>40</v>
      </c>
    </row>
    <row r="1208" spans="1:23" x14ac:dyDescent="0.25">
      <c r="A1208">
        <v>1370</v>
      </c>
      <c r="B1208" t="s">
        <v>2142</v>
      </c>
      <c r="C1208" s="1">
        <v>42446</v>
      </c>
      <c r="D1208" t="s">
        <v>24</v>
      </c>
      <c r="E1208" t="b">
        <v>1</v>
      </c>
      <c r="L1208" t="str">
        <f t="shared" si="37"/>
        <v>Projectile</v>
      </c>
      <c r="M1208" t="s">
        <v>25</v>
      </c>
      <c r="N1208">
        <v>38</v>
      </c>
      <c r="O1208" t="s">
        <v>26</v>
      </c>
      <c r="P1208" t="s">
        <v>27</v>
      </c>
      <c r="Q1208" t="s">
        <v>2143</v>
      </c>
      <c r="R1208" t="s">
        <v>115</v>
      </c>
      <c r="S1208" t="b">
        <v>1</v>
      </c>
      <c r="T1208" t="s">
        <v>42</v>
      </c>
      <c r="U1208" t="s">
        <v>31</v>
      </c>
      <c r="V1208" t="b">
        <v>1</v>
      </c>
      <c r="W1208">
        <f t="shared" si="36"/>
        <v>35</v>
      </c>
    </row>
    <row r="1209" spans="1:23" x14ac:dyDescent="0.25">
      <c r="A1209">
        <v>1372</v>
      </c>
      <c r="B1209" t="s">
        <v>2144</v>
      </c>
      <c r="C1209" s="1">
        <v>42446</v>
      </c>
      <c r="D1209" t="s">
        <v>24</v>
      </c>
      <c r="E1209" t="b">
        <v>1</v>
      </c>
      <c r="L1209" t="str">
        <f t="shared" si="37"/>
        <v>Projectile</v>
      </c>
      <c r="M1209" t="s">
        <v>25</v>
      </c>
      <c r="N1209">
        <v>53</v>
      </c>
      <c r="O1209" t="s">
        <v>26</v>
      </c>
      <c r="P1209" t="s">
        <v>27</v>
      </c>
      <c r="Q1209" t="s">
        <v>1534</v>
      </c>
      <c r="R1209" t="s">
        <v>176</v>
      </c>
      <c r="S1209" t="b">
        <v>0</v>
      </c>
      <c r="T1209" t="s">
        <v>30</v>
      </c>
      <c r="U1209" t="s">
        <v>31</v>
      </c>
      <c r="V1209" t="b">
        <v>0</v>
      </c>
      <c r="W1209">
        <f t="shared" si="36"/>
        <v>50</v>
      </c>
    </row>
    <row r="1210" spans="1:23" x14ac:dyDescent="0.25">
      <c r="A1210">
        <v>1376</v>
      </c>
      <c r="B1210" t="s">
        <v>2145</v>
      </c>
      <c r="C1210" s="1">
        <v>42446</v>
      </c>
      <c r="D1210" t="s">
        <v>24</v>
      </c>
      <c r="E1210" t="b">
        <v>1</v>
      </c>
      <c r="L1210" t="str">
        <f t="shared" si="37"/>
        <v>Projectile</v>
      </c>
      <c r="M1210" t="s">
        <v>25</v>
      </c>
      <c r="N1210">
        <v>29</v>
      </c>
      <c r="O1210" t="s">
        <v>26</v>
      </c>
      <c r="P1210" t="s">
        <v>65</v>
      </c>
      <c r="Q1210" t="s">
        <v>224</v>
      </c>
      <c r="R1210" t="s">
        <v>73</v>
      </c>
      <c r="S1210" t="b">
        <v>0</v>
      </c>
      <c r="T1210" t="s">
        <v>30</v>
      </c>
      <c r="V1210" t="b">
        <v>0</v>
      </c>
      <c r="W1210">
        <f t="shared" si="36"/>
        <v>25</v>
      </c>
    </row>
    <row r="1211" spans="1:23" x14ac:dyDescent="0.25">
      <c r="A1211">
        <v>1377</v>
      </c>
      <c r="B1211" t="s">
        <v>2146</v>
      </c>
      <c r="C1211" s="1">
        <v>42446</v>
      </c>
      <c r="D1211" t="s">
        <v>24</v>
      </c>
      <c r="E1211" t="b">
        <v>1</v>
      </c>
      <c r="L1211" t="str">
        <f t="shared" si="37"/>
        <v>Projectile</v>
      </c>
      <c r="M1211" t="s">
        <v>25</v>
      </c>
      <c r="N1211">
        <v>30</v>
      </c>
      <c r="O1211" t="s">
        <v>26</v>
      </c>
      <c r="P1211" t="s">
        <v>65</v>
      </c>
      <c r="Q1211" t="s">
        <v>224</v>
      </c>
      <c r="R1211" t="s">
        <v>73</v>
      </c>
      <c r="S1211" t="b">
        <v>0</v>
      </c>
      <c r="T1211" t="s">
        <v>30</v>
      </c>
      <c r="U1211" t="s">
        <v>31</v>
      </c>
      <c r="V1211" t="b">
        <v>0</v>
      </c>
      <c r="W1211">
        <f t="shared" si="36"/>
        <v>30</v>
      </c>
    </row>
    <row r="1212" spans="1:23" x14ac:dyDescent="0.25">
      <c r="A1212">
        <v>1386</v>
      </c>
      <c r="B1212" t="s">
        <v>2147</v>
      </c>
      <c r="C1212" s="1">
        <v>42447</v>
      </c>
      <c r="D1212" t="s">
        <v>24</v>
      </c>
      <c r="E1212" t="b">
        <v>1</v>
      </c>
      <c r="L1212" t="str">
        <f t="shared" si="37"/>
        <v>Projectile</v>
      </c>
      <c r="M1212" t="s">
        <v>25</v>
      </c>
      <c r="N1212">
        <v>49</v>
      </c>
      <c r="O1212" t="s">
        <v>26</v>
      </c>
      <c r="Q1212" t="s">
        <v>2148</v>
      </c>
      <c r="R1212" t="s">
        <v>46</v>
      </c>
      <c r="S1212" t="b">
        <v>1</v>
      </c>
      <c r="T1212" t="s">
        <v>30</v>
      </c>
      <c r="U1212" t="s">
        <v>31</v>
      </c>
      <c r="V1212" t="b">
        <v>0</v>
      </c>
      <c r="W1212">
        <f t="shared" si="36"/>
        <v>45</v>
      </c>
    </row>
    <row r="1213" spans="1:23" x14ac:dyDescent="0.25">
      <c r="A1213">
        <v>1401</v>
      </c>
      <c r="B1213" t="s">
        <v>2149</v>
      </c>
      <c r="C1213" s="1">
        <v>42447</v>
      </c>
      <c r="D1213" t="s">
        <v>24</v>
      </c>
      <c r="E1213" t="b">
        <v>1</v>
      </c>
      <c r="L1213" t="str">
        <f t="shared" si="37"/>
        <v>Projectile</v>
      </c>
      <c r="M1213" t="s">
        <v>25</v>
      </c>
      <c r="N1213">
        <v>60</v>
      </c>
      <c r="O1213" t="s">
        <v>26</v>
      </c>
      <c r="P1213" t="s">
        <v>33</v>
      </c>
      <c r="Q1213" t="s">
        <v>2150</v>
      </c>
      <c r="R1213" t="s">
        <v>183</v>
      </c>
      <c r="S1213" t="b">
        <v>0</v>
      </c>
      <c r="T1213" t="s">
        <v>42</v>
      </c>
      <c r="U1213" t="s">
        <v>31</v>
      </c>
      <c r="V1213" t="b">
        <v>0</v>
      </c>
      <c r="W1213">
        <f t="shared" si="36"/>
        <v>60</v>
      </c>
    </row>
    <row r="1214" spans="1:23" x14ac:dyDescent="0.25">
      <c r="A1214">
        <v>1382</v>
      </c>
      <c r="B1214" t="s">
        <v>2151</v>
      </c>
      <c r="C1214" s="1">
        <v>42448</v>
      </c>
      <c r="D1214" t="s">
        <v>24</v>
      </c>
      <c r="K1214" t="b">
        <v>1</v>
      </c>
      <c r="L1214" t="str">
        <f t="shared" si="37"/>
        <v>Unarmed</v>
      </c>
      <c r="M1214" t="s">
        <v>44</v>
      </c>
      <c r="N1214">
        <v>25</v>
      </c>
      <c r="O1214" t="s">
        <v>61</v>
      </c>
      <c r="P1214" t="s">
        <v>65</v>
      </c>
      <c r="Q1214" t="s">
        <v>1866</v>
      </c>
      <c r="R1214" t="s">
        <v>121</v>
      </c>
      <c r="S1214" t="b">
        <v>0</v>
      </c>
      <c r="T1214" t="s">
        <v>30</v>
      </c>
      <c r="U1214" t="s">
        <v>31</v>
      </c>
      <c r="V1214" t="b">
        <v>0</v>
      </c>
      <c r="W1214">
        <f t="shared" si="36"/>
        <v>25</v>
      </c>
    </row>
    <row r="1215" spans="1:23" x14ac:dyDescent="0.25">
      <c r="A1215">
        <v>1387</v>
      </c>
      <c r="B1215" t="s">
        <v>2152</v>
      </c>
      <c r="C1215" s="1">
        <v>42448</v>
      </c>
      <c r="D1215" t="s">
        <v>24</v>
      </c>
      <c r="I1215" t="b">
        <v>1</v>
      </c>
      <c r="L1215" t="str">
        <f t="shared" si="37"/>
        <v>Notspecified</v>
      </c>
      <c r="M1215" t="s">
        <v>86</v>
      </c>
      <c r="N1215">
        <v>24</v>
      </c>
      <c r="O1215" t="s">
        <v>26</v>
      </c>
      <c r="P1215" t="s">
        <v>33</v>
      </c>
      <c r="Q1215" t="s">
        <v>1009</v>
      </c>
      <c r="R1215" t="s">
        <v>81</v>
      </c>
      <c r="S1215" t="b">
        <v>0</v>
      </c>
      <c r="T1215" t="s">
        <v>86</v>
      </c>
      <c r="U1215" t="s">
        <v>57</v>
      </c>
      <c r="V1215" t="b">
        <v>0</v>
      </c>
      <c r="W1215">
        <f t="shared" si="36"/>
        <v>20</v>
      </c>
    </row>
    <row r="1216" spans="1:23" x14ac:dyDescent="0.25">
      <c r="A1216">
        <v>1388</v>
      </c>
      <c r="B1216" t="s">
        <v>2153</v>
      </c>
      <c r="C1216" s="1">
        <v>42448</v>
      </c>
      <c r="D1216" t="s">
        <v>24</v>
      </c>
      <c r="E1216" t="b">
        <v>1</v>
      </c>
      <c r="L1216" t="str">
        <f t="shared" si="37"/>
        <v>Projectile</v>
      </c>
      <c r="M1216" t="s">
        <v>25</v>
      </c>
      <c r="N1216">
        <v>21</v>
      </c>
      <c r="O1216" t="s">
        <v>26</v>
      </c>
      <c r="P1216" t="s">
        <v>65</v>
      </c>
      <c r="Q1216" t="s">
        <v>629</v>
      </c>
      <c r="R1216" t="s">
        <v>102</v>
      </c>
      <c r="S1216" t="b">
        <v>0</v>
      </c>
      <c r="T1216" t="s">
        <v>30</v>
      </c>
      <c r="U1216" t="s">
        <v>82</v>
      </c>
      <c r="V1216" t="b">
        <v>0</v>
      </c>
      <c r="W1216">
        <f t="shared" si="36"/>
        <v>20</v>
      </c>
    </row>
    <row r="1217" spans="1:23" x14ac:dyDescent="0.25">
      <c r="A1217">
        <v>1392</v>
      </c>
      <c r="B1217" t="s">
        <v>2154</v>
      </c>
      <c r="C1217" s="1">
        <v>42448</v>
      </c>
      <c r="D1217" t="s">
        <v>24</v>
      </c>
      <c r="E1217" t="b">
        <v>1</v>
      </c>
      <c r="L1217" t="str">
        <f t="shared" si="37"/>
        <v>Projectile</v>
      </c>
      <c r="M1217" t="s">
        <v>25</v>
      </c>
      <c r="N1217">
        <v>23</v>
      </c>
      <c r="O1217" t="s">
        <v>26</v>
      </c>
      <c r="P1217" t="s">
        <v>33</v>
      </c>
      <c r="Q1217" t="s">
        <v>2155</v>
      </c>
      <c r="R1217" t="s">
        <v>155</v>
      </c>
      <c r="S1217" t="b">
        <v>0</v>
      </c>
      <c r="T1217" t="s">
        <v>30</v>
      </c>
      <c r="U1217" t="s">
        <v>447</v>
      </c>
      <c r="V1217" t="b">
        <v>0</v>
      </c>
      <c r="W1217">
        <f t="shared" si="36"/>
        <v>20</v>
      </c>
    </row>
    <row r="1218" spans="1:23" x14ac:dyDescent="0.25">
      <c r="A1218">
        <v>1380</v>
      </c>
      <c r="B1218" t="s">
        <v>2156</v>
      </c>
      <c r="C1218" s="1">
        <v>42449</v>
      </c>
      <c r="D1218" t="s">
        <v>24</v>
      </c>
      <c r="F1218" t="b">
        <v>1</v>
      </c>
      <c r="L1218" t="str">
        <f t="shared" si="37"/>
        <v>Blunt</v>
      </c>
      <c r="M1218" t="s">
        <v>69</v>
      </c>
      <c r="N1218">
        <v>61</v>
      </c>
      <c r="O1218" t="s">
        <v>26</v>
      </c>
      <c r="P1218" t="s">
        <v>33</v>
      </c>
      <c r="Q1218" t="s">
        <v>2157</v>
      </c>
      <c r="R1218" t="s">
        <v>121</v>
      </c>
      <c r="S1218" t="b">
        <v>1</v>
      </c>
      <c r="T1218" t="s">
        <v>42</v>
      </c>
      <c r="U1218" t="s">
        <v>31</v>
      </c>
      <c r="V1218" t="b">
        <v>1</v>
      </c>
      <c r="W1218">
        <f t="shared" ref="W1218:W1281" si="38">IF(N1218&gt;0, N1218-MOD(N1218,5),"")</f>
        <v>60</v>
      </c>
    </row>
    <row r="1219" spans="1:23" x14ac:dyDescent="0.25">
      <c r="A1219">
        <v>1391</v>
      </c>
      <c r="B1219" t="s">
        <v>2158</v>
      </c>
      <c r="C1219" s="1">
        <v>42449</v>
      </c>
      <c r="D1219" t="s">
        <v>24</v>
      </c>
      <c r="E1219" t="b">
        <v>1</v>
      </c>
      <c r="L1219" t="str">
        <f t="shared" ref="L1219:L1282" si="39">IF(E1219=TRUE,"Projectile",IF(F1219=TRUE,"Blunt",IF(G1219=TRUE,"Small",IF(H1219=TRUE,"Explosive",IF(I1219=TRUE,"Notspecified",IF(J1219=TRUE,"Vehicle",IF(K1219=TRUE,"Unarmed","Unknown")))))))</f>
        <v>Projectile</v>
      </c>
      <c r="M1219" t="s">
        <v>25</v>
      </c>
      <c r="N1219">
        <v>54</v>
      </c>
      <c r="O1219" t="s">
        <v>26</v>
      </c>
      <c r="P1219" t="s">
        <v>33</v>
      </c>
      <c r="Q1219" t="s">
        <v>2159</v>
      </c>
      <c r="R1219" t="s">
        <v>67</v>
      </c>
      <c r="S1219" t="b">
        <v>0</v>
      </c>
      <c r="T1219" t="s">
        <v>30</v>
      </c>
      <c r="U1219" t="s">
        <v>447</v>
      </c>
      <c r="V1219" t="b">
        <v>0</v>
      </c>
      <c r="W1219">
        <f t="shared" si="38"/>
        <v>50</v>
      </c>
    </row>
    <row r="1220" spans="1:23" x14ac:dyDescent="0.25">
      <c r="A1220">
        <v>1393</v>
      </c>
      <c r="B1220" t="s">
        <v>2160</v>
      </c>
      <c r="C1220" s="1">
        <v>42449</v>
      </c>
      <c r="D1220" t="s">
        <v>24</v>
      </c>
      <c r="E1220" t="b">
        <v>1</v>
      </c>
      <c r="L1220" t="str">
        <f t="shared" si="39"/>
        <v>Projectile</v>
      </c>
      <c r="M1220" t="s">
        <v>25</v>
      </c>
      <c r="N1220">
        <v>62</v>
      </c>
      <c r="O1220" t="s">
        <v>26</v>
      </c>
      <c r="P1220" t="s">
        <v>39</v>
      </c>
      <c r="Q1220" t="s">
        <v>884</v>
      </c>
      <c r="R1220" t="s">
        <v>131</v>
      </c>
      <c r="S1220" t="b">
        <v>0</v>
      </c>
      <c r="T1220" t="s">
        <v>30</v>
      </c>
      <c r="U1220" t="s">
        <v>82</v>
      </c>
      <c r="V1220" t="b">
        <v>0</v>
      </c>
      <c r="W1220">
        <f t="shared" si="38"/>
        <v>60</v>
      </c>
    </row>
    <row r="1221" spans="1:23" x14ac:dyDescent="0.25">
      <c r="A1221">
        <v>1394</v>
      </c>
      <c r="B1221" t="s">
        <v>2161</v>
      </c>
      <c r="C1221" s="1">
        <v>42449</v>
      </c>
      <c r="D1221" t="s">
        <v>24</v>
      </c>
      <c r="K1221" t="b">
        <v>1</v>
      </c>
      <c r="L1221" t="str">
        <f t="shared" si="39"/>
        <v>Unarmed</v>
      </c>
      <c r="M1221" t="s">
        <v>44</v>
      </c>
      <c r="N1221">
        <v>16</v>
      </c>
      <c r="O1221" t="s">
        <v>26</v>
      </c>
      <c r="P1221" t="s">
        <v>65</v>
      </c>
      <c r="Q1221" t="s">
        <v>2162</v>
      </c>
      <c r="R1221" t="s">
        <v>176</v>
      </c>
      <c r="S1221" t="b">
        <v>1</v>
      </c>
      <c r="T1221" t="s">
        <v>42</v>
      </c>
      <c r="U1221" t="s">
        <v>31</v>
      </c>
      <c r="V1221" t="b">
        <v>0</v>
      </c>
      <c r="W1221">
        <f t="shared" si="38"/>
        <v>15</v>
      </c>
    </row>
    <row r="1222" spans="1:23" x14ac:dyDescent="0.25">
      <c r="A1222">
        <v>1396</v>
      </c>
      <c r="B1222" t="s">
        <v>2163</v>
      </c>
      <c r="C1222" s="1">
        <v>42450</v>
      </c>
      <c r="D1222" t="s">
        <v>24</v>
      </c>
      <c r="K1222" t="b">
        <v>1</v>
      </c>
      <c r="L1222" t="str">
        <f t="shared" si="39"/>
        <v>Unarmed</v>
      </c>
      <c r="M1222" t="s">
        <v>44</v>
      </c>
      <c r="N1222">
        <v>25</v>
      </c>
      <c r="O1222" t="s">
        <v>26</v>
      </c>
      <c r="P1222" t="s">
        <v>33</v>
      </c>
      <c r="Q1222" t="s">
        <v>2164</v>
      </c>
      <c r="R1222" t="s">
        <v>1194</v>
      </c>
      <c r="S1222" t="b">
        <v>1</v>
      </c>
      <c r="T1222" t="s">
        <v>30</v>
      </c>
      <c r="U1222" t="s">
        <v>31</v>
      </c>
      <c r="V1222" t="b">
        <v>0</v>
      </c>
      <c r="W1222">
        <f t="shared" si="38"/>
        <v>25</v>
      </c>
    </row>
    <row r="1223" spans="1:23" x14ac:dyDescent="0.25">
      <c r="A1223">
        <v>1397</v>
      </c>
      <c r="B1223" t="s">
        <v>2165</v>
      </c>
      <c r="C1223" s="1">
        <v>42450</v>
      </c>
      <c r="D1223" t="s">
        <v>24</v>
      </c>
      <c r="E1223" t="b">
        <v>1</v>
      </c>
      <c r="L1223" t="str">
        <f t="shared" si="39"/>
        <v>Projectile</v>
      </c>
      <c r="M1223" t="s">
        <v>25</v>
      </c>
      <c r="N1223">
        <v>28</v>
      </c>
      <c r="O1223" t="s">
        <v>26</v>
      </c>
      <c r="P1223" t="s">
        <v>33</v>
      </c>
      <c r="Q1223" t="s">
        <v>2166</v>
      </c>
      <c r="R1223" t="s">
        <v>67</v>
      </c>
      <c r="S1223" t="b">
        <v>1</v>
      </c>
      <c r="T1223" t="s">
        <v>30</v>
      </c>
      <c r="U1223" t="s">
        <v>57</v>
      </c>
      <c r="V1223" t="b">
        <v>0</v>
      </c>
      <c r="W1223">
        <f t="shared" si="38"/>
        <v>25</v>
      </c>
    </row>
    <row r="1224" spans="1:23" x14ac:dyDescent="0.25">
      <c r="A1224">
        <v>1395</v>
      </c>
      <c r="B1224" t="s">
        <v>2167</v>
      </c>
      <c r="C1224" s="1">
        <v>42450</v>
      </c>
      <c r="D1224" t="s">
        <v>37</v>
      </c>
      <c r="F1224" t="b">
        <v>1</v>
      </c>
      <c r="L1224" t="str">
        <f t="shared" si="39"/>
        <v>Blunt</v>
      </c>
      <c r="M1224" t="s">
        <v>69</v>
      </c>
      <c r="N1224">
        <v>76</v>
      </c>
      <c r="O1224" t="s">
        <v>26</v>
      </c>
      <c r="P1224" t="s">
        <v>33</v>
      </c>
      <c r="Q1224" t="s">
        <v>62</v>
      </c>
      <c r="R1224" t="s">
        <v>1783</v>
      </c>
      <c r="S1224" t="b">
        <v>1</v>
      </c>
      <c r="T1224" t="s">
        <v>42</v>
      </c>
      <c r="U1224" t="s">
        <v>31</v>
      </c>
      <c r="V1224" t="b">
        <v>1</v>
      </c>
      <c r="W1224">
        <f t="shared" si="38"/>
        <v>75</v>
      </c>
    </row>
    <row r="1225" spans="1:23" x14ac:dyDescent="0.25">
      <c r="A1225">
        <v>1398</v>
      </c>
      <c r="B1225" t="s">
        <v>2168</v>
      </c>
      <c r="C1225" s="1">
        <v>42451</v>
      </c>
      <c r="D1225" t="s">
        <v>24</v>
      </c>
      <c r="F1225" t="b">
        <v>1</v>
      </c>
      <c r="L1225" t="str">
        <f t="shared" si="39"/>
        <v>Blunt</v>
      </c>
      <c r="M1225" t="s">
        <v>2169</v>
      </c>
      <c r="N1225">
        <v>25</v>
      </c>
      <c r="O1225" t="s">
        <v>26</v>
      </c>
      <c r="P1225" t="s">
        <v>39</v>
      </c>
      <c r="Q1225" t="s">
        <v>617</v>
      </c>
      <c r="R1225" t="s">
        <v>176</v>
      </c>
      <c r="S1225" t="b">
        <v>1</v>
      </c>
      <c r="T1225" t="s">
        <v>42</v>
      </c>
      <c r="U1225" t="s">
        <v>31</v>
      </c>
      <c r="V1225" t="b">
        <v>0</v>
      </c>
      <c r="W1225">
        <f t="shared" si="38"/>
        <v>25</v>
      </c>
    </row>
    <row r="1226" spans="1:23" x14ac:dyDescent="0.25">
      <c r="A1226">
        <v>1399</v>
      </c>
      <c r="B1226" t="s">
        <v>2170</v>
      </c>
      <c r="C1226" s="1">
        <v>42451</v>
      </c>
      <c r="D1226" t="s">
        <v>24</v>
      </c>
      <c r="I1226" t="b">
        <v>1</v>
      </c>
      <c r="L1226" t="str">
        <f t="shared" si="39"/>
        <v>Notspecified</v>
      </c>
      <c r="N1226">
        <v>33</v>
      </c>
      <c r="O1226" t="s">
        <v>26</v>
      </c>
      <c r="P1226" t="s">
        <v>33</v>
      </c>
      <c r="Q1226" t="s">
        <v>2171</v>
      </c>
      <c r="R1226" t="s">
        <v>121</v>
      </c>
      <c r="S1226" t="b">
        <v>0</v>
      </c>
      <c r="T1226" t="s">
        <v>30</v>
      </c>
      <c r="U1226" t="s">
        <v>447</v>
      </c>
      <c r="V1226" t="b">
        <v>1</v>
      </c>
      <c r="W1226">
        <f t="shared" si="38"/>
        <v>30</v>
      </c>
    </row>
    <row r="1227" spans="1:23" x14ac:dyDescent="0.25">
      <c r="A1227">
        <v>1400</v>
      </c>
      <c r="B1227" t="s">
        <v>2172</v>
      </c>
      <c r="C1227" s="1">
        <v>42452</v>
      </c>
      <c r="D1227" t="s">
        <v>24</v>
      </c>
      <c r="E1227" t="b">
        <v>1</v>
      </c>
      <c r="L1227" t="str">
        <f t="shared" si="39"/>
        <v>Projectile</v>
      </c>
      <c r="M1227" t="s">
        <v>25</v>
      </c>
      <c r="N1227">
        <v>51</v>
      </c>
      <c r="O1227" t="s">
        <v>26</v>
      </c>
      <c r="P1227" t="s">
        <v>33</v>
      </c>
      <c r="Q1227" t="s">
        <v>2173</v>
      </c>
      <c r="R1227" t="s">
        <v>50</v>
      </c>
      <c r="S1227" t="b">
        <v>0</v>
      </c>
      <c r="T1227" t="s">
        <v>30</v>
      </c>
      <c r="U1227" t="s">
        <v>31</v>
      </c>
      <c r="V1227" t="b">
        <v>0</v>
      </c>
      <c r="W1227">
        <f t="shared" si="38"/>
        <v>50</v>
      </c>
    </row>
    <row r="1228" spans="1:23" x14ac:dyDescent="0.25">
      <c r="A1228">
        <v>1402</v>
      </c>
      <c r="B1228" t="s">
        <v>2174</v>
      </c>
      <c r="C1228" s="1">
        <v>42452</v>
      </c>
      <c r="D1228" t="s">
        <v>24</v>
      </c>
      <c r="E1228" t="b">
        <v>1</v>
      </c>
      <c r="L1228" t="str">
        <f t="shared" si="39"/>
        <v>Projectile</v>
      </c>
      <c r="M1228" t="s">
        <v>25</v>
      </c>
      <c r="N1228">
        <v>34</v>
      </c>
      <c r="O1228" t="s">
        <v>26</v>
      </c>
      <c r="P1228" t="s">
        <v>39</v>
      </c>
      <c r="Q1228" t="s">
        <v>934</v>
      </c>
      <c r="R1228" t="s">
        <v>46</v>
      </c>
      <c r="S1228" t="b">
        <v>0</v>
      </c>
      <c r="T1228" t="s">
        <v>30</v>
      </c>
      <c r="U1228" t="s">
        <v>82</v>
      </c>
      <c r="V1228" t="b">
        <v>1</v>
      </c>
      <c r="W1228">
        <f t="shared" si="38"/>
        <v>30</v>
      </c>
    </row>
    <row r="1229" spans="1:23" x14ac:dyDescent="0.25">
      <c r="A1229">
        <v>1403</v>
      </c>
      <c r="B1229" t="s">
        <v>2175</v>
      </c>
      <c r="C1229" s="1">
        <v>42452</v>
      </c>
      <c r="D1229" t="s">
        <v>24</v>
      </c>
      <c r="E1229" t="b">
        <v>1</v>
      </c>
      <c r="L1229" t="str">
        <f t="shared" si="39"/>
        <v>Projectile</v>
      </c>
      <c r="M1229" t="s">
        <v>25</v>
      </c>
      <c r="N1229">
        <v>30</v>
      </c>
      <c r="O1229" t="s">
        <v>26</v>
      </c>
      <c r="P1229" t="s">
        <v>65</v>
      </c>
      <c r="Q1229" t="s">
        <v>2074</v>
      </c>
      <c r="R1229" t="s">
        <v>252</v>
      </c>
      <c r="S1229" t="b">
        <v>1</v>
      </c>
      <c r="T1229" t="s">
        <v>30</v>
      </c>
      <c r="U1229" t="s">
        <v>31</v>
      </c>
      <c r="V1229" t="b">
        <v>0</v>
      </c>
      <c r="W1229">
        <f t="shared" si="38"/>
        <v>30</v>
      </c>
    </row>
    <row r="1230" spans="1:23" x14ac:dyDescent="0.25">
      <c r="A1230">
        <v>1404</v>
      </c>
      <c r="B1230" t="s">
        <v>2176</v>
      </c>
      <c r="C1230" s="1">
        <v>42453</v>
      </c>
      <c r="D1230" t="s">
        <v>24</v>
      </c>
      <c r="F1230" t="b">
        <v>1</v>
      </c>
      <c r="L1230" t="str">
        <f t="shared" si="39"/>
        <v>Blunt</v>
      </c>
      <c r="M1230" t="s">
        <v>69</v>
      </c>
      <c r="N1230">
        <v>44</v>
      </c>
      <c r="O1230" t="s">
        <v>26</v>
      </c>
      <c r="P1230" t="s">
        <v>33</v>
      </c>
      <c r="Q1230" t="s">
        <v>2177</v>
      </c>
      <c r="R1230" t="s">
        <v>158</v>
      </c>
      <c r="S1230" t="b">
        <v>0</v>
      </c>
      <c r="T1230" t="s">
        <v>42</v>
      </c>
      <c r="U1230" t="s">
        <v>82</v>
      </c>
      <c r="V1230" t="b">
        <v>0</v>
      </c>
      <c r="W1230">
        <f t="shared" si="38"/>
        <v>40</v>
      </c>
    </row>
    <row r="1231" spans="1:23" x14ac:dyDescent="0.25">
      <c r="A1231">
        <v>1405</v>
      </c>
      <c r="B1231" t="s">
        <v>2178</v>
      </c>
      <c r="C1231" s="1">
        <v>42453</v>
      </c>
      <c r="D1231" t="s">
        <v>24</v>
      </c>
      <c r="K1231" t="b">
        <v>1</v>
      </c>
      <c r="L1231" t="str">
        <f t="shared" si="39"/>
        <v>Unarmed</v>
      </c>
      <c r="M1231" t="s">
        <v>44</v>
      </c>
      <c r="N1231">
        <v>24</v>
      </c>
      <c r="O1231" t="s">
        <v>26</v>
      </c>
      <c r="P1231" t="s">
        <v>65</v>
      </c>
      <c r="Q1231" t="s">
        <v>2179</v>
      </c>
      <c r="R1231" t="s">
        <v>2180</v>
      </c>
      <c r="S1231" t="b">
        <v>0</v>
      </c>
      <c r="T1231" t="s">
        <v>30</v>
      </c>
      <c r="U1231" t="s">
        <v>82</v>
      </c>
      <c r="V1231" t="b">
        <v>0</v>
      </c>
      <c r="W1231">
        <f t="shared" si="38"/>
        <v>20</v>
      </c>
    </row>
    <row r="1232" spans="1:23" x14ac:dyDescent="0.25">
      <c r="A1232">
        <v>1406</v>
      </c>
      <c r="B1232" t="s">
        <v>2181</v>
      </c>
      <c r="C1232" s="1">
        <v>42453</v>
      </c>
      <c r="D1232" t="s">
        <v>24</v>
      </c>
      <c r="E1232" t="b">
        <v>1</v>
      </c>
      <c r="L1232" t="str">
        <f t="shared" si="39"/>
        <v>Projectile</v>
      </c>
      <c r="M1232" t="s">
        <v>25</v>
      </c>
      <c r="N1232">
        <v>29</v>
      </c>
      <c r="O1232" t="s">
        <v>26</v>
      </c>
      <c r="P1232" t="s">
        <v>33</v>
      </c>
      <c r="Q1232" t="s">
        <v>2182</v>
      </c>
      <c r="R1232" t="s">
        <v>46</v>
      </c>
      <c r="S1232" t="b">
        <v>0</v>
      </c>
      <c r="T1232" t="s">
        <v>30</v>
      </c>
      <c r="U1232" t="s">
        <v>31</v>
      </c>
      <c r="V1232" t="b">
        <v>0</v>
      </c>
      <c r="W1232">
        <f t="shared" si="38"/>
        <v>25</v>
      </c>
    </row>
    <row r="1233" spans="1:23" x14ac:dyDescent="0.25">
      <c r="A1233">
        <v>1407</v>
      </c>
      <c r="B1233" t="s">
        <v>2183</v>
      </c>
      <c r="C1233" s="1">
        <v>42453</v>
      </c>
      <c r="D1233" t="s">
        <v>24</v>
      </c>
      <c r="E1233" t="b">
        <v>1</v>
      </c>
      <c r="L1233" t="str">
        <f t="shared" si="39"/>
        <v>Projectile</v>
      </c>
      <c r="M1233" t="s">
        <v>1723</v>
      </c>
      <c r="N1233">
        <v>48</v>
      </c>
      <c r="O1233" t="s">
        <v>26</v>
      </c>
      <c r="P1233" t="s">
        <v>39</v>
      </c>
      <c r="Q1233" t="s">
        <v>189</v>
      </c>
      <c r="R1233" t="s">
        <v>50</v>
      </c>
      <c r="S1233" t="b">
        <v>0</v>
      </c>
      <c r="T1233" t="s">
        <v>42</v>
      </c>
      <c r="U1233" t="s">
        <v>31</v>
      </c>
      <c r="V1233" t="b">
        <v>1</v>
      </c>
      <c r="W1233">
        <f t="shared" si="38"/>
        <v>45</v>
      </c>
    </row>
    <row r="1234" spans="1:23" x14ac:dyDescent="0.25">
      <c r="A1234">
        <v>1408</v>
      </c>
      <c r="B1234" t="s">
        <v>2184</v>
      </c>
      <c r="C1234" s="1">
        <v>42453</v>
      </c>
      <c r="D1234" t="s">
        <v>24</v>
      </c>
      <c r="E1234" t="b">
        <v>1</v>
      </c>
      <c r="L1234" t="str">
        <f t="shared" si="39"/>
        <v>Projectile</v>
      </c>
      <c r="M1234" t="s">
        <v>25</v>
      </c>
      <c r="N1234">
        <v>19</v>
      </c>
      <c r="O1234" t="s">
        <v>26</v>
      </c>
      <c r="P1234" t="s">
        <v>39</v>
      </c>
      <c r="Q1234" t="s">
        <v>2185</v>
      </c>
      <c r="R1234" t="s">
        <v>110</v>
      </c>
      <c r="S1234" t="b">
        <v>0</v>
      </c>
      <c r="T1234" t="s">
        <v>30</v>
      </c>
      <c r="U1234" t="s">
        <v>31</v>
      </c>
      <c r="V1234" t="b">
        <v>1</v>
      </c>
      <c r="W1234">
        <f t="shared" si="38"/>
        <v>15</v>
      </c>
    </row>
    <row r="1235" spans="1:23" x14ac:dyDescent="0.25">
      <c r="A1235">
        <v>1415</v>
      </c>
      <c r="B1235" t="s">
        <v>2186</v>
      </c>
      <c r="C1235" s="1">
        <v>42453</v>
      </c>
      <c r="D1235" t="s">
        <v>24</v>
      </c>
      <c r="E1235" t="b">
        <v>1</v>
      </c>
      <c r="L1235" t="str">
        <f t="shared" si="39"/>
        <v>Projectile</v>
      </c>
      <c r="M1235" t="s">
        <v>25</v>
      </c>
      <c r="N1235">
        <v>22</v>
      </c>
      <c r="O1235" t="s">
        <v>26</v>
      </c>
      <c r="P1235" t="s">
        <v>65</v>
      </c>
      <c r="Q1235" t="s">
        <v>2050</v>
      </c>
      <c r="R1235" t="s">
        <v>118</v>
      </c>
      <c r="S1235" t="b">
        <v>0</v>
      </c>
      <c r="T1235" t="s">
        <v>30</v>
      </c>
      <c r="U1235" t="s">
        <v>31</v>
      </c>
      <c r="V1235" t="b">
        <v>0</v>
      </c>
      <c r="W1235">
        <f t="shared" si="38"/>
        <v>20</v>
      </c>
    </row>
    <row r="1236" spans="1:23" x14ac:dyDescent="0.25">
      <c r="A1236">
        <v>1412</v>
      </c>
      <c r="B1236" t="s">
        <v>2187</v>
      </c>
      <c r="C1236" s="1">
        <v>42455</v>
      </c>
      <c r="D1236" t="s">
        <v>24</v>
      </c>
      <c r="F1236" t="b">
        <v>1</v>
      </c>
      <c r="L1236" t="str">
        <f t="shared" si="39"/>
        <v>Blunt</v>
      </c>
      <c r="M1236" t="s">
        <v>1171</v>
      </c>
      <c r="N1236">
        <v>39</v>
      </c>
      <c r="O1236" t="s">
        <v>26</v>
      </c>
      <c r="P1236" t="s">
        <v>39</v>
      </c>
      <c r="Q1236" t="s">
        <v>2188</v>
      </c>
      <c r="R1236" t="s">
        <v>158</v>
      </c>
      <c r="S1236" t="b">
        <v>1</v>
      </c>
      <c r="T1236" t="s">
        <v>42</v>
      </c>
      <c r="U1236" t="s">
        <v>31</v>
      </c>
      <c r="V1236" t="b">
        <v>0</v>
      </c>
      <c r="W1236">
        <f t="shared" si="38"/>
        <v>35</v>
      </c>
    </row>
    <row r="1237" spans="1:23" x14ac:dyDescent="0.25">
      <c r="A1237">
        <v>1413</v>
      </c>
      <c r="B1237" t="s">
        <v>2189</v>
      </c>
      <c r="C1237" s="1">
        <v>42455</v>
      </c>
      <c r="D1237" t="s">
        <v>24</v>
      </c>
      <c r="E1237" t="b">
        <v>1</v>
      </c>
      <c r="L1237" t="str">
        <f t="shared" si="39"/>
        <v>Projectile</v>
      </c>
      <c r="M1237" t="s">
        <v>25</v>
      </c>
      <c r="N1237">
        <v>36</v>
      </c>
      <c r="O1237" t="s">
        <v>26</v>
      </c>
      <c r="P1237" t="s">
        <v>33</v>
      </c>
      <c r="Q1237" t="s">
        <v>2190</v>
      </c>
      <c r="R1237" t="s">
        <v>121</v>
      </c>
      <c r="S1237" t="b">
        <v>1</v>
      </c>
      <c r="T1237" t="s">
        <v>42</v>
      </c>
      <c r="U1237" t="s">
        <v>31</v>
      </c>
      <c r="V1237" t="b">
        <v>0</v>
      </c>
      <c r="W1237">
        <f t="shared" si="38"/>
        <v>35</v>
      </c>
    </row>
    <row r="1238" spans="1:23" x14ac:dyDescent="0.25">
      <c r="A1238">
        <v>1414</v>
      </c>
      <c r="B1238" t="s">
        <v>2191</v>
      </c>
      <c r="C1238" s="1">
        <v>42455</v>
      </c>
      <c r="D1238" t="s">
        <v>24</v>
      </c>
      <c r="E1238" t="b">
        <v>1</v>
      </c>
      <c r="L1238" t="str">
        <f t="shared" si="39"/>
        <v>Projectile</v>
      </c>
      <c r="M1238" t="s">
        <v>25</v>
      </c>
      <c r="N1238">
        <v>55</v>
      </c>
      <c r="O1238" t="s">
        <v>26</v>
      </c>
      <c r="P1238" t="s">
        <v>33</v>
      </c>
      <c r="Q1238" t="s">
        <v>1080</v>
      </c>
      <c r="R1238" t="s">
        <v>371</v>
      </c>
      <c r="S1238" t="b">
        <v>0</v>
      </c>
      <c r="T1238" t="s">
        <v>30</v>
      </c>
      <c r="U1238" t="s">
        <v>31</v>
      </c>
      <c r="V1238" t="b">
        <v>1</v>
      </c>
      <c r="W1238">
        <f t="shared" si="38"/>
        <v>55</v>
      </c>
    </row>
    <row r="1239" spans="1:23" x14ac:dyDescent="0.25">
      <c r="A1239">
        <v>1416</v>
      </c>
      <c r="B1239" t="s">
        <v>2192</v>
      </c>
      <c r="C1239" s="1">
        <v>42455</v>
      </c>
      <c r="D1239" t="s">
        <v>24</v>
      </c>
      <c r="E1239" t="b">
        <v>1</v>
      </c>
      <c r="L1239" t="str">
        <f t="shared" si="39"/>
        <v>Projectile</v>
      </c>
      <c r="M1239" t="s">
        <v>25</v>
      </c>
      <c r="N1239">
        <v>46</v>
      </c>
      <c r="O1239" t="s">
        <v>26</v>
      </c>
      <c r="P1239" t="s">
        <v>33</v>
      </c>
      <c r="Q1239" t="s">
        <v>1534</v>
      </c>
      <c r="R1239" t="s">
        <v>176</v>
      </c>
      <c r="S1239" t="b">
        <v>1</v>
      </c>
      <c r="T1239" t="s">
        <v>30</v>
      </c>
      <c r="U1239" t="s">
        <v>31</v>
      </c>
      <c r="V1239" t="b">
        <v>0</v>
      </c>
      <c r="W1239">
        <f t="shared" si="38"/>
        <v>45</v>
      </c>
    </row>
    <row r="1240" spans="1:23" x14ac:dyDescent="0.25">
      <c r="A1240">
        <v>1410</v>
      </c>
      <c r="B1240" t="s">
        <v>2193</v>
      </c>
      <c r="C1240" s="1">
        <v>42456</v>
      </c>
      <c r="D1240" t="s">
        <v>24</v>
      </c>
      <c r="F1240" t="b">
        <v>1</v>
      </c>
      <c r="L1240" t="str">
        <f t="shared" si="39"/>
        <v>Blunt</v>
      </c>
      <c r="M1240" t="s">
        <v>69</v>
      </c>
      <c r="N1240">
        <v>34</v>
      </c>
      <c r="O1240" t="s">
        <v>26</v>
      </c>
      <c r="P1240" t="s">
        <v>33</v>
      </c>
      <c r="Q1240" t="s">
        <v>2194</v>
      </c>
      <c r="R1240" t="s">
        <v>118</v>
      </c>
      <c r="S1240" t="b">
        <v>1</v>
      </c>
      <c r="T1240" t="s">
        <v>42</v>
      </c>
      <c r="U1240" t="s">
        <v>31</v>
      </c>
      <c r="V1240" t="b">
        <v>0</v>
      </c>
      <c r="W1240">
        <f t="shared" si="38"/>
        <v>30</v>
      </c>
    </row>
    <row r="1241" spans="1:23" x14ac:dyDescent="0.25">
      <c r="A1241">
        <v>1411</v>
      </c>
      <c r="B1241" t="s">
        <v>2195</v>
      </c>
      <c r="C1241" s="1">
        <v>42456</v>
      </c>
      <c r="D1241" t="s">
        <v>24</v>
      </c>
      <c r="F1241" t="b">
        <v>1</v>
      </c>
      <c r="L1241" t="str">
        <f t="shared" si="39"/>
        <v>Blunt</v>
      </c>
      <c r="M1241" t="s">
        <v>1939</v>
      </c>
      <c r="N1241">
        <v>27</v>
      </c>
      <c r="O1241" t="s">
        <v>61</v>
      </c>
      <c r="P1241" t="s">
        <v>205</v>
      </c>
      <c r="Q1241" t="s">
        <v>191</v>
      </c>
      <c r="R1241" t="s">
        <v>56</v>
      </c>
      <c r="S1241" t="b">
        <v>0</v>
      </c>
      <c r="T1241" t="s">
        <v>42</v>
      </c>
      <c r="U1241" t="s">
        <v>31</v>
      </c>
      <c r="V1241" t="b">
        <v>1</v>
      </c>
      <c r="W1241">
        <f t="shared" si="38"/>
        <v>25</v>
      </c>
    </row>
    <row r="1242" spans="1:23" x14ac:dyDescent="0.25">
      <c r="A1242">
        <v>1417</v>
      </c>
      <c r="B1242" t="s">
        <v>2196</v>
      </c>
      <c r="C1242" s="1">
        <v>42456</v>
      </c>
      <c r="D1242" t="s">
        <v>24</v>
      </c>
      <c r="E1242" t="b">
        <v>1</v>
      </c>
      <c r="L1242" t="str">
        <f t="shared" si="39"/>
        <v>Projectile</v>
      </c>
      <c r="M1242" t="s">
        <v>25</v>
      </c>
      <c r="N1242">
        <v>33</v>
      </c>
      <c r="O1242" t="s">
        <v>26</v>
      </c>
      <c r="P1242" t="s">
        <v>33</v>
      </c>
      <c r="Q1242" t="s">
        <v>1121</v>
      </c>
      <c r="R1242" t="s">
        <v>110</v>
      </c>
      <c r="S1242" t="b">
        <v>1</v>
      </c>
      <c r="T1242" t="s">
        <v>30</v>
      </c>
      <c r="U1242" t="s">
        <v>31</v>
      </c>
      <c r="V1242" t="b">
        <v>1</v>
      </c>
      <c r="W1242">
        <f t="shared" si="38"/>
        <v>30</v>
      </c>
    </row>
    <row r="1243" spans="1:23" x14ac:dyDescent="0.25">
      <c r="A1243">
        <v>1418</v>
      </c>
      <c r="B1243" t="s">
        <v>2197</v>
      </c>
      <c r="C1243" s="1">
        <v>42456</v>
      </c>
      <c r="D1243" t="s">
        <v>24</v>
      </c>
      <c r="E1243" t="b">
        <v>1</v>
      </c>
      <c r="L1243" t="str">
        <f t="shared" si="39"/>
        <v>Projectile</v>
      </c>
      <c r="M1243" t="s">
        <v>25</v>
      </c>
      <c r="N1243">
        <v>18</v>
      </c>
      <c r="O1243" t="s">
        <v>26</v>
      </c>
      <c r="P1243" t="s">
        <v>65</v>
      </c>
      <c r="Q1243" t="s">
        <v>2198</v>
      </c>
      <c r="R1243" t="s">
        <v>261</v>
      </c>
      <c r="S1243" t="b">
        <v>0</v>
      </c>
      <c r="T1243" t="s">
        <v>42</v>
      </c>
      <c r="U1243" t="s">
        <v>31</v>
      </c>
      <c r="V1243" t="b">
        <v>0</v>
      </c>
      <c r="W1243">
        <f t="shared" si="38"/>
        <v>15</v>
      </c>
    </row>
    <row r="1244" spans="1:23" x14ac:dyDescent="0.25">
      <c r="A1244">
        <v>1419</v>
      </c>
      <c r="B1244" t="s">
        <v>2199</v>
      </c>
      <c r="C1244" s="1">
        <v>42456</v>
      </c>
      <c r="D1244" t="s">
        <v>24</v>
      </c>
      <c r="E1244" t="b">
        <v>1</v>
      </c>
      <c r="L1244" t="str">
        <f t="shared" si="39"/>
        <v>Projectile</v>
      </c>
      <c r="M1244" t="s">
        <v>25</v>
      </c>
      <c r="N1244">
        <v>33</v>
      </c>
      <c r="O1244" t="s">
        <v>26</v>
      </c>
      <c r="P1244" t="s">
        <v>33</v>
      </c>
      <c r="Q1244" t="s">
        <v>2200</v>
      </c>
      <c r="R1244" t="s">
        <v>73</v>
      </c>
      <c r="S1244" t="b">
        <v>1</v>
      </c>
      <c r="T1244" t="s">
        <v>30</v>
      </c>
      <c r="U1244" t="s">
        <v>31</v>
      </c>
      <c r="V1244" t="b">
        <v>0</v>
      </c>
      <c r="W1244">
        <f t="shared" si="38"/>
        <v>30</v>
      </c>
    </row>
    <row r="1245" spans="1:23" x14ac:dyDescent="0.25">
      <c r="A1245">
        <v>1421</v>
      </c>
      <c r="B1245" t="s">
        <v>2201</v>
      </c>
      <c r="C1245" s="1">
        <v>42458</v>
      </c>
      <c r="D1245" t="s">
        <v>24</v>
      </c>
      <c r="E1245" t="b">
        <v>1</v>
      </c>
      <c r="L1245" t="str">
        <f t="shared" si="39"/>
        <v>Projectile</v>
      </c>
      <c r="M1245" t="s">
        <v>25</v>
      </c>
      <c r="N1245">
        <v>51</v>
      </c>
      <c r="O1245" t="s">
        <v>26</v>
      </c>
      <c r="P1245" t="s">
        <v>33</v>
      </c>
      <c r="Q1245" t="s">
        <v>2126</v>
      </c>
      <c r="R1245" t="s">
        <v>371</v>
      </c>
      <c r="S1245" t="b">
        <v>1</v>
      </c>
      <c r="T1245" t="s">
        <v>30</v>
      </c>
      <c r="U1245" t="s">
        <v>31</v>
      </c>
      <c r="V1245" t="b">
        <v>0</v>
      </c>
      <c r="W1245">
        <f t="shared" si="38"/>
        <v>50</v>
      </c>
    </row>
    <row r="1246" spans="1:23" x14ac:dyDescent="0.25">
      <c r="A1246">
        <v>1422</v>
      </c>
      <c r="B1246" t="s">
        <v>2202</v>
      </c>
      <c r="C1246" s="1">
        <v>42458</v>
      </c>
      <c r="D1246" t="s">
        <v>24</v>
      </c>
      <c r="E1246" t="b">
        <v>1</v>
      </c>
      <c r="L1246" t="str">
        <f t="shared" si="39"/>
        <v>Projectile</v>
      </c>
      <c r="M1246" t="s">
        <v>25</v>
      </c>
      <c r="N1246">
        <v>50</v>
      </c>
      <c r="O1246" t="s">
        <v>61</v>
      </c>
      <c r="P1246" t="s">
        <v>33</v>
      </c>
      <c r="Q1246" t="s">
        <v>2203</v>
      </c>
      <c r="R1246" t="s">
        <v>115</v>
      </c>
      <c r="S1246" t="b">
        <v>1</v>
      </c>
      <c r="T1246" t="s">
        <v>30</v>
      </c>
      <c r="U1246" t="s">
        <v>31</v>
      </c>
      <c r="V1246" t="b">
        <v>0</v>
      </c>
      <c r="W1246">
        <f t="shared" si="38"/>
        <v>50</v>
      </c>
    </row>
    <row r="1247" spans="1:23" x14ac:dyDescent="0.25">
      <c r="A1247">
        <v>1420</v>
      </c>
      <c r="B1247" t="s">
        <v>2204</v>
      </c>
      <c r="C1247" s="1">
        <v>42458</v>
      </c>
      <c r="D1247" t="s">
        <v>37</v>
      </c>
      <c r="G1247" t="b">
        <v>1</v>
      </c>
      <c r="L1247" t="str">
        <f t="shared" si="39"/>
        <v>Small</v>
      </c>
      <c r="M1247" t="s">
        <v>2205</v>
      </c>
      <c r="N1247">
        <v>46</v>
      </c>
      <c r="O1247" t="s">
        <v>26</v>
      </c>
      <c r="P1247" t="s">
        <v>33</v>
      </c>
      <c r="Q1247" t="s">
        <v>2206</v>
      </c>
      <c r="R1247" t="s">
        <v>46</v>
      </c>
      <c r="S1247" t="b">
        <v>0</v>
      </c>
      <c r="T1247" t="s">
        <v>30</v>
      </c>
      <c r="U1247" t="s">
        <v>31</v>
      </c>
      <c r="V1247" t="b">
        <v>1</v>
      </c>
      <c r="W1247">
        <f t="shared" si="38"/>
        <v>45</v>
      </c>
    </row>
    <row r="1248" spans="1:23" x14ac:dyDescent="0.25">
      <c r="A1248">
        <v>1423</v>
      </c>
      <c r="B1248" t="s">
        <v>2207</v>
      </c>
      <c r="C1248" s="1">
        <v>42459</v>
      </c>
      <c r="D1248" t="s">
        <v>24</v>
      </c>
      <c r="E1248" t="b">
        <v>1</v>
      </c>
      <c r="L1248" t="str">
        <f t="shared" si="39"/>
        <v>Projectile</v>
      </c>
      <c r="M1248" t="s">
        <v>25</v>
      </c>
      <c r="N1248">
        <v>33</v>
      </c>
      <c r="O1248" t="s">
        <v>26</v>
      </c>
      <c r="P1248" t="s">
        <v>33</v>
      </c>
      <c r="Q1248" t="s">
        <v>148</v>
      </c>
      <c r="R1248" t="s">
        <v>46</v>
      </c>
      <c r="S1248" t="b">
        <v>0</v>
      </c>
      <c r="T1248" t="s">
        <v>30</v>
      </c>
      <c r="U1248" t="s">
        <v>82</v>
      </c>
      <c r="V1248" t="b">
        <v>0</v>
      </c>
      <c r="W1248">
        <f t="shared" si="38"/>
        <v>30</v>
      </c>
    </row>
    <row r="1249" spans="1:23" x14ac:dyDescent="0.25">
      <c r="A1249">
        <v>1436</v>
      </c>
      <c r="B1249" t="s">
        <v>2208</v>
      </c>
      <c r="C1249" s="1">
        <v>42459</v>
      </c>
      <c r="D1249" t="s">
        <v>24</v>
      </c>
      <c r="E1249" t="b">
        <v>1</v>
      </c>
      <c r="L1249" t="str">
        <f t="shared" si="39"/>
        <v>Projectile</v>
      </c>
      <c r="M1249" t="s">
        <v>25</v>
      </c>
      <c r="N1249">
        <v>25</v>
      </c>
      <c r="O1249" t="s">
        <v>26</v>
      </c>
      <c r="P1249" t="s">
        <v>39</v>
      </c>
      <c r="Q1249" t="s">
        <v>475</v>
      </c>
      <c r="R1249" t="s">
        <v>56</v>
      </c>
      <c r="S1249" t="b">
        <v>0</v>
      </c>
      <c r="T1249" t="s">
        <v>86</v>
      </c>
      <c r="U1249" t="s">
        <v>31</v>
      </c>
      <c r="V1249" t="b">
        <v>0</v>
      </c>
      <c r="W1249">
        <f t="shared" si="38"/>
        <v>25</v>
      </c>
    </row>
    <row r="1250" spans="1:23" x14ac:dyDescent="0.25">
      <c r="A1250">
        <v>1514</v>
      </c>
      <c r="B1250" t="s">
        <v>2209</v>
      </c>
      <c r="C1250" s="1">
        <v>42459</v>
      </c>
      <c r="D1250" t="s">
        <v>24</v>
      </c>
      <c r="E1250" t="b">
        <v>1</v>
      </c>
      <c r="L1250" t="str">
        <f t="shared" si="39"/>
        <v>Projectile</v>
      </c>
      <c r="M1250" t="s">
        <v>25</v>
      </c>
      <c r="N1250">
        <v>52</v>
      </c>
      <c r="O1250" t="s">
        <v>26</v>
      </c>
      <c r="P1250" t="s">
        <v>33</v>
      </c>
      <c r="Q1250" t="s">
        <v>2210</v>
      </c>
      <c r="R1250" t="s">
        <v>240</v>
      </c>
      <c r="S1250" t="b">
        <v>0</v>
      </c>
      <c r="T1250" t="s">
        <v>30</v>
      </c>
      <c r="U1250" t="s">
        <v>31</v>
      </c>
      <c r="V1250" t="b">
        <v>0</v>
      </c>
      <c r="W1250">
        <f t="shared" si="38"/>
        <v>50</v>
      </c>
    </row>
    <row r="1251" spans="1:23" x14ac:dyDescent="0.25">
      <c r="A1251">
        <v>1424</v>
      </c>
      <c r="B1251" t="s">
        <v>2211</v>
      </c>
      <c r="C1251" s="1">
        <v>42460</v>
      </c>
      <c r="D1251" t="s">
        <v>24</v>
      </c>
      <c r="E1251" t="b">
        <v>1</v>
      </c>
      <c r="L1251" t="str">
        <f t="shared" si="39"/>
        <v>Projectile</v>
      </c>
      <c r="M1251" t="s">
        <v>25</v>
      </c>
      <c r="N1251">
        <v>18</v>
      </c>
      <c r="O1251" t="s">
        <v>26</v>
      </c>
      <c r="P1251" t="s">
        <v>65</v>
      </c>
      <c r="Q1251" t="s">
        <v>185</v>
      </c>
      <c r="R1251" t="s">
        <v>186</v>
      </c>
      <c r="S1251" t="b">
        <v>0</v>
      </c>
      <c r="T1251" t="s">
        <v>30</v>
      </c>
      <c r="U1251" t="s">
        <v>31</v>
      </c>
      <c r="V1251" t="b">
        <v>0</v>
      </c>
      <c r="W1251">
        <f t="shared" si="38"/>
        <v>15</v>
      </c>
    </row>
    <row r="1252" spans="1:23" x14ac:dyDescent="0.25">
      <c r="A1252">
        <v>1425</v>
      </c>
      <c r="B1252" t="s">
        <v>2212</v>
      </c>
      <c r="C1252" s="1">
        <v>42460</v>
      </c>
      <c r="D1252" t="s">
        <v>24</v>
      </c>
      <c r="E1252" t="b">
        <v>1</v>
      </c>
      <c r="L1252" t="str">
        <f t="shared" si="39"/>
        <v>Projectile</v>
      </c>
      <c r="M1252" t="s">
        <v>25</v>
      </c>
      <c r="N1252">
        <v>43</v>
      </c>
      <c r="O1252" t="s">
        <v>26</v>
      </c>
      <c r="P1252" t="s">
        <v>65</v>
      </c>
      <c r="Q1252" t="s">
        <v>185</v>
      </c>
      <c r="R1252" t="s">
        <v>186</v>
      </c>
      <c r="S1252" t="b">
        <v>0</v>
      </c>
      <c r="T1252" t="s">
        <v>30</v>
      </c>
      <c r="U1252" t="s">
        <v>31</v>
      </c>
      <c r="V1252" t="b">
        <v>0</v>
      </c>
      <c r="W1252">
        <f t="shared" si="38"/>
        <v>40</v>
      </c>
    </row>
    <row r="1253" spans="1:23" x14ac:dyDescent="0.25">
      <c r="A1253">
        <v>1426</v>
      </c>
      <c r="B1253" t="s">
        <v>2213</v>
      </c>
      <c r="C1253" s="1">
        <v>42460</v>
      </c>
      <c r="D1253" t="s">
        <v>24</v>
      </c>
      <c r="E1253" t="b">
        <v>1</v>
      </c>
      <c r="L1253" t="str">
        <f t="shared" si="39"/>
        <v>Projectile</v>
      </c>
      <c r="M1253" t="s">
        <v>25</v>
      </c>
      <c r="N1253">
        <v>34</v>
      </c>
      <c r="O1253" t="s">
        <v>26</v>
      </c>
      <c r="P1253" t="s">
        <v>65</v>
      </c>
      <c r="Q1253" t="s">
        <v>1143</v>
      </c>
      <c r="R1253" t="s">
        <v>121</v>
      </c>
      <c r="S1253" t="b">
        <v>0</v>
      </c>
      <c r="T1253" t="s">
        <v>30</v>
      </c>
      <c r="U1253" t="s">
        <v>31</v>
      </c>
      <c r="V1253" t="b">
        <v>0</v>
      </c>
      <c r="W1253">
        <f t="shared" si="38"/>
        <v>30</v>
      </c>
    </row>
    <row r="1254" spans="1:23" x14ac:dyDescent="0.25">
      <c r="A1254">
        <v>1846</v>
      </c>
      <c r="B1254" t="s">
        <v>2214</v>
      </c>
      <c r="C1254" s="1">
        <v>42460</v>
      </c>
      <c r="D1254" t="s">
        <v>24</v>
      </c>
      <c r="E1254" t="b">
        <v>1</v>
      </c>
      <c r="L1254" t="str">
        <f t="shared" si="39"/>
        <v>Projectile</v>
      </c>
      <c r="M1254" t="s">
        <v>25</v>
      </c>
      <c r="N1254">
        <v>31</v>
      </c>
      <c r="O1254" t="s">
        <v>26</v>
      </c>
      <c r="P1254" t="s">
        <v>65</v>
      </c>
      <c r="Q1254" t="s">
        <v>357</v>
      </c>
      <c r="R1254" t="s">
        <v>107</v>
      </c>
      <c r="S1254" t="b">
        <v>0</v>
      </c>
      <c r="T1254" t="s">
        <v>30</v>
      </c>
      <c r="U1254" t="s">
        <v>82</v>
      </c>
      <c r="V1254" t="b">
        <v>1</v>
      </c>
      <c r="W1254">
        <f t="shared" si="38"/>
        <v>30</v>
      </c>
    </row>
    <row r="1255" spans="1:23" x14ac:dyDescent="0.25">
      <c r="A1255">
        <v>1427</v>
      </c>
      <c r="B1255" t="s">
        <v>2215</v>
      </c>
      <c r="C1255" s="1">
        <v>42461</v>
      </c>
      <c r="D1255" t="s">
        <v>24</v>
      </c>
      <c r="G1255" t="b">
        <v>1</v>
      </c>
      <c r="L1255" t="str">
        <f t="shared" si="39"/>
        <v>Small</v>
      </c>
      <c r="M1255" t="s">
        <v>88</v>
      </c>
      <c r="N1255">
        <v>65</v>
      </c>
      <c r="O1255" t="s">
        <v>26</v>
      </c>
      <c r="P1255" t="s">
        <v>39</v>
      </c>
      <c r="Q1255" t="s">
        <v>2216</v>
      </c>
      <c r="R1255" t="s">
        <v>73</v>
      </c>
      <c r="S1255" t="b">
        <v>1</v>
      </c>
      <c r="T1255" t="s">
        <v>86</v>
      </c>
      <c r="U1255" t="s">
        <v>31</v>
      </c>
      <c r="V1255" t="b">
        <v>0</v>
      </c>
      <c r="W1255">
        <f t="shared" si="38"/>
        <v>65</v>
      </c>
    </row>
    <row r="1256" spans="1:23" x14ac:dyDescent="0.25">
      <c r="A1256">
        <v>1435</v>
      </c>
      <c r="B1256" t="s">
        <v>2217</v>
      </c>
      <c r="C1256" s="1">
        <v>42461</v>
      </c>
      <c r="D1256" t="s">
        <v>24</v>
      </c>
      <c r="E1256" t="b">
        <v>1</v>
      </c>
      <c r="L1256" t="str">
        <f t="shared" si="39"/>
        <v>Projectile</v>
      </c>
      <c r="M1256" t="s">
        <v>25</v>
      </c>
      <c r="N1256">
        <v>37</v>
      </c>
      <c r="O1256" t="s">
        <v>26</v>
      </c>
      <c r="P1256" t="s">
        <v>39</v>
      </c>
      <c r="Q1256" t="s">
        <v>1179</v>
      </c>
      <c r="R1256" t="s">
        <v>73</v>
      </c>
      <c r="S1256" t="b">
        <v>0</v>
      </c>
      <c r="T1256" t="s">
        <v>30</v>
      </c>
      <c r="U1256" t="s">
        <v>31</v>
      </c>
      <c r="V1256" t="b">
        <v>0</v>
      </c>
      <c r="W1256">
        <f t="shared" si="38"/>
        <v>35</v>
      </c>
    </row>
    <row r="1257" spans="1:23" x14ac:dyDescent="0.25">
      <c r="A1257">
        <v>1432</v>
      </c>
      <c r="B1257" t="s">
        <v>2218</v>
      </c>
      <c r="C1257" s="1">
        <v>42462</v>
      </c>
      <c r="D1257" t="s">
        <v>24</v>
      </c>
      <c r="E1257" t="b">
        <v>1</v>
      </c>
      <c r="L1257" t="str">
        <f t="shared" si="39"/>
        <v>Projectile</v>
      </c>
      <c r="M1257" t="s">
        <v>25</v>
      </c>
      <c r="N1257">
        <v>30</v>
      </c>
      <c r="O1257" t="s">
        <v>26</v>
      </c>
      <c r="P1257" t="s">
        <v>65</v>
      </c>
      <c r="Q1257" t="s">
        <v>130</v>
      </c>
      <c r="R1257" t="s">
        <v>131</v>
      </c>
      <c r="S1257" t="b">
        <v>0</v>
      </c>
      <c r="T1257" t="s">
        <v>30</v>
      </c>
      <c r="U1257" t="s">
        <v>31</v>
      </c>
      <c r="V1257" t="b">
        <v>0</v>
      </c>
      <c r="W1257">
        <f t="shared" si="38"/>
        <v>30</v>
      </c>
    </row>
    <row r="1258" spans="1:23" x14ac:dyDescent="0.25">
      <c r="A1258">
        <v>1430</v>
      </c>
      <c r="B1258" t="s">
        <v>2219</v>
      </c>
      <c r="C1258" s="1">
        <v>42463</v>
      </c>
      <c r="D1258" t="s">
        <v>24</v>
      </c>
      <c r="I1258" t="b">
        <v>1</v>
      </c>
      <c r="L1258" t="str">
        <f t="shared" si="39"/>
        <v>Notspecified</v>
      </c>
      <c r="M1258" t="s">
        <v>1340</v>
      </c>
      <c r="N1258">
        <v>36</v>
      </c>
      <c r="O1258" t="s">
        <v>61</v>
      </c>
      <c r="P1258" t="s">
        <v>33</v>
      </c>
      <c r="Q1258" t="s">
        <v>2220</v>
      </c>
      <c r="R1258" t="s">
        <v>288</v>
      </c>
      <c r="S1258" t="b">
        <v>1</v>
      </c>
      <c r="T1258" t="s">
        <v>42</v>
      </c>
      <c r="U1258" t="s">
        <v>31</v>
      </c>
      <c r="V1258" t="b">
        <v>1</v>
      </c>
      <c r="W1258">
        <f t="shared" si="38"/>
        <v>35</v>
      </c>
    </row>
    <row r="1259" spans="1:23" x14ac:dyDescent="0.25">
      <c r="A1259">
        <v>1431</v>
      </c>
      <c r="B1259" t="s">
        <v>2221</v>
      </c>
      <c r="C1259" s="1">
        <v>42463</v>
      </c>
      <c r="D1259" t="s">
        <v>24</v>
      </c>
      <c r="E1259" t="b">
        <v>1</v>
      </c>
      <c r="L1259" t="str">
        <f t="shared" si="39"/>
        <v>Projectile</v>
      </c>
      <c r="M1259" t="s">
        <v>25</v>
      </c>
      <c r="N1259">
        <v>25</v>
      </c>
      <c r="O1259" t="s">
        <v>26</v>
      </c>
      <c r="P1259" t="s">
        <v>33</v>
      </c>
      <c r="Q1259" t="s">
        <v>180</v>
      </c>
      <c r="R1259" t="s">
        <v>73</v>
      </c>
      <c r="S1259" t="b">
        <v>0</v>
      </c>
      <c r="T1259" t="s">
        <v>30</v>
      </c>
      <c r="U1259" t="s">
        <v>82</v>
      </c>
      <c r="V1259" t="b">
        <v>0</v>
      </c>
      <c r="W1259">
        <f t="shared" si="38"/>
        <v>25</v>
      </c>
    </row>
    <row r="1260" spans="1:23" x14ac:dyDescent="0.25">
      <c r="A1260">
        <v>1433</v>
      </c>
      <c r="B1260" t="s">
        <v>2222</v>
      </c>
      <c r="C1260" s="1">
        <v>42463</v>
      </c>
      <c r="D1260" t="s">
        <v>24</v>
      </c>
      <c r="E1260" t="b">
        <v>1</v>
      </c>
      <c r="L1260" t="str">
        <f t="shared" si="39"/>
        <v>Projectile</v>
      </c>
      <c r="M1260" t="s">
        <v>1006</v>
      </c>
      <c r="N1260">
        <v>69</v>
      </c>
      <c r="O1260" t="s">
        <v>26</v>
      </c>
      <c r="P1260" t="s">
        <v>33</v>
      </c>
      <c r="Q1260" t="s">
        <v>2223</v>
      </c>
      <c r="R1260" t="s">
        <v>354</v>
      </c>
      <c r="S1260" t="b">
        <v>0</v>
      </c>
      <c r="T1260" t="s">
        <v>30</v>
      </c>
      <c r="U1260" t="s">
        <v>31</v>
      </c>
      <c r="V1260" t="b">
        <v>0</v>
      </c>
      <c r="W1260">
        <f t="shared" si="38"/>
        <v>65</v>
      </c>
    </row>
    <row r="1261" spans="1:23" x14ac:dyDescent="0.25">
      <c r="A1261">
        <v>1845</v>
      </c>
      <c r="B1261" t="s">
        <v>2224</v>
      </c>
      <c r="C1261" s="1">
        <v>42463</v>
      </c>
      <c r="D1261" t="s">
        <v>24</v>
      </c>
      <c r="I1261" t="b">
        <v>1</v>
      </c>
      <c r="L1261" t="str">
        <f t="shared" si="39"/>
        <v>Notspecified</v>
      </c>
      <c r="M1261" t="s">
        <v>86</v>
      </c>
      <c r="N1261">
        <v>48</v>
      </c>
      <c r="O1261" t="s">
        <v>26</v>
      </c>
      <c r="P1261" t="s">
        <v>33</v>
      </c>
      <c r="Q1261" t="s">
        <v>2225</v>
      </c>
      <c r="R1261" t="s">
        <v>81</v>
      </c>
      <c r="S1261" t="b">
        <v>0</v>
      </c>
      <c r="T1261" t="s">
        <v>86</v>
      </c>
      <c r="V1261" t="b">
        <v>0</v>
      </c>
      <c r="W1261">
        <f t="shared" si="38"/>
        <v>45</v>
      </c>
    </row>
    <row r="1262" spans="1:23" x14ac:dyDescent="0.25">
      <c r="A1262">
        <v>1428</v>
      </c>
      <c r="B1262" t="s">
        <v>2226</v>
      </c>
      <c r="C1262" s="1">
        <v>42464</v>
      </c>
      <c r="D1262" t="s">
        <v>24</v>
      </c>
      <c r="F1262" t="b">
        <v>1</v>
      </c>
      <c r="L1262" t="str">
        <f t="shared" si="39"/>
        <v>Blunt</v>
      </c>
      <c r="M1262" t="s">
        <v>69</v>
      </c>
      <c r="N1262">
        <v>50</v>
      </c>
      <c r="O1262" t="s">
        <v>26</v>
      </c>
      <c r="P1262" t="s">
        <v>39</v>
      </c>
      <c r="Q1262" t="s">
        <v>1618</v>
      </c>
      <c r="R1262" t="s">
        <v>115</v>
      </c>
      <c r="S1262" t="b">
        <v>1</v>
      </c>
      <c r="T1262" t="s">
        <v>30</v>
      </c>
      <c r="U1262" t="s">
        <v>31</v>
      </c>
      <c r="V1262" t="b">
        <v>0</v>
      </c>
      <c r="W1262">
        <f t="shared" si="38"/>
        <v>50</v>
      </c>
    </row>
    <row r="1263" spans="1:23" x14ac:dyDescent="0.25">
      <c r="A1263">
        <v>1437</v>
      </c>
      <c r="B1263" t="s">
        <v>2227</v>
      </c>
      <c r="C1263" s="1">
        <v>42465</v>
      </c>
      <c r="D1263" t="s">
        <v>24</v>
      </c>
      <c r="F1263" t="b">
        <v>1</v>
      </c>
      <c r="L1263" t="str">
        <f t="shared" si="39"/>
        <v>Blunt</v>
      </c>
      <c r="M1263" t="s">
        <v>69</v>
      </c>
      <c r="N1263">
        <v>52</v>
      </c>
      <c r="O1263" t="s">
        <v>26</v>
      </c>
      <c r="P1263" t="s">
        <v>33</v>
      </c>
      <c r="Q1263" t="s">
        <v>2228</v>
      </c>
      <c r="R1263" t="s">
        <v>158</v>
      </c>
      <c r="S1263" t="b">
        <v>1</v>
      </c>
      <c r="T1263" t="s">
        <v>42</v>
      </c>
      <c r="U1263" t="s">
        <v>31</v>
      </c>
      <c r="V1263" t="b">
        <v>0</v>
      </c>
      <c r="W1263">
        <f t="shared" si="38"/>
        <v>50</v>
      </c>
    </row>
    <row r="1264" spans="1:23" x14ac:dyDescent="0.25">
      <c r="A1264">
        <v>1438</v>
      </c>
      <c r="B1264" t="s">
        <v>2229</v>
      </c>
      <c r="C1264" s="1">
        <v>42465</v>
      </c>
      <c r="D1264" t="s">
        <v>24</v>
      </c>
      <c r="K1264" t="b">
        <v>1</v>
      </c>
      <c r="L1264" t="str">
        <f t="shared" si="39"/>
        <v>Unarmed</v>
      </c>
      <c r="M1264" t="s">
        <v>38</v>
      </c>
      <c r="N1264">
        <v>44</v>
      </c>
      <c r="O1264" t="s">
        <v>26</v>
      </c>
      <c r="P1264" t="s">
        <v>65</v>
      </c>
      <c r="Q1264" t="s">
        <v>130</v>
      </c>
      <c r="R1264" t="s">
        <v>131</v>
      </c>
      <c r="S1264" t="b">
        <v>0</v>
      </c>
      <c r="T1264" t="s">
        <v>30</v>
      </c>
      <c r="U1264" t="s">
        <v>31</v>
      </c>
      <c r="V1264" t="b">
        <v>1</v>
      </c>
      <c r="W1264">
        <f t="shared" si="38"/>
        <v>40</v>
      </c>
    </row>
    <row r="1265" spans="1:23" x14ac:dyDescent="0.25">
      <c r="A1265">
        <v>1439</v>
      </c>
      <c r="B1265" t="s">
        <v>2230</v>
      </c>
      <c r="C1265" s="1">
        <v>42466</v>
      </c>
      <c r="D1265" t="s">
        <v>24</v>
      </c>
      <c r="F1265" t="b">
        <v>1</v>
      </c>
      <c r="L1265" t="str">
        <f t="shared" si="39"/>
        <v>Blunt</v>
      </c>
      <c r="M1265" t="s">
        <v>1734</v>
      </c>
      <c r="N1265">
        <v>60</v>
      </c>
      <c r="O1265" t="s">
        <v>26</v>
      </c>
      <c r="P1265" t="s">
        <v>33</v>
      </c>
      <c r="Q1265" t="s">
        <v>2231</v>
      </c>
      <c r="R1265" t="s">
        <v>76</v>
      </c>
      <c r="S1265" t="b">
        <v>0</v>
      </c>
      <c r="T1265" t="s">
        <v>42</v>
      </c>
      <c r="U1265" t="s">
        <v>31</v>
      </c>
      <c r="V1265" t="b">
        <v>0</v>
      </c>
      <c r="W1265">
        <f t="shared" si="38"/>
        <v>60</v>
      </c>
    </row>
    <row r="1266" spans="1:23" x14ac:dyDescent="0.25">
      <c r="A1266">
        <v>1441</v>
      </c>
      <c r="B1266" t="s">
        <v>2232</v>
      </c>
      <c r="C1266" s="1">
        <v>42466</v>
      </c>
      <c r="D1266" t="s">
        <v>24</v>
      </c>
      <c r="F1266" t="b">
        <v>1</v>
      </c>
      <c r="L1266" t="str">
        <f t="shared" si="39"/>
        <v>Blunt</v>
      </c>
      <c r="M1266" t="s">
        <v>1734</v>
      </c>
      <c r="N1266">
        <v>40</v>
      </c>
      <c r="O1266" t="s">
        <v>61</v>
      </c>
      <c r="P1266" t="s">
        <v>65</v>
      </c>
      <c r="Q1266" t="s">
        <v>2233</v>
      </c>
      <c r="R1266" t="s">
        <v>252</v>
      </c>
      <c r="S1266" t="b">
        <v>0</v>
      </c>
      <c r="T1266" t="s">
        <v>30</v>
      </c>
      <c r="U1266" t="s">
        <v>31</v>
      </c>
      <c r="V1266" t="b">
        <v>1</v>
      </c>
      <c r="W1266">
        <f t="shared" si="38"/>
        <v>40</v>
      </c>
    </row>
    <row r="1267" spans="1:23" x14ac:dyDescent="0.25">
      <c r="A1267">
        <v>1442</v>
      </c>
      <c r="B1267" t="s">
        <v>2234</v>
      </c>
      <c r="C1267" s="1">
        <v>42466</v>
      </c>
      <c r="D1267" t="s">
        <v>37</v>
      </c>
      <c r="F1267" t="b">
        <v>1</v>
      </c>
      <c r="L1267" t="str">
        <f t="shared" si="39"/>
        <v>Blunt</v>
      </c>
      <c r="M1267" t="s">
        <v>69</v>
      </c>
      <c r="N1267">
        <v>20</v>
      </c>
      <c r="O1267" t="s">
        <v>26</v>
      </c>
      <c r="P1267" t="s">
        <v>39</v>
      </c>
      <c r="Q1267" t="s">
        <v>658</v>
      </c>
      <c r="R1267" t="s">
        <v>46</v>
      </c>
      <c r="S1267" t="b">
        <v>1</v>
      </c>
      <c r="T1267" t="s">
        <v>30</v>
      </c>
      <c r="U1267" t="s">
        <v>31</v>
      </c>
      <c r="V1267" t="b">
        <v>0</v>
      </c>
      <c r="W1267">
        <f t="shared" si="38"/>
        <v>20</v>
      </c>
    </row>
    <row r="1268" spans="1:23" x14ac:dyDescent="0.25">
      <c r="A1268">
        <v>1443</v>
      </c>
      <c r="B1268" t="s">
        <v>2235</v>
      </c>
      <c r="C1268" s="1">
        <v>42467</v>
      </c>
      <c r="D1268" t="s">
        <v>24</v>
      </c>
      <c r="F1268" t="b">
        <v>1</v>
      </c>
      <c r="L1268" t="str">
        <f t="shared" si="39"/>
        <v>Blunt</v>
      </c>
      <c r="M1268" t="s">
        <v>69</v>
      </c>
      <c r="N1268">
        <v>45</v>
      </c>
      <c r="O1268" t="s">
        <v>26</v>
      </c>
      <c r="P1268" t="s">
        <v>39</v>
      </c>
      <c r="Q1268" t="s">
        <v>45</v>
      </c>
      <c r="R1268" t="s">
        <v>46</v>
      </c>
      <c r="S1268" t="b">
        <v>0</v>
      </c>
      <c r="T1268" t="s">
        <v>42</v>
      </c>
      <c r="U1268" t="s">
        <v>31</v>
      </c>
      <c r="V1268" t="b">
        <v>0</v>
      </c>
      <c r="W1268">
        <f t="shared" si="38"/>
        <v>45</v>
      </c>
    </row>
    <row r="1269" spans="1:23" x14ac:dyDescent="0.25">
      <c r="A1269">
        <v>1445</v>
      </c>
      <c r="B1269" t="s">
        <v>2236</v>
      </c>
      <c r="C1269" s="1">
        <v>42467</v>
      </c>
      <c r="D1269" t="s">
        <v>24</v>
      </c>
      <c r="I1269" t="b">
        <v>1</v>
      </c>
      <c r="L1269" t="str">
        <f t="shared" si="39"/>
        <v>Notspecified</v>
      </c>
      <c r="N1269">
        <v>44</v>
      </c>
      <c r="O1269" t="s">
        <v>26</v>
      </c>
      <c r="P1269" t="s">
        <v>33</v>
      </c>
      <c r="Q1269" t="s">
        <v>202</v>
      </c>
      <c r="R1269" t="s">
        <v>203</v>
      </c>
      <c r="S1269" t="b">
        <v>0</v>
      </c>
      <c r="T1269" t="s">
        <v>30</v>
      </c>
      <c r="U1269" t="s">
        <v>31</v>
      </c>
      <c r="V1269" t="b">
        <v>0</v>
      </c>
      <c r="W1269">
        <f t="shared" si="38"/>
        <v>40</v>
      </c>
    </row>
    <row r="1270" spans="1:23" x14ac:dyDescent="0.25">
      <c r="A1270">
        <v>1444</v>
      </c>
      <c r="B1270" t="s">
        <v>2237</v>
      </c>
      <c r="C1270" s="1">
        <v>42468</v>
      </c>
      <c r="D1270" t="s">
        <v>24</v>
      </c>
      <c r="F1270" t="b">
        <v>1</v>
      </c>
      <c r="L1270" t="str">
        <f t="shared" si="39"/>
        <v>Blunt</v>
      </c>
      <c r="M1270" t="s">
        <v>69</v>
      </c>
      <c r="N1270">
        <v>40</v>
      </c>
      <c r="O1270" t="s">
        <v>26</v>
      </c>
      <c r="P1270" t="s">
        <v>65</v>
      </c>
      <c r="Q1270" t="s">
        <v>473</v>
      </c>
      <c r="R1270" t="s">
        <v>46</v>
      </c>
      <c r="S1270" t="b">
        <v>1</v>
      </c>
      <c r="T1270" t="s">
        <v>42</v>
      </c>
      <c r="U1270" t="s">
        <v>82</v>
      </c>
      <c r="V1270" t="b">
        <v>0</v>
      </c>
      <c r="W1270">
        <f t="shared" si="38"/>
        <v>40</v>
      </c>
    </row>
    <row r="1271" spans="1:23" x14ac:dyDescent="0.25">
      <c r="A1271">
        <v>1446</v>
      </c>
      <c r="B1271" t="s">
        <v>2238</v>
      </c>
      <c r="C1271" s="1">
        <v>42468</v>
      </c>
      <c r="D1271" t="s">
        <v>24</v>
      </c>
      <c r="F1271" t="b">
        <v>1</v>
      </c>
      <c r="L1271" t="str">
        <f t="shared" si="39"/>
        <v>Blunt</v>
      </c>
      <c r="M1271" t="s">
        <v>307</v>
      </c>
      <c r="N1271">
        <v>25</v>
      </c>
      <c r="O1271" t="s">
        <v>61</v>
      </c>
      <c r="P1271" t="s">
        <v>33</v>
      </c>
      <c r="Q1271" t="s">
        <v>2239</v>
      </c>
      <c r="R1271" t="s">
        <v>354</v>
      </c>
      <c r="S1271" t="b">
        <v>1</v>
      </c>
      <c r="T1271" t="s">
        <v>42</v>
      </c>
      <c r="U1271" t="s">
        <v>31</v>
      </c>
      <c r="V1271" t="b">
        <v>0</v>
      </c>
      <c r="W1271">
        <f t="shared" si="38"/>
        <v>25</v>
      </c>
    </row>
    <row r="1272" spans="1:23" x14ac:dyDescent="0.25">
      <c r="A1272">
        <v>1448</v>
      </c>
      <c r="B1272" t="s">
        <v>2240</v>
      </c>
      <c r="C1272" s="1">
        <v>42468</v>
      </c>
      <c r="D1272" t="s">
        <v>24</v>
      </c>
      <c r="F1272" t="b">
        <v>1</v>
      </c>
      <c r="L1272" t="str">
        <f t="shared" si="39"/>
        <v>Blunt</v>
      </c>
      <c r="M1272" t="s">
        <v>69</v>
      </c>
      <c r="N1272">
        <v>43</v>
      </c>
      <c r="O1272" t="s">
        <v>26</v>
      </c>
      <c r="P1272" t="s">
        <v>65</v>
      </c>
      <c r="Q1272" t="s">
        <v>1508</v>
      </c>
      <c r="R1272" t="s">
        <v>218</v>
      </c>
      <c r="S1272" t="b">
        <v>0</v>
      </c>
      <c r="T1272" t="s">
        <v>42</v>
      </c>
      <c r="U1272" t="s">
        <v>31</v>
      </c>
      <c r="V1272" t="b">
        <v>1</v>
      </c>
      <c r="W1272">
        <f t="shared" si="38"/>
        <v>40</v>
      </c>
    </row>
    <row r="1273" spans="1:23" x14ac:dyDescent="0.25">
      <c r="A1273">
        <v>1447</v>
      </c>
      <c r="B1273" t="s">
        <v>2241</v>
      </c>
      <c r="C1273" s="1">
        <v>42469</v>
      </c>
      <c r="D1273" t="s">
        <v>24</v>
      </c>
      <c r="E1273" t="b">
        <v>1</v>
      </c>
      <c r="L1273" t="str">
        <f t="shared" si="39"/>
        <v>Projectile</v>
      </c>
      <c r="M1273" t="s">
        <v>25</v>
      </c>
      <c r="N1273">
        <v>27</v>
      </c>
      <c r="O1273" t="s">
        <v>26</v>
      </c>
      <c r="P1273" t="s">
        <v>65</v>
      </c>
      <c r="Q1273" t="s">
        <v>2242</v>
      </c>
      <c r="R1273" t="s">
        <v>124</v>
      </c>
      <c r="S1273" t="b">
        <v>0</v>
      </c>
      <c r="T1273" t="s">
        <v>30</v>
      </c>
      <c r="U1273" t="s">
        <v>82</v>
      </c>
      <c r="V1273" t="b">
        <v>0</v>
      </c>
      <c r="W1273">
        <f t="shared" si="38"/>
        <v>25</v>
      </c>
    </row>
    <row r="1274" spans="1:23" x14ac:dyDescent="0.25">
      <c r="A1274">
        <v>1453</v>
      </c>
      <c r="B1274" t="s">
        <v>2243</v>
      </c>
      <c r="C1274" s="1">
        <v>42469</v>
      </c>
      <c r="D1274" t="s">
        <v>24</v>
      </c>
      <c r="E1274" t="b">
        <v>1</v>
      </c>
      <c r="L1274" t="str">
        <f t="shared" si="39"/>
        <v>Projectile</v>
      </c>
      <c r="M1274" t="s">
        <v>25</v>
      </c>
      <c r="N1274">
        <v>19</v>
      </c>
      <c r="O1274" t="s">
        <v>26</v>
      </c>
      <c r="P1274" t="s">
        <v>65</v>
      </c>
      <c r="Q1274" t="s">
        <v>1075</v>
      </c>
      <c r="R1274" t="s">
        <v>67</v>
      </c>
      <c r="S1274" t="b">
        <v>0</v>
      </c>
      <c r="T1274" t="s">
        <v>30</v>
      </c>
      <c r="U1274" t="s">
        <v>82</v>
      </c>
      <c r="V1274" t="b">
        <v>0</v>
      </c>
      <c r="W1274">
        <f t="shared" si="38"/>
        <v>15</v>
      </c>
    </row>
    <row r="1275" spans="1:23" x14ac:dyDescent="0.25">
      <c r="A1275">
        <v>1449</v>
      </c>
      <c r="B1275" t="s">
        <v>2244</v>
      </c>
      <c r="C1275" s="1">
        <v>42470</v>
      </c>
      <c r="D1275" t="s">
        <v>24</v>
      </c>
      <c r="E1275" t="b">
        <v>1</v>
      </c>
      <c r="L1275" t="str">
        <f t="shared" si="39"/>
        <v>Projectile</v>
      </c>
      <c r="M1275" t="s">
        <v>25</v>
      </c>
      <c r="N1275">
        <v>39</v>
      </c>
      <c r="O1275" t="s">
        <v>26</v>
      </c>
      <c r="P1275" t="s">
        <v>33</v>
      </c>
      <c r="Q1275" t="s">
        <v>1488</v>
      </c>
      <c r="R1275" t="s">
        <v>46</v>
      </c>
      <c r="S1275" t="b">
        <v>0</v>
      </c>
      <c r="T1275" t="s">
        <v>42</v>
      </c>
      <c r="U1275" t="s">
        <v>57</v>
      </c>
      <c r="V1275" t="b">
        <v>0</v>
      </c>
      <c r="W1275">
        <f t="shared" si="38"/>
        <v>35</v>
      </c>
    </row>
    <row r="1276" spans="1:23" x14ac:dyDescent="0.25">
      <c r="A1276">
        <v>1451</v>
      </c>
      <c r="B1276" t="s">
        <v>2245</v>
      </c>
      <c r="C1276" s="1">
        <v>42470</v>
      </c>
      <c r="D1276" t="s">
        <v>24</v>
      </c>
      <c r="F1276" t="b">
        <v>1</v>
      </c>
      <c r="L1276" t="str">
        <f t="shared" si="39"/>
        <v>Blunt</v>
      </c>
      <c r="M1276" t="s">
        <v>69</v>
      </c>
      <c r="N1276">
        <v>30</v>
      </c>
      <c r="O1276" t="s">
        <v>26</v>
      </c>
      <c r="P1276" t="s">
        <v>33</v>
      </c>
      <c r="Q1276" t="s">
        <v>2246</v>
      </c>
      <c r="R1276" t="s">
        <v>268</v>
      </c>
      <c r="S1276" t="b">
        <v>1</v>
      </c>
      <c r="T1276" t="s">
        <v>30</v>
      </c>
      <c r="U1276" t="s">
        <v>31</v>
      </c>
      <c r="V1276" t="b">
        <v>0</v>
      </c>
      <c r="W1276">
        <f t="shared" si="38"/>
        <v>30</v>
      </c>
    </row>
    <row r="1277" spans="1:23" x14ac:dyDescent="0.25">
      <c r="A1277">
        <v>1452</v>
      </c>
      <c r="B1277" t="s">
        <v>2247</v>
      </c>
      <c r="C1277" s="1">
        <v>42470</v>
      </c>
      <c r="D1277" t="s">
        <v>24</v>
      </c>
      <c r="F1277" t="b">
        <v>1</v>
      </c>
      <c r="L1277" t="str">
        <f t="shared" si="39"/>
        <v>Blunt</v>
      </c>
      <c r="M1277" t="s">
        <v>69</v>
      </c>
      <c r="N1277">
        <v>28</v>
      </c>
      <c r="O1277" t="s">
        <v>26</v>
      </c>
      <c r="P1277" t="s">
        <v>39</v>
      </c>
      <c r="Q1277" t="s">
        <v>148</v>
      </c>
      <c r="R1277" t="s">
        <v>46</v>
      </c>
      <c r="S1277" t="b">
        <v>0</v>
      </c>
      <c r="T1277" t="s">
        <v>30</v>
      </c>
      <c r="U1277" t="s">
        <v>31</v>
      </c>
      <c r="V1277" t="b">
        <v>0</v>
      </c>
      <c r="W1277">
        <f t="shared" si="38"/>
        <v>25</v>
      </c>
    </row>
    <row r="1278" spans="1:23" x14ac:dyDescent="0.25">
      <c r="A1278">
        <v>1454</v>
      </c>
      <c r="B1278" t="s">
        <v>2248</v>
      </c>
      <c r="C1278" s="1">
        <v>42471</v>
      </c>
      <c r="D1278" t="s">
        <v>24</v>
      </c>
      <c r="E1278" t="b">
        <v>1</v>
      </c>
      <c r="L1278" t="str">
        <f t="shared" si="39"/>
        <v>Projectile</v>
      </c>
      <c r="M1278" t="s">
        <v>25</v>
      </c>
      <c r="N1278">
        <v>22</v>
      </c>
      <c r="O1278" t="s">
        <v>26</v>
      </c>
      <c r="P1278" t="s">
        <v>39</v>
      </c>
      <c r="Q1278" t="s">
        <v>357</v>
      </c>
      <c r="R1278" t="s">
        <v>107</v>
      </c>
      <c r="S1278" t="b">
        <v>0</v>
      </c>
      <c r="T1278" t="s">
        <v>30</v>
      </c>
      <c r="U1278" t="s">
        <v>31</v>
      </c>
      <c r="V1278" t="b">
        <v>0</v>
      </c>
      <c r="W1278">
        <f t="shared" si="38"/>
        <v>20</v>
      </c>
    </row>
    <row r="1279" spans="1:23" x14ac:dyDescent="0.25">
      <c r="A1279">
        <v>1455</v>
      </c>
      <c r="B1279" t="s">
        <v>2249</v>
      </c>
      <c r="C1279" s="1">
        <v>42471</v>
      </c>
      <c r="D1279" t="s">
        <v>24</v>
      </c>
      <c r="E1279" t="b">
        <v>1</v>
      </c>
      <c r="L1279" t="str">
        <f t="shared" si="39"/>
        <v>Projectile</v>
      </c>
      <c r="M1279" t="s">
        <v>25</v>
      </c>
      <c r="N1279">
        <v>16</v>
      </c>
      <c r="O1279" t="s">
        <v>26</v>
      </c>
      <c r="P1279" t="s">
        <v>65</v>
      </c>
      <c r="Q1279" t="s">
        <v>629</v>
      </c>
      <c r="R1279" t="s">
        <v>102</v>
      </c>
      <c r="S1279" t="b">
        <v>0</v>
      </c>
      <c r="T1279" t="s">
        <v>30</v>
      </c>
      <c r="U1279" t="s">
        <v>82</v>
      </c>
      <c r="V1279" t="b">
        <v>0</v>
      </c>
      <c r="W1279">
        <f t="shared" si="38"/>
        <v>15</v>
      </c>
    </row>
    <row r="1280" spans="1:23" x14ac:dyDescent="0.25">
      <c r="A1280">
        <v>1456</v>
      </c>
      <c r="B1280" t="s">
        <v>2250</v>
      </c>
      <c r="C1280" s="1">
        <v>42472</v>
      </c>
      <c r="D1280" t="s">
        <v>24</v>
      </c>
      <c r="K1280" t="b">
        <v>1</v>
      </c>
      <c r="L1280" t="str">
        <f t="shared" si="39"/>
        <v>Unarmed</v>
      </c>
      <c r="M1280" t="s">
        <v>38</v>
      </c>
      <c r="N1280">
        <v>40</v>
      </c>
      <c r="O1280" t="s">
        <v>26</v>
      </c>
      <c r="P1280" t="s">
        <v>33</v>
      </c>
      <c r="Q1280" t="s">
        <v>194</v>
      </c>
      <c r="R1280" t="s">
        <v>50</v>
      </c>
      <c r="S1280" t="b">
        <v>0</v>
      </c>
      <c r="T1280" t="s">
        <v>42</v>
      </c>
      <c r="U1280" t="s">
        <v>57</v>
      </c>
      <c r="V1280" t="b">
        <v>0</v>
      </c>
      <c r="W1280">
        <f t="shared" si="38"/>
        <v>40</v>
      </c>
    </row>
    <row r="1281" spans="1:23" x14ac:dyDescent="0.25">
      <c r="A1281">
        <v>1457</v>
      </c>
      <c r="B1281" t="s">
        <v>2251</v>
      </c>
      <c r="C1281" s="1">
        <v>42472</v>
      </c>
      <c r="D1281" t="s">
        <v>24</v>
      </c>
      <c r="E1281" t="b">
        <v>1</v>
      </c>
      <c r="L1281" t="str">
        <f t="shared" si="39"/>
        <v>Projectile</v>
      </c>
      <c r="M1281" t="s">
        <v>25</v>
      </c>
      <c r="N1281">
        <v>38</v>
      </c>
      <c r="O1281" t="s">
        <v>26</v>
      </c>
      <c r="P1281" t="s">
        <v>39</v>
      </c>
      <c r="Q1281" t="s">
        <v>2252</v>
      </c>
      <c r="R1281" t="s">
        <v>102</v>
      </c>
      <c r="S1281" t="b">
        <v>0</v>
      </c>
      <c r="T1281" t="s">
        <v>30</v>
      </c>
      <c r="U1281" t="s">
        <v>57</v>
      </c>
      <c r="V1281" t="b">
        <v>0</v>
      </c>
      <c r="W1281">
        <f t="shared" si="38"/>
        <v>35</v>
      </c>
    </row>
    <row r="1282" spans="1:23" x14ac:dyDescent="0.25">
      <c r="A1282">
        <v>1458</v>
      </c>
      <c r="B1282" t="s">
        <v>2253</v>
      </c>
      <c r="C1282" s="1">
        <v>42472</v>
      </c>
      <c r="D1282" t="s">
        <v>24</v>
      </c>
      <c r="I1282" t="b">
        <v>1</v>
      </c>
      <c r="L1282" t="str">
        <f t="shared" si="39"/>
        <v>Notspecified</v>
      </c>
      <c r="N1282">
        <v>20</v>
      </c>
      <c r="O1282" t="s">
        <v>26</v>
      </c>
      <c r="P1282" t="s">
        <v>33</v>
      </c>
      <c r="Q1282" t="s">
        <v>2254</v>
      </c>
      <c r="R1282" t="s">
        <v>176</v>
      </c>
      <c r="S1282" t="b">
        <v>0</v>
      </c>
      <c r="T1282" t="s">
        <v>42</v>
      </c>
      <c r="U1282" t="s">
        <v>57</v>
      </c>
      <c r="V1282" t="b">
        <v>1</v>
      </c>
      <c r="W1282">
        <f t="shared" ref="W1282:W1345" si="40">IF(N1282&gt;0, N1282-MOD(N1282,5),"")</f>
        <v>20</v>
      </c>
    </row>
    <row r="1283" spans="1:23" x14ac:dyDescent="0.25">
      <c r="A1283">
        <v>1459</v>
      </c>
      <c r="B1283" t="s">
        <v>2255</v>
      </c>
      <c r="C1283" s="1">
        <v>42473</v>
      </c>
      <c r="D1283" t="s">
        <v>24</v>
      </c>
      <c r="I1283" t="b">
        <v>1</v>
      </c>
      <c r="L1283" t="str">
        <f t="shared" ref="L1283:L1346" si="41">IF(E1283=TRUE,"Projectile",IF(F1283=TRUE,"Blunt",IF(G1283=TRUE,"Small",IF(H1283=TRUE,"Explosive",IF(I1283=TRUE,"Notspecified",IF(J1283=TRUE,"Vehicle",IF(K1283=TRUE,"Unarmed","Unknown")))))))</f>
        <v>Notspecified</v>
      </c>
      <c r="M1283" t="s">
        <v>86</v>
      </c>
      <c r="N1283">
        <v>35</v>
      </c>
      <c r="O1283" t="s">
        <v>26</v>
      </c>
      <c r="P1283" t="s">
        <v>65</v>
      </c>
      <c r="Q1283" t="s">
        <v>70</v>
      </c>
      <c r="R1283" t="s">
        <v>46</v>
      </c>
      <c r="S1283" t="b">
        <v>0</v>
      </c>
      <c r="T1283" t="s">
        <v>30</v>
      </c>
      <c r="U1283" t="s">
        <v>31</v>
      </c>
      <c r="V1283" t="b">
        <v>0</v>
      </c>
      <c r="W1283">
        <f t="shared" si="40"/>
        <v>35</v>
      </c>
    </row>
    <row r="1284" spans="1:23" x14ac:dyDescent="0.25">
      <c r="A1284">
        <v>1460</v>
      </c>
      <c r="B1284" t="s">
        <v>2256</v>
      </c>
      <c r="C1284" s="1">
        <v>42473</v>
      </c>
      <c r="D1284" t="s">
        <v>24</v>
      </c>
      <c r="E1284" t="b">
        <v>1</v>
      </c>
      <c r="L1284" t="str">
        <f t="shared" si="41"/>
        <v>Projectile</v>
      </c>
      <c r="M1284" t="s">
        <v>25</v>
      </c>
      <c r="N1284">
        <v>52</v>
      </c>
      <c r="O1284" t="s">
        <v>26</v>
      </c>
      <c r="P1284" t="s">
        <v>33</v>
      </c>
      <c r="Q1284" t="s">
        <v>2257</v>
      </c>
      <c r="R1284" t="s">
        <v>73</v>
      </c>
      <c r="S1284" t="b">
        <v>0</v>
      </c>
      <c r="T1284" t="s">
        <v>30</v>
      </c>
      <c r="U1284" t="s">
        <v>31</v>
      </c>
      <c r="V1284" t="b">
        <v>0</v>
      </c>
      <c r="W1284">
        <f t="shared" si="40"/>
        <v>50</v>
      </c>
    </row>
    <row r="1285" spans="1:23" x14ac:dyDescent="0.25">
      <c r="A1285">
        <v>1462</v>
      </c>
      <c r="B1285" t="s">
        <v>2258</v>
      </c>
      <c r="C1285" s="1">
        <v>42473</v>
      </c>
      <c r="D1285" t="s">
        <v>24</v>
      </c>
      <c r="E1285" t="b">
        <v>1</v>
      </c>
      <c r="L1285" t="str">
        <f t="shared" si="41"/>
        <v>Projectile</v>
      </c>
      <c r="M1285" t="s">
        <v>25</v>
      </c>
      <c r="N1285">
        <v>26</v>
      </c>
      <c r="O1285" t="s">
        <v>26</v>
      </c>
      <c r="P1285" t="s">
        <v>33</v>
      </c>
      <c r="Q1285" t="s">
        <v>2259</v>
      </c>
      <c r="R1285" t="s">
        <v>252</v>
      </c>
      <c r="S1285" t="b">
        <v>0</v>
      </c>
      <c r="T1285" t="s">
        <v>30</v>
      </c>
      <c r="U1285" t="s">
        <v>57</v>
      </c>
      <c r="V1285" t="b">
        <v>0</v>
      </c>
      <c r="W1285">
        <f t="shared" si="40"/>
        <v>25</v>
      </c>
    </row>
    <row r="1286" spans="1:23" x14ac:dyDescent="0.25">
      <c r="A1286">
        <v>1463</v>
      </c>
      <c r="B1286" t="s">
        <v>2260</v>
      </c>
      <c r="C1286" s="1">
        <v>42474</v>
      </c>
      <c r="D1286" t="s">
        <v>37</v>
      </c>
      <c r="K1286" t="b">
        <v>1</v>
      </c>
      <c r="L1286" t="str">
        <f t="shared" si="41"/>
        <v>Unarmed</v>
      </c>
      <c r="M1286" t="s">
        <v>38</v>
      </c>
      <c r="N1286">
        <v>54</v>
      </c>
      <c r="O1286" t="s">
        <v>26</v>
      </c>
      <c r="P1286" t="s">
        <v>33</v>
      </c>
      <c r="Q1286" t="s">
        <v>2261</v>
      </c>
      <c r="R1286" t="s">
        <v>41</v>
      </c>
      <c r="S1286" t="b">
        <v>1</v>
      </c>
      <c r="T1286" t="s">
        <v>30</v>
      </c>
      <c r="U1286" t="s">
        <v>31</v>
      </c>
      <c r="V1286" t="b">
        <v>0</v>
      </c>
      <c r="W1286">
        <f t="shared" si="40"/>
        <v>50</v>
      </c>
    </row>
    <row r="1287" spans="1:23" x14ac:dyDescent="0.25">
      <c r="A1287">
        <v>1465</v>
      </c>
      <c r="B1287" t="s">
        <v>2262</v>
      </c>
      <c r="C1287" s="1">
        <v>42475</v>
      </c>
      <c r="D1287" t="s">
        <v>24</v>
      </c>
      <c r="L1287" t="str">
        <f t="shared" si="41"/>
        <v>Unknown</v>
      </c>
      <c r="M1287" t="s">
        <v>1803</v>
      </c>
      <c r="N1287">
        <v>38</v>
      </c>
      <c r="O1287" t="s">
        <v>26</v>
      </c>
      <c r="P1287" t="s">
        <v>39</v>
      </c>
      <c r="Q1287" t="s">
        <v>2263</v>
      </c>
      <c r="R1287" t="s">
        <v>46</v>
      </c>
      <c r="S1287" t="b">
        <v>0</v>
      </c>
      <c r="T1287" t="s">
        <v>42</v>
      </c>
      <c r="U1287" t="s">
        <v>31</v>
      </c>
      <c r="V1287" t="b">
        <v>0</v>
      </c>
      <c r="W1287">
        <f t="shared" si="40"/>
        <v>35</v>
      </c>
    </row>
    <row r="1288" spans="1:23" x14ac:dyDescent="0.25">
      <c r="A1288">
        <v>1469</v>
      </c>
      <c r="B1288" t="s">
        <v>2264</v>
      </c>
      <c r="C1288" s="1">
        <v>42475</v>
      </c>
      <c r="D1288" t="s">
        <v>24</v>
      </c>
      <c r="E1288" t="b">
        <v>1</v>
      </c>
      <c r="L1288" t="str">
        <f t="shared" si="41"/>
        <v>Projectile</v>
      </c>
      <c r="M1288" t="s">
        <v>25</v>
      </c>
      <c r="N1288">
        <v>52</v>
      </c>
      <c r="O1288" t="s">
        <v>26</v>
      </c>
      <c r="P1288" t="s">
        <v>33</v>
      </c>
      <c r="Q1288" t="s">
        <v>2265</v>
      </c>
      <c r="R1288" t="s">
        <v>53</v>
      </c>
      <c r="S1288" t="b">
        <v>1</v>
      </c>
      <c r="T1288" t="s">
        <v>30</v>
      </c>
      <c r="U1288" t="s">
        <v>31</v>
      </c>
      <c r="V1288" t="b">
        <v>0</v>
      </c>
      <c r="W1288">
        <f t="shared" si="40"/>
        <v>50</v>
      </c>
    </row>
    <row r="1289" spans="1:23" x14ac:dyDescent="0.25">
      <c r="A1289">
        <v>1471</v>
      </c>
      <c r="B1289" t="s">
        <v>2266</v>
      </c>
      <c r="C1289" s="1">
        <v>42475</v>
      </c>
      <c r="D1289" t="s">
        <v>24</v>
      </c>
      <c r="I1289" t="b">
        <v>1</v>
      </c>
      <c r="L1289" t="str">
        <f t="shared" si="41"/>
        <v>Notspecified</v>
      </c>
      <c r="M1289" t="s">
        <v>86</v>
      </c>
      <c r="N1289">
        <v>26</v>
      </c>
      <c r="O1289" t="s">
        <v>26</v>
      </c>
      <c r="P1289" t="s">
        <v>33</v>
      </c>
      <c r="Q1289" t="s">
        <v>1132</v>
      </c>
      <c r="R1289" t="s">
        <v>131</v>
      </c>
      <c r="S1289" t="b">
        <v>0</v>
      </c>
      <c r="T1289" t="s">
        <v>30</v>
      </c>
      <c r="U1289" t="s">
        <v>82</v>
      </c>
      <c r="V1289" t="b">
        <v>1</v>
      </c>
      <c r="W1289">
        <f t="shared" si="40"/>
        <v>25</v>
      </c>
    </row>
    <row r="1290" spans="1:23" x14ac:dyDescent="0.25">
      <c r="A1290">
        <v>1473</v>
      </c>
      <c r="B1290" t="s">
        <v>2267</v>
      </c>
      <c r="C1290" s="1">
        <v>42476</v>
      </c>
      <c r="D1290" t="s">
        <v>24</v>
      </c>
      <c r="E1290" t="b">
        <v>1</v>
      </c>
      <c r="L1290" t="str">
        <f t="shared" si="41"/>
        <v>Projectile</v>
      </c>
      <c r="M1290" t="s">
        <v>25</v>
      </c>
      <c r="N1290">
        <v>53</v>
      </c>
      <c r="O1290" t="s">
        <v>26</v>
      </c>
      <c r="P1290" t="s">
        <v>33</v>
      </c>
      <c r="Q1290" t="s">
        <v>237</v>
      </c>
      <c r="R1290" t="s">
        <v>102</v>
      </c>
      <c r="S1290" t="b">
        <v>0</v>
      </c>
      <c r="T1290" t="s">
        <v>30</v>
      </c>
      <c r="U1290" t="s">
        <v>31</v>
      </c>
      <c r="V1290" t="b">
        <v>0</v>
      </c>
      <c r="W1290">
        <f t="shared" si="40"/>
        <v>50</v>
      </c>
    </row>
    <row r="1291" spans="1:23" x14ac:dyDescent="0.25">
      <c r="A1291">
        <v>1464</v>
      </c>
      <c r="B1291" t="s">
        <v>2268</v>
      </c>
      <c r="C1291" s="1">
        <v>42477</v>
      </c>
      <c r="D1291" t="s">
        <v>24</v>
      </c>
      <c r="E1291" t="b">
        <v>1</v>
      </c>
      <c r="L1291" t="str">
        <f t="shared" si="41"/>
        <v>Projectile</v>
      </c>
      <c r="M1291" t="s">
        <v>25</v>
      </c>
      <c r="N1291">
        <v>35</v>
      </c>
      <c r="O1291" t="s">
        <v>61</v>
      </c>
      <c r="P1291" t="s">
        <v>65</v>
      </c>
      <c r="Q1291" t="s">
        <v>1078</v>
      </c>
      <c r="R1291" t="s">
        <v>76</v>
      </c>
      <c r="S1291" t="b">
        <v>0</v>
      </c>
      <c r="T1291" t="s">
        <v>42</v>
      </c>
      <c r="U1291" t="s">
        <v>57</v>
      </c>
      <c r="V1291" t="b">
        <v>0</v>
      </c>
      <c r="W1291">
        <f t="shared" si="40"/>
        <v>35</v>
      </c>
    </row>
    <row r="1292" spans="1:23" x14ac:dyDescent="0.25">
      <c r="A1292">
        <v>1466</v>
      </c>
      <c r="B1292" t="s">
        <v>2269</v>
      </c>
      <c r="C1292" s="1">
        <v>42477</v>
      </c>
      <c r="D1292" t="s">
        <v>24</v>
      </c>
      <c r="K1292" t="b">
        <v>1</v>
      </c>
      <c r="L1292" t="str">
        <f t="shared" si="41"/>
        <v>Unarmed</v>
      </c>
      <c r="M1292" t="s">
        <v>38</v>
      </c>
      <c r="N1292">
        <v>22</v>
      </c>
      <c r="O1292" t="s">
        <v>26</v>
      </c>
      <c r="P1292" t="s">
        <v>33</v>
      </c>
      <c r="Q1292" t="s">
        <v>99</v>
      </c>
      <c r="R1292" t="s">
        <v>73</v>
      </c>
      <c r="S1292" t="b">
        <v>1</v>
      </c>
      <c r="T1292" t="s">
        <v>42</v>
      </c>
      <c r="U1292" t="s">
        <v>31</v>
      </c>
      <c r="V1292" t="b">
        <v>0</v>
      </c>
      <c r="W1292">
        <f t="shared" si="40"/>
        <v>20</v>
      </c>
    </row>
    <row r="1293" spans="1:23" x14ac:dyDescent="0.25">
      <c r="A1293">
        <v>1467</v>
      </c>
      <c r="B1293" t="s">
        <v>2270</v>
      </c>
      <c r="C1293" s="1">
        <v>42477</v>
      </c>
      <c r="D1293" t="s">
        <v>24</v>
      </c>
      <c r="E1293" t="b">
        <v>1</v>
      </c>
      <c r="L1293" t="str">
        <f t="shared" si="41"/>
        <v>Projectile</v>
      </c>
      <c r="M1293" t="s">
        <v>25</v>
      </c>
      <c r="N1293">
        <v>31</v>
      </c>
      <c r="O1293" t="s">
        <v>26</v>
      </c>
      <c r="P1293" t="s">
        <v>65</v>
      </c>
      <c r="Q1293" t="s">
        <v>2271</v>
      </c>
      <c r="R1293" t="s">
        <v>124</v>
      </c>
      <c r="S1293" t="b">
        <v>0</v>
      </c>
      <c r="T1293" t="s">
        <v>30</v>
      </c>
      <c r="U1293" t="s">
        <v>82</v>
      </c>
      <c r="V1293" t="b">
        <v>0</v>
      </c>
      <c r="W1293">
        <f t="shared" si="40"/>
        <v>30</v>
      </c>
    </row>
    <row r="1294" spans="1:23" x14ac:dyDescent="0.25">
      <c r="A1294">
        <v>1470</v>
      </c>
      <c r="B1294" t="s">
        <v>2272</v>
      </c>
      <c r="C1294" s="1">
        <v>42477</v>
      </c>
      <c r="D1294" t="s">
        <v>24</v>
      </c>
      <c r="E1294" t="b">
        <v>1</v>
      </c>
      <c r="L1294" t="str">
        <f t="shared" si="41"/>
        <v>Projectile</v>
      </c>
      <c r="M1294" t="s">
        <v>25</v>
      </c>
      <c r="N1294">
        <v>32</v>
      </c>
      <c r="O1294" t="s">
        <v>26</v>
      </c>
      <c r="P1294" t="s">
        <v>65</v>
      </c>
      <c r="Q1294" t="s">
        <v>672</v>
      </c>
      <c r="R1294" t="s">
        <v>268</v>
      </c>
      <c r="S1294" t="b">
        <v>0</v>
      </c>
      <c r="T1294" t="s">
        <v>30</v>
      </c>
      <c r="U1294" t="s">
        <v>82</v>
      </c>
      <c r="V1294" t="b">
        <v>0</v>
      </c>
      <c r="W1294">
        <f t="shared" si="40"/>
        <v>30</v>
      </c>
    </row>
    <row r="1295" spans="1:23" x14ac:dyDescent="0.25">
      <c r="A1295">
        <v>1472</v>
      </c>
      <c r="B1295" t="s">
        <v>2273</v>
      </c>
      <c r="C1295" s="1">
        <v>42477</v>
      </c>
      <c r="D1295" t="s">
        <v>24</v>
      </c>
      <c r="I1295" t="b">
        <v>1</v>
      </c>
      <c r="L1295" t="str">
        <f t="shared" si="41"/>
        <v>Notspecified</v>
      </c>
      <c r="N1295">
        <v>37</v>
      </c>
      <c r="O1295" t="s">
        <v>26</v>
      </c>
      <c r="P1295" t="s">
        <v>65</v>
      </c>
      <c r="Q1295" t="s">
        <v>1232</v>
      </c>
      <c r="R1295" t="s">
        <v>268</v>
      </c>
      <c r="S1295" t="b">
        <v>0</v>
      </c>
      <c r="T1295" t="s">
        <v>30</v>
      </c>
      <c r="U1295" t="s">
        <v>57</v>
      </c>
      <c r="V1295" t="b">
        <v>0</v>
      </c>
      <c r="W1295">
        <f t="shared" si="40"/>
        <v>35</v>
      </c>
    </row>
    <row r="1296" spans="1:23" x14ac:dyDescent="0.25">
      <c r="A1296">
        <v>1475</v>
      </c>
      <c r="B1296" t="s">
        <v>2274</v>
      </c>
      <c r="C1296" s="1">
        <v>42478</v>
      </c>
      <c r="D1296" t="s">
        <v>24</v>
      </c>
      <c r="E1296" t="b">
        <v>1</v>
      </c>
      <c r="L1296" t="str">
        <f t="shared" si="41"/>
        <v>Projectile</v>
      </c>
      <c r="M1296" t="s">
        <v>25</v>
      </c>
      <c r="N1296">
        <v>28</v>
      </c>
      <c r="O1296" t="s">
        <v>26</v>
      </c>
      <c r="P1296" t="s">
        <v>65</v>
      </c>
      <c r="Q1296" t="s">
        <v>2275</v>
      </c>
      <c r="R1296" t="s">
        <v>186</v>
      </c>
      <c r="S1296" t="b">
        <v>0</v>
      </c>
      <c r="T1296" t="s">
        <v>30</v>
      </c>
      <c r="U1296" t="s">
        <v>31</v>
      </c>
      <c r="V1296" t="b">
        <v>0</v>
      </c>
      <c r="W1296">
        <f t="shared" si="40"/>
        <v>25</v>
      </c>
    </row>
    <row r="1297" spans="1:23" x14ac:dyDescent="0.25">
      <c r="A1297">
        <v>1479</v>
      </c>
      <c r="B1297" t="s">
        <v>2276</v>
      </c>
      <c r="C1297" s="1">
        <v>42478</v>
      </c>
      <c r="D1297" t="s">
        <v>24</v>
      </c>
      <c r="E1297" t="b">
        <v>1</v>
      </c>
      <c r="L1297" t="str">
        <f t="shared" si="41"/>
        <v>Projectile</v>
      </c>
      <c r="M1297" t="s">
        <v>25</v>
      </c>
      <c r="N1297">
        <v>18</v>
      </c>
      <c r="O1297" t="s">
        <v>26</v>
      </c>
      <c r="P1297" t="s">
        <v>65</v>
      </c>
      <c r="Q1297" t="s">
        <v>2277</v>
      </c>
      <c r="R1297" t="s">
        <v>240</v>
      </c>
      <c r="S1297" t="b">
        <v>0</v>
      </c>
      <c r="T1297" t="s">
        <v>30</v>
      </c>
      <c r="U1297" t="s">
        <v>31</v>
      </c>
      <c r="V1297" t="b">
        <v>0</v>
      </c>
      <c r="W1297">
        <f t="shared" si="40"/>
        <v>15</v>
      </c>
    </row>
    <row r="1298" spans="1:23" x14ac:dyDescent="0.25">
      <c r="A1298">
        <v>1474</v>
      </c>
      <c r="B1298" t="s">
        <v>2278</v>
      </c>
      <c r="C1298" s="1">
        <v>42479</v>
      </c>
      <c r="D1298" t="s">
        <v>24</v>
      </c>
      <c r="E1298" t="b">
        <v>1</v>
      </c>
      <c r="L1298" t="str">
        <f t="shared" si="41"/>
        <v>Projectile</v>
      </c>
      <c r="M1298" t="s">
        <v>25</v>
      </c>
      <c r="N1298">
        <v>41</v>
      </c>
      <c r="O1298" t="s">
        <v>26</v>
      </c>
      <c r="P1298" t="s">
        <v>27</v>
      </c>
      <c r="Q1298" t="s">
        <v>328</v>
      </c>
      <c r="R1298" t="s">
        <v>261</v>
      </c>
      <c r="S1298" t="b">
        <v>1</v>
      </c>
      <c r="T1298" t="s">
        <v>30</v>
      </c>
      <c r="U1298" t="s">
        <v>31</v>
      </c>
      <c r="V1298" t="b">
        <v>0</v>
      </c>
      <c r="W1298">
        <f t="shared" si="40"/>
        <v>40</v>
      </c>
    </row>
    <row r="1299" spans="1:23" x14ac:dyDescent="0.25">
      <c r="A1299">
        <v>1477</v>
      </c>
      <c r="B1299" t="s">
        <v>2279</v>
      </c>
      <c r="C1299" s="1">
        <v>42479</v>
      </c>
      <c r="D1299" t="s">
        <v>24</v>
      </c>
      <c r="E1299" t="b">
        <v>1</v>
      </c>
      <c r="L1299" t="str">
        <f t="shared" si="41"/>
        <v>Projectile</v>
      </c>
      <c r="M1299" t="s">
        <v>25</v>
      </c>
      <c r="N1299">
        <v>15</v>
      </c>
      <c r="O1299" t="s">
        <v>26</v>
      </c>
      <c r="P1299" t="s">
        <v>65</v>
      </c>
      <c r="Q1299" t="s">
        <v>166</v>
      </c>
      <c r="R1299" t="s">
        <v>118</v>
      </c>
      <c r="S1299" t="b">
        <v>0</v>
      </c>
      <c r="T1299" t="s">
        <v>30</v>
      </c>
      <c r="U1299" t="s">
        <v>447</v>
      </c>
      <c r="V1299" t="b">
        <v>0</v>
      </c>
      <c r="W1299">
        <f t="shared" si="40"/>
        <v>15</v>
      </c>
    </row>
    <row r="1300" spans="1:23" x14ac:dyDescent="0.25">
      <c r="A1300">
        <v>1478</v>
      </c>
      <c r="B1300" t="s">
        <v>2280</v>
      </c>
      <c r="C1300" s="1">
        <v>42479</v>
      </c>
      <c r="D1300" t="s">
        <v>24</v>
      </c>
      <c r="E1300" t="b">
        <v>1</v>
      </c>
      <c r="L1300" t="str">
        <f t="shared" si="41"/>
        <v>Projectile</v>
      </c>
      <c r="M1300" t="s">
        <v>25</v>
      </c>
      <c r="N1300">
        <v>38</v>
      </c>
      <c r="O1300" t="s">
        <v>26</v>
      </c>
      <c r="P1300" t="s">
        <v>33</v>
      </c>
      <c r="Q1300" t="s">
        <v>1785</v>
      </c>
      <c r="R1300" t="s">
        <v>288</v>
      </c>
      <c r="S1300" t="b">
        <v>0</v>
      </c>
      <c r="T1300" t="s">
        <v>30</v>
      </c>
      <c r="U1300" t="s">
        <v>57</v>
      </c>
      <c r="V1300" t="b">
        <v>0</v>
      </c>
      <c r="W1300">
        <f t="shared" si="40"/>
        <v>35</v>
      </c>
    </row>
    <row r="1301" spans="1:23" x14ac:dyDescent="0.25">
      <c r="A1301">
        <v>1480</v>
      </c>
      <c r="B1301" t="s">
        <v>2281</v>
      </c>
      <c r="C1301" s="1">
        <v>42480</v>
      </c>
      <c r="D1301" t="s">
        <v>24</v>
      </c>
      <c r="E1301" t="b">
        <v>1</v>
      </c>
      <c r="L1301" t="str">
        <f t="shared" si="41"/>
        <v>Projectile</v>
      </c>
      <c r="M1301" t="s">
        <v>25</v>
      </c>
      <c r="N1301">
        <v>41</v>
      </c>
      <c r="O1301" t="s">
        <v>26</v>
      </c>
      <c r="P1301" t="s">
        <v>33</v>
      </c>
      <c r="Q1301" t="s">
        <v>1037</v>
      </c>
      <c r="R1301" t="s">
        <v>176</v>
      </c>
      <c r="S1301" t="b">
        <v>0</v>
      </c>
      <c r="T1301" t="s">
        <v>30</v>
      </c>
      <c r="U1301" t="s">
        <v>31</v>
      </c>
      <c r="V1301" t="b">
        <v>0</v>
      </c>
      <c r="W1301">
        <f t="shared" si="40"/>
        <v>40</v>
      </c>
    </row>
    <row r="1302" spans="1:23" x14ac:dyDescent="0.25">
      <c r="A1302">
        <v>1481</v>
      </c>
      <c r="B1302" t="s">
        <v>2282</v>
      </c>
      <c r="C1302" s="1">
        <v>42480</v>
      </c>
      <c r="D1302" t="s">
        <v>24</v>
      </c>
      <c r="I1302" t="b">
        <v>1</v>
      </c>
      <c r="L1302" t="str">
        <f t="shared" si="41"/>
        <v>Notspecified</v>
      </c>
      <c r="M1302" t="s">
        <v>1340</v>
      </c>
      <c r="N1302">
        <v>52</v>
      </c>
      <c r="O1302" t="s">
        <v>26</v>
      </c>
      <c r="P1302" t="s">
        <v>33</v>
      </c>
      <c r="Q1302" t="s">
        <v>2283</v>
      </c>
      <c r="R1302" t="s">
        <v>93</v>
      </c>
      <c r="S1302" t="b">
        <v>0</v>
      </c>
      <c r="T1302" t="s">
        <v>42</v>
      </c>
      <c r="U1302" t="s">
        <v>31</v>
      </c>
      <c r="V1302" t="b">
        <v>0</v>
      </c>
      <c r="W1302">
        <f t="shared" si="40"/>
        <v>50</v>
      </c>
    </row>
    <row r="1303" spans="1:23" x14ac:dyDescent="0.25">
      <c r="A1303">
        <v>1482</v>
      </c>
      <c r="B1303" t="s">
        <v>2284</v>
      </c>
      <c r="C1303" s="1">
        <v>42481</v>
      </c>
      <c r="D1303" t="s">
        <v>24</v>
      </c>
      <c r="F1303" t="b">
        <v>1</v>
      </c>
      <c r="L1303" t="str">
        <f t="shared" si="41"/>
        <v>Blunt</v>
      </c>
      <c r="M1303" t="s">
        <v>69</v>
      </c>
      <c r="N1303">
        <v>48</v>
      </c>
      <c r="O1303" t="s">
        <v>26</v>
      </c>
      <c r="P1303" t="s">
        <v>39</v>
      </c>
      <c r="Q1303" t="s">
        <v>2285</v>
      </c>
      <c r="R1303" t="s">
        <v>158</v>
      </c>
      <c r="S1303" t="b">
        <v>0</v>
      </c>
      <c r="T1303" t="s">
        <v>42</v>
      </c>
      <c r="U1303" t="s">
        <v>31</v>
      </c>
      <c r="V1303" t="b">
        <v>0</v>
      </c>
      <c r="W1303">
        <f t="shared" si="40"/>
        <v>45</v>
      </c>
    </row>
    <row r="1304" spans="1:23" x14ac:dyDescent="0.25">
      <c r="A1304">
        <v>1484</v>
      </c>
      <c r="B1304" t="s">
        <v>2286</v>
      </c>
      <c r="C1304" s="1">
        <v>42482</v>
      </c>
      <c r="D1304" t="s">
        <v>24</v>
      </c>
      <c r="F1304" t="b">
        <v>1</v>
      </c>
      <c r="L1304" t="str">
        <f t="shared" si="41"/>
        <v>Blunt</v>
      </c>
      <c r="M1304" t="s">
        <v>69</v>
      </c>
      <c r="N1304">
        <v>29</v>
      </c>
      <c r="O1304" t="s">
        <v>26</v>
      </c>
      <c r="P1304" t="s">
        <v>33</v>
      </c>
      <c r="Q1304" t="s">
        <v>180</v>
      </c>
      <c r="R1304" t="s">
        <v>73</v>
      </c>
      <c r="S1304" t="b">
        <v>1</v>
      </c>
      <c r="T1304" t="s">
        <v>30</v>
      </c>
      <c r="U1304" t="s">
        <v>31</v>
      </c>
      <c r="V1304" t="b">
        <v>0</v>
      </c>
      <c r="W1304">
        <f t="shared" si="40"/>
        <v>25</v>
      </c>
    </row>
    <row r="1305" spans="1:23" x14ac:dyDescent="0.25">
      <c r="A1305">
        <v>1485</v>
      </c>
      <c r="B1305" t="s">
        <v>2287</v>
      </c>
      <c r="C1305" s="1">
        <v>42482</v>
      </c>
      <c r="D1305" t="s">
        <v>24</v>
      </c>
      <c r="F1305" t="b">
        <v>1</v>
      </c>
      <c r="L1305" t="str">
        <f t="shared" si="41"/>
        <v>Blunt</v>
      </c>
      <c r="M1305" t="s">
        <v>69</v>
      </c>
      <c r="N1305">
        <v>51</v>
      </c>
      <c r="O1305" t="s">
        <v>26</v>
      </c>
      <c r="P1305" t="s">
        <v>33</v>
      </c>
      <c r="Q1305" t="s">
        <v>2288</v>
      </c>
      <c r="R1305" t="s">
        <v>268</v>
      </c>
      <c r="S1305" t="b">
        <v>1</v>
      </c>
      <c r="T1305" t="s">
        <v>30</v>
      </c>
      <c r="U1305" t="s">
        <v>31</v>
      </c>
      <c r="V1305" t="b">
        <v>0</v>
      </c>
      <c r="W1305">
        <f t="shared" si="40"/>
        <v>50</v>
      </c>
    </row>
    <row r="1306" spans="1:23" x14ac:dyDescent="0.25">
      <c r="A1306">
        <v>1483</v>
      </c>
      <c r="B1306" t="s">
        <v>2289</v>
      </c>
      <c r="C1306" s="1">
        <v>42483</v>
      </c>
      <c r="D1306" t="s">
        <v>24</v>
      </c>
      <c r="I1306" t="b">
        <v>1</v>
      </c>
      <c r="L1306" t="str">
        <f t="shared" si="41"/>
        <v>Notspecified</v>
      </c>
      <c r="N1306">
        <v>21</v>
      </c>
      <c r="O1306" t="s">
        <v>26</v>
      </c>
      <c r="P1306" t="s">
        <v>65</v>
      </c>
      <c r="Q1306" t="s">
        <v>534</v>
      </c>
      <c r="R1306" t="s">
        <v>176</v>
      </c>
      <c r="S1306" t="b">
        <v>0</v>
      </c>
      <c r="T1306" t="s">
        <v>30</v>
      </c>
      <c r="U1306" t="s">
        <v>57</v>
      </c>
      <c r="V1306" t="b">
        <v>0</v>
      </c>
      <c r="W1306">
        <f t="shared" si="40"/>
        <v>20</v>
      </c>
    </row>
    <row r="1307" spans="1:23" x14ac:dyDescent="0.25">
      <c r="A1307">
        <v>1486</v>
      </c>
      <c r="B1307" t="s">
        <v>2290</v>
      </c>
      <c r="C1307" s="1">
        <v>42483</v>
      </c>
      <c r="D1307" t="s">
        <v>24</v>
      </c>
      <c r="E1307" t="b">
        <v>1</v>
      </c>
      <c r="L1307" t="str">
        <f t="shared" si="41"/>
        <v>Projectile</v>
      </c>
      <c r="M1307" t="s">
        <v>25</v>
      </c>
      <c r="N1307">
        <v>24</v>
      </c>
      <c r="O1307" t="s">
        <v>26</v>
      </c>
      <c r="P1307" t="s">
        <v>33</v>
      </c>
      <c r="Q1307" t="s">
        <v>55</v>
      </c>
      <c r="R1307" t="s">
        <v>56</v>
      </c>
      <c r="S1307" t="b">
        <v>1</v>
      </c>
      <c r="T1307" t="s">
        <v>30</v>
      </c>
      <c r="U1307" t="s">
        <v>31</v>
      </c>
      <c r="V1307" t="b">
        <v>0</v>
      </c>
      <c r="W1307">
        <f t="shared" si="40"/>
        <v>20</v>
      </c>
    </row>
    <row r="1308" spans="1:23" x14ac:dyDescent="0.25">
      <c r="A1308">
        <v>1487</v>
      </c>
      <c r="B1308" t="s">
        <v>2291</v>
      </c>
      <c r="C1308" s="1">
        <v>42483</v>
      </c>
      <c r="D1308" t="s">
        <v>24</v>
      </c>
      <c r="E1308" t="b">
        <v>1</v>
      </c>
      <c r="L1308" t="str">
        <f t="shared" si="41"/>
        <v>Projectile</v>
      </c>
      <c r="M1308" t="s">
        <v>25</v>
      </c>
      <c r="N1308">
        <v>18</v>
      </c>
      <c r="O1308" t="s">
        <v>26</v>
      </c>
      <c r="P1308" t="s">
        <v>33</v>
      </c>
      <c r="Q1308" t="s">
        <v>2292</v>
      </c>
      <c r="R1308" t="s">
        <v>354</v>
      </c>
      <c r="S1308" t="b">
        <v>0</v>
      </c>
      <c r="T1308" t="s">
        <v>30</v>
      </c>
      <c r="U1308" t="s">
        <v>31</v>
      </c>
      <c r="V1308" t="b">
        <v>0</v>
      </c>
      <c r="W1308">
        <f t="shared" si="40"/>
        <v>15</v>
      </c>
    </row>
    <row r="1309" spans="1:23" x14ac:dyDescent="0.25">
      <c r="A1309">
        <v>1488</v>
      </c>
      <c r="B1309" t="s">
        <v>2293</v>
      </c>
      <c r="C1309" s="1">
        <v>42483</v>
      </c>
      <c r="D1309" t="s">
        <v>24</v>
      </c>
      <c r="E1309" t="b">
        <v>1</v>
      </c>
      <c r="L1309" t="str">
        <f t="shared" si="41"/>
        <v>Projectile</v>
      </c>
      <c r="M1309" t="s">
        <v>25</v>
      </c>
      <c r="N1309">
        <v>30</v>
      </c>
      <c r="O1309" t="s">
        <v>26</v>
      </c>
      <c r="P1309" t="s">
        <v>33</v>
      </c>
      <c r="Q1309" t="s">
        <v>1866</v>
      </c>
      <c r="R1309" t="s">
        <v>121</v>
      </c>
      <c r="S1309" t="b">
        <v>1</v>
      </c>
      <c r="T1309" t="s">
        <v>30</v>
      </c>
      <c r="U1309" t="s">
        <v>31</v>
      </c>
      <c r="V1309" t="b">
        <v>0</v>
      </c>
      <c r="W1309">
        <f t="shared" si="40"/>
        <v>30</v>
      </c>
    </row>
    <row r="1310" spans="1:23" x14ac:dyDescent="0.25">
      <c r="A1310">
        <v>1527</v>
      </c>
      <c r="B1310" t="s">
        <v>2294</v>
      </c>
      <c r="C1310" s="1">
        <v>42483</v>
      </c>
      <c r="D1310" t="s">
        <v>37</v>
      </c>
      <c r="I1310" t="b">
        <v>1</v>
      </c>
      <c r="L1310" t="str">
        <f t="shared" si="41"/>
        <v>Notspecified</v>
      </c>
      <c r="N1310">
        <v>33</v>
      </c>
      <c r="O1310" t="s">
        <v>26</v>
      </c>
      <c r="P1310" t="s">
        <v>65</v>
      </c>
      <c r="Q1310" t="s">
        <v>2295</v>
      </c>
      <c r="R1310" t="s">
        <v>93</v>
      </c>
      <c r="S1310" t="b">
        <v>0</v>
      </c>
      <c r="T1310" t="s">
        <v>42</v>
      </c>
      <c r="U1310" t="s">
        <v>57</v>
      </c>
      <c r="V1310" t="b">
        <v>1</v>
      </c>
      <c r="W1310">
        <f t="shared" si="40"/>
        <v>30</v>
      </c>
    </row>
    <row r="1311" spans="1:23" x14ac:dyDescent="0.25">
      <c r="A1311">
        <v>1489</v>
      </c>
      <c r="B1311" t="s">
        <v>2296</v>
      </c>
      <c r="C1311" s="1">
        <v>42485</v>
      </c>
      <c r="D1311" t="s">
        <v>24</v>
      </c>
      <c r="E1311" t="b">
        <v>1</v>
      </c>
      <c r="L1311" t="str">
        <f t="shared" si="41"/>
        <v>Projectile</v>
      </c>
      <c r="M1311" t="s">
        <v>25</v>
      </c>
      <c r="N1311">
        <v>60</v>
      </c>
      <c r="O1311" t="s">
        <v>61</v>
      </c>
      <c r="P1311" t="s">
        <v>33</v>
      </c>
      <c r="Q1311" t="s">
        <v>2297</v>
      </c>
      <c r="R1311" t="s">
        <v>261</v>
      </c>
      <c r="S1311" t="b">
        <v>1</v>
      </c>
      <c r="T1311" t="s">
        <v>30</v>
      </c>
      <c r="U1311" t="s">
        <v>31</v>
      </c>
      <c r="V1311" t="b">
        <v>0</v>
      </c>
      <c r="W1311">
        <f t="shared" si="40"/>
        <v>60</v>
      </c>
    </row>
    <row r="1312" spans="1:23" x14ac:dyDescent="0.25">
      <c r="A1312">
        <v>1490</v>
      </c>
      <c r="B1312" t="s">
        <v>2298</v>
      </c>
      <c r="C1312" s="1">
        <v>42486</v>
      </c>
      <c r="D1312" t="s">
        <v>24</v>
      </c>
      <c r="E1312" t="b">
        <v>1</v>
      </c>
      <c r="L1312" t="str">
        <f t="shared" si="41"/>
        <v>Projectile</v>
      </c>
      <c r="M1312" t="s">
        <v>25</v>
      </c>
      <c r="N1312">
        <v>28</v>
      </c>
      <c r="O1312" t="s">
        <v>26</v>
      </c>
      <c r="P1312" t="s">
        <v>33</v>
      </c>
      <c r="Q1312" t="s">
        <v>643</v>
      </c>
      <c r="R1312" t="s">
        <v>50</v>
      </c>
      <c r="S1312" t="b">
        <v>0</v>
      </c>
      <c r="T1312" t="s">
        <v>30</v>
      </c>
      <c r="U1312" t="s">
        <v>82</v>
      </c>
      <c r="V1312" t="b">
        <v>0</v>
      </c>
      <c r="W1312">
        <f t="shared" si="40"/>
        <v>25</v>
      </c>
    </row>
    <row r="1313" spans="1:23" x14ac:dyDescent="0.25">
      <c r="A1313">
        <v>1491</v>
      </c>
      <c r="B1313" t="s">
        <v>2299</v>
      </c>
      <c r="C1313" s="1">
        <v>42486</v>
      </c>
      <c r="D1313" t="s">
        <v>24</v>
      </c>
      <c r="E1313" t="b">
        <v>1</v>
      </c>
      <c r="L1313" t="str">
        <f t="shared" si="41"/>
        <v>Projectile</v>
      </c>
      <c r="M1313" t="s">
        <v>25</v>
      </c>
      <c r="N1313">
        <v>26</v>
      </c>
      <c r="O1313" t="s">
        <v>26</v>
      </c>
      <c r="P1313" t="s">
        <v>65</v>
      </c>
      <c r="Q1313" t="s">
        <v>120</v>
      </c>
      <c r="R1313" t="s">
        <v>121</v>
      </c>
      <c r="S1313" t="b">
        <v>1</v>
      </c>
      <c r="T1313" t="s">
        <v>30</v>
      </c>
      <c r="U1313" t="s">
        <v>31</v>
      </c>
      <c r="V1313" t="b">
        <v>1</v>
      </c>
      <c r="W1313">
        <f t="shared" si="40"/>
        <v>25</v>
      </c>
    </row>
    <row r="1314" spans="1:23" x14ac:dyDescent="0.25">
      <c r="A1314">
        <v>1492</v>
      </c>
      <c r="B1314" t="s">
        <v>2300</v>
      </c>
      <c r="C1314" s="1">
        <v>42486</v>
      </c>
      <c r="D1314" t="s">
        <v>24</v>
      </c>
      <c r="E1314" t="b">
        <v>1</v>
      </c>
      <c r="L1314" t="str">
        <f t="shared" si="41"/>
        <v>Projectile</v>
      </c>
      <c r="M1314" t="s">
        <v>25</v>
      </c>
      <c r="N1314">
        <v>24</v>
      </c>
      <c r="O1314" t="s">
        <v>61</v>
      </c>
      <c r="P1314" t="s">
        <v>33</v>
      </c>
      <c r="Q1314" t="s">
        <v>109</v>
      </c>
      <c r="R1314" t="s">
        <v>110</v>
      </c>
      <c r="S1314" t="b">
        <v>1</v>
      </c>
      <c r="T1314" t="s">
        <v>30</v>
      </c>
      <c r="U1314" t="s">
        <v>57</v>
      </c>
      <c r="V1314" t="b">
        <v>0</v>
      </c>
      <c r="W1314">
        <f t="shared" si="40"/>
        <v>20</v>
      </c>
    </row>
    <row r="1315" spans="1:23" x14ac:dyDescent="0.25">
      <c r="A1315">
        <v>1493</v>
      </c>
      <c r="B1315" t="s">
        <v>2301</v>
      </c>
      <c r="C1315" s="1">
        <v>42486</v>
      </c>
      <c r="D1315" t="s">
        <v>24</v>
      </c>
      <c r="E1315" t="b">
        <v>1</v>
      </c>
      <c r="L1315" t="str">
        <f t="shared" si="41"/>
        <v>Projectile</v>
      </c>
      <c r="M1315" t="s">
        <v>25</v>
      </c>
      <c r="N1315">
        <v>44</v>
      </c>
      <c r="O1315" t="s">
        <v>26</v>
      </c>
      <c r="P1315" t="s">
        <v>33</v>
      </c>
      <c r="Q1315" t="s">
        <v>2302</v>
      </c>
      <c r="R1315" t="s">
        <v>73</v>
      </c>
      <c r="S1315" t="b">
        <v>0</v>
      </c>
      <c r="T1315" t="s">
        <v>42</v>
      </c>
      <c r="U1315" t="s">
        <v>447</v>
      </c>
      <c r="V1315" t="b">
        <v>0</v>
      </c>
      <c r="W1315">
        <f t="shared" si="40"/>
        <v>40</v>
      </c>
    </row>
    <row r="1316" spans="1:23" x14ac:dyDescent="0.25">
      <c r="A1316">
        <v>1494</v>
      </c>
      <c r="B1316" t="s">
        <v>2303</v>
      </c>
      <c r="C1316" s="1">
        <v>42487</v>
      </c>
      <c r="D1316" t="s">
        <v>24</v>
      </c>
      <c r="F1316" t="b">
        <v>1</v>
      </c>
      <c r="L1316" t="str">
        <f t="shared" si="41"/>
        <v>Blunt</v>
      </c>
      <c r="M1316" t="s">
        <v>461</v>
      </c>
      <c r="N1316">
        <v>34</v>
      </c>
      <c r="O1316" t="s">
        <v>26</v>
      </c>
      <c r="P1316" t="s">
        <v>27</v>
      </c>
      <c r="Q1316" t="s">
        <v>415</v>
      </c>
      <c r="R1316" t="s">
        <v>240</v>
      </c>
      <c r="S1316" t="b">
        <v>0</v>
      </c>
      <c r="T1316" t="s">
        <v>42</v>
      </c>
      <c r="U1316" t="s">
        <v>31</v>
      </c>
      <c r="V1316" t="b">
        <v>0</v>
      </c>
      <c r="W1316">
        <f t="shared" si="40"/>
        <v>30</v>
      </c>
    </row>
    <row r="1317" spans="1:23" x14ac:dyDescent="0.25">
      <c r="A1317">
        <v>1495</v>
      </c>
      <c r="B1317" t="s">
        <v>2304</v>
      </c>
      <c r="C1317" s="1">
        <v>42487</v>
      </c>
      <c r="D1317" t="s">
        <v>24</v>
      </c>
      <c r="E1317" t="b">
        <v>1</v>
      </c>
      <c r="L1317" t="str">
        <f t="shared" si="41"/>
        <v>Projectile</v>
      </c>
      <c r="M1317" t="s">
        <v>25</v>
      </c>
      <c r="N1317">
        <v>21</v>
      </c>
      <c r="O1317" t="s">
        <v>26</v>
      </c>
      <c r="P1317" t="s">
        <v>33</v>
      </c>
      <c r="Q1317" t="s">
        <v>2305</v>
      </c>
      <c r="R1317" t="s">
        <v>50</v>
      </c>
      <c r="S1317" t="b">
        <v>0</v>
      </c>
      <c r="T1317" t="s">
        <v>30</v>
      </c>
      <c r="U1317" t="s">
        <v>31</v>
      </c>
      <c r="V1317" t="b">
        <v>0</v>
      </c>
      <c r="W1317">
        <f t="shared" si="40"/>
        <v>20</v>
      </c>
    </row>
    <row r="1318" spans="1:23" x14ac:dyDescent="0.25">
      <c r="A1318">
        <v>1840</v>
      </c>
      <c r="B1318" t="s">
        <v>2306</v>
      </c>
      <c r="C1318" s="1">
        <v>42487</v>
      </c>
      <c r="D1318" t="s">
        <v>24</v>
      </c>
      <c r="E1318" t="b">
        <v>1</v>
      </c>
      <c r="L1318" t="str">
        <f t="shared" si="41"/>
        <v>Projectile</v>
      </c>
      <c r="M1318" t="s">
        <v>25</v>
      </c>
      <c r="N1318">
        <v>36</v>
      </c>
      <c r="O1318" t="s">
        <v>26</v>
      </c>
      <c r="P1318" t="s">
        <v>33</v>
      </c>
      <c r="Q1318" t="s">
        <v>2307</v>
      </c>
      <c r="R1318" t="s">
        <v>90</v>
      </c>
      <c r="S1318" t="b">
        <v>0</v>
      </c>
      <c r="T1318" t="s">
        <v>30</v>
      </c>
      <c r="U1318" t="s">
        <v>31</v>
      </c>
      <c r="V1318" t="b">
        <v>0</v>
      </c>
      <c r="W1318">
        <f t="shared" si="40"/>
        <v>35</v>
      </c>
    </row>
    <row r="1319" spans="1:23" x14ac:dyDescent="0.25">
      <c r="A1319">
        <v>1498</v>
      </c>
      <c r="B1319" t="s">
        <v>2308</v>
      </c>
      <c r="C1319" s="1">
        <v>42488</v>
      </c>
      <c r="D1319" t="s">
        <v>24</v>
      </c>
      <c r="F1319" t="b">
        <v>1</v>
      </c>
      <c r="L1319" t="str">
        <f t="shared" si="41"/>
        <v>Blunt</v>
      </c>
      <c r="M1319" t="s">
        <v>69</v>
      </c>
      <c r="N1319">
        <v>37</v>
      </c>
      <c r="O1319" t="s">
        <v>26</v>
      </c>
      <c r="P1319" t="s">
        <v>65</v>
      </c>
      <c r="Q1319" t="s">
        <v>617</v>
      </c>
      <c r="R1319" t="s">
        <v>176</v>
      </c>
      <c r="S1319" t="b">
        <v>0</v>
      </c>
      <c r="T1319" t="s">
        <v>30</v>
      </c>
      <c r="U1319" t="s">
        <v>31</v>
      </c>
      <c r="V1319" t="b">
        <v>0</v>
      </c>
      <c r="W1319">
        <f t="shared" si="40"/>
        <v>35</v>
      </c>
    </row>
    <row r="1320" spans="1:23" x14ac:dyDescent="0.25">
      <c r="A1320">
        <v>1499</v>
      </c>
      <c r="B1320" t="s">
        <v>2309</v>
      </c>
      <c r="C1320" s="1">
        <v>42488</v>
      </c>
      <c r="D1320" t="s">
        <v>24</v>
      </c>
      <c r="E1320" t="b">
        <v>1</v>
      </c>
      <c r="L1320" t="str">
        <f t="shared" si="41"/>
        <v>Projectile</v>
      </c>
      <c r="M1320" t="s">
        <v>25</v>
      </c>
      <c r="N1320">
        <v>53</v>
      </c>
      <c r="O1320" t="s">
        <v>26</v>
      </c>
      <c r="P1320" t="s">
        <v>33</v>
      </c>
      <c r="Q1320" t="s">
        <v>314</v>
      </c>
      <c r="R1320" t="s">
        <v>183</v>
      </c>
      <c r="S1320" t="b">
        <v>1</v>
      </c>
      <c r="T1320" t="s">
        <v>30</v>
      </c>
      <c r="U1320" t="s">
        <v>31</v>
      </c>
      <c r="V1320" t="b">
        <v>1</v>
      </c>
      <c r="W1320">
        <f t="shared" si="40"/>
        <v>50</v>
      </c>
    </row>
    <row r="1321" spans="1:23" x14ac:dyDescent="0.25">
      <c r="A1321">
        <v>1501</v>
      </c>
      <c r="B1321" t="s">
        <v>2310</v>
      </c>
      <c r="C1321" s="1">
        <v>42488</v>
      </c>
      <c r="D1321" t="s">
        <v>24</v>
      </c>
      <c r="I1321" t="b">
        <v>1</v>
      </c>
      <c r="L1321" t="str">
        <f t="shared" si="41"/>
        <v>Notspecified</v>
      </c>
      <c r="N1321">
        <v>24</v>
      </c>
      <c r="O1321" t="s">
        <v>26</v>
      </c>
      <c r="P1321" t="s">
        <v>65</v>
      </c>
      <c r="Q1321" t="s">
        <v>224</v>
      </c>
      <c r="R1321" t="s">
        <v>73</v>
      </c>
      <c r="S1321" t="b">
        <v>0</v>
      </c>
      <c r="T1321" t="s">
        <v>42</v>
      </c>
      <c r="U1321" t="s">
        <v>57</v>
      </c>
      <c r="V1321" t="b">
        <v>0</v>
      </c>
      <c r="W1321">
        <f t="shared" si="40"/>
        <v>20</v>
      </c>
    </row>
    <row r="1322" spans="1:23" x14ac:dyDescent="0.25">
      <c r="A1322">
        <v>1500</v>
      </c>
      <c r="B1322" t="s">
        <v>2311</v>
      </c>
      <c r="C1322" s="1">
        <v>42488</v>
      </c>
      <c r="D1322" t="s">
        <v>37</v>
      </c>
      <c r="F1322" t="b">
        <v>1</v>
      </c>
      <c r="L1322" t="str">
        <f t="shared" si="41"/>
        <v>Blunt</v>
      </c>
      <c r="M1322" t="s">
        <v>69</v>
      </c>
      <c r="N1322">
        <v>45</v>
      </c>
      <c r="O1322" t="s">
        <v>26</v>
      </c>
      <c r="P1322" t="s">
        <v>33</v>
      </c>
      <c r="Q1322" t="s">
        <v>1164</v>
      </c>
      <c r="R1322" t="s">
        <v>29</v>
      </c>
      <c r="S1322" t="b">
        <v>1</v>
      </c>
      <c r="T1322" t="s">
        <v>42</v>
      </c>
      <c r="U1322" t="s">
        <v>31</v>
      </c>
      <c r="V1322" t="b">
        <v>1</v>
      </c>
      <c r="W1322">
        <f t="shared" si="40"/>
        <v>45</v>
      </c>
    </row>
    <row r="1323" spans="1:23" x14ac:dyDescent="0.25">
      <c r="A1323">
        <v>1506</v>
      </c>
      <c r="B1323" t="s">
        <v>2312</v>
      </c>
      <c r="C1323" s="1">
        <v>42489</v>
      </c>
      <c r="D1323" t="s">
        <v>24</v>
      </c>
      <c r="I1323" t="b">
        <v>1</v>
      </c>
      <c r="L1323" t="str">
        <f t="shared" si="41"/>
        <v>Notspecified</v>
      </c>
      <c r="N1323">
        <v>48</v>
      </c>
      <c r="O1323" t="s">
        <v>26</v>
      </c>
      <c r="P1323" t="s">
        <v>33</v>
      </c>
      <c r="Q1323" t="s">
        <v>2210</v>
      </c>
      <c r="R1323" t="s">
        <v>118</v>
      </c>
      <c r="S1323" t="b">
        <v>0</v>
      </c>
      <c r="T1323" t="s">
        <v>30</v>
      </c>
      <c r="U1323" t="s">
        <v>57</v>
      </c>
      <c r="V1323" t="b">
        <v>0</v>
      </c>
      <c r="W1323">
        <f t="shared" si="40"/>
        <v>45</v>
      </c>
    </row>
    <row r="1324" spans="1:23" x14ac:dyDescent="0.25">
      <c r="A1324">
        <v>1504</v>
      </c>
      <c r="B1324" t="s">
        <v>2313</v>
      </c>
      <c r="C1324" s="1">
        <v>42490</v>
      </c>
      <c r="D1324" t="s">
        <v>24</v>
      </c>
      <c r="F1324" t="b">
        <v>1</v>
      </c>
      <c r="L1324" t="str">
        <f t="shared" si="41"/>
        <v>Blunt</v>
      </c>
      <c r="M1324" t="s">
        <v>69</v>
      </c>
      <c r="N1324">
        <v>42</v>
      </c>
      <c r="O1324" t="s">
        <v>26</v>
      </c>
      <c r="P1324" t="s">
        <v>33</v>
      </c>
      <c r="Q1324" t="s">
        <v>2314</v>
      </c>
      <c r="R1324" t="s">
        <v>354</v>
      </c>
      <c r="S1324" t="b">
        <v>0</v>
      </c>
      <c r="T1324" t="s">
        <v>42</v>
      </c>
      <c r="U1324" t="s">
        <v>31</v>
      </c>
      <c r="V1324" t="b">
        <v>0</v>
      </c>
      <c r="W1324">
        <f t="shared" si="40"/>
        <v>40</v>
      </c>
    </row>
    <row r="1325" spans="1:23" x14ac:dyDescent="0.25">
      <c r="A1325">
        <v>1505</v>
      </c>
      <c r="B1325" t="s">
        <v>2315</v>
      </c>
      <c r="C1325" s="1">
        <v>42490</v>
      </c>
      <c r="D1325" t="s">
        <v>24</v>
      </c>
      <c r="F1325" t="b">
        <v>1</v>
      </c>
      <c r="L1325" t="str">
        <f t="shared" si="41"/>
        <v>Blunt</v>
      </c>
      <c r="M1325" t="s">
        <v>69</v>
      </c>
      <c r="N1325">
        <v>33</v>
      </c>
      <c r="O1325" t="s">
        <v>26</v>
      </c>
      <c r="P1325" t="s">
        <v>33</v>
      </c>
      <c r="Q1325" t="s">
        <v>1262</v>
      </c>
      <c r="R1325" t="s">
        <v>90</v>
      </c>
      <c r="S1325" t="b">
        <v>0</v>
      </c>
      <c r="T1325" t="s">
        <v>42</v>
      </c>
      <c r="U1325" t="s">
        <v>82</v>
      </c>
      <c r="V1325" t="b">
        <v>0</v>
      </c>
      <c r="W1325">
        <f t="shared" si="40"/>
        <v>30</v>
      </c>
    </row>
    <row r="1326" spans="1:23" x14ac:dyDescent="0.25">
      <c r="A1326">
        <v>1507</v>
      </c>
      <c r="B1326" t="s">
        <v>2316</v>
      </c>
      <c r="C1326" s="1">
        <v>42490</v>
      </c>
      <c r="D1326" t="s">
        <v>24</v>
      </c>
      <c r="I1326" t="b">
        <v>1</v>
      </c>
      <c r="L1326" t="str">
        <f t="shared" si="41"/>
        <v>Notspecified</v>
      </c>
      <c r="N1326">
        <v>55</v>
      </c>
      <c r="O1326" t="s">
        <v>26</v>
      </c>
      <c r="P1326" t="s">
        <v>33</v>
      </c>
      <c r="Q1326" t="s">
        <v>2138</v>
      </c>
      <c r="R1326" t="s">
        <v>56</v>
      </c>
      <c r="S1326" t="b">
        <v>0</v>
      </c>
      <c r="T1326" t="s">
        <v>30</v>
      </c>
      <c r="U1326" t="s">
        <v>57</v>
      </c>
      <c r="V1326" t="b">
        <v>0</v>
      </c>
      <c r="W1326">
        <f t="shared" si="40"/>
        <v>55</v>
      </c>
    </row>
    <row r="1327" spans="1:23" x14ac:dyDescent="0.25">
      <c r="A1327">
        <v>1508</v>
      </c>
      <c r="B1327" t="s">
        <v>2317</v>
      </c>
      <c r="C1327" s="1">
        <v>42490</v>
      </c>
      <c r="D1327" t="s">
        <v>24</v>
      </c>
      <c r="F1327" t="b">
        <v>1</v>
      </c>
      <c r="L1327" t="str">
        <f t="shared" si="41"/>
        <v>Blunt</v>
      </c>
      <c r="M1327" t="s">
        <v>69</v>
      </c>
      <c r="N1327">
        <v>28</v>
      </c>
      <c r="O1327" t="s">
        <v>26</v>
      </c>
      <c r="P1327" t="s">
        <v>27</v>
      </c>
      <c r="Q1327" t="s">
        <v>148</v>
      </c>
      <c r="R1327" t="s">
        <v>46</v>
      </c>
      <c r="S1327" t="b">
        <v>0</v>
      </c>
      <c r="T1327" t="s">
        <v>42</v>
      </c>
      <c r="U1327" t="s">
        <v>31</v>
      </c>
      <c r="V1327" t="b">
        <v>1</v>
      </c>
      <c r="W1327">
        <f t="shared" si="40"/>
        <v>25</v>
      </c>
    </row>
    <row r="1328" spans="1:23" x14ac:dyDescent="0.25">
      <c r="A1328">
        <v>1502</v>
      </c>
      <c r="B1328" t="s">
        <v>2318</v>
      </c>
      <c r="C1328" s="1">
        <v>42491</v>
      </c>
      <c r="D1328" t="s">
        <v>24</v>
      </c>
      <c r="K1328" t="b">
        <v>1</v>
      </c>
      <c r="L1328" t="str">
        <f t="shared" si="41"/>
        <v>Unarmed</v>
      </c>
      <c r="M1328" t="s">
        <v>44</v>
      </c>
      <c r="N1328">
        <v>25</v>
      </c>
      <c r="O1328" t="s">
        <v>26</v>
      </c>
      <c r="P1328" t="s">
        <v>65</v>
      </c>
      <c r="Q1328" t="s">
        <v>244</v>
      </c>
      <c r="R1328" t="s">
        <v>176</v>
      </c>
      <c r="S1328" t="b">
        <v>0</v>
      </c>
      <c r="T1328" t="s">
        <v>30</v>
      </c>
      <c r="U1328" t="s">
        <v>31</v>
      </c>
      <c r="V1328" t="b">
        <v>0</v>
      </c>
      <c r="W1328">
        <f t="shared" si="40"/>
        <v>25</v>
      </c>
    </row>
    <row r="1329" spans="1:23" x14ac:dyDescent="0.25">
      <c r="A1329">
        <v>1503</v>
      </c>
      <c r="B1329" t="s">
        <v>2319</v>
      </c>
      <c r="C1329" s="1">
        <v>42491</v>
      </c>
      <c r="D1329" t="s">
        <v>24</v>
      </c>
      <c r="E1329" t="b">
        <v>1</v>
      </c>
      <c r="L1329" t="str">
        <f t="shared" si="41"/>
        <v>Projectile</v>
      </c>
      <c r="M1329" t="s">
        <v>25</v>
      </c>
      <c r="N1329">
        <v>28</v>
      </c>
      <c r="O1329" t="s">
        <v>26</v>
      </c>
      <c r="P1329" t="s">
        <v>33</v>
      </c>
      <c r="Q1329" t="s">
        <v>2320</v>
      </c>
      <c r="R1329" t="s">
        <v>252</v>
      </c>
      <c r="S1329" t="b">
        <v>1</v>
      </c>
      <c r="T1329" t="s">
        <v>42</v>
      </c>
      <c r="U1329" t="s">
        <v>31</v>
      </c>
      <c r="V1329" t="b">
        <v>0</v>
      </c>
      <c r="W1329">
        <f t="shared" si="40"/>
        <v>25</v>
      </c>
    </row>
    <row r="1330" spans="1:23" x14ac:dyDescent="0.25">
      <c r="A1330">
        <v>1842</v>
      </c>
      <c r="B1330" t="s">
        <v>2321</v>
      </c>
      <c r="C1330" s="1">
        <v>42492</v>
      </c>
      <c r="D1330" t="s">
        <v>24</v>
      </c>
      <c r="E1330" t="b">
        <v>1</v>
      </c>
      <c r="L1330" t="str">
        <f t="shared" si="41"/>
        <v>Projectile</v>
      </c>
      <c r="M1330" t="s">
        <v>25</v>
      </c>
      <c r="N1330">
        <v>52</v>
      </c>
      <c r="O1330" t="s">
        <v>26</v>
      </c>
      <c r="P1330" t="s">
        <v>65</v>
      </c>
      <c r="Q1330" t="s">
        <v>1156</v>
      </c>
      <c r="R1330" t="s">
        <v>371</v>
      </c>
      <c r="S1330" t="b">
        <v>0</v>
      </c>
      <c r="T1330" t="s">
        <v>30</v>
      </c>
      <c r="U1330" t="s">
        <v>31</v>
      </c>
      <c r="V1330" t="b">
        <v>0</v>
      </c>
      <c r="W1330">
        <f t="shared" si="40"/>
        <v>50</v>
      </c>
    </row>
    <row r="1331" spans="1:23" x14ac:dyDescent="0.25">
      <c r="A1331">
        <v>1510</v>
      </c>
      <c r="B1331" t="s">
        <v>2322</v>
      </c>
      <c r="C1331" s="1">
        <v>42493</v>
      </c>
      <c r="D1331" t="s">
        <v>24</v>
      </c>
      <c r="F1331" t="b">
        <v>1</v>
      </c>
      <c r="L1331" t="str">
        <f t="shared" si="41"/>
        <v>Blunt</v>
      </c>
      <c r="M1331" t="s">
        <v>69</v>
      </c>
      <c r="N1331">
        <v>59</v>
      </c>
      <c r="O1331" t="s">
        <v>26</v>
      </c>
      <c r="P1331" t="s">
        <v>33</v>
      </c>
      <c r="Q1331" t="s">
        <v>896</v>
      </c>
      <c r="R1331" t="s">
        <v>46</v>
      </c>
      <c r="S1331" t="b">
        <v>0</v>
      </c>
      <c r="T1331" t="s">
        <v>42</v>
      </c>
      <c r="U1331" t="s">
        <v>31</v>
      </c>
      <c r="V1331" t="b">
        <v>0</v>
      </c>
      <c r="W1331">
        <f t="shared" si="40"/>
        <v>55</v>
      </c>
    </row>
    <row r="1332" spans="1:23" x14ac:dyDescent="0.25">
      <c r="A1332">
        <v>1509</v>
      </c>
      <c r="B1332" t="s">
        <v>2323</v>
      </c>
      <c r="C1332" s="1">
        <v>42494</v>
      </c>
      <c r="D1332" t="s">
        <v>24</v>
      </c>
      <c r="I1332" t="b">
        <v>1</v>
      </c>
      <c r="L1332" t="str">
        <f t="shared" si="41"/>
        <v>Notspecified</v>
      </c>
      <c r="N1332">
        <v>52</v>
      </c>
      <c r="O1332" t="s">
        <v>26</v>
      </c>
      <c r="P1332" t="s">
        <v>33</v>
      </c>
      <c r="Q1332" t="s">
        <v>1075</v>
      </c>
      <c r="R1332" t="s">
        <v>67</v>
      </c>
      <c r="S1332" t="b">
        <v>0</v>
      </c>
      <c r="T1332" t="s">
        <v>42</v>
      </c>
      <c r="U1332" t="s">
        <v>31</v>
      </c>
      <c r="V1332" t="b">
        <v>0</v>
      </c>
      <c r="W1332">
        <f t="shared" si="40"/>
        <v>50</v>
      </c>
    </row>
    <row r="1333" spans="1:23" x14ac:dyDescent="0.25">
      <c r="A1333">
        <v>1511</v>
      </c>
      <c r="B1333" t="s">
        <v>2324</v>
      </c>
      <c r="C1333" s="1">
        <v>42494</v>
      </c>
      <c r="D1333" t="s">
        <v>24</v>
      </c>
      <c r="E1333" t="b">
        <v>1</v>
      </c>
      <c r="L1333" t="str">
        <f t="shared" si="41"/>
        <v>Projectile</v>
      </c>
      <c r="M1333" t="s">
        <v>25</v>
      </c>
      <c r="N1333">
        <v>39</v>
      </c>
      <c r="O1333" t="s">
        <v>26</v>
      </c>
      <c r="P1333" t="s">
        <v>33</v>
      </c>
      <c r="Q1333" t="s">
        <v>2325</v>
      </c>
      <c r="R1333" t="s">
        <v>29</v>
      </c>
      <c r="S1333" t="b">
        <v>0</v>
      </c>
      <c r="T1333" t="s">
        <v>30</v>
      </c>
      <c r="U1333" t="s">
        <v>57</v>
      </c>
      <c r="V1333" t="b">
        <v>0</v>
      </c>
      <c r="W1333">
        <f t="shared" si="40"/>
        <v>35</v>
      </c>
    </row>
    <row r="1334" spans="1:23" x14ac:dyDescent="0.25">
      <c r="A1334">
        <v>1512</v>
      </c>
      <c r="B1334" t="s">
        <v>2326</v>
      </c>
      <c r="C1334" s="1">
        <v>42494</v>
      </c>
      <c r="D1334" t="s">
        <v>24</v>
      </c>
      <c r="F1334" t="b">
        <v>1</v>
      </c>
      <c r="L1334" t="str">
        <f t="shared" si="41"/>
        <v>Blunt</v>
      </c>
      <c r="M1334" t="s">
        <v>69</v>
      </c>
      <c r="N1334">
        <v>18</v>
      </c>
      <c r="O1334" t="s">
        <v>26</v>
      </c>
      <c r="Q1334" t="s">
        <v>2327</v>
      </c>
      <c r="R1334" t="s">
        <v>46</v>
      </c>
      <c r="S1334" t="b">
        <v>0</v>
      </c>
      <c r="T1334" t="s">
        <v>42</v>
      </c>
      <c r="U1334" t="s">
        <v>31</v>
      </c>
      <c r="V1334" t="b">
        <v>0</v>
      </c>
      <c r="W1334">
        <f t="shared" si="40"/>
        <v>15</v>
      </c>
    </row>
    <row r="1335" spans="1:23" x14ac:dyDescent="0.25">
      <c r="A1335">
        <v>1513</v>
      </c>
      <c r="B1335" t="s">
        <v>2328</v>
      </c>
      <c r="C1335" s="1">
        <v>42494</v>
      </c>
      <c r="D1335" t="s">
        <v>24</v>
      </c>
      <c r="I1335" t="b">
        <v>1</v>
      </c>
      <c r="L1335" t="str">
        <f t="shared" si="41"/>
        <v>Notspecified</v>
      </c>
      <c r="M1335" t="s">
        <v>86</v>
      </c>
      <c r="N1335">
        <v>40</v>
      </c>
      <c r="O1335" t="s">
        <v>26</v>
      </c>
      <c r="P1335" t="s">
        <v>33</v>
      </c>
      <c r="Q1335" t="s">
        <v>2329</v>
      </c>
      <c r="R1335" t="s">
        <v>118</v>
      </c>
      <c r="S1335" t="b">
        <v>0</v>
      </c>
      <c r="T1335" t="s">
        <v>30</v>
      </c>
      <c r="U1335" t="s">
        <v>31</v>
      </c>
      <c r="V1335" t="b">
        <v>0</v>
      </c>
      <c r="W1335">
        <f t="shared" si="40"/>
        <v>40</v>
      </c>
    </row>
    <row r="1336" spans="1:23" x14ac:dyDescent="0.25">
      <c r="A1336">
        <v>1516</v>
      </c>
      <c r="B1336" t="s">
        <v>2330</v>
      </c>
      <c r="C1336" s="1">
        <v>42495</v>
      </c>
      <c r="D1336" t="s">
        <v>24</v>
      </c>
      <c r="I1336" t="b">
        <v>1</v>
      </c>
      <c r="L1336" t="str">
        <f t="shared" si="41"/>
        <v>Notspecified</v>
      </c>
      <c r="N1336">
        <v>36</v>
      </c>
      <c r="O1336" t="s">
        <v>26</v>
      </c>
      <c r="P1336" t="s">
        <v>33</v>
      </c>
      <c r="Q1336" t="s">
        <v>2331</v>
      </c>
      <c r="R1336" t="s">
        <v>81</v>
      </c>
      <c r="S1336" t="b">
        <v>0</v>
      </c>
      <c r="T1336" t="s">
        <v>30</v>
      </c>
      <c r="U1336" t="s">
        <v>57</v>
      </c>
      <c r="V1336" t="b">
        <v>0</v>
      </c>
      <c r="W1336">
        <f t="shared" si="40"/>
        <v>35</v>
      </c>
    </row>
    <row r="1337" spans="1:23" x14ac:dyDescent="0.25">
      <c r="A1337">
        <v>1517</v>
      </c>
      <c r="B1337" t="s">
        <v>2332</v>
      </c>
      <c r="C1337" s="1">
        <v>42495</v>
      </c>
      <c r="D1337" t="s">
        <v>24</v>
      </c>
      <c r="E1337" t="b">
        <v>1</v>
      </c>
      <c r="L1337" t="str">
        <f t="shared" si="41"/>
        <v>Projectile</v>
      </c>
      <c r="M1337" t="s">
        <v>25</v>
      </c>
      <c r="N1337">
        <v>38</v>
      </c>
      <c r="O1337" t="s">
        <v>26</v>
      </c>
      <c r="P1337" t="s">
        <v>65</v>
      </c>
      <c r="Q1337" t="s">
        <v>397</v>
      </c>
      <c r="R1337" t="s">
        <v>354</v>
      </c>
      <c r="S1337" t="b">
        <v>0</v>
      </c>
      <c r="T1337" t="s">
        <v>30</v>
      </c>
      <c r="U1337" t="s">
        <v>82</v>
      </c>
      <c r="V1337" t="b">
        <v>1</v>
      </c>
      <c r="W1337">
        <f t="shared" si="40"/>
        <v>35</v>
      </c>
    </row>
    <row r="1338" spans="1:23" x14ac:dyDescent="0.25">
      <c r="A1338">
        <v>1518</v>
      </c>
      <c r="B1338" t="s">
        <v>2333</v>
      </c>
      <c r="C1338" s="1">
        <v>42495</v>
      </c>
      <c r="D1338" t="s">
        <v>24</v>
      </c>
      <c r="E1338" t="b">
        <v>1</v>
      </c>
      <c r="L1338" t="str">
        <f t="shared" si="41"/>
        <v>Projectile</v>
      </c>
      <c r="M1338" t="s">
        <v>25</v>
      </c>
      <c r="N1338">
        <v>26</v>
      </c>
      <c r="O1338" t="s">
        <v>61</v>
      </c>
      <c r="P1338" t="s">
        <v>65</v>
      </c>
      <c r="Q1338" t="s">
        <v>244</v>
      </c>
      <c r="R1338" t="s">
        <v>176</v>
      </c>
      <c r="S1338" t="b">
        <v>0</v>
      </c>
      <c r="T1338" t="s">
        <v>30</v>
      </c>
      <c r="U1338" t="s">
        <v>31</v>
      </c>
      <c r="V1338" t="b">
        <v>0</v>
      </c>
      <c r="W1338">
        <f t="shared" si="40"/>
        <v>25</v>
      </c>
    </row>
    <row r="1339" spans="1:23" x14ac:dyDescent="0.25">
      <c r="A1339">
        <v>1519</v>
      </c>
      <c r="B1339" t="s">
        <v>2334</v>
      </c>
      <c r="C1339" s="1">
        <v>42496</v>
      </c>
      <c r="D1339" t="s">
        <v>24</v>
      </c>
      <c r="E1339" t="b">
        <v>1</v>
      </c>
      <c r="L1339" t="str">
        <f t="shared" si="41"/>
        <v>Projectile</v>
      </c>
      <c r="M1339" t="s">
        <v>25</v>
      </c>
      <c r="O1339" t="s">
        <v>26</v>
      </c>
      <c r="P1339" t="s">
        <v>65</v>
      </c>
      <c r="Q1339" t="s">
        <v>2335</v>
      </c>
      <c r="R1339" t="s">
        <v>455</v>
      </c>
      <c r="S1339" t="b">
        <v>1</v>
      </c>
      <c r="T1339" t="s">
        <v>42</v>
      </c>
      <c r="U1339" t="s">
        <v>31</v>
      </c>
      <c r="V1339" t="b">
        <v>0</v>
      </c>
      <c r="W1339" t="str">
        <f t="shared" si="40"/>
        <v/>
      </c>
    </row>
    <row r="1340" spans="1:23" x14ac:dyDescent="0.25">
      <c r="A1340">
        <v>1523</v>
      </c>
      <c r="B1340" t="s">
        <v>2336</v>
      </c>
      <c r="C1340" s="1">
        <v>42497</v>
      </c>
      <c r="D1340" t="s">
        <v>24</v>
      </c>
      <c r="E1340" t="b">
        <v>1</v>
      </c>
      <c r="L1340" t="str">
        <f t="shared" si="41"/>
        <v>Projectile</v>
      </c>
      <c r="M1340" t="s">
        <v>25</v>
      </c>
      <c r="N1340">
        <v>29</v>
      </c>
      <c r="O1340" t="s">
        <v>26</v>
      </c>
      <c r="P1340" t="s">
        <v>33</v>
      </c>
      <c r="Q1340" t="s">
        <v>2337</v>
      </c>
      <c r="R1340" t="s">
        <v>29</v>
      </c>
      <c r="S1340" t="b">
        <v>1</v>
      </c>
      <c r="T1340" t="s">
        <v>42</v>
      </c>
      <c r="U1340" t="s">
        <v>31</v>
      </c>
      <c r="V1340" t="b">
        <v>0</v>
      </c>
      <c r="W1340">
        <f t="shared" si="40"/>
        <v>25</v>
      </c>
    </row>
    <row r="1341" spans="1:23" x14ac:dyDescent="0.25">
      <c r="A1341">
        <v>1525</v>
      </c>
      <c r="B1341" t="s">
        <v>2338</v>
      </c>
      <c r="C1341" s="1">
        <v>42497</v>
      </c>
      <c r="D1341" t="s">
        <v>24</v>
      </c>
      <c r="E1341" t="b">
        <v>1</v>
      </c>
      <c r="L1341" t="str">
        <f t="shared" si="41"/>
        <v>Projectile</v>
      </c>
      <c r="M1341" t="s">
        <v>25</v>
      </c>
      <c r="N1341">
        <v>37</v>
      </c>
      <c r="O1341" t="s">
        <v>26</v>
      </c>
      <c r="P1341" t="s">
        <v>65</v>
      </c>
      <c r="Q1341" t="s">
        <v>757</v>
      </c>
      <c r="R1341" t="s">
        <v>176</v>
      </c>
      <c r="S1341" t="b">
        <v>0</v>
      </c>
      <c r="T1341" t="s">
        <v>30</v>
      </c>
      <c r="U1341" t="s">
        <v>447</v>
      </c>
      <c r="V1341" t="b">
        <v>0</v>
      </c>
      <c r="W1341">
        <f t="shared" si="40"/>
        <v>35</v>
      </c>
    </row>
    <row r="1342" spans="1:23" x14ac:dyDescent="0.25">
      <c r="A1342">
        <v>1529</v>
      </c>
      <c r="B1342" t="s">
        <v>2339</v>
      </c>
      <c r="C1342" s="1">
        <v>42497</v>
      </c>
      <c r="D1342" t="s">
        <v>37</v>
      </c>
      <c r="F1342" t="b">
        <v>1</v>
      </c>
      <c r="L1342" t="str">
        <f t="shared" si="41"/>
        <v>Blunt</v>
      </c>
      <c r="M1342" t="s">
        <v>69</v>
      </c>
      <c r="N1342">
        <v>29</v>
      </c>
      <c r="O1342" t="s">
        <v>26</v>
      </c>
      <c r="P1342" t="s">
        <v>143</v>
      </c>
      <c r="Q1342" t="s">
        <v>2340</v>
      </c>
      <c r="R1342" t="s">
        <v>275</v>
      </c>
      <c r="S1342" t="b">
        <v>0</v>
      </c>
      <c r="T1342" t="s">
        <v>42</v>
      </c>
      <c r="U1342" t="s">
        <v>31</v>
      </c>
      <c r="V1342" t="b">
        <v>0</v>
      </c>
      <c r="W1342">
        <f t="shared" si="40"/>
        <v>25</v>
      </c>
    </row>
    <row r="1343" spans="1:23" x14ac:dyDescent="0.25">
      <c r="A1343">
        <v>1522</v>
      </c>
      <c r="B1343" t="s">
        <v>2341</v>
      </c>
      <c r="C1343" s="1">
        <v>42498</v>
      </c>
      <c r="D1343" t="s">
        <v>24</v>
      </c>
      <c r="K1343" t="b">
        <v>1</v>
      </c>
      <c r="L1343" t="str">
        <f t="shared" si="41"/>
        <v>Unarmed</v>
      </c>
      <c r="M1343" t="s">
        <v>44</v>
      </c>
      <c r="N1343">
        <v>21</v>
      </c>
      <c r="O1343" t="s">
        <v>26</v>
      </c>
      <c r="P1343" t="s">
        <v>65</v>
      </c>
      <c r="Q1343" t="s">
        <v>662</v>
      </c>
      <c r="R1343" t="s">
        <v>46</v>
      </c>
      <c r="S1343" t="b">
        <v>0</v>
      </c>
      <c r="T1343" t="s">
        <v>42</v>
      </c>
      <c r="U1343" t="s">
        <v>31</v>
      </c>
      <c r="V1343" t="b">
        <v>0</v>
      </c>
      <c r="W1343">
        <f t="shared" si="40"/>
        <v>20</v>
      </c>
    </row>
    <row r="1344" spans="1:23" x14ac:dyDescent="0.25">
      <c r="A1344">
        <v>1520</v>
      </c>
      <c r="B1344" t="s">
        <v>2342</v>
      </c>
      <c r="C1344" s="1">
        <v>42499</v>
      </c>
      <c r="D1344" t="s">
        <v>24</v>
      </c>
      <c r="E1344" t="b">
        <v>1</v>
      </c>
      <c r="L1344" t="str">
        <f t="shared" si="41"/>
        <v>Projectile</v>
      </c>
      <c r="M1344" t="s">
        <v>25</v>
      </c>
      <c r="N1344">
        <v>33</v>
      </c>
      <c r="O1344" t="s">
        <v>26</v>
      </c>
      <c r="P1344" t="s">
        <v>65</v>
      </c>
      <c r="Q1344" t="s">
        <v>114</v>
      </c>
      <c r="R1344" t="s">
        <v>115</v>
      </c>
      <c r="S1344" t="b">
        <v>0</v>
      </c>
      <c r="T1344" t="s">
        <v>30</v>
      </c>
      <c r="U1344" t="s">
        <v>31</v>
      </c>
      <c r="V1344" t="b">
        <v>0</v>
      </c>
      <c r="W1344">
        <f t="shared" si="40"/>
        <v>30</v>
      </c>
    </row>
    <row r="1345" spans="1:23" x14ac:dyDescent="0.25">
      <c r="A1345">
        <v>1524</v>
      </c>
      <c r="B1345" t="s">
        <v>2343</v>
      </c>
      <c r="C1345" s="1">
        <v>42499</v>
      </c>
      <c r="D1345" t="s">
        <v>24</v>
      </c>
      <c r="K1345" t="b">
        <v>1</v>
      </c>
      <c r="L1345" t="str">
        <f t="shared" si="41"/>
        <v>Unarmed</v>
      </c>
      <c r="M1345" t="s">
        <v>38</v>
      </c>
      <c r="N1345">
        <v>23</v>
      </c>
      <c r="O1345" t="s">
        <v>26</v>
      </c>
      <c r="P1345" t="s">
        <v>33</v>
      </c>
      <c r="Q1345" t="s">
        <v>2344</v>
      </c>
      <c r="R1345" t="s">
        <v>305</v>
      </c>
      <c r="S1345" t="b">
        <v>0</v>
      </c>
      <c r="T1345" t="s">
        <v>30</v>
      </c>
      <c r="U1345" t="s">
        <v>31</v>
      </c>
      <c r="V1345" t="b">
        <v>0</v>
      </c>
      <c r="W1345">
        <f t="shared" si="40"/>
        <v>20</v>
      </c>
    </row>
    <row r="1346" spans="1:23" x14ac:dyDescent="0.25">
      <c r="A1346">
        <v>1526</v>
      </c>
      <c r="B1346" t="s">
        <v>2345</v>
      </c>
      <c r="C1346" s="1">
        <v>42499</v>
      </c>
      <c r="D1346" t="s">
        <v>24</v>
      </c>
      <c r="E1346" t="b">
        <v>1</v>
      </c>
      <c r="L1346" t="str">
        <f t="shared" si="41"/>
        <v>Projectile</v>
      </c>
      <c r="M1346" t="s">
        <v>25</v>
      </c>
      <c r="N1346">
        <v>26</v>
      </c>
      <c r="O1346" t="s">
        <v>26</v>
      </c>
      <c r="P1346" t="s">
        <v>33</v>
      </c>
      <c r="Q1346" t="s">
        <v>629</v>
      </c>
      <c r="R1346" t="s">
        <v>102</v>
      </c>
      <c r="S1346" t="b">
        <v>0</v>
      </c>
      <c r="T1346" t="s">
        <v>42</v>
      </c>
      <c r="U1346" t="s">
        <v>82</v>
      </c>
      <c r="V1346" t="b">
        <v>0</v>
      </c>
      <c r="W1346">
        <f t="shared" ref="W1346:W1409" si="42">IF(N1346&gt;0, N1346-MOD(N1346,5),"")</f>
        <v>25</v>
      </c>
    </row>
    <row r="1347" spans="1:23" x14ac:dyDescent="0.25">
      <c r="A1347">
        <v>1528</v>
      </c>
      <c r="B1347" t="s">
        <v>2346</v>
      </c>
      <c r="C1347" s="1">
        <v>42499</v>
      </c>
      <c r="D1347" t="s">
        <v>24</v>
      </c>
      <c r="E1347" t="b">
        <v>1</v>
      </c>
      <c r="L1347" t="str">
        <f t="shared" ref="L1347:L1410" si="43">IF(E1347=TRUE,"Projectile",IF(F1347=TRUE,"Blunt",IF(G1347=TRUE,"Small",IF(H1347=TRUE,"Explosive",IF(I1347=TRUE,"Notspecified",IF(J1347=TRUE,"Vehicle",IF(K1347=TRUE,"Unarmed","Unknown")))))))</f>
        <v>Projectile</v>
      </c>
      <c r="M1347" t="s">
        <v>25</v>
      </c>
      <c r="N1347">
        <v>59</v>
      </c>
      <c r="O1347" t="s">
        <v>26</v>
      </c>
      <c r="Q1347" t="s">
        <v>2347</v>
      </c>
      <c r="R1347" t="s">
        <v>176</v>
      </c>
      <c r="S1347" t="b">
        <v>0</v>
      </c>
      <c r="T1347" t="s">
        <v>30</v>
      </c>
      <c r="U1347" t="s">
        <v>31</v>
      </c>
      <c r="V1347" t="b">
        <v>0</v>
      </c>
      <c r="W1347">
        <f t="shared" si="42"/>
        <v>55</v>
      </c>
    </row>
    <row r="1348" spans="1:23" x14ac:dyDescent="0.25">
      <c r="A1348">
        <v>1531</v>
      </c>
      <c r="B1348" t="s">
        <v>2348</v>
      </c>
      <c r="C1348" s="1">
        <v>42499</v>
      </c>
      <c r="D1348" t="s">
        <v>24</v>
      </c>
      <c r="E1348" t="b">
        <v>1</v>
      </c>
      <c r="L1348" t="str">
        <f t="shared" si="43"/>
        <v>Projectile</v>
      </c>
      <c r="M1348" t="s">
        <v>25</v>
      </c>
      <c r="N1348">
        <v>29</v>
      </c>
      <c r="O1348" t="s">
        <v>26</v>
      </c>
      <c r="P1348" t="s">
        <v>33</v>
      </c>
      <c r="Q1348" t="s">
        <v>2349</v>
      </c>
      <c r="R1348" t="s">
        <v>73</v>
      </c>
      <c r="S1348" t="b">
        <v>1</v>
      </c>
      <c r="T1348" t="s">
        <v>30</v>
      </c>
      <c r="U1348" t="s">
        <v>447</v>
      </c>
      <c r="V1348" t="b">
        <v>0</v>
      </c>
      <c r="W1348">
        <f t="shared" si="42"/>
        <v>25</v>
      </c>
    </row>
    <row r="1349" spans="1:23" x14ac:dyDescent="0.25">
      <c r="A1349">
        <v>1844</v>
      </c>
      <c r="B1349" t="s">
        <v>2350</v>
      </c>
      <c r="C1349" s="1">
        <v>42499</v>
      </c>
      <c r="D1349" t="s">
        <v>24</v>
      </c>
      <c r="K1349" t="b">
        <v>1</v>
      </c>
      <c r="L1349" t="str">
        <f t="shared" si="43"/>
        <v>Unarmed</v>
      </c>
      <c r="M1349" t="s">
        <v>44</v>
      </c>
      <c r="N1349">
        <v>33</v>
      </c>
      <c r="O1349" t="s">
        <v>26</v>
      </c>
      <c r="P1349" t="s">
        <v>65</v>
      </c>
      <c r="Q1349" t="s">
        <v>99</v>
      </c>
      <c r="R1349" t="s">
        <v>73</v>
      </c>
      <c r="S1349" t="b">
        <v>0</v>
      </c>
      <c r="T1349" t="s">
        <v>42</v>
      </c>
      <c r="U1349" t="s">
        <v>31</v>
      </c>
      <c r="V1349" t="b">
        <v>0</v>
      </c>
      <c r="W1349">
        <f t="shared" si="42"/>
        <v>30</v>
      </c>
    </row>
    <row r="1350" spans="1:23" x14ac:dyDescent="0.25">
      <c r="A1350">
        <v>1532</v>
      </c>
      <c r="B1350" t="s">
        <v>2351</v>
      </c>
      <c r="C1350" s="1">
        <v>42500</v>
      </c>
      <c r="D1350" t="s">
        <v>24</v>
      </c>
      <c r="F1350" t="b">
        <v>1</v>
      </c>
      <c r="L1350" t="str">
        <f t="shared" si="43"/>
        <v>Blunt</v>
      </c>
      <c r="M1350" t="s">
        <v>69</v>
      </c>
      <c r="N1350">
        <v>28</v>
      </c>
      <c r="O1350" t="s">
        <v>26</v>
      </c>
      <c r="P1350" t="s">
        <v>65</v>
      </c>
      <c r="Q1350" t="s">
        <v>2352</v>
      </c>
      <c r="R1350" t="s">
        <v>158</v>
      </c>
      <c r="S1350" t="b">
        <v>1</v>
      </c>
      <c r="T1350" t="s">
        <v>30</v>
      </c>
      <c r="U1350" t="s">
        <v>31</v>
      </c>
      <c r="V1350" t="b">
        <v>0</v>
      </c>
      <c r="W1350">
        <f t="shared" si="42"/>
        <v>25</v>
      </c>
    </row>
    <row r="1351" spans="1:23" x14ac:dyDescent="0.25">
      <c r="A1351">
        <v>1530</v>
      </c>
      <c r="B1351" t="s">
        <v>2353</v>
      </c>
      <c r="C1351" s="1">
        <v>42501</v>
      </c>
      <c r="D1351" t="s">
        <v>24</v>
      </c>
      <c r="E1351" t="b">
        <v>1</v>
      </c>
      <c r="L1351" t="str">
        <f t="shared" si="43"/>
        <v>Projectile</v>
      </c>
      <c r="M1351" t="s">
        <v>25</v>
      </c>
      <c r="N1351">
        <v>35</v>
      </c>
      <c r="O1351" t="s">
        <v>26</v>
      </c>
      <c r="P1351" t="s">
        <v>33</v>
      </c>
      <c r="Q1351" t="s">
        <v>133</v>
      </c>
      <c r="R1351" t="s">
        <v>50</v>
      </c>
      <c r="S1351" t="b">
        <v>0</v>
      </c>
      <c r="T1351" t="s">
        <v>30</v>
      </c>
      <c r="U1351" t="s">
        <v>57</v>
      </c>
      <c r="V1351" t="b">
        <v>0</v>
      </c>
      <c r="W1351">
        <f t="shared" si="42"/>
        <v>35</v>
      </c>
    </row>
    <row r="1352" spans="1:23" x14ac:dyDescent="0.25">
      <c r="A1352">
        <v>1533</v>
      </c>
      <c r="B1352" t="s">
        <v>2354</v>
      </c>
      <c r="C1352" s="1">
        <v>42501</v>
      </c>
      <c r="D1352" t="s">
        <v>24</v>
      </c>
      <c r="I1352" t="b">
        <v>1</v>
      </c>
      <c r="L1352" t="str">
        <f t="shared" si="43"/>
        <v>Notspecified</v>
      </c>
      <c r="N1352">
        <v>33</v>
      </c>
      <c r="O1352" t="s">
        <v>26</v>
      </c>
      <c r="P1352" t="s">
        <v>27</v>
      </c>
      <c r="Q1352" t="s">
        <v>700</v>
      </c>
      <c r="R1352" t="s">
        <v>46</v>
      </c>
      <c r="S1352" t="b">
        <v>0</v>
      </c>
      <c r="T1352" t="s">
        <v>42</v>
      </c>
      <c r="U1352" t="s">
        <v>57</v>
      </c>
      <c r="V1352" t="b">
        <v>1</v>
      </c>
      <c r="W1352">
        <f t="shared" si="42"/>
        <v>30</v>
      </c>
    </row>
    <row r="1353" spans="1:23" x14ac:dyDescent="0.25">
      <c r="A1353">
        <v>1534</v>
      </c>
      <c r="B1353" t="s">
        <v>2355</v>
      </c>
      <c r="C1353" s="1">
        <v>42501</v>
      </c>
      <c r="D1353" t="s">
        <v>24</v>
      </c>
      <c r="E1353" t="b">
        <v>1</v>
      </c>
      <c r="L1353" t="str">
        <f t="shared" si="43"/>
        <v>Projectile</v>
      </c>
      <c r="M1353" t="s">
        <v>25</v>
      </c>
      <c r="N1353">
        <v>24</v>
      </c>
      <c r="O1353" t="s">
        <v>26</v>
      </c>
      <c r="P1353" t="s">
        <v>65</v>
      </c>
      <c r="Q1353" t="s">
        <v>909</v>
      </c>
      <c r="R1353" t="s">
        <v>50</v>
      </c>
      <c r="S1353" t="b">
        <v>0</v>
      </c>
      <c r="T1353" t="s">
        <v>30</v>
      </c>
      <c r="U1353" t="s">
        <v>57</v>
      </c>
      <c r="V1353" t="b">
        <v>0</v>
      </c>
      <c r="W1353">
        <f t="shared" si="42"/>
        <v>20</v>
      </c>
    </row>
    <row r="1354" spans="1:23" x14ac:dyDescent="0.25">
      <c r="A1354">
        <v>1535</v>
      </c>
      <c r="B1354" t="s">
        <v>2356</v>
      </c>
      <c r="C1354" s="1">
        <v>42501</v>
      </c>
      <c r="D1354" t="s">
        <v>24</v>
      </c>
      <c r="E1354" t="b">
        <v>1</v>
      </c>
      <c r="L1354" t="str">
        <f t="shared" si="43"/>
        <v>Projectile</v>
      </c>
      <c r="M1354" t="s">
        <v>25</v>
      </c>
      <c r="O1354" t="s">
        <v>26</v>
      </c>
      <c r="P1354" t="s">
        <v>33</v>
      </c>
      <c r="Q1354" t="s">
        <v>2357</v>
      </c>
      <c r="R1354" t="s">
        <v>53</v>
      </c>
      <c r="S1354" t="b">
        <v>1</v>
      </c>
      <c r="T1354" t="s">
        <v>30</v>
      </c>
      <c r="U1354" t="s">
        <v>57</v>
      </c>
      <c r="V1354" t="b">
        <v>0</v>
      </c>
      <c r="W1354" t="str">
        <f t="shared" si="42"/>
        <v/>
      </c>
    </row>
    <row r="1355" spans="1:23" x14ac:dyDescent="0.25">
      <c r="A1355">
        <v>1539</v>
      </c>
      <c r="B1355" t="s">
        <v>2358</v>
      </c>
      <c r="C1355" s="1">
        <v>42503</v>
      </c>
      <c r="D1355" t="s">
        <v>24</v>
      </c>
      <c r="E1355" t="b">
        <v>1</v>
      </c>
      <c r="L1355" t="str">
        <f t="shared" si="43"/>
        <v>Projectile</v>
      </c>
      <c r="M1355" t="s">
        <v>25</v>
      </c>
      <c r="N1355">
        <v>28</v>
      </c>
      <c r="O1355" t="s">
        <v>26</v>
      </c>
      <c r="P1355" t="s">
        <v>39</v>
      </c>
      <c r="Q1355" t="s">
        <v>2359</v>
      </c>
      <c r="R1355" t="s">
        <v>46</v>
      </c>
      <c r="S1355" t="b">
        <v>0</v>
      </c>
      <c r="T1355" t="s">
        <v>30</v>
      </c>
      <c r="U1355" t="s">
        <v>31</v>
      </c>
      <c r="V1355" t="b">
        <v>1</v>
      </c>
      <c r="W1355">
        <f t="shared" si="42"/>
        <v>25</v>
      </c>
    </row>
    <row r="1356" spans="1:23" x14ac:dyDescent="0.25">
      <c r="A1356">
        <v>1536</v>
      </c>
      <c r="B1356" t="s">
        <v>2360</v>
      </c>
      <c r="C1356" s="1">
        <v>42504</v>
      </c>
      <c r="D1356" t="s">
        <v>24</v>
      </c>
      <c r="F1356" t="b">
        <v>1</v>
      </c>
      <c r="L1356" t="str">
        <f t="shared" si="43"/>
        <v>Blunt</v>
      </c>
      <c r="M1356" t="s">
        <v>69</v>
      </c>
      <c r="N1356">
        <v>19</v>
      </c>
      <c r="O1356" t="s">
        <v>26</v>
      </c>
      <c r="P1356" t="s">
        <v>33</v>
      </c>
      <c r="Q1356" t="s">
        <v>2361</v>
      </c>
      <c r="R1356" t="s">
        <v>176</v>
      </c>
      <c r="S1356" t="b">
        <v>1</v>
      </c>
      <c r="T1356" t="s">
        <v>42</v>
      </c>
      <c r="U1356" t="s">
        <v>31</v>
      </c>
      <c r="V1356" t="b">
        <v>0</v>
      </c>
      <c r="W1356">
        <f t="shared" si="42"/>
        <v>15</v>
      </c>
    </row>
    <row r="1357" spans="1:23" x14ac:dyDescent="0.25">
      <c r="A1357">
        <v>1537</v>
      </c>
      <c r="B1357" t="s">
        <v>2362</v>
      </c>
      <c r="C1357" s="1">
        <v>42504</v>
      </c>
      <c r="D1357" t="s">
        <v>24</v>
      </c>
      <c r="E1357" t="b">
        <v>1</v>
      </c>
      <c r="L1357" t="str">
        <f t="shared" si="43"/>
        <v>Projectile</v>
      </c>
      <c r="M1357" t="s">
        <v>25</v>
      </c>
      <c r="N1357">
        <v>43</v>
      </c>
      <c r="O1357" t="s">
        <v>26</v>
      </c>
      <c r="P1357" t="s">
        <v>205</v>
      </c>
      <c r="Q1357" t="s">
        <v>206</v>
      </c>
      <c r="R1357" t="s">
        <v>56</v>
      </c>
      <c r="S1357" t="b">
        <v>0</v>
      </c>
      <c r="T1357" t="s">
        <v>30</v>
      </c>
      <c r="U1357" t="s">
        <v>31</v>
      </c>
      <c r="V1357" t="b">
        <v>1</v>
      </c>
      <c r="W1357">
        <f t="shared" si="42"/>
        <v>40</v>
      </c>
    </row>
    <row r="1358" spans="1:23" x14ac:dyDescent="0.25">
      <c r="A1358">
        <v>1538</v>
      </c>
      <c r="B1358" t="s">
        <v>2363</v>
      </c>
      <c r="C1358" s="1">
        <v>42504</v>
      </c>
      <c r="D1358" t="s">
        <v>24</v>
      </c>
      <c r="E1358" t="b">
        <v>1</v>
      </c>
      <c r="L1358" t="str">
        <f t="shared" si="43"/>
        <v>Projectile</v>
      </c>
      <c r="M1358" t="s">
        <v>25</v>
      </c>
      <c r="N1358">
        <v>59</v>
      </c>
      <c r="O1358" t="s">
        <v>26</v>
      </c>
      <c r="P1358" t="s">
        <v>33</v>
      </c>
      <c r="Q1358" t="s">
        <v>2364</v>
      </c>
      <c r="R1358" t="s">
        <v>176</v>
      </c>
      <c r="S1358" t="b">
        <v>0</v>
      </c>
      <c r="T1358" t="s">
        <v>30</v>
      </c>
      <c r="U1358" t="s">
        <v>31</v>
      </c>
      <c r="V1358" t="b">
        <v>0</v>
      </c>
      <c r="W1358">
        <f t="shared" si="42"/>
        <v>55</v>
      </c>
    </row>
    <row r="1359" spans="1:23" x14ac:dyDescent="0.25">
      <c r="A1359">
        <v>1540</v>
      </c>
      <c r="B1359" t="s">
        <v>2365</v>
      </c>
      <c r="C1359" s="1">
        <v>42504</v>
      </c>
      <c r="D1359" t="s">
        <v>37</v>
      </c>
      <c r="E1359" t="b">
        <v>1</v>
      </c>
      <c r="L1359" t="str">
        <f t="shared" si="43"/>
        <v>Projectile</v>
      </c>
      <c r="M1359" t="s">
        <v>25</v>
      </c>
      <c r="N1359">
        <v>34</v>
      </c>
      <c r="O1359" t="s">
        <v>26</v>
      </c>
      <c r="P1359" t="s">
        <v>33</v>
      </c>
      <c r="Q1359" t="s">
        <v>2366</v>
      </c>
      <c r="R1359" t="s">
        <v>240</v>
      </c>
      <c r="S1359" t="b">
        <v>1</v>
      </c>
      <c r="T1359" t="s">
        <v>42</v>
      </c>
      <c r="U1359" t="s">
        <v>31</v>
      </c>
      <c r="V1359" t="b">
        <v>0</v>
      </c>
      <c r="W1359">
        <f t="shared" si="42"/>
        <v>30</v>
      </c>
    </row>
    <row r="1360" spans="1:23" x14ac:dyDescent="0.25">
      <c r="A1360">
        <v>1541</v>
      </c>
      <c r="B1360" t="s">
        <v>2367</v>
      </c>
      <c r="C1360" s="1">
        <v>42505</v>
      </c>
      <c r="D1360" t="s">
        <v>24</v>
      </c>
      <c r="E1360" t="b">
        <v>1</v>
      </c>
      <c r="L1360" t="str">
        <f t="shared" si="43"/>
        <v>Projectile</v>
      </c>
      <c r="M1360" t="s">
        <v>25</v>
      </c>
      <c r="N1360">
        <v>35</v>
      </c>
      <c r="O1360" t="s">
        <v>26</v>
      </c>
      <c r="P1360" t="s">
        <v>33</v>
      </c>
      <c r="Q1360" t="s">
        <v>2368</v>
      </c>
      <c r="R1360" t="s">
        <v>102</v>
      </c>
      <c r="S1360" t="b">
        <v>0</v>
      </c>
      <c r="T1360" t="s">
        <v>30</v>
      </c>
      <c r="U1360" t="s">
        <v>82</v>
      </c>
      <c r="V1360" t="b">
        <v>0</v>
      </c>
      <c r="W1360">
        <f t="shared" si="42"/>
        <v>35</v>
      </c>
    </row>
    <row r="1361" spans="1:23" x14ac:dyDescent="0.25">
      <c r="A1361">
        <v>1542</v>
      </c>
      <c r="B1361" t="s">
        <v>2369</v>
      </c>
      <c r="C1361" s="1">
        <v>42506</v>
      </c>
      <c r="D1361" t="s">
        <v>24</v>
      </c>
      <c r="E1361" t="b">
        <v>1</v>
      </c>
      <c r="L1361" t="str">
        <f t="shared" si="43"/>
        <v>Projectile</v>
      </c>
      <c r="M1361" t="s">
        <v>25</v>
      </c>
      <c r="N1361">
        <v>23</v>
      </c>
      <c r="O1361" t="s">
        <v>26</v>
      </c>
      <c r="P1361" t="s">
        <v>65</v>
      </c>
      <c r="Q1361" t="s">
        <v>2370</v>
      </c>
      <c r="R1361" t="s">
        <v>240</v>
      </c>
      <c r="S1361" t="b">
        <v>0</v>
      </c>
      <c r="T1361" t="s">
        <v>30</v>
      </c>
      <c r="U1361" t="s">
        <v>82</v>
      </c>
      <c r="V1361" t="b">
        <v>0</v>
      </c>
      <c r="W1361">
        <f t="shared" si="42"/>
        <v>20</v>
      </c>
    </row>
    <row r="1362" spans="1:23" x14ac:dyDescent="0.25">
      <c r="A1362">
        <v>1544</v>
      </c>
      <c r="B1362" t="s">
        <v>2371</v>
      </c>
      <c r="C1362" s="1">
        <v>42507</v>
      </c>
      <c r="D1362" t="s">
        <v>24</v>
      </c>
      <c r="F1362" t="b">
        <v>1</v>
      </c>
      <c r="L1362" t="str">
        <f t="shared" si="43"/>
        <v>Blunt</v>
      </c>
      <c r="M1362" t="s">
        <v>1734</v>
      </c>
      <c r="N1362">
        <v>36</v>
      </c>
      <c r="O1362" t="s">
        <v>26</v>
      </c>
      <c r="P1362" t="s">
        <v>33</v>
      </c>
      <c r="Q1362" t="s">
        <v>2372</v>
      </c>
      <c r="R1362" t="s">
        <v>46</v>
      </c>
      <c r="S1362" t="b">
        <v>1</v>
      </c>
      <c r="T1362" t="s">
        <v>42</v>
      </c>
      <c r="U1362" t="s">
        <v>31</v>
      </c>
      <c r="V1362" t="b">
        <v>0</v>
      </c>
      <c r="W1362">
        <f t="shared" si="42"/>
        <v>35</v>
      </c>
    </row>
    <row r="1363" spans="1:23" x14ac:dyDescent="0.25">
      <c r="A1363">
        <v>1543</v>
      </c>
      <c r="B1363" t="s">
        <v>2373</v>
      </c>
      <c r="C1363" s="1">
        <v>42508</v>
      </c>
      <c r="D1363" t="s">
        <v>24</v>
      </c>
      <c r="F1363" t="b">
        <v>1</v>
      </c>
      <c r="L1363" t="str">
        <f t="shared" si="43"/>
        <v>Blunt</v>
      </c>
      <c r="M1363" t="s">
        <v>69</v>
      </c>
      <c r="N1363">
        <v>46</v>
      </c>
      <c r="O1363" t="s">
        <v>26</v>
      </c>
      <c r="P1363" t="s">
        <v>33</v>
      </c>
      <c r="Q1363" t="s">
        <v>672</v>
      </c>
      <c r="R1363" t="s">
        <v>268</v>
      </c>
      <c r="S1363" t="b">
        <v>1</v>
      </c>
      <c r="T1363" t="s">
        <v>42</v>
      </c>
      <c r="U1363" t="s">
        <v>31</v>
      </c>
      <c r="V1363" t="b">
        <v>0</v>
      </c>
      <c r="W1363">
        <f t="shared" si="42"/>
        <v>45</v>
      </c>
    </row>
    <row r="1364" spans="1:23" x14ac:dyDescent="0.25">
      <c r="A1364">
        <v>1545</v>
      </c>
      <c r="B1364" t="s">
        <v>2374</v>
      </c>
      <c r="C1364" s="1">
        <v>42508</v>
      </c>
      <c r="D1364" t="s">
        <v>24</v>
      </c>
      <c r="E1364" t="b">
        <v>1</v>
      </c>
      <c r="L1364" t="str">
        <f t="shared" si="43"/>
        <v>Projectile</v>
      </c>
      <c r="M1364" t="s">
        <v>25</v>
      </c>
      <c r="N1364">
        <v>44</v>
      </c>
      <c r="O1364" t="s">
        <v>26</v>
      </c>
      <c r="P1364" t="s">
        <v>33</v>
      </c>
      <c r="Q1364" t="s">
        <v>2375</v>
      </c>
      <c r="R1364" t="s">
        <v>118</v>
      </c>
      <c r="S1364" t="b">
        <v>0</v>
      </c>
      <c r="T1364" t="s">
        <v>30</v>
      </c>
      <c r="U1364" t="s">
        <v>447</v>
      </c>
      <c r="V1364" t="b">
        <v>0</v>
      </c>
      <c r="W1364">
        <f t="shared" si="42"/>
        <v>40</v>
      </c>
    </row>
    <row r="1365" spans="1:23" x14ac:dyDescent="0.25">
      <c r="A1365">
        <v>1546</v>
      </c>
      <c r="B1365" t="s">
        <v>2376</v>
      </c>
      <c r="C1365" s="1">
        <v>42508</v>
      </c>
      <c r="D1365" t="s">
        <v>24</v>
      </c>
      <c r="E1365" t="b">
        <v>1</v>
      </c>
      <c r="L1365" t="str">
        <f t="shared" si="43"/>
        <v>Projectile</v>
      </c>
      <c r="M1365" t="s">
        <v>25</v>
      </c>
      <c r="N1365">
        <v>20</v>
      </c>
      <c r="O1365" t="s">
        <v>26</v>
      </c>
      <c r="P1365" t="s">
        <v>39</v>
      </c>
      <c r="Q1365" t="s">
        <v>206</v>
      </c>
      <c r="R1365" t="s">
        <v>56</v>
      </c>
      <c r="S1365" t="b">
        <v>0</v>
      </c>
      <c r="T1365" t="s">
        <v>30</v>
      </c>
      <c r="U1365" t="s">
        <v>31</v>
      </c>
      <c r="V1365" t="b">
        <v>0</v>
      </c>
      <c r="W1365">
        <f t="shared" si="42"/>
        <v>20</v>
      </c>
    </row>
    <row r="1366" spans="1:23" x14ac:dyDescent="0.25">
      <c r="A1366">
        <v>1547</v>
      </c>
      <c r="B1366" t="s">
        <v>2377</v>
      </c>
      <c r="C1366" s="1">
        <v>42509</v>
      </c>
      <c r="D1366" t="s">
        <v>24</v>
      </c>
      <c r="K1366" t="b">
        <v>1</v>
      </c>
      <c r="L1366" t="str">
        <f t="shared" si="43"/>
        <v>Unarmed</v>
      </c>
      <c r="M1366" t="s">
        <v>38</v>
      </c>
      <c r="N1366">
        <v>30</v>
      </c>
      <c r="O1366" t="s">
        <v>26</v>
      </c>
      <c r="P1366" t="s">
        <v>39</v>
      </c>
      <c r="Q1366" t="s">
        <v>357</v>
      </c>
      <c r="R1366" t="s">
        <v>107</v>
      </c>
      <c r="S1366" t="b">
        <v>0</v>
      </c>
      <c r="T1366" t="s">
        <v>30</v>
      </c>
      <c r="U1366" t="s">
        <v>31</v>
      </c>
      <c r="V1366" t="b">
        <v>0</v>
      </c>
      <c r="W1366">
        <f t="shared" si="42"/>
        <v>30</v>
      </c>
    </row>
    <row r="1367" spans="1:23" x14ac:dyDescent="0.25">
      <c r="A1367">
        <v>1548</v>
      </c>
      <c r="B1367" t="s">
        <v>2378</v>
      </c>
      <c r="C1367" s="1">
        <v>42509</v>
      </c>
      <c r="D1367" t="s">
        <v>24</v>
      </c>
      <c r="K1367" t="b">
        <v>1</v>
      </c>
      <c r="L1367" t="str">
        <f t="shared" si="43"/>
        <v>Unarmed</v>
      </c>
      <c r="M1367" t="s">
        <v>38</v>
      </c>
      <c r="N1367">
        <v>29</v>
      </c>
      <c r="O1367" t="s">
        <v>61</v>
      </c>
      <c r="P1367" t="s">
        <v>65</v>
      </c>
      <c r="Q1367" t="s">
        <v>45</v>
      </c>
      <c r="R1367" t="s">
        <v>46</v>
      </c>
      <c r="S1367" t="b">
        <v>0</v>
      </c>
      <c r="T1367" t="s">
        <v>42</v>
      </c>
      <c r="U1367" t="s">
        <v>57</v>
      </c>
      <c r="V1367" t="b">
        <v>0</v>
      </c>
      <c r="W1367">
        <f t="shared" si="42"/>
        <v>25</v>
      </c>
    </row>
    <row r="1368" spans="1:23" x14ac:dyDescent="0.25">
      <c r="A1368">
        <v>1549</v>
      </c>
      <c r="B1368" t="s">
        <v>2379</v>
      </c>
      <c r="C1368" s="1">
        <v>42509</v>
      </c>
      <c r="D1368" t="s">
        <v>24</v>
      </c>
      <c r="F1368" t="b">
        <v>1</v>
      </c>
      <c r="L1368" t="str">
        <f t="shared" si="43"/>
        <v>Blunt</v>
      </c>
      <c r="M1368" t="s">
        <v>69</v>
      </c>
      <c r="N1368">
        <v>35</v>
      </c>
      <c r="O1368" t="s">
        <v>26</v>
      </c>
      <c r="P1368" t="s">
        <v>39</v>
      </c>
      <c r="Q1368" t="s">
        <v>918</v>
      </c>
      <c r="R1368" t="s">
        <v>46</v>
      </c>
      <c r="S1368" t="b">
        <v>0</v>
      </c>
      <c r="T1368" t="s">
        <v>42</v>
      </c>
      <c r="U1368" t="s">
        <v>31</v>
      </c>
      <c r="V1368" t="b">
        <v>1</v>
      </c>
      <c r="W1368">
        <f t="shared" si="42"/>
        <v>35</v>
      </c>
    </row>
    <row r="1369" spans="1:23" x14ac:dyDescent="0.25">
      <c r="A1369">
        <v>1550</v>
      </c>
      <c r="B1369" t="s">
        <v>2380</v>
      </c>
      <c r="C1369" s="1">
        <v>42509</v>
      </c>
      <c r="D1369" t="s">
        <v>24</v>
      </c>
      <c r="E1369" t="b">
        <v>1</v>
      </c>
      <c r="L1369" t="str">
        <f t="shared" si="43"/>
        <v>Projectile</v>
      </c>
      <c r="M1369" t="s">
        <v>25</v>
      </c>
      <c r="N1369">
        <v>36</v>
      </c>
      <c r="O1369" t="s">
        <v>26</v>
      </c>
      <c r="P1369" t="s">
        <v>33</v>
      </c>
      <c r="Q1369" t="s">
        <v>2381</v>
      </c>
      <c r="R1369" t="s">
        <v>155</v>
      </c>
      <c r="S1369" t="b">
        <v>0</v>
      </c>
      <c r="T1369" t="s">
        <v>30</v>
      </c>
      <c r="U1369" t="s">
        <v>31</v>
      </c>
      <c r="V1369" t="b">
        <v>0</v>
      </c>
      <c r="W1369">
        <f t="shared" si="42"/>
        <v>35</v>
      </c>
    </row>
    <row r="1370" spans="1:23" x14ac:dyDescent="0.25">
      <c r="A1370">
        <v>1551</v>
      </c>
      <c r="B1370" t="s">
        <v>2382</v>
      </c>
      <c r="C1370" s="1">
        <v>42509</v>
      </c>
      <c r="D1370" t="s">
        <v>24</v>
      </c>
      <c r="E1370" t="b">
        <v>1</v>
      </c>
      <c r="L1370" t="str">
        <f t="shared" si="43"/>
        <v>Projectile</v>
      </c>
      <c r="M1370" t="s">
        <v>25</v>
      </c>
      <c r="N1370">
        <v>22</v>
      </c>
      <c r="O1370" t="s">
        <v>26</v>
      </c>
      <c r="P1370" t="s">
        <v>65</v>
      </c>
      <c r="Q1370" t="s">
        <v>617</v>
      </c>
      <c r="R1370" t="s">
        <v>176</v>
      </c>
      <c r="S1370" t="b">
        <v>0</v>
      </c>
      <c r="T1370" t="s">
        <v>42</v>
      </c>
      <c r="U1370" t="s">
        <v>31</v>
      </c>
      <c r="V1370" t="b">
        <v>0</v>
      </c>
      <c r="W1370">
        <f t="shared" si="42"/>
        <v>20</v>
      </c>
    </row>
    <row r="1371" spans="1:23" x14ac:dyDescent="0.25">
      <c r="A1371">
        <v>1559</v>
      </c>
      <c r="B1371" t="s">
        <v>2383</v>
      </c>
      <c r="C1371" s="1">
        <v>42510</v>
      </c>
      <c r="D1371" t="s">
        <v>24</v>
      </c>
      <c r="F1371" t="b">
        <v>1</v>
      </c>
      <c r="L1371" t="str">
        <f t="shared" si="43"/>
        <v>Blunt</v>
      </c>
      <c r="M1371" t="s">
        <v>69</v>
      </c>
      <c r="N1371">
        <v>31</v>
      </c>
      <c r="O1371" t="s">
        <v>26</v>
      </c>
      <c r="P1371" t="s">
        <v>65</v>
      </c>
      <c r="Q1371" t="s">
        <v>202</v>
      </c>
      <c r="R1371" t="s">
        <v>203</v>
      </c>
      <c r="S1371" t="b">
        <v>0</v>
      </c>
      <c r="T1371" t="s">
        <v>42</v>
      </c>
      <c r="U1371" t="s">
        <v>82</v>
      </c>
      <c r="V1371" t="b">
        <v>1</v>
      </c>
      <c r="W1371">
        <f t="shared" si="42"/>
        <v>30</v>
      </c>
    </row>
    <row r="1372" spans="1:23" x14ac:dyDescent="0.25">
      <c r="A1372">
        <v>1552</v>
      </c>
      <c r="B1372" t="s">
        <v>2384</v>
      </c>
      <c r="C1372" s="1">
        <v>42511</v>
      </c>
      <c r="D1372" t="s">
        <v>24</v>
      </c>
      <c r="E1372" t="b">
        <v>1</v>
      </c>
      <c r="L1372" t="str">
        <f t="shared" si="43"/>
        <v>Projectile</v>
      </c>
      <c r="M1372" t="s">
        <v>25</v>
      </c>
      <c r="N1372">
        <v>63</v>
      </c>
      <c r="O1372" t="s">
        <v>26</v>
      </c>
      <c r="P1372" t="s">
        <v>33</v>
      </c>
      <c r="Q1372" t="s">
        <v>2385</v>
      </c>
      <c r="R1372" t="s">
        <v>371</v>
      </c>
      <c r="S1372" t="b">
        <v>0</v>
      </c>
      <c r="T1372" t="s">
        <v>30</v>
      </c>
      <c r="U1372" t="s">
        <v>31</v>
      </c>
      <c r="V1372" t="b">
        <v>0</v>
      </c>
      <c r="W1372">
        <f t="shared" si="42"/>
        <v>60</v>
      </c>
    </row>
    <row r="1373" spans="1:23" x14ac:dyDescent="0.25">
      <c r="A1373">
        <v>1553</v>
      </c>
      <c r="B1373" t="s">
        <v>2386</v>
      </c>
      <c r="C1373" s="1">
        <v>42511</v>
      </c>
      <c r="D1373" t="s">
        <v>24</v>
      </c>
      <c r="K1373" t="b">
        <v>1</v>
      </c>
      <c r="L1373" t="str">
        <f t="shared" si="43"/>
        <v>Unarmed</v>
      </c>
      <c r="M1373" t="s">
        <v>38</v>
      </c>
      <c r="N1373">
        <v>38</v>
      </c>
      <c r="O1373" t="s">
        <v>26</v>
      </c>
      <c r="P1373" t="s">
        <v>33</v>
      </c>
      <c r="Q1373" t="s">
        <v>2387</v>
      </c>
      <c r="R1373" t="s">
        <v>35</v>
      </c>
      <c r="S1373" t="b">
        <v>1</v>
      </c>
      <c r="T1373" t="s">
        <v>30</v>
      </c>
      <c r="U1373" t="s">
        <v>31</v>
      </c>
      <c r="V1373" t="b">
        <v>0</v>
      </c>
      <c r="W1373">
        <f t="shared" si="42"/>
        <v>35</v>
      </c>
    </row>
    <row r="1374" spans="1:23" x14ac:dyDescent="0.25">
      <c r="A1374">
        <v>1556</v>
      </c>
      <c r="B1374" t="s">
        <v>2388</v>
      </c>
      <c r="C1374" s="1">
        <v>42511</v>
      </c>
      <c r="D1374" t="s">
        <v>24</v>
      </c>
      <c r="E1374" t="b">
        <v>1</v>
      </c>
      <c r="L1374" t="str">
        <f t="shared" si="43"/>
        <v>Projectile</v>
      </c>
      <c r="M1374" t="s">
        <v>25</v>
      </c>
      <c r="N1374">
        <v>31</v>
      </c>
      <c r="O1374" t="s">
        <v>26</v>
      </c>
      <c r="P1374" t="s">
        <v>205</v>
      </c>
      <c r="Q1374" t="s">
        <v>2389</v>
      </c>
      <c r="R1374" t="s">
        <v>56</v>
      </c>
      <c r="S1374" t="b">
        <v>1</v>
      </c>
      <c r="T1374" t="s">
        <v>30</v>
      </c>
      <c r="U1374" t="s">
        <v>31</v>
      </c>
      <c r="V1374" t="b">
        <v>1</v>
      </c>
      <c r="W1374">
        <f t="shared" si="42"/>
        <v>30</v>
      </c>
    </row>
    <row r="1375" spans="1:23" x14ac:dyDescent="0.25">
      <c r="A1375">
        <v>1554</v>
      </c>
      <c r="B1375" t="s">
        <v>2390</v>
      </c>
      <c r="C1375" s="1">
        <v>42512</v>
      </c>
      <c r="D1375" t="s">
        <v>24</v>
      </c>
      <c r="K1375" t="b">
        <v>1</v>
      </c>
      <c r="L1375" t="str">
        <f t="shared" si="43"/>
        <v>Unarmed</v>
      </c>
      <c r="M1375" t="s">
        <v>38</v>
      </c>
      <c r="N1375">
        <v>27</v>
      </c>
      <c r="O1375" t="s">
        <v>26</v>
      </c>
      <c r="P1375" t="s">
        <v>65</v>
      </c>
      <c r="Q1375" t="s">
        <v>2391</v>
      </c>
      <c r="R1375" t="s">
        <v>176</v>
      </c>
      <c r="S1375" t="b">
        <v>0</v>
      </c>
      <c r="T1375" t="s">
        <v>42</v>
      </c>
      <c r="U1375" t="s">
        <v>57</v>
      </c>
      <c r="V1375" t="b">
        <v>1</v>
      </c>
      <c r="W1375">
        <f t="shared" si="42"/>
        <v>25</v>
      </c>
    </row>
    <row r="1376" spans="1:23" x14ac:dyDescent="0.25">
      <c r="A1376">
        <v>1555</v>
      </c>
      <c r="B1376" t="s">
        <v>2392</v>
      </c>
      <c r="C1376" s="1">
        <v>42512</v>
      </c>
      <c r="D1376" t="s">
        <v>24</v>
      </c>
      <c r="E1376" t="b">
        <v>1</v>
      </c>
      <c r="L1376" t="str">
        <f t="shared" si="43"/>
        <v>Projectile</v>
      </c>
      <c r="M1376" t="s">
        <v>25</v>
      </c>
      <c r="N1376">
        <v>35</v>
      </c>
      <c r="O1376" t="s">
        <v>26</v>
      </c>
      <c r="P1376" t="s">
        <v>39</v>
      </c>
      <c r="Q1376" t="s">
        <v>2393</v>
      </c>
      <c r="R1376" t="s">
        <v>158</v>
      </c>
      <c r="S1376" t="b">
        <v>0</v>
      </c>
      <c r="T1376" t="s">
        <v>30</v>
      </c>
      <c r="U1376" t="s">
        <v>31</v>
      </c>
      <c r="V1376" t="b">
        <v>0</v>
      </c>
      <c r="W1376">
        <f t="shared" si="42"/>
        <v>35</v>
      </c>
    </row>
    <row r="1377" spans="1:23" x14ac:dyDescent="0.25">
      <c r="A1377">
        <v>1562</v>
      </c>
      <c r="B1377" t="s">
        <v>2394</v>
      </c>
      <c r="C1377" s="1">
        <v>42512</v>
      </c>
      <c r="D1377" t="s">
        <v>24</v>
      </c>
      <c r="K1377" t="b">
        <v>1</v>
      </c>
      <c r="L1377" t="str">
        <f t="shared" si="43"/>
        <v>Unarmed</v>
      </c>
      <c r="M1377" t="s">
        <v>38</v>
      </c>
      <c r="N1377">
        <v>22</v>
      </c>
      <c r="O1377" t="s">
        <v>26</v>
      </c>
      <c r="P1377" t="s">
        <v>65</v>
      </c>
      <c r="Q1377" t="s">
        <v>486</v>
      </c>
      <c r="R1377" t="s">
        <v>176</v>
      </c>
      <c r="S1377" t="b">
        <v>0</v>
      </c>
      <c r="T1377" t="s">
        <v>42</v>
      </c>
      <c r="U1377" t="s">
        <v>57</v>
      </c>
      <c r="V1377" t="b">
        <v>0</v>
      </c>
      <c r="W1377">
        <f t="shared" si="42"/>
        <v>20</v>
      </c>
    </row>
    <row r="1378" spans="1:23" x14ac:dyDescent="0.25">
      <c r="A1378">
        <v>1563</v>
      </c>
      <c r="B1378" t="s">
        <v>2395</v>
      </c>
      <c r="C1378" s="1">
        <v>42512</v>
      </c>
      <c r="D1378" t="s">
        <v>24</v>
      </c>
      <c r="E1378" t="b">
        <v>1</v>
      </c>
      <c r="L1378" t="str">
        <f t="shared" si="43"/>
        <v>Projectile</v>
      </c>
      <c r="M1378" t="s">
        <v>25</v>
      </c>
      <c r="N1378">
        <v>28</v>
      </c>
      <c r="O1378" t="s">
        <v>26</v>
      </c>
      <c r="P1378" t="s">
        <v>33</v>
      </c>
      <c r="Q1378" t="s">
        <v>1105</v>
      </c>
      <c r="R1378" t="s">
        <v>50</v>
      </c>
      <c r="S1378" t="b">
        <v>1</v>
      </c>
      <c r="T1378" t="s">
        <v>30</v>
      </c>
      <c r="U1378" t="s">
        <v>31</v>
      </c>
      <c r="V1378" t="b">
        <v>0</v>
      </c>
      <c r="W1378">
        <f t="shared" si="42"/>
        <v>25</v>
      </c>
    </row>
    <row r="1379" spans="1:23" x14ac:dyDescent="0.25">
      <c r="A1379">
        <v>1560</v>
      </c>
      <c r="B1379" t="s">
        <v>2396</v>
      </c>
      <c r="C1379" s="1">
        <v>42513</v>
      </c>
      <c r="D1379" t="s">
        <v>24</v>
      </c>
      <c r="E1379" t="b">
        <v>1</v>
      </c>
      <c r="L1379" t="str">
        <f t="shared" si="43"/>
        <v>Projectile</v>
      </c>
      <c r="M1379" t="s">
        <v>25</v>
      </c>
      <c r="N1379">
        <v>26</v>
      </c>
      <c r="O1379" t="s">
        <v>26</v>
      </c>
      <c r="P1379" t="s">
        <v>205</v>
      </c>
      <c r="Q1379" t="s">
        <v>2389</v>
      </c>
      <c r="R1379" t="s">
        <v>56</v>
      </c>
      <c r="S1379" t="b">
        <v>0</v>
      </c>
      <c r="T1379" t="s">
        <v>30</v>
      </c>
      <c r="U1379" t="s">
        <v>82</v>
      </c>
      <c r="V1379" t="b">
        <v>1</v>
      </c>
      <c r="W1379">
        <f t="shared" si="42"/>
        <v>25</v>
      </c>
    </row>
    <row r="1380" spans="1:23" x14ac:dyDescent="0.25">
      <c r="A1380">
        <v>1561</v>
      </c>
      <c r="B1380" t="s">
        <v>2397</v>
      </c>
      <c r="C1380" s="1">
        <v>42514</v>
      </c>
      <c r="D1380" t="s">
        <v>24</v>
      </c>
      <c r="F1380" t="b">
        <v>1</v>
      </c>
      <c r="L1380" t="str">
        <f t="shared" si="43"/>
        <v>Blunt</v>
      </c>
      <c r="M1380" t="s">
        <v>69</v>
      </c>
      <c r="N1380">
        <v>22</v>
      </c>
      <c r="O1380" t="s">
        <v>26</v>
      </c>
      <c r="P1380" t="s">
        <v>33</v>
      </c>
      <c r="Q1380" t="s">
        <v>2398</v>
      </c>
      <c r="R1380" t="s">
        <v>35</v>
      </c>
      <c r="S1380" t="b">
        <v>0</v>
      </c>
      <c r="T1380" t="s">
        <v>42</v>
      </c>
      <c r="U1380" t="s">
        <v>31</v>
      </c>
      <c r="V1380" t="b">
        <v>0</v>
      </c>
      <c r="W1380">
        <f t="shared" si="42"/>
        <v>20</v>
      </c>
    </row>
    <row r="1381" spans="1:23" x14ac:dyDescent="0.25">
      <c r="A1381">
        <v>1564</v>
      </c>
      <c r="B1381" t="s">
        <v>2399</v>
      </c>
      <c r="C1381" s="1">
        <v>42514</v>
      </c>
      <c r="D1381" t="s">
        <v>24</v>
      </c>
      <c r="E1381" t="b">
        <v>1</v>
      </c>
      <c r="L1381" t="str">
        <f t="shared" si="43"/>
        <v>Projectile</v>
      </c>
      <c r="M1381" t="s">
        <v>1006</v>
      </c>
      <c r="N1381">
        <v>57</v>
      </c>
      <c r="O1381" t="s">
        <v>26</v>
      </c>
      <c r="Q1381" t="s">
        <v>2400</v>
      </c>
      <c r="R1381" t="s">
        <v>118</v>
      </c>
      <c r="S1381" t="b">
        <v>0</v>
      </c>
      <c r="T1381" t="s">
        <v>42</v>
      </c>
      <c r="U1381" t="s">
        <v>57</v>
      </c>
      <c r="V1381" t="b">
        <v>0</v>
      </c>
      <c r="W1381">
        <f t="shared" si="42"/>
        <v>55</v>
      </c>
    </row>
    <row r="1382" spans="1:23" x14ac:dyDescent="0.25">
      <c r="A1382">
        <v>1567</v>
      </c>
      <c r="B1382" t="s">
        <v>2401</v>
      </c>
      <c r="C1382" s="1">
        <v>42514</v>
      </c>
      <c r="D1382" t="s">
        <v>24</v>
      </c>
      <c r="E1382" t="b">
        <v>1</v>
      </c>
      <c r="L1382" t="str">
        <f t="shared" si="43"/>
        <v>Projectile</v>
      </c>
      <c r="M1382" t="s">
        <v>25</v>
      </c>
      <c r="N1382">
        <v>31</v>
      </c>
      <c r="O1382" t="s">
        <v>26</v>
      </c>
      <c r="P1382" t="s">
        <v>39</v>
      </c>
      <c r="Q1382" t="s">
        <v>109</v>
      </c>
      <c r="R1382" t="s">
        <v>110</v>
      </c>
      <c r="S1382" t="b">
        <v>0</v>
      </c>
      <c r="T1382" t="s">
        <v>30</v>
      </c>
      <c r="U1382" t="s">
        <v>31</v>
      </c>
      <c r="V1382" t="b">
        <v>0</v>
      </c>
      <c r="W1382">
        <f t="shared" si="42"/>
        <v>30</v>
      </c>
    </row>
    <row r="1383" spans="1:23" x14ac:dyDescent="0.25">
      <c r="A1383">
        <v>1565</v>
      </c>
      <c r="B1383" t="s">
        <v>2402</v>
      </c>
      <c r="C1383" s="1">
        <v>42515</v>
      </c>
      <c r="D1383" t="s">
        <v>24</v>
      </c>
      <c r="F1383" t="b">
        <v>1</v>
      </c>
      <c r="L1383" t="str">
        <f t="shared" si="43"/>
        <v>Blunt</v>
      </c>
      <c r="M1383" t="s">
        <v>69</v>
      </c>
      <c r="N1383">
        <v>43</v>
      </c>
      <c r="O1383" t="s">
        <v>26</v>
      </c>
      <c r="P1383" t="s">
        <v>33</v>
      </c>
      <c r="Q1383" t="s">
        <v>256</v>
      </c>
      <c r="R1383" t="s">
        <v>53</v>
      </c>
      <c r="S1383" t="b">
        <v>1</v>
      </c>
      <c r="T1383" t="s">
        <v>42</v>
      </c>
      <c r="U1383" t="s">
        <v>31</v>
      </c>
      <c r="V1383" t="b">
        <v>0</v>
      </c>
      <c r="W1383">
        <f t="shared" si="42"/>
        <v>40</v>
      </c>
    </row>
    <row r="1384" spans="1:23" x14ac:dyDescent="0.25">
      <c r="A1384">
        <v>1566</v>
      </c>
      <c r="B1384" t="s">
        <v>2403</v>
      </c>
      <c r="C1384" s="1">
        <v>42515</v>
      </c>
      <c r="D1384" t="s">
        <v>24</v>
      </c>
      <c r="I1384" t="b">
        <v>1</v>
      </c>
      <c r="L1384" t="str">
        <f t="shared" si="43"/>
        <v>Notspecified</v>
      </c>
      <c r="N1384">
        <v>24</v>
      </c>
      <c r="O1384" t="s">
        <v>26</v>
      </c>
      <c r="P1384" t="s">
        <v>65</v>
      </c>
      <c r="Q1384" t="s">
        <v>310</v>
      </c>
      <c r="R1384" t="s">
        <v>176</v>
      </c>
      <c r="S1384" t="b">
        <v>0</v>
      </c>
      <c r="T1384" t="s">
        <v>42</v>
      </c>
      <c r="U1384" t="s">
        <v>57</v>
      </c>
      <c r="V1384" t="b">
        <v>0</v>
      </c>
      <c r="W1384">
        <f t="shared" si="42"/>
        <v>20</v>
      </c>
    </row>
    <row r="1385" spans="1:23" x14ac:dyDescent="0.25">
      <c r="A1385">
        <v>1568</v>
      </c>
      <c r="B1385" t="s">
        <v>2404</v>
      </c>
      <c r="C1385" s="1">
        <v>42516</v>
      </c>
      <c r="D1385" t="s">
        <v>24</v>
      </c>
      <c r="E1385" t="b">
        <v>1</v>
      </c>
      <c r="L1385" t="str">
        <f t="shared" si="43"/>
        <v>Projectile</v>
      </c>
      <c r="M1385" t="s">
        <v>25</v>
      </c>
      <c r="N1385">
        <v>29</v>
      </c>
      <c r="O1385" t="s">
        <v>26</v>
      </c>
      <c r="P1385" t="s">
        <v>33</v>
      </c>
      <c r="Q1385" t="s">
        <v>114</v>
      </c>
      <c r="R1385" t="s">
        <v>115</v>
      </c>
      <c r="S1385" t="b">
        <v>0</v>
      </c>
      <c r="T1385" t="s">
        <v>30</v>
      </c>
      <c r="U1385" t="s">
        <v>31</v>
      </c>
      <c r="V1385" t="b">
        <v>0</v>
      </c>
      <c r="W1385">
        <f t="shared" si="42"/>
        <v>25</v>
      </c>
    </row>
    <row r="1386" spans="1:23" x14ac:dyDescent="0.25">
      <c r="A1386">
        <v>1569</v>
      </c>
      <c r="B1386" t="s">
        <v>2405</v>
      </c>
      <c r="C1386" s="1">
        <v>42516</v>
      </c>
      <c r="D1386" t="s">
        <v>24</v>
      </c>
      <c r="E1386" t="b">
        <v>1</v>
      </c>
      <c r="L1386" t="str">
        <f t="shared" si="43"/>
        <v>Projectile</v>
      </c>
      <c r="M1386" t="s">
        <v>25</v>
      </c>
      <c r="N1386">
        <v>43</v>
      </c>
      <c r="O1386" t="s">
        <v>26</v>
      </c>
      <c r="P1386" t="s">
        <v>33</v>
      </c>
      <c r="Q1386" t="s">
        <v>1794</v>
      </c>
      <c r="R1386" t="s">
        <v>102</v>
      </c>
      <c r="S1386" t="b">
        <v>0</v>
      </c>
      <c r="T1386" t="s">
        <v>30</v>
      </c>
      <c r="U1386" t="s">
        <v>82</v>
      </c>
      <c r="V1386" t="b">
        <v>0</v>
      </c>
      <c r="W1386">
        <f t="shared" si="42"/>
        <v>40</v>
      </c>
    </row>
    <row r="1387" spans="1:23" x14ac:dyDescent="0.25">
      <c r="A1387">
        <v>1570</v>
      </c>
      <c r="B1387" t="s">
        <v>2406</v>
      </c>
      <c r="C1387" s="1">
        <v>42516</v>
      </c>
      <c r="D1387" t="s">
        <v>24</v>
      </c>
      <c r="E1387" t="b">
        <v>1</v>
      </c>
      <c r="L1387" t="str">
        <f t="shared" si="43"/>
        <v>Projectile</v>
      </c>
      <c r="M1387" t="s">
        <v>25</v>
      </c>
      <c r="O1387" t="s">
        <v>26</v>
      </c>
      <c r="Q1387" t="s">
        <v>459</v>
      </c>
      <c r="R1387" t="s">
        <v>73</v>
      </c>
      <c r="S1387" t="b">
        <v>0</v>
      </c>
      <c r="T1387" t="s">
        <v>42</v>
      </c>
      <c r="U1387" t="s">
        <v>31</v>
      </c>
      <c r="V1387" t="b">
        <v>0</v>
      </c>
      <c r="W1387" t="str">
        <f t="shared" si="42"/>
        <v/>
      </c>
    </row>
    <row r="1388" spans="1:23" x14ac:dyDescent="0.25">
      <c r="A1388">
        <v>1571</v>
      </c>
      <c r="B1388" t="s">
        <v>2407</v>
      </c>
      <c r="C1388" s="1">
        <v>42516</v>
      </c>
      <c r="D1388" t="s">
        <v>24</v>
      </c>
      <c r="I1388" t="b">
        <v>1</v>
      </c>
      <c r="L1388" t="str">
        <f t="shared" si="43"/>
        <v>Notspecified</v>
      </c>
      <c r="M1388" t="s">
        <v>86</v>
      </c>
      <c r="N1388">
        <v>21</v>
      </c>
      <c r="O1388" t="s">
        <v>26</v>
      </c>
      <c r="P1388" t="s">
        <v>65</v>
      </c>
      <c r="Q1388" t="s">
        <v>2408</v>
      </c>
      <c r="R1388" t="s">
        <v>102</v>
      </c>
      <c r="S1388" t="b">
        <v>0</v>
      </c>
      <c r="T1388" t="s">
        <v>86</v>
      </c>
      <c r="U1388" t="s">
        <v>82</v>
      </c>
      <c r="V1388" t="b">
        <v>0</v>
      </c>
      <c r="W1388">
        <f t="shared" si="42"/>
        <v>20</v>
      </c>
    </row>
    <row r="1389" spans="1:23" x14ac:dyDescent="0.25">
      <c r="A1389">
        <v>1572</v>
      </c>
      <c r="B1389" t="s">
        <v>2409</v>
      </c>
      <c r="C1389" s="1">
        <v>42516</v>
      </c>
      <c r="D1389" t="s">
        <v>24</v>
      </c>
      <c r="E1389" t="b">
        <v>1</v>
      </c>
      <c r="L1389" t="str">
        <f t="shared" si="43"/>
        <v>Projectile</v>
      </c>
      <c r="M1389" t="s">
        <v>25</v>
      </c>
      <c r="N1389">
        <v>19</v>
      </c>
      <c r="O1389" t="s">
        <v>26</v>
      </c>
      <c r="P1389" t="s">
        <v>39</v>
      </c>
      <c r="Q1389" t="s">
        <v>2410</v>
      </c>
      <c r="R1389" t="s">
        <v>46</v>
      </c>
      <c r="S1389" t="b">
        <v>0</v>
      </c>
      <c r="T1389" t="s">
        <v>30</v>
      </c>
      <c r="U1389" t="s">
        <v>57</v>
      </c>
      <c r="V1389" t="b">
        <v>0</v>
      </c>
      <c r="W1389">
        <f t="shared" si="42"/>
        <v>15</v>
      </c>
    </row>
    <row r="1390" spans="1:23" x14ac:dyDescent="0.25">
      <c r="A1390">
        <v>1581</v>
      </c>
      <c r="B1390" t="s">
        <v>2411</v>
      </c>
      <c r="C1390" s="1">
        <v>42516</v>
      </c>
      <c r="D1390" t="s">
        <v>24</v>
      </c>
      <c r="F1390" t="b">
        <v>1</v>
      </c>
      <c r="L1390" t="str">
        <f t="shared" si="43"/>
        <v>Blunt</v>
      </c>
      <c r="M1390" t="s">
        <v>69</v>
      </c>
      <c r="N1390">
        <v>48</v>
      </c>
      <c r="O1390" t="s">
        <v>61</v>
      </c>
      <c r="Q1390" t="s">
        <v>2412</v>
      </c>
      <c r="R1390" t="s">
        <v>176</v>
      </c>
      <c r="S1390" t="b">
        <v>0</v>
      </c>
      <c r="T1390" t="s">
        <v>42</v>
      </c>
      <c r="U1390" t="s">
        <v>31</v>
      </c>
      <c r="V1390" t="b">
        <v>0</v>
      </c>
      <c r="W1390">
        <f t="shared" si="42"/>
        <v>45</v>
      </c>
    </row>
    <row r="1391" spans="1:23" x14ac:dyDescent="0.25">
      <c r="A1391">
        <v>1583</v>
      </c>
      <c r="B1391" t="s">
        <v>2413</v>
      </c>
      <c r="C1391" s="1">
        <v>42516</v>
      </c>
      <c r="D1391" t="s">
        <v>24</v>
      </c>
      <c r="E1391" t="b">
        <v>1</v>
      </c>
      <c r="L1391" t="str">
        <f t="shared" si="43"/>
        <v>Projectile</v>
      </c>
      <c r="M1391" t="s">
        <v>25</v>
      </c>
      <c r="N1391">
        <v>25</v>
      </c>
      <c r="O1391" t="s">
        <v>26</v>
      </c>
      <c r="P1391" t="s">
        <v>39</v>
      </c>
      <c r="Q1391" t="s">
        <v>2414</v>
      </c>
      <c r="R1391" t="s">
        <v>110</v>
      </c>
      <c r="S1391" t="b">
        <v>0</v>
      </c>
      <c r="T1391" t="s">
        <v>30</v>
      </c>
      <c r="U1391" t="s">
        <v>57</v>
      </c>
      <c r="V1391" t="b">
        <v>0</v>
      </c>
      <c r="W1391">
        <f t="shared" si="42"/>
        <v>25</v>
      </c>
    </row>
    <row r="1392" spans="1:23" x14ac:dyDescent="0.25">
      <c r="A1392">
        <v>1580</v>
      </c>
      <c r="B1392" t="s">
        <v>2415</v>
      </c>
      <c r="C1392" s="1">
        <v>42517</v>
      </c>
      <c r="D1392" t="s">
        <v>24</v>
      </c>
      <c r="E1392" t="b">
        <v>1</v>
      </c>
      <c r="L1392" t="str">
        <f t="shared" si="43"/>
        <v>Projectile</v>
      </c>
      <c r="M1392" t="s">
        <v>25</v>
      </c>
      <c r="N1392">
        <v>59</v>
      </c>
      <c r="O1392" t="s">
        <v>26</v>
      </c>
      <c r="P1392" t="s">
        <v>33</v>
      </c>
      <c r="Q1392" t="s">
        <v>130</v>
      </c>
      <c r="R1392" t="s">
        <v>131</v>
      </c>
      <c r="S1392" t="b">
        <v>0</v>
      </c>
      <c r="T1392" t="s">
        <v>30</v>
      </c>
      <c r="U1392" t="s">
        <v>31</v>
      </c>
      <c r="V1392" t="b">
        <v>0</v>
      </c>
      <c r="W1392">
        <f t="shared" si="42"/>
        <v>55</v>
      </c>
    </row>
    <row r="1393" spans="1:23" x14ac:dyDescent="0.25">
      <c r="A1393">
        <v>1576</v>
      </c>
      <c r="B1393" t="s">
        <v>2416</v>
      </c>
      <c r="C1393" s="1">
        <v>42518</v>
      </c>
      <c r="D1393" t="s">
        <v>24</v>
      </c>
      <c r="E1393" t="b">
        <v>1</v>
      </c>
      <c r="L1393" t="str">
        <f t="shared" si="43"/>
        <v>Projectile</v>
      </c>
      <c r="M1393" t="s">
        <v>25</v>
      </c>
      <c r="N1393">
        <v>50</v>
      </c>
      <c r="O1393" t="s">
        <v>26</v>
      </c>
      <c r="P1393" t="s">
        <v>65</v>
      </c>
      <c r="Q1393" t="s">
        <v>2417</v>
      </c>
      <c r="R1393" t="s">
        <v>288</v>
      </c>
      <c r="S1393" t="b">
        <v>0</v>
      </c>
      <c r="T1393" t="s">
        <v>30</v>
      </c>
      <c r="U1393" t="s">
        <v>31</v>
      </c>
      <c r="V1393" t="b">
        <v>0</v>
      </c>
      <c r="W1393">
        <f t="shared" si="42"/>
        <v>50</v>
      </c>
    </row>
    <row r="1394" spans="1:23" x14ac:dyDescent="0.25">
      <c r="A1394">
        <v>1582</v>
      </c>
      <c r="B1394" t="s">
        <v>2418</v>
      </c>
      <c r="C1394" s="1">
        <v>42518</v>
      </c>
      <c r="D1394" t="s">
        <v>24</v>
      </c>
      <c r="E1394" t="b">
        <v>1</v>
      </c>
      <c r="L1394" t="str">
        <f t="shared" si="43"/>
        <v>Projectile</v>
      </c>
      <c r="M1394" t="s">
        <v>25</v>
      </c>
      <c r="N1394">
        <v>58</v>
      </c>
      <c r="O1394" t="s">
        <v>26</v>
      </c>
      <c r="P1394" t="s">
        <v>33</v>
      </c>
      <c r="Q1394" t="s">
        <v>109</v>
      </c>
      <c r="R1394" t="s">
        <v>110</v>
      </c>
      <c r="S1394" t="b">
        <v>0</v>
      </c>
      <c r="T1394" t="s">
        <v>30</v>
      </c>
      <c r="U1394" t="s">
        <v>31</v>
      </c>
      <c r="V1394" t="b">
        <v>1</v>
      </c>
      <c r="W1394">
        <f t="shared" si="42"/>
        <v>55</v>
      </c>
    </row>
    <row r="1395" spans="1:23" x14ac:dyDescent="0.25">
      <c r="A1395">
        <v>1573</v>
      </c>
      <c r="B1395" t="s">
        <v>2419</v>
      </c>
      <c r="C1395" s="1">
        <v>42519</v>
      </c>
      <c r="D1395" t="s">
        <v>24</v>
      </c>
      <c r="E1395" t="b">
        <v>1</v>
      </c>
      <c r="L1395" t="str">
        <f t="shared" si="43"/>
        <v>Projectile</v>
      </c>
      <c r="M1395" t="s">
        <v>25</v>
      </c>
      <c r="N1395">
        <v>25</v>
      </c>
      <c r="O1395" t="s">
        <v>26</v>
      </c>
      <c r="P1395" t="s">
        <v>39</v>
      </c>
      <c r="Q1395" t="s">
        <v>224</v>
      </c>
      <c r="R1395" t="s">
        <v>73</v>
      </c>
      <c r="S1395" t="b">
        <v>1</v>
      </c>
      <c r="T1395" t="s">
        <v>30</v>
      </c>
      <c r="U1395" t="s">
        <v>31</v>
      </c>
      <c r="V1395" t="b">
        <v>0</v>
      </c>
      <c r="W1395">
        <f t="shared" si="42"/>
        <v>25</v>
      </c>
    </row>
    <row r="1396" spans="1:23" x14ac:dyDescent="0.25">
      <c r="A1396">
        <v>1577</v>
      </c>
      <c r="B1396" t="s">
        <v>2420</v>
      </c>
      <c r="C1396" s="1">
        <v>42519</v>
      </c>
      <c r="D1396" t="s">
        <v>24</v>
      </c>
      <c r="F1396" t="b">
        <v>1</v>
      </c>
      <c r="L1396" t="str">
        <f t="shared" si="43"/>
        <v>Blunt</v>
      </c>
      <c r="M1396" t="s">
        <v>69</v>
      </c>
      <c r="N1396">
        <v>32</v>
      </c>
      <c r="O1396" t="s">
        <v>26</v>
      </c>
      <c r="P1396" t="s">
        <v>33</v>
      </c>
      <c r="Q1396" t="s">
        <v>2421</v>
      </c>
      <c r="R1396" t="s">
        <v>176</v>
      </c>
      <c r="S1396" t="b">
        <v>0</v>
      </c>
      <c r="T1396" t="s">
        <v>42</v>
      </c>
      <c r="U1396" t="s">
        <v>31</v>
      </c>
      <c r="V1396" t="b">
        <v>0</v>
      </c>
      <c r="W1396">
        <f t="shared" si="42"/>
        <v>30</v>
      </c>
    </row>
    <row r="1397" spans="1:23" x14ac:dyDescent="0.25">
      <c r="A1397">
        <v>1578</v>
      </c>
      <c r="B1397" t="s">
        <v>2422</v>
      </c>
      <c r="C1397" s="1">
        <v>42519</v>
      </c>
      <c r="D1397" t="s">
        <v>24</v>
      </c>
      <c r="E1397" t="b">
        <v>1</v>
      </c>
      <c r="L1397" t="str">
        <f t="shared" si="43"/>
        <v>Projectile</v>
      </c>
      <c r="M1397" t="s">
        <v>25</v>
      </c>
      <c r="N1397">
        <v>53</v>
      </c>
      <c r="O1397" t="s">
        <v>26</v>
      </c>
      <c r="P1397" t="s">
        <v>33</v>
      </c>
      <c r="Q1397" t="s">
        <v>2115</v>
      </c>
      <c r="R1397" t="s">
        <v>261</v>
      </c>
      <c r="S1397" t="b">
        <v>0</v>
      </c>
      <c r="T1397" t="s">
        <v>30</v>
      </c>
      <c r="U1397" t="s">
        <v>31</v>
      </c>
      <c r="V1397" t="b">
        <v>1</v>
      </c>
      <c r="W1397">
        <f t="shared" si="42"/>
        <v>50</v>
      </c>
    </row>
    <row r="1398" spans="1:23" x14ac:dyDescent="0.25">
      <c r="A1398">
        <v>1579</v>
      </c>
      <c r="B1398" t="s">
        <v>2423</v>
      </c>
      <c r="C1398" s="1">
        <v>42519</v>
      </c>
      <c r="D1398" t="s">
        <v>37</v>
      </c>
      <c r="K1398" t="b">
        <v>1</v>
      </c>
      <c r="L1398" t="str">
        <f t="shared" si="43"/>
        <v>Unarmed</v>
      </c>
      <c r="M1398" t="s">
        <v>38</v>
      </c>
      <c r="N1398">
        <v>38</v>
      </c>
      <c r="O1398" t="s">
        <v>26</v>
      </c>
      <c r="P1398" t="s">
        <v>33</v>
      </c>
      <c r="Q1398" t="s">
        <v>2424</v>
      </c>
      <c r="R1398" t="s">
        <v>261</v>
      </c>
      <c r="S1398" t="b">
        <v>0</v>
      </c>
      <c r="T1398" t="s">
        <v>42</v>
      </c>
      <c r="U1398" t="s">
        <v>57</v>
      </c>
      <c r="V1398" t="b">
        <v>0</v>
      </c>
      <c r="W1398">
        <f t="shared" si="42"/>
        <v>35</v>
      </c>
    </row>
    <row r="1399" spans="1:23" x14ac:dyDescent="0.25">
      <c r="A1399">
        <v>1574</v>
      </c>
      <c r="B1399" t="s">
        <v>2425</v>
      </c>
      <c r="C1399" s="1">
        <v>42520</v>
      </c>
      <c r="D1399" t="s">
        <v>24</v>
      </c>
      <c r="E1399" t="b">
        <v>1</v>
      </c>
      <c r="L1399" t="str">
        <f t="shared" si="43"/>
        <v>Projectile</v>
      </c>
      <c r="M1399" t="s">
        <v>25</v>
      </c>
      <c r="N1399">
        <v>70</v>
      </c>
      <c r="O1399" t="s">
        <v>26</v>
      </c>
      <c r="P1399" t="s">
        <v>33</v>
      </c>
      <c r="Q1399" t="s">
        <v>2426</v>
      </c>
      <c r="R1399" t="s">
        <v>35</v>
      </c>
      <c r="S1399" t="b">
        <v>0</v>
      </c>
      <c r="T1399" t="s">
        <v>30</v>
      </c>
      <c r="U1399" t="s">
        <v>31</v>
      </c>
      <c r="V1399" t="b">
        <v>0</v>
      </c>
      <c r="W1399">
        <f t="shared" si="42"/>
        <v>70</v>
      </c>
    </row>
    <row r="1400" spans="1:23" x14ac:dyDescent="0.25">
      <c r="A1400">
        <v>1575</v>
      </c>
      <c r="B1400" t="s">
        <v>2427</v>
      </c>
      <c r="C1400" s="1">
        <v>42520</v>
      </c>
      <c r="D1400" t="s">
        <v>24</v>
      </c>
      <c r="E1400" t="b">
        <v>1</v>
      </c>
      <c r="L1400" t="str">
        <f t="shared" si="43"/>
        <v>Projectile</v>
      </c>
      <c r="M1400" t="s">
        <v>25</v>
      </c>
      <c r="N1400">
        <v>33</v>
      </c>
      <c r="O1400" t="s">
        <v>26</v>
      </c>
      <c r="P1400" t="s">
        <v>65</v>
      </c>
      <c r="Q1400" t="s">
        <v>375</v>
      </c>
      <c r="R1400" t="s">
        <v>56</v>
      </c>
      <c r="S1400" t="b">
        <v>0</v>
      </c>
      <c r="T1400" t="s">
        <v>30</v>
      </c>
      <c r="U1400" t="s">
        <v>31</v>
      </c>
      <c r="V1400" t="b">
        <v>0</v>
      </c>
      <c r="W1400">
        <f t="shared" si="42"/>
        <v>30</v>
      </c>
    </row>
    <row r="1401" spans="1:23" x14ac:dyDescent="0.25">
      <c r="A1401">
        <v>1585</v>
      </c>
      <c r="B1401" t="s">
        <v>2428</v>
      </c>
      <c r="C1401" s="1">
        <v>42521</v>
      </c>
      <c r="D1401" t="s">
        <v>24</v>
      </c>
      <c r="F1401" t="b">
        <v>1</v>
      </c>
      <c r="L1401" t="str">
        <f t="shared" si="43"/>
        <v>Blunt</v>
      </c>
      <c r="M1401" t="s">
        <v>69</v>
      </c>
      <c r="N1401">
        <v>36</v>
      </c>
      <c r="O1401" t="s">
        <v>26</v>
      </c>
      <c r="P1401" t="s">
        <v>33</v>
      </c>
      <c r="Q1401" t="s">
        <v>2429</v>
      </c>
      <c r="R1401" t="s">
        <v>35</v>
      </c>
      <c r="S1401" t="b">
        <v>0</v>
      </c>
      <c r="T1401" t="s">
        <v>42</v>
      </c>
      <c r="U1401" t="s">
        <v>31</v>
      </c>
      <c r="V1401" t="b">
        <v>0</v>
      </c>
      <c r="W1401">
        <f t="shared" si="42"/>
        <v>35</v>
      </c>
    </row>
    <row r="1402" spans="1:23" x14ac:dyDescent="0.25">
      <c r="A1402">
        <v>1584</v>
      </c>
      <c r="B1402" t="s">
        <v>1719</v>
      </c>
      <c r="C1402" s="1">
        <v>42522</v>
      </c>
      <c r="D1402" t="s">
        <v>24</v>
      </c>
      <c r="E1402" t="b">
        <v>1</v>
      </c>
      <c r="L1402" t="str">
        <f t="shared" si="43"/>
        <v>Projectile</v>
      </c>
      <c r="M1402" t="s">
        <v>25</v>
      </c>
      <c r="O1402" t="s">
        <v>26</v>
      </c>
      <c r="Q1402" t="s">
        <v>206</v>
      </c>
      <c r="R1402" t="s">
        <v>56</v>
      </c>
      <c r="S1402" t="b">
        <v>0</v>
      </c>
      <c r="T1402" t="s">
        <v>30</v>
      </c>
      <c r="U1402" t="s">
        <v>31</v>
      </c>
      <c r="V1402" t="b">
        <v>0</v>
      </c>
      <c r="W1402" t="str">
        <f t="shared" si="42"/>
        <v/>
      </c>
    </row>
    <row r="1403" spans="1:23" x14ac:dyDescent="0.25">
      <c r="A1403">
        <v>1586</v>
      </c>
      <c r="B1403" t="s">
        <v>2345</v>
      </c>
      <c r="C1403" s="1">
        <v>42522</v>
      </c>
      <c r="D1403" t="s">
        <v>24</v>
      </c>
      <c r="E1403" t="b">
        <v>1</v>
      </c>
      <c r="L1403" t="str">
        <f t="shared" si="43"/>
        <v>Projectile</v>
      </c>
      <c r="M1403" t="s">
        <v>25</v>
      </c>
      <c r="N1403">
        <v>21</v>
      </c>
      <c r="O1403" t="s">
        <v>26</v>
      </c>
      <c r="P1403" t="s">
        <v>65</v>
      </c>
      <c r="Q1403" t="s">
        <v>2430</v>
      </c>
      <c r="R1403" t="s">
        <v>240</v>
      </c>
      <c r="S1403" t="b">
        <v>0</v>
      </c>
      <c r="T1403" t="s">
        <v>30</v>
      </c>
      <c r="U1403" t="s">
        <v>82</v>
      </c>
      <c r="V1403" t="b">
        <v>1</v>
      </c>
      <c r="W1403">
        <f t="shared" si="42"/>
        <v>20</v>
      </c>
    </row>
    <row r="1404" spans="1:23" x14ac:dyDescent="0.25">
      <c r="A1404">
        <v>1587</v>
      </c>
      <c r="B1404" t="s">
        <v>2431</v>
      </c>
      <c r="C1404" s="1">
        <v>42522</v>
      </c>
      <c r="D1404" t="s">
        <v>24</v>
      </c>
      <c r="E1404" t="b">
        <v>1</v>
      </c>
      <c r="L1404" t="str">
        <f t="shared" si="43"/>
        <v>Projectile</v>
      </c>
      <c r="M1404" t="s">
        <v>25</v>
      </c>
      <c r="N1404">
        <v>51</v>
      </c>
      <c r="O1404" t="s">
        <v>26</v>
      </c>
      <c r="P1404" t="s">
        <v>33</v>
      </c>
      <c r="Q1404" t="s">
        <v>2432</v>
      </c>
      <c r="R1404" t="s">
        <v>155</v>
      </c>
      <c r="S1404" t="b">
        <v>0</v>
      </c>
      <c r="T1404" t="s">
        <v>30</v>
      </c>
      <c r="U1404" t="s">
        <v>82</v>
      </c>
      <c r="V1404" t="b">
        <v>0</v>
      </c>
      <c r="W1404">
        <f t="shared" si="42"/>
        <v>50</v>
      </c>
    </row>
    <row r="1405" spans="1:23" x14ac:dyDescent="0.25">
      <c r="A1405">
        <v>1588</v>
      </c>
      <c r="B1405" t="s">
        <v>2433</v>
      </c>
      <c r="C1405" s="1">
        <v>42523</v>
      </c>
      <c r="D1405" t="s">
        <v>24</v>
      </c>
      <c r="F1405" t="b">
        <v>1</v>
      </c>
      <c r="L1405" t="str">
        <f t="shared" si="43"/>
        <v>Blunt</v>
      </c>
      <c r="M1405" t="s">
        <v>69</v>
      </c>
      <c r="N1405">
        <v>43</v>
      </c>
      <c r="O1405" t="s">
        <v>26</v>
      </c>
      <c r="P1405" t="s">
        <v>65</v>
      </c>
      <c r="Q1405" t="s">
        <v>1866</v>
      </c>
      <c r="R1405" t="s">
        <v>121</v>
      </c>
      <c r="S1405" t="b">
        <v>1</v>
      </c>
      <c r="T1405" t="s">
        <v>42</v>
      </c>
      <c r="U1405" t="s">
        <v>31</v>
      </c>
      <c r="V1405" t="b">
        <v>1</v>
      </c>
      <c r="W1405">
        <f t="shared" si="42"/>
        <v>40</v>
      </c>
    </row>
    <row r="1406" spans="1:23" x14ac:dyDescent="0.25">
      <c r="A1406">
        <v>1589</v>
      </c>
      <c r="B1406" t="s">
        <v>2434</v>
      </c>
      <c r="C1406" s="1">
        <v>42523</v>
      </c>
      <c r="D1406" t="s">
        <v>24</v>
      </c>
      <c r="E1406" t="b">
        <v>1</v>
      </c>
      <c r="L1406" t="str">
        <f t="shared" si="43"/>
        <v>Projectile</v>
      </c>
      <c r="M1406" t="s">
        <v>25</v>
      </c>
      <c r="N1406">
        <v>18</v>
      </c>
      <c r="O1406" t="s">
        <v>26</v>
      </c>
      <c r="P1406" t="s">
        <v>65</v>
      </c>
      <c r="Q1406" t="s">
        <v>328</v>
      </c>
      <c r="R1406" t="s">
        <v>261</v>
      </c>
      <c r="S1406" t="b">
        <v>0</v>
      </c>
      <c r="T1406" t="s">
        <v>42</v>
      </c>
      <c r="U1406" t="s">
        <v>31</v>
      </c>
      <c r="V1406" t="b">
        <v>1</v>
      </c>
      <c r="W1406">
        <f t="shared" si="42"/>
        <v>15</v>
      </c>
    </row>
    <row r="1407" spans="1:23" x14ac:dyDescent="0.25">
      <c r="A1407">
        <v>1590</v>
      </c>
      <c r="B1407" t="s">
        <v>2435</v>
      </c>
      <c r="C1407" s="1">
        <v>42524</v>
      </c>
      <c r="D1407" t="s">
        <v>24</v>
      </c>
      <c r="F1407" t="b">
        <v>1</v>
      </c>
      <c r="L1407" t="str">
        <f t="shared" si="43"/>
        <v>Blunt</v>
      </c>
      <c r="M1407" t="s">
        <v>69</v>
      </c>
      <c r="N1407">
        <v>33</v>
      </c>
      <c r="O1407" t="s">
        <v>26</v>
      </c>
      <c r="P1407" t="s">
        <v>33</v>
      </c>
      <c r="Q1407" t="s">
        <v>2436</v>
      </c>
      <c r="R1407" t="s">
        <v>264</v>
      </c>
      <c r="S1407" t="b">
        <v>0</v>
      </c>
      <c r="T1407" t="s">
        <v>42</v>
      </c>
      <c r="U1407" t="s">
        <v>31</v>
      </c>
      <c r="V1407" t="b">
        <v>0</v>
      </c>
      <c r="W1407">
        <f t="shared" si="42"/>
        <v>30</v>
      </c>
    </row>
    <row r="1408" spans="1:23" x14ac:dyDescent="0.25">
      <c r="A1408">
        <v>1591</v>
      </c>
      <c r="B1408" t="s">
        <v>2437</v>
      </c>
      <c r="C1408" s="1">
        <v>42524</v>
      </c>
      <c r="D1408" t="s">
        <v>24</v>
      </c>
      <c r="F1408" t="b">
        <v>1</v>
      </c>
      <c r="L1408" t="str">
        <f t="shared" si="43"/>
        <v>Blunt</v>
      </c>
      <c r="M1408" t="s">
        <v>69</v>
      </c>
      <c r="N1408">
        <v>34</v>
      </c>
      <c r="O1408" t="s">
        <v>26</v>
      </c>
      <c r="P1408" t="s">
        <v>205</v>
      </c>
      <c r="Q1408" t="s">
        <v>2438</v>
      </c>
      <c r="R1408" t="s">
        <v>56</v>
      </c>
      <c r="S1408" t="b">
        <v>0</v>
      </c>
      <c r="T1408" t="s">
        <v>42</v>
      </c>
      <c r="U1408" t="s">
        <v>31</v>
      </c>
      <c r="V1408" t="b">
        <v>0</v>
      </c>
      <c r="W1408">
        <f t="shared" si="42"/>
        <v>30</v>
      </c>
    </row>
    <row r="1409" spans="1:23" x14ac:dyDescent="0.25">
      <c r="A1409">
        <v>1592</v>
      </c>
      <c r="B1409" t="s">
        <v>2439</v>
      </c>
      <c r="C1409" s="1">
        <v>42525</v>
      </c>
      <c r="D1409" t="s">
        <v>24</v>
      </c>
      <c r="I1409" t="b">
        <v>1</v>
      </c>
      <c r="L1409" t="str">
        <f t="shared" si="43"/>
        <v>Notspecified</v>
      </c>
      <c r="M1409" t="s">
        <v>86</v>
      </c>
      <c r="N1409">
        <v>31</v>
      </c>
      <c r="O1409" t="s">
        <v>26</v>
      </c>
      <c r="P1409" t="s">
        <v>33</v>
      </c>
      <c r="Q1409" t="s">
        <v>2440</v>
      </c>
      <c r="R1409" t="s">
        <v>46</v>
      </c>
      <c r="S1409" t="b">
        <v>0</v>
      </c>
      <c r="T1409" t="s">
        <v>30</v>
      </c>
      <c r="U1409" t="s">
        <v>31</v>
      </c>
      <c r="V1409" t="b">
        <v>0</v>
      </c>
      <c r="W1409">
        <f t="shared" si="42"/>
        <v>30</v>
      </c>
    </row>
    <row r="1410" spans="1:23" x14ac:dyDescent="0.25">
      <c r="A1410">
        <v>1594</v>
      </c>
      <c r="B1410" t="s">
        <v>2441</v>
      </c>
      <c r="C1410" s="1">
        <v>42525</v>
      </c>
      <c r="D1410" t="s">
        <v>24</v>
      </c>
      <c r="E1410" t="b">
        <v>1</v>
      </c>
      <c r="L1410" t="str">
        <f t="shared" si="43"/>
        <v>Projectile</v>
      </c>
      <c r="M1410" t="s">
        <v>25</v>
      </c>
      <c r="N1410">
        <v>35</v>
      </c>
      <c r="O1410" t="s">
        <v>26</v>
      </c>
      <c r="P1410" t="s">
        <v>65</v>
      </c>
      <c r="Q1410" t="s">
        <v>1912</v>
      </c>
      <c r="R1410" t="s">
        <v>288</v>
      </c>
      <c r="S1410" t="b">
        <v>0</v>
      </c>
      <c r="T1410" t="s">
        <v>30</v>
      </c>
      <c r="U1410" t="s">
        <v>447</v>
      </c>
      <c r="V1410" t="b">
        <v>1</v>
      </c>
      <c r="W1410">
        <f t="shared" ref="W1410:W1473" si="44">IF(N1410&gt;0, N1410-MOD(N1410,5),"")</f>
        <v>35</v>
      </c>
    </row>
    <row r="1411" spans="1:23" x14ac:dyDescent="0.25">
      <c r="A1411">
        <v>1598</v>
      </c>
      <c r="B1411" t="s">
        <v>2442</v>
      </c>
      <c r="C1411" s="1">
        <v>42525</v>
      </c>
      <c r="D1411" t="s">
        <v>24</v>
      </c>
      <c r="F1411" t="b">
        <v>1</v>
      </c>
      <c r="L1411" t="str">
        <f t="shared" ref="L1411:L1474" si="45">IF(E1411=TRUE,"Projectile",IF(F1411=TRUE,"Blunt",IF(G1411=TRUE,"Small",IF(H1411=TRUE,"Explosive",IF(I1411=TRUE,"Notspecified",IF(J1411=TRUE,"Vehicle",IF(K1411=TRUE,"Unarmed","Unknown")))))))</f>
        <v>Blunt</v>
      </c>
      <c r="M1411" t="s">
        <v>69</v>
      </c>
      <c r="N1411">
        <v>31</v>
      </c>
      <c r="O1411" t="s">
        <v>26</v>
      </c>
      <c r="P1411" t="s">
        <v>33</v>
      </c>
      <c r="Q1411" t="s">
        <v>1132</v>
      </c>
      <c r="R1411" t="s">
        <v>131</v>
      </c>
      <c r="S1411" t="b">
        <v>1</v>
      </c>
      <c r="T1411" t="s">
        <v>42</v>
      </c>
      <c r="U1411" t="s">
        <v>31</v>
      </c>
      <c r="V1411" t="b">
        <v>1</v>
      </c>
      <c r="W1411">
        <f t="shared" si="44"/>
        <v>30</v>
      </c>
    </row>
    <row r="1412" spans="1:23" x14ac:dyDescent="0.25">
      <c r="A1412">
        <v>1593</v>
      </c>
      <c r="B1412" t="s">
        <v>2443</v>
      </c>
      <c r="C1412" s="1">
        <v>42526</v>
      </c>
      <c r="D1412" t="s">
        <v>24</v>
      </c>
      <c r="E1412" t="b">
        <v>1</v>
      </c>
      <c r="L1412" t="str">
        <f t="shared" si="45"/>
        <v>Projectile</v>
      </c>
      <c r="M1412" t="s">
        <v>25</v>
      </c>
      <c r="N1412">
        <v>31</v>
      </c>
      <c r="O1412" t="s">
        <v>26</v>
      </c>
      <c r="P1412" t="s">
        <v>33</v>
      </c>
      <c r="Q1412" t="s">
        <v>1517</v>
      </c>
      <c r="R1412" t="s">
        <v>176</v>
      </c>
      <c r="S1412" t="b">
        <v>0</v>
      </c>
      <c r="T1412" t="s">
        <v>42</v>
      </c>
      <c r="U1412" t="s">
        <v>57</v>
      </c>
      <c r="V1412" t="b">
        <v>0</v>
      </c>
      <c r="W1412">
        <f t="shared" si="44"/>
        <v>30</v>
      </c>
    </row>
    <row r="1413" spans="1:23" x14ac:dyDescent="0.25">
      <c r="A1413">
        <v>1595</v>
      </c>
      <c r="B1413" t="s">
        <v>2444</v>
      </c>
      <c r="C1413" s="1">
        <v>42527</v>
      </c>
      <c r="D1413" t="s">
        <v>24</v>
      </c>
      <c r="E1413" t="b">
        <v>1</v>
      </c>
      <c r="L1413" t="str">
        <f t="shared" si="45"/>
        <v>Projectile</v>
      </c>
      <c r="M1413" t="s">
        <v>25</v>
      </c>
      <c r="N1413">
        <v>23</v>
      </c>
      <c r="O1413" t="s">
        <v>26</v>
      </c>
      <c r="P1413" t="s">
        <v>65</v>
      </c>
      <c r="Q1413" t="s">
        <v>75</v>
      </c>
      <c r="R1413" t="s">
        <v>76</v>
      </c>
      <c r="S1413" t="b">
        <v>0</v>
      </c>
      <c r="T1413" t="s">
        <v>30</v>
      </c>
      <c r="U1413" t="s">
        <v>31</v>
      </c>
      <c r="V1413" t="b">
        <v>0</v>
      </c>
      <c r="W1413">
        <f t="shared" si="44"/>
        <v>20</v>
      </c>
    </row>
    <row r="1414" spans="1:23" x14ac:dyDescent="0.25">
      <c r="A1414">
        <v>1597</v>
      </c>
      <c r="B1414" t="s">
        <v>2445</v>
      </c>
      <c r="C1414" s="1">
        <v>42527</v>
      </c>
      <c r="D1414" t="s">
        <v>24</v>
      </c>
      <c r="F1414" t="b">
        <v>1</v>
      </c>
      <c r="L1414" t="str">
        <f t="shared" si="45"/>
        <v>Blunt</v>
      </c>
      <c r="M1414" t="s">
        <v>69</v>
      </c>
      <c r="N1414">
        <v>25</v>
      </c>
      <c r="O1414" t="s">
        <v>26</v>
      </c>
      <c r="P1414" t="s">
        <v>143</v>
      </c>
      <c r="Q1414" t="s">
        <v>1968</v>
      </c>
      <c r="R1414" t="s">
        <v>747</v>
      </c>
      <c r="S1414" t="b">
        <v>0</v>
      </c>
      <c r="T1414" t="s">
        <v>42</v>
      </c>
      <c r="U1414" t="s">
        <v>31</v>
      </c>
      <c r="V1414" t="b">
        <v>0</v>
      </c>
      <c r="W1414">
        <f t="shared" si="44"/>
        <v>25</v>
      </c>
    </row>
    <row r="1415" spans="1:23" x14ac:dyDescent="0.25">
      <c r="A1415">
        <v>1596</v>
      </c>
      <c r="B1415" t="s">
        <v>2446</v>
      </c>
      <c r="C1415" s="1">
        <v>42528</v>
      </c>
      <c r="D1415" t="s">
        <v>24</v>
      </c>
      <c r="K1415" t="b">
        <v>1</v>
      </c>
      <c r="L1415" t="str">
        <f t="shared" si="45"/>
        <v>Unarmed</v>
      </c>
      <c r="M1415" t="s">
        <v>38</v>
      </c>
      <c r="N1415">
        <v>25</v>
      </c>
      <c r="O1415" t="s">
        <v>26</v>
      </c>
      <c r="P1415" t="s">
        <v>33</v>
      </c>
      <c r="Q1415" t="s">
        <v>2447</v>
      </c>
      <c r="R1415" t="s">
        <v>53</v>
      </c>
      <c r="S1415" t="b">
        <v>0</v>
      </c>
      <c r="T1415" t="s">
        <v>42</v>
      </c>
      <c r="U1415" t="s">
        <v>57</v>
      </c>
      <c r="V1415" t="b">
        <v>1</v>
      </c>
      <c r="W1415">
        <f t="shared" si="44"/>
        <v>25</v>
      </c>
    </row>
    <row r="1416" spans="1:23" x14ac:dyDescent="0.25">
      <c r="A1416">
        <v>1599</v>
      </c>
      <c r="B1416" t="s">
        <v>2448</v>
      </c>
      <c r="C1416" s="1">
        <v>42528</v>
      </c>
      <c r="D1416" t="s">
        <v>24</v>
      </c>
      <c r="J1416" t="b">
        <v>1</v>
      </c>
      <c r="L1416" t="str">
        <f t="shared" si="45"/>
        <v>Vehicle</v>
      </c>
      <c r="M1416" t="s">
        <v>193</v>
      </c>
      <c r="N1416">
        <v>21</v>
      </c>
      <c r="O1416" t="s">
        <v>26</v>
      </c>
      <c r="P1416" t="s">
        <v>39</v>
      </c>
      <c r="Q1416" t="s">
        <v>2449</v>
      </c>
      <c r="R1416" t="s">
        <v>46</v>
      </c>
      <c r="S1416" t="b">
        <v>0</v>
      </c>
      <c r="T1416" t="s">
        <v>42</v>
      </c>
      <c r="U1416" t="s">
        <v>31</v>
      </c>
      <c r="V1416" t="b">
        <v>0</v>
      </c>
      <c r="W1416">
        <f t="shared" si="44"/>
        <v>20</v>
      </c>
    </row>
    <row r="1417" spans="1:23" x14ac:dyDescent="0.25">
      <c r="A1417">
        <v>1601</v>
      </c>
      <c r="B1417" t="s">
        <v>2450</v>
      </c>
      <c r="C1417" s="1">
        <v>42528</v>
      </c>
      <c r="D1417" t="s">
        <v>24</v>
      </c>
      <c r="E1417" t="b">
        <v>1</v>
      </c>
      <c r="L1417" t="str">
        <f t="shared" si="45"/>
        <v>Projectile</v>
      </c>
      <c r="M1417" t="s">
        <v>25</v>
      </c>
      <c r="N1417">
        <v>49</v>
      </c>
      <c r="O1417" t="s">
        <v>26</v>
      </c>
      <c r="P1417" t="s">
        <v>65</v>
      </c>
      <c r="Q1417" t="s">
        <v>2451</v>
      </c>
      <c r="R1417" t="s">
        <v>121</v>
      </c>
      <c r="S1417" t="b">
        <v>0</v>
      </c>
      <c r="T1417" t="s">
        <v>42</v>
      </c>
      <c r="U1417" t="s">
        <v>31</v>
      </c>
      <c r="V1417" t="b">
        <v>0</v>
      </c>
      <c r="W1417">
        <f t="shared" si="44"/>
        <v>45</v>
      </c>
    </row>
    <row r="1418" spans="1:23" x14ac:dyDescent="0.25">
      <c r="A1418">
        <v>1604</v>
      </c>
      <c r="B1418" t="s">
        <v>2452</v>
      </c>
      <c r="C1418" s="1">
        <v>42528</v>
      </c>
      <c r="D1418" t="s">
        <v>24</v>
      </c>
      <c r="E1418" t="b">
        <v>1</v>
      </c>
      <c r="L1418" t="str">
        <f t="shared" si="45"/>
        <v>Projectile</v>
      </c>
      <c r="M1418" t="s">
        <v>25</v>
      </c>
      <c r="N1418">
        <v>63</v>
      </c>
      <c r="O1418" t="s">
        <v>26</v>
      </c>
      <c r="P1418" t="s">
        <v>33</v>
      </c>
      <c r="Q1418" t="s">
        <v>2366</v>
      </c>
      <c r="R1418" t="s">
        <v>240</v>
      </c>
      <c r="S1418" t="b">
        <v>0</v>
      </c>
      <c r="T1418" t="s">
        <v>30</v>
      </c>
      <c r="U1418" t="s">
        <v>31</v>
      </c>
      <c r="V1418" t="b">
        <v>0</v>
      </c>
      <c r="W1418">
        <f t="shared" si="44"/>
        <v>60</v>
      </c>
    </row>
    <row r="1419" spans="1:23" x14ac:dyDescent="0.25">
      <c r="A1419">
        <v>1602</v>
      </c>
      <c r="B1419" t="s">
        <v>2453</v>
      </c>
      <c r="C1419" s="1">
        <v>42529</v>
      </c>
      <c r="D1419" t="s">
        <v>24</v>
      </c>
      <c r="E1419" t="b">
        <v>1</v>
      </c>
      <c r="L1419" t="str">
        <f t="shared" si="45"/>
        <v>Projectile</v>
      </c>
      <c r="M1419" t="s">
        <v>25</v>
      </c>
      <c r="N1419">
        <v>43</v>
      </c>
      <c r="O1419" t="s">
        <v>26</v>
      </c>
      <c r="P1419" t="s">
        <v>39</v>
      </c>
      <c r="Q1419" t="s">
        <v>292</v>
      </c>
      <c r="R1419" t="s">
        <v>118</v>
      </c>
      <c r="S1419" t="b">
        <v>0</v>
      </c>
      <c r="T1419" t="s">
        <v>30</v>
      </c>
      <c r="U1419" t="s">
        <v>31</v>
      </c>
      <c r="V1419" t="b">
        <v>0</v>
      </c>
      <c r="W1419">
        <f t="shared" si="44"/>
        <v>40</v>
      </c>
    </row>
    <row r="1420" spans="1:23" x14ac:dyDescent="0.25">
      <c r="A1420">
        <v>1603</v>
      </c>
      <c r="B1420" t="s">
        <v>2454</v>
      </c>
      <c r="C1420" s="1">
        <v>42530</v>
      </c>
      <c r="D1420" t="s">
        <v>24</v>
      </c>
      <c r="E1420" t="b">
        <v>1</v>
      </c>
      <c r="L1420" t="str">
        <f t="shared" si="45"/>
        <v>Projectile</v>
      </c>
      <c r="M1420" t="s">
        <v>25</v>
      </c>
      <c r="N1420">
        <v>34</v>
      </c>
      <c r="O1420" t="s">
        <v>26</v>
      </c>
      <c r="P1420" t="s">
        <v>33</v>
      </c>
      <c r="Q1420" t="s">
        <v>334</v>
      </c>
      <c r="R1420" t="s">
        <v>288</v>
      </c>
      <c r="S1420" t="b">
        <v>0</v>
      </c>
      <c r="T1420" t="s">
        <v>30</v>
      </c>
      <c r="U1420" t="s">
        <v>57</v>
      </c>
      <c r="V1420" t="b">
        <v>0</v>
      </c>
      <c r="W1420">
        <f t="shared" si="44"/>
        <v>30</v>
      </c>
    </row>
    <row r="1421" spans="1:23" x14ac:dyDescent="0.25">
      <c r="A1421">
        <v>1605</v>
      </c>
      <c r="B1421" t="s">
        <v>2455</v>
      </c>
      <c r="C1421" s="1">
        <v>42530</v>
      </c>
      <c r="D1421" t="s">
        <v>24</v>
      </c>
      <c r="E1421" t="b">
        <v>1</v>
      </c>
      <c r="L1421" t="str">
        <f t="shared" si="45"/>
        <v>Projectile</v>
      </c>
      <c r="M1421" t="s">
        <v>25</v>
      </c>
      <c r="N1421">
        <v>38</v>
      </c>
      <c r="O1421" t="s">
        <v>26</v>
      </c>
      <c r="P1421" t="s">
        <v>33</v>
      </c>
      <c r="Q1421" t="s">
        <v>1490</v>
      </c>
      <c r="R1421" t="s">
        <v>67</v>
      </c>
      <c r="S1421" t="b">
        <v>0</v>
      </c>
      <c r="T1421" t="s">
        <v>30</v>
      </c>
      <c r="V1421" t="b">
        <v>0</v>
      </c>
      <c r="W1421">
        <f t="shared" si="44"/>
        <v>35</v>
      </c>
    </row>
    <row r="1422" spans="1:23" x14ac:dyDescent="0.25">
      <c r="A1422">
        <v>1606</v>
      </c>
      <c r="B1422" t="s">
        <v>2456</v>
      </c>
      <c r="C1422" s="1">
        <v>42530</v>
      </c>
      <c r="D1422" t="s">
        <v>24</v>
      </c>
      <c r="E1422" t="b">
        <v>1</v>
      </c>
      <c r="L1422" t="str">
        <f t="shared" si="45"/>
        <v>Projectile</v>
      </c>
      <c r="M1422" t="s">
        <v>25</v>
      </c>
      <c r="N1422">
        <v>52</v>
      </c>
      <c r="O1422" t="s">
        <v>26</v>
      </c>
      <c r="P1422" t="s">
        <v>65</v>
      </c>
      <c r="Q1422" t="s">
        <v>2457</v>
      </c>
      <c r="R1422" t="s">
        <v>73</v>
      </c>
      <c r="S1422" t="b">
        <v>0</v>
      </c>
      <c r="T1422" t="s">
        <v>42</v>
      </c>
      <c r="U1422" t="s">
        <v>82</v>
      </c>
      <c r="V1422" t="b">
        <v>0</v>
      </c>
      <c r="W1422">
        <f t="shared" si="44"/>
        <v>50</v>
      </c>
    </row>
    <row r="1423" spans="1:23" x14ac:dyDescent="0.25">
      <c r="A1423">
        <v>1607</v>
      </c>
      <c r="B1423" t="s">
        <v>2458</v>
      </c>
      <c r="C1423" s="1">
        <v>42530</v>
      </c>
      <c r="D1423" t="s">
        <v>24</v>
      </c>
      <c r="E1423" t="b">
        <v>1</v>
      </c>
      <c r="L1423" t="str">
        <f t="shared" si="45"/>
        <v>Projectile</v>
      </c>
      <c r="M1423" t="s">
        <v>25</v>
      </c>
      <c r="N1423">
        <v>68</v>
      </c>
      <c r="O1423" t="s">
        <v>26</v>
      </c>
      <c r="P1423" t="s">
        <v>33</v>
      </c>
      <c r="Q1423" t="s">
        <v>2459</v>
      </c>
      <c r="R1423" t="s">
        <v>218</v>
      </c>
      <c r="S1423" t="b">
        <v>1</v>
      </c>
      <c r="T1423" t="s">
        <v>30</v>
      </c>
      <c r="U1423" t="s">
        <v>31</v>
      </c>
      <c r="V1423" t="b">
        <v>1</v>
      </c>
      <c r="W1423">
        <f t="shared" si="44"/>
        <v>65</v>
      </c>
    </row>
    <row r="1424" spans="1:23" x14ac:dyDescent="0.25">
      <c r="A1424">
        <v>1615</v>
      </c>
      <c r="B1424" t="s">
        <v>1719</v>
      </c>
      <c r="C1424" s="1">
        <v>42530</v>
      </c>
      <c r="D1424" t="s">
        <v>24</v>
      </c>
      <c r="G1424" t="b">
        <v>1</v>
      </c>
      <c r="L1424" t="str">
        <f t="shared" si="45"/>
        <v>Small</v>
      </c>
      <c r="M1424" t="s">
        <v>2460</v>
      </c>
      <c r="O1424" t="s">
        <v>26</v>
      </c>
      <c r="Q1424" t="s">
        <v>2461</v>
      </c>
      <c r="R1424" t="s">
        <v>56</v>
      </c>
      <c r="S1424" t="b">
        <v>0</v>
      </c>
      <c r="T1424" t="s">
        <v>30</v>
      </c>
      <c r="U1424" t="s">
        <v>31</v>
      </c>
      <c r="V1424" t="b">
        <v>0</v>
      </c>
      <c r="W1424" t="str">
        <f t="shared" si="44"/>
        <v/>
      </c>
    </row>
    <row r="1425" spans="1:23" x14ac:dyDescent="0.25">
      <c r="A1425">
        <v>1611</v>
      </c>
      <c r="B1425" t="s">
        <v>2462</v>
      </c>
      <c r="C1425" s="1">
        <v>42531</v>
      </c>
      <c r="D1425" t="s">
        <v>24</v>
      </c>
      <c r="L1425" t="str">
        <f t="shared" si="45"/>
        <v>Unknown</v>
      </c>
      <c r="M1425" t="s">
        <v>1803</v>
      </c>
      <c r="N1425">
        <v>29</v>
      </c>
      <c r="O1425" t="s">
        <v>26</v>
      </c>
      <c r="P1425" t="s">
        <v>33</v>
      </c>
      <c r="Q1425" t="s">
        <v>2463</v>
      </c>
      <c r="R1425" t="s">
        <v>261</v>
      </c>
      <c r="S1425" t="b">
        <v>0</v>
      </c>
      <c r="T1425" t="s">
        <v>42</v>
      </c>
      <c r="U1425" t="s">
        <v>31</v>
      </c>
      <c r="V1425" t="b">
        <v>0</v>
      </c>
      <c r="W1425">
        <f t="shared" si="44"/>
        <v>25</v>
      </c>
    </row>
    <row r="1426" spans="1:23" x14ac:dyDescent="0.25">
      <c r="A1426">
        <v>1613</v>
      </c>
      <c r="B1426" t="s">
        <v>2464</v>
      </c>
      <c r="C1426" s="1">
        <v>42531</v>
      </c>
      <c r="D1426" t="s">
        <v>24</v>
      </c>
      <c r="E1426" t="b">
        <v>1</v>
      </c>
      <c r="L1426" t="str">
        <f t="shared" si="45"/>
        <v>Projectile</v>
      </c>
      <c r="M1426" t="s">
        <v>25</v>
      </c>
      <c r="N1426">
        <v>32</v>
      </c>
      <c r="O1426" t="s">
        <v>26</v>
      </c>
      <c r="P1426" t="s">
        <v>39</v>
      </c>
      <c r="Q1426" t="s">
        <v>189</v>
      </c>
      <c r="R1426" t="s">
        <v>50</v>
      </c>
      <c r="S1426" t="b">
        <v>0</v>
      </c>
      <c r="T1426" t="s">
        <v>30</v>
      </c>
      <c r="U1426" t="s">
        <v>82</v>
      </c>
      <c r="V1426" t="b">
        <v>0</v>
      </c>
      <c r="W1426">
        <f t="shared" si="44"/>
        <v>30</v>
      </c>
    </row>
    <row r="1427" spans="1:23" x14ac:dyDescent="0.25">
      <c r="A1427">
        <v>1614</v>
      </c>
      <c r="B1427" t="s">
        <v>2465</v>
      </c>
      <c r="C1427" s="1">
        <v>42531</v>
      </c>
      <c r="D1427" t="s">
        <v>24</v>
      </c>
      <c r="E1427" t="b">
        <v>1</v>
      </c>
      <c r="L1427" t="str">
        <f t="shared" si="45"/>
        <v>Projectile</v>
      </c>
      <c r="M1427" t="s">
        <v>25</v>
      </c>
      <c r="N1427">
        <v>50</v>
      </c>
      <c r="O1427" t="s">
        <v>26</v>
      </c>
      <c r="P1427" t="s">
        <v>39</v>
      </c>
      <c r="Q1427" t="s">
        <v>2466</v>
      </c>
      <c r="R1427" t="s">
        <v>29</v>
      </c>
      <c r="S1427" t="b">
        <v>0</v>
      </c>
      <c r="T1427" t="s">
        <v>30</v>
      </c>
      <c r="U1427" t="s">
        <v>31</v>
      </c>
      <c r="V1427" t="b">
        <v>1</v>
      </c>
      <c r="W1427">
        <f t="shared" si="44"/>
        <v>50</v>
      </c>
    </row>
    <row r="1428" spans="1:23" x14ac:dyDescent="0.25">
      <c r="A1428">
        <v>1838</v>
      </c>
      <c r="B1428" t="s">
        <v>2467</v>
      </c>
      <c r="C1428" s="1">
        <v>42531</v>
      </c>
      <c r="D1428" t="s">
        <v>24</v>
      </c>
      <c r="E1428" t="b">
        <v>1</v>
      </c>
      <c r="L1428" t="str">
        <f t="shared" si="45"/>
        <v>Projectile</v>
      </c>
      <c r="M1428" t="s">
        <v>25</v>
      </c>
      <c r="N1428">
        <v>31</v>
      </c>
      <c r="O1428" t="s">
        <v>26</v>
      </c>
      <c r="P1428" t="s">
        <v>65</v>
      </c>
      <c r="Q1428" t="s">
        <v>148</v>
      </c>
      <c r="R1428" t="s">
        <v>46</v>
      </c>
      <c r="S1428" t="b">
        <v>0</v>
      </c>
      <c r="T1428" t="s">
        <v>30</v>
      </c>
      <c r="U1428" t="s">
        <v>31</v>
      </c>
      <c r="V1428" t="b">
        <v>0</v>
      </c>
      <c r="W1428">
        <f t="shared" si="44"/>
        <v>30</v>
      </c>
    </row>
    <row r="1429" spans="1:23" x14ac:dyDescent="0.25">
      <c r="A1429">
        <v>1612</v>
      </c>
      <c r="B1429" t="s">
        <v>2468</v>
      </c>
      <c r="C1429" s="1">
        <v>42532</v>
      </c>
      <c r="D1429" t="s">
        <v>24</v>
      </c>
      <c r="E1429" t="b">
        <v>1</v>
      </c>
      <c r="L1429" t="str">
        <f t="shared" si="45"/>
        <v>Projectile</v>
      </c>
      <c r="M1429" t="s">
        <v>25</v>
      </c>
      <c r="N1429">
        <v>27</v>
      </c>
      <c r="O1429" t="s">
        <v>26</v>
      </c>
      <c r="P1429" t="s">
        <v>65</v>
      </c>
      <c r="Q1429" t="s">
        <v>2469</v>
      </c>
      <c r="R1429" t="s">
        <v>305</v>
      </c>
      <c r="S1429" t="b">
        <v>0</v>
      </c>
      <c r="T1429" t="s">
        <v>30</v>
      </c>
      <c r="U1429" t="s">
        <v>57</v>
      </c>
      <c r="V1429" t="b">
        <v>0</v>
      </c>
      <c r="W1429">
        <f t="shared" si="44"/>
        <v>25</v>
      </c>
    </row>
    <row r="1430" spans="1:23" x14ac:dyDescent="0.25">
      <c r="A1430">
        <v>1616</v>
      </c>
      <c r="B1430" t="s">
        <v>2470</v>
      </c>
      <c r="C1430" s="1">
        <v>42532</v>
      </c>
      <c r="D1430" t="s">
        <v>24</v>
      </c>
      <c r="F1430" t="b">
        <v>1</v>
      </c>
      <c r="L1430" t="str">
        <f t="shared" si="45"/>
        <v>Blunt</v>
      </c>
      <c r="M1430" t="s">
        <v>2471</v>
      </c>
      <c r="N1430">
        <v>31</v>
      </c>
      <c r="O1430" t="s">
        <v>26</v>
      </c>
      <c r="P1430" t="s">
        <v>39</v>
      </c>
      <c r="Q1430" t="s">
        <v>2472</v>
      </c>
      <c r="R1430" t="s">
        <v>46</v>
      </c>
      <c r="S1430" t="b">
        <v>0</v>
      </c>
      <c r="T1430" t="s">
        <v>42</v>
      </c>
      <c r="U1430" t="s">
        <v>31</v>
      </c>
      <c r="V1430" t="b">
        <v>0</v>
      </c>
      <c r="W1430">
        <f t="shared" si="44"/>
        <v>30</v>
      </c>
    </row>
    <row r="1431" spans="1:23" x14ac:dyDescent="0.25">
      <c r="A1431">
        <v>1608</v>
      </c>
      <c r="B1431" t="s">
        <v>2473</v>
      </c>
      <c r="C1431" s="1">
        <v>42533</v>
      </c>
      <c r="D1431" t="s">
        <v>24</v>
      </c>
      <c r="E1431" t="b">
        <v>1</v>
      </c>
      <c r="L1431" t="str">
        <f t="shared" si="45"/>
        <v>Projectile</v>
      </c>
      <c r="M1431" t="s">
        <v>25</v>
      </c>
      <c r="N1431">
        <v>29</v>
      </c>
      <c r="O1431" t="s">
        <v>26</v>
      </c>
      <c r="P1431" t="s">
        <v>143</v>
      </c>
      <c r="Q1431" t="s">
        <v>244</v>
      </c>
      <c r="R1431" t="s">
        <v>176</v>
      </c>
      <c r="S1431" t="b">
        <v>1</v>
      </c>
      <c r="T1431" t="s">
        <v>30</v>
      </c>
      <c r="U1431" t="s">
        <v>31</v>
      </c>
      <c r="V1431" t="b">
        <v>1</v>
      </c>
      <c r="W1431">
        <f t="shared" si="44"/>
        <v>25</v>
      </c>
    </row>
    <row r="1432" spans="1:23" x14ac:dyDescent="0.25">
      <c r="A1432">
        <v>1609</v>
      </c>
      <c r="B1432" t="s">
        <v>2474</v>
      </c>
      <c r="C1432" s="1">
        <v>42533</v>
      </c>
      <c r="D1432" t="s">
        <v>24</v>
      </c>
      <c r="F1432" t="b">
        <v>1</v>
      </c>
      <c r="L1432" t="str">
        <f t="shared" si="45"/>
        <v>Blunt</v>
      </c>
      <c r="M1432" t="s">
        <v>69</v>
      </c>
      <c r="N1432">
        <v>23</v>
      </c>
      <c r="O1432" t="s">
        <v>26</v>
      </c>
      <c r="P1432" t="s">
        <v>33</v>
      </c>
      <c r="Q1432" t="s">
        <v>2475</v>
      </c>
      <c r="R1432" t="s">
        <v>90</v>
      </c>
      <c r="S1432" t="b">
        <v>1</v>
      </c>
      <c r="T1432" t="s">
        <v>42</v>
      </c>
      <c r="U1432" t="s">
        <v>31</v>
      </c>
      <c r="V1432" t="b">
        <v>0</v>
      </c>
      <c r="W1432">
        <f t="shared" si="44"/>
        <v>20</v>
      </c>
    </row>
    <row r="1433" spans="1:23" x14ac:dyDescent="0.25">
      <c r="A1433">
        <v>1617</v>
      </c>
      <c r="B1433" t="s">
        <v>2476</v>
      </c>
      <c r="C1433" s="1">
        <v>42533</v>
      </c>
      <c r="D1433" t="s">
        <v>24</v>
      </c>
      <c r="E1433" t="b">
        <v>1</v>
      </c>
      <c r="L1433" t="str">
        <f t="shared" si="45"/>
        <v>Projectile</v>
      </c>
      <c r="M1433" t="s">
        <v>25</v>
      </c>
      <c r="N1433">
        <v>61</v>
      </c>
      <c r="O1433" t="s">
        <v>26</v>
      </c>
      <c r="P1433" t="s">
        <v>65</v>
      </c>
      <c r="Q1433" t="s">
        <v>2477</v>
      </c>
      <c r="R1433" t="s">
        <v>155</v>
      </c>
      <c r="S1433" t="b">
        <v>0</v>
      </c>
      <c r="T1433" t="s">
        <v>30</v>
      </c>
      <c r="U1433" t="s">
        <v>57</v>
      </c>
      <c r="V1433" t="b">
        <v>0</v>
      </c>
      <c r="W1433">
        <f t="shared" si="44"/>
        <v>60</v>
      </c>
    </row>
    <row r="1434" spans="1:23" x14ac:dyDescent="0.25">
      <c r="A1434">
        <v>1619</v>
      </c>
      <c r="B1434" t="s">
        <v>2478</v>
      </c>
      <c r="C1434" s="1">
        <v>42534</v>
      </c>
      <c r="D1434" t="s">
        <v>24</v>
      </c>
      <c r="E1434" t="b">
        <v>1</v>
      </c>
      <c r="L1434" t="str">
        <f t="shared" si="45"/>
        <v>Projectile</v>
      </c>
      <c r="M1434" t="s">
        <v>25</v>
      </c>
      <c r="N1434">
        <v>33</v>
      </c>
      <c r="O1434" t="s">
        <v>26</v>
      </c>
      <c r="P1434" t="s">
        <v>33</v>
      </c>
      <c r="Q1434" t="s">
        <v>2479</v>
      </c>
      <c r="R1434" t="s">
        <v>268</v>
      </c>
      <c r="S1434" t="b">
        <v>0</v>
      </c>
      <c r="T1434" t="s">
        <v>30</v>
      </c>
      <c r="U1434" t="s">
        <v>31</v>
      </c>
      <c r="V1434" t="b">
        <v>0</v>
      </c>
      <c r="W1434">
        <f t="shared" si="44"/>
        <v>30</v>
      </c>
    </row>
    <row r="1435" spans="1:23" x14ac:dyDescent="0.25">
      <c r="A1435">
        <v>1620</v>
      </c>
      <c r="B1435" t="s">
        <v>2480</v>
      </c>
      <c r="C1435" s="1">
        <v>42534</v>
      </c>
      <c r="D1435" t="s">
        <v>24</v>
      </c>
      <c r="E1435" t="b">
        <v>1</v>
      </c>
      <c r="L1435" t="str">
        <f t="shared" si="45"/>
        <v>Projectile</v>
      </c>
      <c r="M1435" t="s">
        <v>25</v>
      </c>
      <c r="N1435">
        <v>18</v>
      </c>
      <c r="O1435" t="s">
        <v>26</v>
      </c>
      <c r="P1435" t="s">
        <v>65</v>
      </c>
      <c r="Q1435" t="s">
        <v>2481</v>
      </c>
      <c r="R1435" t="s">
        <v>288</v>
      </c>
      <c r="S1435" t="b">
        <v>0</v>
      </c>
      <c r="T1435" t="s">
        <v>42</v>
      </c>
      <c r="U1435" t="s">
        <v>31</v>
      </c>
      <c r="V1435" t="b">
        <v>0</v>
      </c>
      <c r="W1435">
        <f t="shared" si="44"/>
        <v>15</v>
      </c>
    </row>
    <row r="1436" spans="1:23" x14ac:dyDescent="0.25">
      <c r="A1436">
        <v>1621</v>
      </c>
      <c r="B1436" t="s">
        <v>2482</v>
      </c>
      <c r="C1436" s="1">
        <v>42534</v>
      </c>
      <c r="D1436" t="s">
        <v>24</v>
      </c>
      <c r="E1436" t="b">
        <v>1</v>
      </c>
      <c r="L1436" t="str">
        <f t="shared" si="45"/>
        <v>Projectile</v>
      </c>
      <c r="M1436" t="s">
        <v>25</v>
      </c>
      <c r="N1436">
        <v>80</v>
      </c>
      <c r="O1436" t="s">
        <v>26</v>
      </c>
      <c r="P1436" t="s">
        <v>39</v>
      </c>
      <c r="Q1436" t="s">
        <v>2483</v>
      </c>
      <c r="R1436" t="s">
        <v>2180</v>
      </c>
      <c r="S1436" t="b">
        <v>0</v>
      </c>
      <c r="T1436" t="s">
        <v>30</v>
      </c>
      <c r="U1436" t="s">
        <v>57</v>
      </c>
      <c r="V1436" t="b">
        <v>0</v>
      </c>
      <c r="W1436">
        <f t="shared" si="44"/>
        <v>80</v>
      </c>
    </row>
    <row r="1437" spans="1:23" x14ac:dyDescent="0.25">
      <c r="A1437">
        <v>1623</v>
      </c>
      <c r="B1437" t="s">
        <v>2484</v>
      </c>
      <c r="C1437" s="1">
        <v>42534</v>
      </c>
      <c r="D1437" t="s">
        <v>24</v>
      </c>
      <c r="I1437" t="b">
        <v>1</v>
      </c>
      <c r="L1437" t="str">
        <f t="shared" si="45"/>
        <v>Notspecified</v>
      </c>
      <c r="M1437" t="s">
        <v>86</v>
      </c>
      <c r="N1437">
        <v>43</v>
      </c>
      <c r="O1437" t="s">
        <v>26</v>
      </c>
      <c r="P1437" t="s">
        <v>33</v>
      </c>
      <c r="Q1437" t="s">
        <v>2129</v>
      </c>
      <c r="R1437" t="s">
        <v>29</v>
      </c>
      <c r="S1437" t="b">
        <v>0</v>
      </c>
      <c r="T1437" t="s">
        <v>86</v>
      </c>
      <c r="U1437" t="s">
        <v>57</v>
      </c>
      <c r="V1437" t="b">
        <v>0</v>
      </c>
      <c r="W1437">
        <f t="shared" si="44"/>
        <v>40</v>
      </c>
    </row>
    <row r="1438" spans="1:23" x14ac:dyDescent="0.25">
      <c r="A1438">
        <v>1618</v>
      </c>
      <c r="B1438" t="s">
        <v>2485</v>
      </c>
      <c r="C1438" s="1">
        <v>42535</v>
      </c>
      <c r="D1438" t="s">
        <v>24</v>
      </c>
      <c r="I1438" t="b">
        <v>1</v>
      </c>
      <c r="L1438" t="str">
        <f t="shared" si="45"/>
        <v>Notspecified</v>
      </c>
      <c r="N1438">
        <v>50</v>
      </c>
      <c r="O1438" t="s">
        <v>26</v>
      </c>
      <c r="P1438" t="s">
        <v>39</v>
      </c>
      <c r="Q1438" t="s">
        <v>314</v>
      </c>
      <c r="R1438" t="s">
        <v>183</v>
      </c>
      <c r="S1438" t="b">
        <v>0</v>
      </c>
      <c r="T1438" t="s">
        <v>42</v>
      </c>
      <c r="U1438" t="s">
        <v>57</v>
      </c>
      <c r="V1438" t="b">
        <v>1</v>
      </c>
      <c r="W1438">
        <f t="shared" si="44"/>
        <v>50</v>
      </c>
    </row>
    <row r="1439" spans="1:23" x14ac:dyDescent="0.25">
      <c r="A1439">
        <v>1622</v>
      </c>
      <c r="B1439" t="s">
        <v>2486</v>
      </c>
      <c r="C1439" s="1">
        <v>42535</v>
      </c>
      <c r="D1439" t="s">
        <v>24</v>
      </c>
      <c r="E1439" t="b">
        <v>1</v>
      </c>
      <c r="L1439" t="str">
        <f t="shared" si="45"/>
        <v>Projectile</v>
      </c>
      <c r="M1439" t="s">
        <v>25</v>
      </c>
      <c r="N1439">
        <v>47</v>
      </c>
      <c r="O1439" t="s">
        <v>26</v>
      </c>
      <c r="P1439" t="s">
        <v>33</v>
      </c>
      <c r="Q1439" t="s">
        <v>1179</v>
      </c>
      <c r="R1439" t="s">
        <v>118</v>
      </c>
      <c r="S1439" t="b">
        <v>0</v>
      </c>
      <c r="T1439" t="s">
        <v>30</v>
      </c>
      <c r="U1439" t="s">
        <v>31</v>
      </c>
      <c r="V1439" t="b">
        <v>0</v>
      </c>
      <c r="W1439">
        <f t="shared" si="44"/>
        <v>45</v>
      </c>
    </row>
    <row r="1440" spans="1:23" x14ac:dyDescent="0.25">
      <c r="A1440">
        <v>1624</v>
      </c>
      <c r="B1440" t="s">
        <v>2487</v>
      </c>
      <c r="C1440" s="1">
        <v>42535</v>
      </c>
      <c r="D1440" t="s">
        <v>24</v>
      </c>
      <c r="E1440" t="b">
        <v>1</v>
      </c>
      <c r="L1440" t="str">
        <f t="shared" si="45"/>
        <v>Projectile</v>
      </c>
      <c r="M1440" t="s">
        <v>25</v>
      </c>
      <c r="N1440">
        <v>54</v>
      </c>
      <c r="O1440" t="s">
        <v>26</v>
      </c>
      <c r="P1440" t="s">
        <v>143</v>
      </c>
      <c r="Q1440" t="s">
        <v>1419</v>
      </c>
      <c r="R1440" t="s">
        <v>73</v>
      </c>
      <c r="S1440" t="b">
        <v>0</v>
      </c>
      <c r="T1440" t="s">
        <v>30</v>
      </c>
      <c r="U1440" t="s">
        <v>31</v>
      </c>
      <c r="V1440" t="b">
        <v>0</v>
      </c>
      <c r="W1440">
        <f t="shared" si="44"/>
        <v>50</v>
      </c>
    </row>
    <row r="1441" spans="1:23" x14ac:dyDescent="0.25">
      <c r="A1441">
        <v>1625</v>
      </c>
      <c r="B1441" t="s">
        <v>2488</v>
      </c>
      <c r="C1441" s="1">
        <v>42535</v>
      </c>
      <c r="D1441" t="s">
        <v>24</v>
      </c>
      <c r="I1441" t="b">
        <v>1</v>
      </c>
      <c r="L1441" t="str">
        <f t="shared" si="45"/>
        <v>Notspecified</v>
      </c>
      <c r="M1441" t="s">
        <v>86</v>
      </c>
      <c r="N1441">
        <v>22</v>
      </c>
      <c r="O1441" t="s">
        <v>26</v>
      </c>
      <c r="P1441" t="s">
        <v>39</v>
      </c>
      <c r="Q1441" t="s">
        <v>2489</v>
      </c>
      <c r="R1441" t="s">
        <v>46</v>
      </c>
      <c r="S1441" t="b">
        <v>0</v>
      </c>
      <c r="T1441" t="s">
        <v>30</v>
      </c>
      <c r="U1441" t="s">
        <v>31</v>
      </c>
      <c r="V1441" t="b">
        <v>0</v>
      </c>
      <c r="W1441">
        <f t="shared" si="44"/>
        <v>20</v>
      </c>
    </row>
    <row r="1442" spans="1:23" x14ac:dyDescent="0.25">
      <c r="A1442">
        <v>1626</v>
      </c>
      <c r="B1442" t="s">
        <v>2490</v>
      </c>
      <c r="C1442" s="1">
        <v>42536</v>
      </c>
      <c r="D1442" t="s">
        <v>24</v>
      </c>
      <c r="I1442" t="b">
        <v>1</v>
      </c>
      <c r="L1442" t="str">
        <f t="shared" si="45"/>
        <v>Notspecified</v>
      </c>
      <c r="N1442">
        <v>43</v>
      </c>
      <c r="O1442" t="s">
        <v>26</v>
      </c>
      <c r="P1442" t="s">
        <v>33</v>
      </c>
      <c r="Q1442" t="s">
        <v>559</v>
      </c>
      <c r="R1442" t="s">
        <v>53</v>
      </c>
      <c r="S1442" t="b">
        <v>0</v>
      </c>
      <c r="T1442" t="s">
        <v>30</v>
      </c>
      <c r="U1442" t="s">
        <v>57</v>
      </c>
      <c r="V1442" t="b">
        <v>0</v>
      </c>
      <c r="W1442">
        <f t="shared" si="44"/>
        <v>40</v>
      </c>
    </row>
    <row r="1443" spans="1:23" x14ac:dyDescent="0.25">
      <c r="A1443">
        <v>1627</v>
      </c>
      <c r="B1443" t="s">
        <v>2491</v>
      </c>
      <c r="C1443" s="1">
        <v>42536</v>
      </c>
      <c r="D1443" t="s">
        <v>24</v>
      </c>
      <c r="E1443" t="b">
        <v>1</v>
      </c>
      <c r="L1443" t="str">
        <f t="shared" si="45"/>
        <v>Projectile</v>
      </c>
      <c r="M1443" t="s">
        <v>25</v>
      </c>
      <c r="N1443">
        <v>38</v>
      </c>
      <c r="O1443" t="s">
        <v>26</v>
      </c>
      <c r="P1443" t="s">
        <v>33</v>
      </c>
      <c r="Q1443" t="s">
        <v>2492</v>
      </c>
      <c r="R1443" t="s">
        <v>354</v>
      </c>
      <c r="S1443" t="b">
        <v>1</v>
      </c>
      <c r="T1443" t="s">
        <v>30</v>
      </c>
      <c r="U1443" t="s">
        <v>57</v>
      </c>
      <c r="V1443" t="b">
        <v>0</v>
      </c>
      <c r="W1443">
        <f t="shared" si="44"/>
        <v>35</v>
      </c>
    </row>
    <row r="1444" spans="1:23" x14ac:dyDescent="0.25">
      <c r="A1444">
        <v>1628</v>
      </c>
      <c r="B1444" t="s">
        <v>2493</v>
      </c>
      <c r="C1444" s="1">
        <v>42537</v>
      </c>
      <c r="D1444" t="s">
        <v>24</v>
      </c>
      <c r="E1444" t="b">
        <v>1</v>
      </c>
      <c r="L1444" t="str">
        <f t="shared" si="45"/>
        <v>Projectile</v>
      </c>
      <c r="M1444" t="s">
        <v>25</v>
      </c>
      <c r="N1444">
        <v>36</v>
      </c>
      <c r="O1444" t="s">
        <v>26</v>
      </c>
      <c r="P1444" t="s">
        <v>33</v>
      </c>
      <c r="Q1444" t="s">
        <v>2494</v>
      </c>
      <c r="R1444" t="s">
        <v>85</v>
      </c>
      <c r="S1444" t="b">
        <v>0</v>
      </c>
      <c r="T1444" t="s">
        <v>30</v>
      </c>
      <c r="U1444" t="s">
        <v>31</v>
      </c>
      <c r="V1444" t="b">
        <v>1</v>
      </c>
      <c r="W1444">
        <f t="shared" si="44"/>
        <v>35</v>
      </c>
    </row>
    <row r="1445" spans="1:23" x14ac:dyDescent="0.25">
      <c r="A1445">
        <v>1629</v>
      </c>
      <c r="B1445" t="s">
        <v>2495</v>
      </c>
      <c r="C1445" s="1">
        <v>42537</v>
      </c>
      <c r="D1445" t="s">
        <v>24</v>
      </c>
      <c r="I1445" t="b">
        <v>1</v>
      </c>
      <c r="L1445" t="str">
        <f t="shared" si="45"/>
        <v>Notspecified</v>
      </c>
      <c r="N1445">
        <v>30</v>
      </c>
      <c r="O1445" t="s">
        <v>26</v>
      </c>
      <c r="P1445" t="s">
        <v>39</v>
      </c>
      <c r="Q1445" t="s">
        <v>2305</v>
      </c>
      <c r="R1445" t="s">
        <v>50</v>
      </c>
      <c r="S1445" t="b">
        <v>0</v>
      </c>
      <c r="T1445" t="s">
        <v>30</v>
      </c>
      <c r="U1445" t="s">
        <v>57</v>
      </c>
      <c r="V1445" t="b">
        <v>0</v>
      </c>
      <c r="W1445">
        <f t="shared" si="44"/>
        <v>30</v>
      </c>
    </row>
    <row r="1446" spans="1:23" x14ac:dyDescent="0.25">
      <c r="A1446">
        <v>1630</v>
      </c>
      <c r="B1446" t="s">
        <v>2496</v>
      </c>
      <c r="C1446" s="1">
        <v>42537</v>
      </c>
      <c r="D1446" t="s">
        <v>24</v>
      </c>
      <c r="E1446" t="b">
        <v>1</v>
      </c>
      <c r="L1446" t="str">
        <f t="shared" si="45"/>
        <v>Projectile</v>
      </c>
      <c r="M1446" t="s">
        <v>25</v>
      </c>
      <c r="N1446">
        <v>59</v>
      </c>
      <c r="O1446" t="s">
        <v>26</v>
      </c>
      <c r="P1446" t="s">
        <v>33</v>
      </c>
      <c r="Q1446" t="s">
        <v>2497</v>
      </c>
      <c r="R1446" t="s">
        <v>76</v>
      </c>
      <c r="S1446" t="b">
        <v>1</v>
      </c>
      <c r="T1446" t="s">
        <v>42</v>
      </c>
      <c r="U1446" t="s">
        <v>31</v>
      </c>
      <c r="V1446" t="b">
        <v>0</v>
      </c>
      <c r="W1446">
        <f t="shared" si="44"/>
        <v>55</v>
      </c>
    </row>
    <row r="1447" spans="1:23" x14ac:dyDescent="0.25">
      <c r="A1447">
        <v>1837</v>
      </c>
      <c r="B1447" t="s">
        <v>2498</v>
      </c>
      <c r="C1447" s="1">
        <v>42537</v>
      </c>
      <c r="D1447" t="s">
        <v>24</v>
      </c>
      <c r="E1447" t="b">
        <v>1</v>
      </c>
      <c r="L1447" t="str">
        <f t="shared" si="45"/>
        <v>Projectile</v>
      </c>
      <c r="M1447" t="s">
        <v>25</v>
      </c>
      <c r="N1447">
        <v>21</v>
      </c>
      <c r="O1447" t="s">
        <v>26</v>
      </c>
      <c r="P1447" t="s">
        <v>39</v>
      </c>
      <c r="Q1447" t="s">
        <v>109</v>
      </c>
      <c r="R1447" t="s">
        <v>110</v>
      </c>
      <c r="S1447" t="b">
        <v>0</v>
      </c>
      <c r="T1447" t="s">
        <v>30</v>
      </c>
      <c r="U1447" t="s">
        <v>57</v>
      </c>
      <c r="V1447" t="b">
        <v>0</v>
      </c>
      <c r="W1447">
        <f t="shared" si="44"/>
        <v>20</v>
      </c>
    </row>
    <row r="1448" spans="1:23" x14ac:dyDescent="0.25">
      <c r="A1448">
        <v>1633</v>
      </c>
      <c r="B1448" t="s">
        <v>2499</v>
      </c>
      <c r="C1448" s="1">
        <v>42539</v>
      </c>
      <c r="D1448" t="s">
        <v>24</v>
      </c>
      <c r="K1448" t="b">
        <v>1</v>
      </c>
      <c r="L1448" t="str">
        <f t="shared" si="45"/>
        <v>Unarmed</v>
      </c>
      <c r="M1448" t="s">
        <v>44</v>
      </c>
      <c r="N1448">
        <v>34</v>
      </c>
      <c r="O1448" t="s">
        <v>26</v>
      </c>
      <c r="P1448" t="s">
        <v>33</v>
      </c>
      <c r="Q1448" t="s">
        <v>792</v>
      </c>
      <c r="R1448" t="s">
        <v>288</v>
      </c>
      <c r="S1448" t="b">
        <v>0</v>
      </c>
      <c r="T1448" t="s">
        <v>30</v>
      </c>
      <c r="U1448" t="s">
        <v>31</v>
      </c>
      <c r="V1448" t="b">
        <v>1</v>
      </c>
      <c r="W1448">
        <f t="shared" si="44"/>
        <v>30</v>
      </c>
    </row>
    <row r="1449" spans="1:23" x14ac:dyDescent="0.25">
      <c r="A1449">
        <v>1634</v>
      </c>
      <c r="B1449" t="s">
        <v>2500</v>
      </c>
      <c r="C1449" s="1">
        <v>42539</v>
      </c>
      <c r="D1449" t="s">
        <v>24</v>
      </c>
      <c r="I1449" t="b">
        <v>1</v>
      </c>
      <c r="L1449" t="str">
        <f t="shared" si="45"/>
        <v>Notspecified</v>
      </c>
      <c r="N1449">
        <v>17</v>
      </c>
      <c r="O1449" t="s">
        <v>26</v>
      </c>
      <c r="P1449" t="s">
        <v>33</v>
      </c>
      <c r="Q1449" t="s">
        <v>1511</v>
      </c>
      <c r="R1449" t="s">
        <v>46</v>
      </c>
      <c r="S1449" t="b">
        <v>0</v>
      </c>
      <c r="T1449" t="s">
        <v>42</v>
      </c>
      <c r="U1449" t="s">
        <v>57</v>
      </c>
      <c r="V1449" t="b">
        <v>0</v>
      </c>
      <c r="W1449">
        <f t="shared" si="44"/>
        <v>15</v>
      </c>
    </row>
    <row r="1450" spans="1:23" x14ac:dyDescent="0.25">
      <c r="A1450">
        <v>1637</v>
      </c>
      <c r="B1450" t="s">
        <v>2501</v>
      </c>
      <c r="C1450" s="1">
        <v>42539</v>
      </c>
      <c r="D1450" t="s">
        <v>24</v>
      </c>
      <c r="K1450" t="b">
        <v>1</v>
      </c>
      <c r="L1450" t="str">
        <f t="shared" si="45"/>
        <v>Unarmed</v>
      </c>
      <c r="M1450" t="s">
        <v>38</v>
      </c>
      <c r="N1450">
        <v>37</v>
      </c>
      <c r="O1450" t="s">
        <v>26</v>
      </c>
      <c r="P1450" t="s">
        <v>65</v>
      </c>
      <c r="Q1450" t="s">
        <v>2469</v>
      </c>
      <c r="R1450" t="s">
        <v>305</v>
      </c>
      <c r="S1450" t="b">
        <v>0</v>
      </c>
      <c r="T1450" t="s">
        <v>30</v>
      </c>
      <c r="U1450" t="s">
        <v>82</v>
      </c>
      <c r="V1450" t="b">
        <v>0</v>
      </c>
      <c r="W1450">
        <f t="shared" si="44"/>
        <v>35</v>
      </c>
    </row>
    <row r="1451" spans="1:23" x14ac:dyDescent="0.25">
      <c r="A1451">
        <v>1631</v>
      </c>
      <c r="B1451" t="s">
        <v>2502</v>
      </c>
      <c r="C1451" s="1">
        <v>42540</v>
      </c>
      <c r="D1451" t="s">
        <v>24</v>
      </c>
      <c r="E1451" t="b">
        <v>1</v>
      </c>
      <c r="L1451" t="str">
        <f t="shared" si="45"/>
        <v>Projectile</v>
      </c>
      <c r="M1451" t="s">
        <v>25</v>
      </c>
      <c r="N1451">
        <v>25</v>
      </c>
      <c r="O1451" t="s">
        <v>26</v>
      </c>
      <c r="P1451" t="s">
        <v>65</v>
      </c>
      <c r="Q1451" t="s">
        <v>672</v>
      </c>
      <c r="R1451" t="s">
        <v>268</v>
      </c>
      <c r="S1451" t="b">
        <v>0</v>
      </c>
      <c r="T1451" t="s">
        <v>30</v>
      </c>
      <c r="U1451" t="s">
        <v>31</v>
      </c>
      <c r="V1451" t="b">
        <v>0</v>
      </c>
      <c r="W1451">
        <f t="shared" si="44"/>
        <v>25</v>
      </c>
    </row>
    <row r="1452" spans="1:23" x14ac:dyDescent="0.25">
      <c r="A1452">
        <v>1635</v>
      </c>
      <c r="B1452" t="s">
        <v>2503</v>
      </c>
      <c r="C1452" s="1">
        <v>42540</v>
      </c>
      <c r="D1452" t="s">
        <v>24</v>
      </c>
      <c r="E1452" t="b">
        <v>1</v>
      </c>
      <c r="L1452" t="str">
        <f t="shared" si="45"/>
        <v>Projectile</v>
      </c>
      <c r="M1452" t="s">
        <v>25</v>
      </c>
      <c r="N1452">
        <v>30</v>
      </c>
      <c r="O1452" t="s">
        <v>26</v>
      </c>
      <c r="Q1452" t="s">
        <v>2504</v>
      </c>
      <c r="R1452" t="s">
        <v>176</v>
      </c>
      <c r="S1452" t="b">
        <v>0</v>
      </c>
      <c r="T1452" t="s">
        <v>42</v>
      </c>
      <c r="U1452" t="s">
        <v>31</v>
      </c>
      <c r="V1452" t="b">
        <v>0</v>
      </c>
      <c r="W1452">
        <f t="shared" si="44"/>
        <v>30</v>
      </c>
    </row>
    <row r="1453" spans="1:23" x14ac:dyDescent="0.25">
      <c r="A1453">
        <v>1632</v>
      </c>
      <c r="B1453" t="s">
        <v>2505</v>
      </c>
      <c r="C1453" s="1">
        <v>42541</v>
      </c>
      <c r="D1453" t="s">
        <v>24</v>
      </c>
      <c r="E1453" t="b">
        <v>1</v>
      </c>
      <c r="L1453" t="str">
        <f t="shared" si="45"/>
        <v>Projectile</v>
      </c>
      <c r="M1453" t="s">
        <v>25</v>
      </c>
      <c r="N1453">
        <v>23</v>
      </c>
      <c r="O1453" t="s">
        <v>26</v>
      </c>
      <c r="P1453" t="s">
        <v>65</v>
      </c>
      <c r="Q1453" t="s">
        <v>2506</v>
      </c>
      <c r="R1453" t="s">
        <v>371</v>
      </c>
      <c r="S1453" t="b">
        <v>0</v>
      </c>
      <c r="T1453" t="s">
        <v>30</v>
      </c>
      <c r="U1453" t="s">
        <v>31</v>
      </c>
      <c r="V1453" t="b">
        <v>0</v>
      </c>
      <c r="W1453">
        <f t="shared" si="44"/>
        <v>20</v>
      </c>
    </row>
    <row r="1454" spans="1:23" x14ac:dyDescent="0.25">
      <c r="A1454">
        <v>1638</v>
      </c>
      <c r="B1454" t="s">
        <v>2507</v>
      </c>
      <c r="C1454" s="1">
        <v>42541</v>
      </c>
      <c r="D1454" t="s">
        <v>37</v>
      </c>
      <c r="F1454" t="b">
        <v>1</v>
      </c>
      <c r="L1454" t="str">
        <f t="shared" si="45"/>
        <v>Blunt</v>
      </c>
      <c r="M1454" t="s">
        <v>69</v>
      </c>
      <c r="N1454">
        <v>20</v>
      </c>
      <c r="O1454" t="s">
        <v>26</v>
      </c>
      <c r="P1454" t="s">
        <v>33</v>
      </c>
      <c r="Q1454" t="s">
        <v>2508</v>
      </c>
      <c r="R1454" t="s">
        <v>56</v>
      </c>
      <c r="S1454" t="b">
        <v>0</v>
      </c>
      <c r="T1454" t="s">
        <v>42</v>
      </c>
      <c r="U1454" t="s">
        <v>31</v>
      </c>
      <c r="V1454" t="b">
        <v>1</v>
      </c>
      <c r="W1454">
        <f t="shared" si="44"/>
        <v>20</v>
      </c>
    </row>
    <row r="1455" spans="1:23" x14ac:dyDescent="0.25">
      <c r="A1455">
        <v>1640</v>
      </c>
      <c r="B1455" t="s">
        <v>2509</v>
      </c>
      <c r="C1455" s="1">
        <v>42542</v>
      </c>
      <c r="D1455" t="s">
        <v>24</v>
      </c>
      <c r="K1455" t="b">
        <v>1</v>
      </c>
      <c r="L1455" t="str">
        <f t="shared" si="45"/>
        <v>Unarmed</v>
      </c>
      <c r="M1455" t="s">
        <v>44</v>
      </c>
      <c r="N1455">
        <v>19</v>
      </c>
      <c r="O1455" t="s">
        <v>26</v>
      </c>
      <c r="P1455" t="s">
        <v>33</v>
      </c>
      <c r="Q1455" t="s">
        <v>2510</v>
      </c>
      <c r="R1455" t="s">
        <v>169</v>
      </c>
      <c r="S1455" t="b">
        <v>1</v>
      </c>
      <c r="T1455" t="s">
        <v>30</v>
      </c>
      <c r="U1455" t="s">
        <v>57</v>
      </c>
      <c r="V1455" t="b">
        <v>0</v>
      </c>
      <c r="W1455">
        <f t="shared" si="44"/>
        <v>15</v>
      </c>
    </row>
    <row r="1456" spans="1:23" x14ac:dyDescent="0.25">
      <c r="A1456">
        <v>1642</v>
      </c>
      <c r="B1456" t="s">
        <v>2511</v>
      </c>
      <c r="C1456" s="1">
        <v>42542</v>
      </c>
      <c r="D1456" t="s">
        <v>24</v>
      </c>
      <c r="E1456" t="b">
        <v>1</v>
      </c>
      <c r="L1456" t="str">
        <f t="shared" si="45"/>
        <v>Projectile</v>
      </c>
      <c r="M1456" t="s">
        <v>25</v>
      </c>
      <c r="N1456">
        <v>50</v>
      </c>
      <c r="O1456" t="s">
        <v>26</v>
      </c>
      <c r="P1456" t="s">
        <v>33</v>
      </c>
      <c r="Q1456" t="s">
        <v>1018</v>
      </c>
      <c r="R1456" t="s">
        <v>774</v>
      </c>
      <c r="S1456" t="b">
        <v>1</v>
      </c>
      <c r="T1456" t="s">
        <v>30</v>
      </c>
      <c r="U1456" t="s">
        <v>31</v>
      </c>
      <c r="V1456" t="b">
        <v>0</v>
      </c>
      <c r="W1456">
        <f t="shared" si="44"/>
        <v>50</v>
      </c>
    </row>
    <row r="1457" spans="1:23" x14ac:dyDescent="0.25">
      <c r="A1457">
        <v>1643</v>
      </c>
      <c r="B1457" t="s">
        <v>2512</v>
      </c>
      <c r="C1457" s="1">
        <v>42542</v>
      </c>
      <c r="D1457" t="s">
        <v>24</v>
      </c>
      <c r="L1457" t="str">
        <f t="shared" si="45"/>
        <v>Unknown</v>
      </c>
      <c r="M1457" t="s">
        <v>2513</v>
      </c>
      <c r="N1457">
        <v>24</v>
      </c>
      <c r="O1457" t="s">
        <v>26</v>
      </c>
      <c r="P1457" t="s">
        <v>39</v>
      </c>
      <c r="Q1457" t="s">
        <v>2514</v>
      </c>
      <c r="R1457" t="s">
        <v>261</v>
      </c>
      <c r="S1457" t="b">
        <v>1</v>
      </c>
      <c r="T1457" t="s">
        <v>30</v>
      </c>
      <c r="U1457" t="s">
        <v>31</v>
      </c>
      <c r="V1457" t="b">
        <v>0</v>
      </c>
      <c r="W1457">
        <f t="shared" si="44"/>
        <v>20</v>
      </c>
    </row>
    <row r="1458" spans="1:23" x14ac:dyDescent="0.25">
      <c r="A1458">
        <v>1641</v>
      </c>
      <c r="B1458" t="s">
        <v>2515</v>
      </c>
      <c r="C1458" s="1">
        <v>42543</v>
      </c>
      <c r="D1458" t="s">
        <v>24</v>
      </c>
      <c r="E1458" t="b">
        <v>1</v>
      </c>
      <c r="L1458" t="str">
        <f t="shared" si="45"/>
        <v>Projectile</v>
      </c>
      <c r="M1458" t="s">
        <v>25</v>
      </c>
      <c r="N1458">
        <v>25</v>
      </c>
      <c r="O1458" t="s">
        <v>26</v>
      </c>
      <c r="P1458" t="s">
        <v>33</v>
      </c>
      <c r="Q1458" t="s">
        <v>1558</v>
      </c>
      <c r="R1458" t="s">
        <v>50</v>
      </c>
      <c r="S1458" t="b">
        <v>0</v>
      </c>
      <c r="T1458" t="s">
        <v>30</v>
      </c>
      <c r="U1458" t="s">
        <v>31</v>
      </c>
      <c r="V1458" t="b">
        <v>0</v>
      </c>
      <c r="W1458">
        <f t="shared" si="44"/>
        <v>25</v>
      </c>
    </row>
    <row r="1459" spans="1:23" x14ac:dyDescent="0.25">
      <c r="A1459">
        <v>1644</v>
      </c>
      <c r="B1459" t="s">
        <v>2516</v>
      </c>
      <c r="C1459" s="1">
        <v>42543</v>
      </c>
      <c r="D1459" t="s">
        <v>24</v>
      </c>
      <c r="I1459" t="b">
        <v>1</v>
      </c>
      <c r="L1459" t="str">
        <f t="shared" si="45"/>
        <v>Notspecified</v>
      </c>
      <c r="N1459">
        <v>20</v>
      </c>
      <c r="O1459" t="s">
        <v>26</v>
      </c>
      <c r="P1459" t="s">
        <v>65</v>
      </c>
      <c r="Q1459" t="s">
        <v>334</v>
      </c>
      <c r="R1459" t="s">
        <v>288</v>
      </c>
      <c r="S1459" t="b">
        <v>0</v>
      </c>
      <c r="T1459" t="s">
        <v>30</v>
      </c>
      <c r="U1459" t="s">
        <v>57</v>
      </c>
      <c r="V1459" t="b">
        <v>0</v>
      </c>
      <c r="W1459">
        <f t="shared" si="44"/>
        <v>20</v>
      </c>
    </row>
    <row r="1460" spans="1:23" x14ac:dyDescent="0.25">
      <c r="A1460">
        <v>1645</v>
      </c>
      <c r="B1460" t="s">
        <v>2517</v>
      </c>
      <c r="C1460" s="1">
        <v>42543</v>
      </c>
      <c r="D1460" t="s">
        <v>24</v>
      </c>
      <c r="F1460" t="b">
        <v>1</v>
      </c>
      <c r="L1460" t="str">
        <f t="shared" si="45"/>
        <v>Blunt</v>
      </c>
      <c r="M1460" t="s">
        <v>69</v>
      </c>
      <c r="N1460">
        <v>37</v>
      </c>
      <c r="O1460" t="s">
        <v>26</v>
      </c>
      <c r="P1460" t="s">
        <v>33</v>
      </c>
      <c r="Q1460" t="s">
        <v>2518</v>
      </c>
      <c r="R1460" t="s">
        <v>176</v>
      </c>
      <c r="S1460" t="b">
        <v>0</v>
      </c>
      <c r="T1460" t="s">
        <v>42</v>
      </c>
      <c r="U1460" t="s">
        <v>31</v>
      </c>
      <c r="V1460" t="b">
        <v>0</v>
      </c>
      <c r="W1460">
        <f t="shared" si="44"/>
        <v>35</v>
      </c>
    </row>
    <row r="1461" spans="1:23" x14ac:dyDescent="0.25">
      <c r="A1461">
        <v>1646</v>
      </c>
      <c r="B1461" t="s">
        <v>2519</v>
      </c>
      <c r="C1461" s="1">
        <v>42543</v>
      </c>
      <c r="D1461" t="s">
        <v>24</v>
      </c>
      <c r="E1461" t="b">
        <v>1</v>
      </c>
      <c r="L1461" t="str">
        <f t="shared" si="45"/>
        <v>Projectile</v>
      </c>
      <c r="M1461" t="s">
        <v>25</v>
      </c>
      <c r="N1461">
        <v>44</v>
      </c>
      <c r="O1461" t="s">
        <v>26</v>
      </c>
      <c r="P1461" t="s">
        <v>65</v>
      </c>
      <c r="Q1461" t="s">
        <v>2520</v>
      </c>
      <c r="R1461" t="s">
        <v>305</v>
      </c>
      <c r="S1461" t="b">
        <v>0</v>
      </c>
      <c r="T1461" t="s">
        <v>30</v>
      </c>
      <c r="U1461" t="s">
        <v>82</v>
      </c>
      <c r="V1461" t="b">
        <v>0</v>
      </c>
      <c r="W1461">
        <f t="shared" si="44"/>
        <v>40</v>
      </c>
    </row>
    <row r="1462" spans="1:23" x14ac:dyDescent="0.25">
      <c r="A1462">
        <v>1647</v>
      </c>
      <c r="B1462" t="s">
        <v>2521</v>
      </c>
      <c r="C1462" s="1">
        <v>42543</v>
      </c>
      <c r="D1462" t="s">
        <v>24</v>
      </c>
      <c r="K1462" t="b">
        <v>1</v>
      </c>
      <c r="L1462" t="str">
        <f t="shared" si="45"/>
        <v>Unarmed</v>
      </c>
      <c r="M1462" t="s">
        <v>38</v>
      </c>
      <c r="N1462">
        <v>22</v>
      </c>
      <c r="O1462" t="s">
        <v>26</v>
      </c>
      <c r="P1462" t="s">
        <v>65</v>
      </c>
      <c r="Q1462" t="s">
        <v>415</v>
      </c>
      <c r="R1462" t="s">
        <v>240</v>
      </c>
      <c r="S1462" t="b">
        <v>0</v>
      </c>
      <c r="T1462" t="s">
        <v>86</v>
      </c>
      <c r="U1462" t="s">
        <v>447</v>
      </c>
      <c r="V1462" t="b">
        <v>0</v>
      </c>
      <c r="W1462">
        <f t="shared" si="44"/>
        <v>20</v>
      </c>
    </row>
    <row r="1463" spans="1:23" x14ac:dyDescent="0.25">
      <c r="A1463">
        <v>1651</v>
      </c>
      <c r="B1463" t="s">
        <v>2522</v>
      </c>
      <c r="C1463" s="1">
        <v>42543</v>
      </c>
      <c r="D1463" t="s">
        <v>24</v>
      </c>
      <c r="E1463" t="b">
        <v>1</v>
      </c>
      <c r="L1463" t="str">
        <f t="shared" si="45"/>
        <v>Projectile</v>
      </c>
      <c r="M1463" t="s">
        <v>25</v>
      </c>
      <c r="N1463">
        <v>31</v>
      </c>
      <c r="O1463" t="s">
        <v>26</v>
      </c>
      <c r="P1463" t="s">
        <v>33</v>
      </c>
      <c r="Q1463" t="s">
        <v>2523</v>
      </c>
      <c r="R1463" t="s">
        <v>73</v>
      </c>
      <c r="S1463" t="b">
        <v>0</v>
      </c>
      <c r="T1463" t="s">
        <v>30</v>
      </c>
      <c r="U1463" t="s">
        <v>31</v>
      </c>
      <c r="V1463" t="b">
        <v>1</v>
      </c>
      <c r="W1463">
        <f t="shared" si="44"/>
        <v>30</v>
      </c>
    </row>
    <row r="1464" spans="1:23" x14ac:dyDescent="0.25">
      <c r="A1464">
        <v>1648</v>
      </c>
      <c r="B1464" t="s">
        <v>2524</v>
      </c>
      <c r="C1464" s="1">
        <v>42544</v>
      </c>
      <c r="D1464" t="s">
        <v>24</v>
      </c>
      <c r="E1464" t="b">
        <v>1</v>
      </c>
      <c r="L1464" t="str">
        <f t="shared" si="45"/>
        <v>Projectile</v>
      </c>
      <c r="M1464" t="s">
        <v>25</v>
      </c>
      <c r="N1464">
        <v>25</v>
      </c>
      <c r="O1464" t="s">
        <v>26</v>
      </c>
      <c r="P1464" t="s">
        <v>65</v>
      </c>
      <c r="Q1464" t="s">
        <v>1035</v>
      </c>
      <c r="R1464" t="s">
        <v>354</v>
      </c>
      <c r="S1464" t="b">
        <v>0</v>
      </c>
      <c r="T1464" t="s">
        <v>42</v>
      </c>
      <c r="U1464" t="s">
        <v>31</v>
      </c>
      <c r="V1464" t="b">
        <v>1</v>
      </c>
      <c r="W1464">
        <f t="shared" si="44"/>
        <v>25</v>
      </c>
    </row>
    <row r="1465" spans="1:23" x14ac:dyDescent="0.25">
      <c r="A1465">
        <v>1649</v>
      </c>
      <c r="B1465" t="s">
        <v>2525</v>
      </c>
      <c r="C1465" s="1">
        <v>42544</v>
      </c>
      <c r="D1465" t="s">
        <v>24</v>
      </c>
      <c r="E1465" t="b">
        <v>1</v>
      </c>
      <c r="L1465" t="str">
        <f t="shared" si="45"/>
        <v>Projectile</v>
      </c>
      <c r="M1465" t="s">
        <v>25</v>
      </c>
      <c r="O1465" t="s">
        <v>26</v>
      </c>
      <c r="P1465" t="s">
        <v>65</v>
      </c>
      <c r="Q1465" t="s">
        <v>2526</v>
      </c>
      <c r="R1465" t="s">
        <v>102</v>
      </c>
      <c r="S1465" t="b">
        <v>0</v>
      </c>
      <c r="T1465" t="s">
        <v>30</v>
      </c>
      <c r="U1465" t="s">
        <v>82</v>
      </c>
      <c r="V1465" t="b">
        <v>0</v>
      </c>
      <c r="W1465" t="str">
        <f t="shared" si="44"/>
        <v/>
      </c>
    </row>
    <row r="1466" spans="1:23" x14ac:dyDescent="0.25">
      <c r="A1466">
        <v>1662</v>
      </c>
      <c r="B1466" t="s">
        <v>2527</v>
      </c>
      <c r="C1466" s="1">
        <v>42544</v>
      </c>
      <c r="D1466" t="s">
        <v>24</v>
      </c>
      <c r="E1466" t="b">
        <v>1</v>
      </c>
      <c r="L1466" t="str">
        <f t="shared" si="45"/>
        <v>Projectile</v>
      </c>
      <c r="M1466" t="s">
        <v>25</v>
      </c>
      <c r="N1466">
        <v>29</v>
      </c>
      <c r="O1466" t="s">
        <v>26</v>
      </c>
      <c r="Q1466" t="s">
        <v>1201</v>
      </c>
      <c r="R1466" t="s">
        <v>110</v>
      </c>
      <c r="S1466" t="b">
        <v>0</v>
      </c>
      <c r="T1466" t="s">
        <v>86</v>
      </c>
      <c r="U1466" t="s">
        <v>31</v>
      </c>
      <c r="V1466" t="b">
        <v>0</v>
      </c>
      <c r="W1466">
        <f t="shared" si="44"/>
        <v>25</v>
      </c>
    </row>
    <row r="1467" spans="1:23" x14ac:dyDescent="0.25">
      <c r="A1467">
        <v>1650</v>
      </c>
      <c r="B1467" t="s">
        <v>2528</v>
      </c>
      <c r="C1467" s="1">
        <v>42545</v>
      </c>
      <c r="D1467" t="s">
        <v>24</v>
      </c>
      <c r="E1467" t="b">
        <v>1</v>
      </c>
      <c r="L1467" t="str">
        <f t="shared" si="45"/>
        <v>Projectile</v>
      </c>
      <c r="M1467" t="s">
        <v>25</v>
      </c>
      <c r="N1467">
        <v>36</v>
      </c>
      <c r="O1467" t="s">
        <v>26</v>
      </c>
      <c r="P1467" t="s">
        <v>65</v>
      </c>
      <c r="Q1467" t="s">
        <v>2529</v>
      </c>
      <c r="R1467" t="s">
        <v>124</v>
      </c>
      <c r="S1467" t="b">
        <v>0</v>
      </c>
      <c r="T1467" t="s">
        <v>30</v>
      </c>
      <c r="U1467" t="s">
        <v>31</v>
      </c>
      <c r="V1467" t="b">
        <v>0</v>
      </c>
      <c r="W1467">
        <f t="shared" si="44"/>
        <v>35</v>
      </c>
    </row>
    <row r="1468" spans="1:23" x14ac:dyDescent="0.25">
      <c r="A1468">
        <v>1657</v>
      </c>
      <c r="B1468" t="s">
        <v>2530</v>
      </c>
      <c r="C1468" s="1">
        <v>42545</v>
      </c>
      <c r="D1468" t="s">
        <v>24</v>
      </c>
      <c r="E1468" t="b">
        <v>1</v>
      </c>
      <c r="L1468" t="str">
        <f t="shared" si="45"/>
        <v>Projectile</v>
      </c>
      <c r="M1468" t="s">
        <v>25</v>
      </c>
      <c r="N1468">
        <v>50</v>
      </c>
      <c r="O1468" t="s">
        <v>26</v>
      </c>
      <c r="P1468" t="s">
        <v>33</v>
      </c>
      <c r="Q1468" t="s">
        <v>2531</v>
      </c>
      <c r="R1468" t="s">
        <v>93</v>
      </c>
      <c r="S1468" t="b">
        <v>0</v>
      </c>
      <c r="T1468" t="s">
        <v>30</v>
      </c>
      <c r="U1468" t="s">
        <v>31</v>
      </c>
      <c r="V1468" t="b">
        <v>0</v>
      </c>
      <c r="W1468">
        <f t="shared" si="44"/>
        <v>50</v>
      </c>
    </row>
    <row r="1469" spans="1:23" x14ac:dyDescent="0.25">
      <c r="A1469">
        <v>1658</v>
      </c>
      <c r="B1469" t="s">
        <v>2532</v>
      </c>
      <c r="C1469" s="1">
        <v>42545</v>
      </c>
      <c r="D1469" t="s">
        <v>24</v>
      </c>
      <c r="E1469" t="b">
        <v>1</v>
      </c>
      <c r="L1469" t="str">
        <f t="shared" si="45"/>
        <v>Projectile</v>
      </c>
      <c r="M1469" t="s">
        <v>25</v>
      </c>
      <c r="N1469">
        <v>42</v>
      </c>
      <c r="O1469" t="s">
        <v>61</v>
      </c>
      <c r="P1469" t="s">
        <v>33</v>
      </c>
      <c r="Q1469" t="s">
        <v>2533</v>
      </c>
      <c r="R1469" t="s">
        <v>73</v>
      </c>
      <c r="S1469" t="b">
        <v>1</v>
      </c>
      <c r="T1469" t="s">
        <v>30</v>
      </c>
      <c r="U1469" t="s">
        <v>31</v>
      </c>
      <c r="V1469" t="b">
        <v>0</v>
      </c>
      <c r="W1469">
        <f t="shared" si="44"/>
        <v>40</v>
      </c>
    </row>
    <row r="1470" spans="1:23" x14ac:dyDescent="0.25">
      <c r="A1470">
        <v>1660</v>
      </c>
      <c r="B1470" t="s">
        <v>2534</v>
      </c>
      <c r="C1470" s="1">
        <v>42545</v>
      </c>
      <c r="D1470" t="s">
        <v>24</v>
      </c>
      <c r="E1470" t="b">
        <v>1</v>
      </c>
      <c r="L1470" t="str">
        <f t="shared" si="45"/>
        <v>Projectile</v>
      </c>
      <c r="M1470" t="s">
        <v>25</v>
      </c>
      <c r="N1470">
        <v>42</v>
      </c>
      <c r="O1470" t="s">
        <v>26</v>
      </c>
      <c r="P1470" t="s">
        <v>39</v>
      </c>
      <c r="Q1470" t="s">
        <v>256</v>
      </c>
      <c r="R1470" t="s">
        <v>53</v>
      </c>
      <c r="S1470" t="b">
        <v>1</v>
      </c>
      <c r="T1470" t="s">
        <v>42</v>
      </c>
      <c r="U1470" t="s">
        <v>447</v>
      </c>
      <c r="V1470" t="b">
        <v>0</v>
      </c>
      <c r="W1470">
        <f t="shared" si="44"/>
        <v>40</v>
      </c>
    </row>
    <row r="1471" spans="1:23" x14ac:dyDescent="0.25">
      <c r="A1471">
        <v>1728</v>
      </c>
      <c r="B1471" t="s">
        <v>2535</v>
      </c>
      <c r="C1471" s="1">
        <v>42545</v>
      </c>
      <c r="D1471" t="s">
        <v>24</v>
      </c>
      <c r="E1471" t="b">
        <v>1</v>
      </c>
      <c r="L1471" t="str">
        <f t="shared" si="45"/>
        <v>Projectile</v>
      </c>
      <c r="M1471" t="s">
        <v>25</v>
      </c>
      <c r="N1471">
        <v>26</v>
      </c>
      <c r="O1471" t="s">
        <v>26</v>
      </c>
      <c r="P1471" t="s">
        <v>39</v>
      </c>
      <c r="Q1471" t="s">
        <v>2536</v>
      </c>
      <c r="R1471" t="s">
        <v>176</v>
      </c>
      <c r="S1471" t="b">
        <v>0</v>
      </c>
      <c r="T1471" t="s">
        <v>30</v>
      </c>
      <c r="U1471" t="s">
        <v>31</v>
      </c>
      <c r="V1471" t="b">
        <v>0</v>
      </c>
      <c r="W1471">
        <f t="shared" si="44"/>
        <v>25</v>
      </c>
    </row>
    <row r="1472" spans="1:23" x14ac:dyDescent="0.25">
      <c r="A1472">
        <v>1653</v>
      </c>
      <c r="B1472" t="s">
        <v>2537</v>
      </c>
      <c r="C1472" s="1">
        <v>42546</v>
      </c>
      <c r="D1472" t="s">
        <v>24</v>
      </c>
      <c r="K1472" t="b">
        <v>1</v>
      </c>
      <c r="L1472" t="str">
        <f t="shared" si="45"/>
        <v>Unarmed</v>
      </c>
      <c r="M1472" t="s">
        <v>38</v>
      </c>
      <c r="N1472">
        <v>19</v>
      </c>
      <c r="O1472" t="s">
        <v>26</v>
      </c>
      <c r="P1472" t="s">
        <v>33</v>
      </c>
      <c r="Q1472" t="s">
        <v>934</v>
      </c>
      <c r="R1472" t="s">
        <v>46</v>
      </c>
      <c r="S1472" t="b">
        <v>1</v>
      </c>
      <c r="T1472" t="s">
        <v>42</v>
      </c>
      <c r="U1472" t="s">
        <v>57</v>
      </c>
      <c r="V1472" t="b">
        <v>1</v>
      </c>
      <c r="W1472">
        <f t="shared" si="44"/>
        <v>15</v>
      </c>
    </row>
    <row r="1473" spans="1:23" x14ac:dyDescent="0.25">
      <c r="A1473">
        <v>1654</v>
      </c>
      <c r="B1473" t="s">
        <v>2538</v>
      </c>
      <c r="C1473" s="1">
        <v>42546</v>
      </c>
      <c r="D1473" t="s">
        <v>24</v>
      </c>
      <c r="E1473" t="b">
        <v>1</v>
      </c>
      <c r="L1473" t="str">
        <f t="shared" si="45"/>
        <v>Projectile</v>
      </c>
      <c r="M1473" t="s">
        <v>25</v>
      </c>
      <c r="N1473">
        <v>59</v>
      </c>
      <c r="O1473" t="s">
        <v>26</v>
      </c>
      <c r="P1473" t="s">
        <v>33</v>
      </c>
      <c r="Q1473" t="s">
        <v>2539</v>
      </c>
      <c r="R1473" t="s">
        <v>176</v>
      </c>
      <c r="S1473" t="b">
        <v>0</v>
      </c>
      <c r="T1473" t="s">
        <v>30</v>
      </c>
      <c r="U1473" t="s">
        <v>31</v>
      </c>
      <c r="V1473" t="b">
        <v>0</v>
      </c>
      <c r="W1473">
        <f t="shared" si="44"/>
        <v>55</v>
      </c>
    </row>
    <row r="1474" spans="1:23" x14ac:dyDescent="0.25">
      <c r="A1474">
        <v>1664</v>
      </c>
      <c r="B1474" t="s">
        <v>2540</v>
      </c>
      <c r="C1474" s="1">
        <v>42546</v>
      </c>
      <c r="D1474" t="s">
        <v>24</v>
      </c>
      <c r="E1474" t="b">
        <v>1</v>
      </c>
      <c r="L1474" t="str">
        <f t="shared" si="45"/>
        <v>Projectile</v>
      </c>
      <c r="M1474" t="s">
        <v>25</v>
      </c>
      <c r="O1474" t="s">
        <v>26</v>
      </c>
      <c r="Q1474" t="s">
        <v>2541</v>
      </c>
      <c r="R1474" t="s">
        <v>56</v>
      </c>
      <c r="S1474" t="b">
        <v>0</v>
      </c>
      <c r="T1474" t="s">
        <v>30</v>
      </c>
      <c r="U1474" t="s">
        <v>31</v>
      </c>
      <c r="V1474" t="b">
        <v>1</v>
      </c>
      <c r="W1474" t="str">
        <f t="shared" ref="W1474:W1537" si="46">IF(N1474&gt;0, N1474-MOD(N1474,5),"")</f>
        <v/>
      </c>
    </row>
    <row r="1475" spans="1:23" x14ac:dyDescent="0.25">
      <c r="A1475">
        <v>1661</v>
      </c>
      <c r="B1475" t="s">
        <v>2542</v>
      </c>
      <c r="C1475" s="1">
        <v>42546</v>
      </c>
      <c r="D1475" t="s">
        <v>37</v>
      </c>
      <c r="K1475" t="b">
        <v>1</v>
      </c>
      <c r="L1475" t="str">
        <f t="shared" ref="L1475:L1538" si="47">IF(E1475=TRUE,"Projectile",IF(F1475=TRUE,"Blunt",IF(G1475=TRUE,"Small",IF(H1475=TRUE,"Explosive",IF(I1475=TRUE,"Notspecified",IF(J1475=TRUE,"Vehicle",IF(K1475=TRUE,"Unarmed","Unknown")))))))</f>
        <v>Unarmed</v>
      </c>
      <c r="M1475" t="s">
        <v>38</v>
      </c>
      <c r="N1475">
        <v>36</v>
      </c>
      <c r="O1475" t="s">
        <v>26</v>
      </c>
      <c r="P1475" t="s">
        <v>39</v>
      </c>
      <c r="Q1475" t="s">
        <v>2162</v>
      </c>
      <c r="R1475" t="s">
        <v>240</v>
      </c>
      <c r="S1475" t="b">
        <v>0</v>
      </c>
      <c r="T1475" t="s">
        <v>30</v>
      </c>
      <c r="U1475" t="s">
        <v>447</v>
      </c>
      <c r="V1475" t="b">
        <v>0</v>
      </c>
      <c r="W1475">
        <f t="shared" si="46"/>
        <v>35</v>
      </c>
    </row>
    <row r="1476" spans="1:23" x14ac:dyDescent="0.25">
      <c r="A1476">
        <v>1655</v>
      </c>
      <c r="B1476" t="s">
        <v>2543</v>
      </c>
      <c r="C1476" s="1">
        <v>42547</v>
      </c>
      <c r="D1476" t="s">
        <v>24</v>
      </c>
      <c r="L1476" t="str">
        <f t="shared" si="47"/>
        <v>Unknown</v>
      </c>
      <c r="M1476" t="s">
        <v>1803</v>
      </c>
      <c r="N1476">
        <v>51</v>
      </c>
      <c r="O1476" t="s">
        <v>26</v>
      </c>
      <c r="P1476" t="s">
        <v>33</v>
      </c>
      <c r="Q1476" t="s">
        <v>2544</v>
      </c>
      <c r="R1476" t="s">
        <v>218</v>
      </c>
      <c r="S1476" t="b">
        <v>1</v>
      </c>
      <c r="T1476" t="s">
        <v>30</v>
      </c>
      <c r="U1476" t="s">
        <v>31</v>
      </c>
      <c r="V1476" t="b">
        <v>0</v>
      </c>
      <c r="W1476">
        <f t="shared" si="46"/>
        <v>50</v>
      </c>
    </row>
    <row r="1477" spans="1:23" x14ac:dyDescent="0.25">
      <c r="A1477">
        <v>1656</v>
      </c>
      <c r="B1477" t="s">
        <v>2545</v>
      </c>
      <c r="C1477" s="1">
        <v>42547</v>
      </c>
      <c r="D1477" t="s">
        <v>24</v>
      </c>
      <c r="F1477" t="b">
        <v>1</v>
      </c>
      <c r="L1477" t="str">
        <f t="shared" si="47"/>
        <v>Blunt</v>
      </c>
      <c r="M1477" t="s">
        <v>69</v>
      </c>
      <c r="N1477">
        <v>27</v>
      </c>
      <c r="O1477" t="s">
        <v>26</v>
      </c>
      <c r="P1477" t="s">
        <v>39</v>
      </c>
      <c r="Q1477" t="s">
        <v>2546</v>
      </c>
      <c r="R1477" t="s">
        <v>1194</v>
      </c>
      <c r="S1477" t="b">
        <v>0</v>
      </c>
      <c r="T1477" t="s">
        <v>42</v>
      </c>
      <c r="U1477" t="s">
        <v>31</v>
      </c>
      <c r="V1477" t="b">
        <v>0</v>
      </c>
      <c r="W1477">
        <f t="shared" si="46"/>
        <v>25</v>
      </c>
    </row>
    <row r="1478" spans="1:23" x14ac:dyDescent="0.25">
      <c r="A1478">
        <v>1659</v>
      </c>
      <c r="B1478" t="s">
        <v>2547</v>
      </c>
      <c r="C1478" s="1">
        <v>42547</v>
      </c>
      <c r="D1478" t="s">
        <v>24</v>
      </c>
      <c r="E1478" t="b">
        <v>1</v>
      </c>
      <c r="L1478" t="str">
        <f t="shared" si="47"/>
        <v>Projectile</v>
      </c>
      <c r="M1478" t="s">
        <v>25</v>
      </c>
      <c r="N1478">
        <v>22</v>
      </c>
      <c r="O1478" t="s">
        <v>26</v>
      </c>
      <c r="P1478" t="s">
        <v>65</v>
      </c>
      <c r="Q1478" t="s">
        <v>401</v>
      </c>
      <c r="R1478" t="s">
        <v>203</v>
      </c>
      <c r="S1478" t="b">
        <v>0</v>
      </c>
      <c r="T1478" t="s">
        <v>30</v>
      </c>
      <c r="U1478" t="s">
        <v>82</v>
      </c>
      <c r="V1478" t="b">
        <v>0</v>
      </c>
      <c r="W1478">
        <f t="shared" si="46"/>
        <v>20</v>
      </c>
    </row>
    <row r="1479" spans="1:23" x14ac:dyDescent="0.25">
      <c r="A1479">
        <v>1663</v>
      </c>
      <c r="B1479" t="s">
        <v>2548</v>
      </c>
      <c r="C1479" s="1">
        <v>42547</v>
      </c>
      <c r="D1479" t="s">
        <v>24</v>
      </c>
      <c r="E1479" t="b">
        <v>1</v>
      </c>
      <c r="L1479" t="str">
        <f t="shared" si="47"/>
        <v>Projectile</v>
      </c>
      <c r="M1479" t="s">
        <v>25</v>
      </c>
      <c r="N1479">
        <v>30</v>
      </c>
      <c r="O1479" t="s">
        <v>26</v>
      </c>
      <c r="P1479" t="s">
        <v>65</v>
      </c>
      <c r="Q1479" t="s">
        <v>2549</v>
      </c>
      <c r="R1479" t="s">
        <v>102</v>
      </c>
      <c r="S1479" t="b">
        <v>0</v>
      </c>
      <c r="T1479" t="s">
        <v>30</v>
      </c>
      <c r="U1479" t="s">
        <v>31</v>
      </c>
      <c r="V1479" t="b">
        <v>0</v>
      </c>
      <c r="W1479">
        <f t="shared" si="46"/>
        <v>30</v>
      </c>
    </row>
    <row r="1480" spans="1:23" x14ac:dyDescent="0.25">
      <c r="A1480">
        <v>1665</v>
      </c>
      <c r="B1480" t="s">
        <v>2550</v>
      </c>
      <c r="C1480" s="1">
        <v>42548</v>
      </c>
      <c r="D1480" t="s">
        <v>24</v>
      </c>
      <c r="K1480" t="b">
        <v>1</v>
      </c>
      <c r="L1480" t="str">
        <f t="shared" si="47"/>
        <v>Unarmed</v>
      </c>
      <c r="M1480" t="s">
        <v>44</v>
      </c>
      <c r="N1480">
        <v>28</v>
      </c>
      <c r="O1480" t="s">
        <v>26</v>
      </c>
      <c r="P1480" t="s">
        <v>33</v>
      </c>
      <c r="Q1480" t="s">
        <v>2551</v>
      </c>
      <c r="R1480" t="s">
        <v>63</v>
      </c>
      <c r="S1480" t="b">
        <v>1</v>
      </c>
      <c r="T1480" t="s">
        <v>30</v>
      </c>
      <c r="U1480" t="s">
        <v>31</v>
      </c>
      <c r="V1480" t="b">
        <v>0</v>
      </c>
      <c r="W1480">
        <f t="shared" si="46"/>
        <v>25</v>
      </c>
    </row>
    <row r="1481" spans="1:23" x14ac:dyDescent="0.25">
      <c r="A1481">
        <v>1666</v>
      </c>
      <c r="B1481" t="s">
        <v>2552</v>
      </c>
      <c r="C1481" s="1">
        <v>42548</v>
      </c>
      <c r="D1481" t="s">
        <v>24</v>
      </c>
      <c r="K1481" t="b">
        <v>1</v>
      </c>
      <c r="L1481" t="str">
        <f t="shared" si="47"/>
        <v>Unarmed</v>
      </c>
      <c r="M1481" t="s">
        <v>44</v>
      </c>
      <c r="N1481">
        <v>63</v>
      </c>
      <c r="O1481" t="s">
        <v>26</v>
      </c>
      <c r="P1481" t="s">
        <v>65</v>
      </c>
      <c r="Q1481" t="s">
        <v>443</v>
      </c>
      <c r="R1481" t="s">
        <v>444</v>
      </c>
      <c r="S1481" t="b">
        <v>1</v>
      </c>
      <c r="T1481" t="s">
        <v>30</v>
      </c>
      <c r="U1481" t="s">
        <v>31</v>
      </c>
      <c r="V1481" t="b">
        <v>1</v>
      </c>
      <c r="W1481">
        <f t="shared" si="46"/>
        <v>60</v>
      </c>
    </row>
    <row r="1482" spans="1:23" x14ac:dyDescent="0.25">
      <c r="A1482">
        <v>1667</v>
      </c>
      <c r="B1482" t="s">
        <v>2553</v>
      </c>
      <c r="C1482" s="1">
        <v>42548</v>
      </c>
      <c r="D1482" t="s">
        <v>24</v>
      </c>
      <c r="E1482" t="b">
        <v>1</v>
      </c>
      <c r="L1482" t="str">
        <f t="shared" si="47"/>
        <v>Projectile</v>
      </c>
      <c r="M1482" t="s">
        <v>25</v>
      </c>
      <c r="N1482">
        <v>32</v>
      </c>
      <c r="O1482" t="s">
        <v>26</v>
      </c>
      <c r="P1482" t="s">
        <v>33</v>
      </c>
      <c r="Q1482" t="s">
        <v>2554</v>
      </c>
      <c r="R1482" t="s">
        <v>240</v>
      </c>
      <c r="S1482" t="b">
        <v>0</v>
      </c>
      <c r="T1482" t="s">
        <v>30</v>
      </c>
      <c r="U1482" t="s">
        <v>31</v>
      </c>
      <c r="V1482" t="b">
        <v>0</v>
      </c>
      <c r="W1482">
        <f t="shared" si="46"/>
        <v>30</v>
      </c>
    </row>
    <row r="1483" spans="1:23" x14ac:dyDescent="0.25">
      <c r="A1483">
        <v>1668</v>
      </c>
      <c r="B1483" t="s">
        <v>2555</v>
      </c>
      <c r="C1483" s="1">
        <v>42548</v>
      </c>
      <c r="D1483" t="s">
        <v>24</v>
      </c>
      <c r="E1483" t="b">
        <v>1</v>
      </c>
      <c r="L1483" t="str">
        <f t="shared" si="47"/>
        <v>Projectile</v>
      </c>
      <c r="M1483" t="s">
        <v>25</v>
      </c>
      <c r="N1483">
        <v>26</v>
      </c>
      <c r="O1483" t="s">
        <v>26</v>
      </c>
      <c r="P1483" t="s">
        <v>33</v>
      </c>
      <c r="Q1483" t="s">
        <v>2556</v>
      </c>
      <c r="R1483" t="s">
        <v>110</v>
      </c>
      <c r="S1483" t="b">
        <v>0</v>
      </c>
      <c r="T1483" t="s">
        <v>30</v>
      </c>
      <c r="U1483" t="s">
        <v>31</v>
      </c>
      <c r="V1483" t="b">
        <v>0</v>
      </c>
      <c r="W1483">
        <f t="shared" si="46"/>
        <v>25</v>
      </c>
    </row>
    <row r="1484" spans="1:23" x14ac:dyDescent="0.25">
      <c r="A1484">
        <v>1669</v>
      </c>
      <c r="B1484" t="s">
        <v>2557</v>
      </c>
      <c r="C1484" s="1">
        <v>42548</v>
      </c>
      <c r="D1484" t="s">
        <v>24</v>
      </c>
      <c r="K1484" t="b">
        <v>1</v>
      </c>
      <c r="L1484" t="str">
        <f t="shared" si="47"/>
        <v>Unarmed</v>
      </c>
      <c r="M1484" t="s">
        <v>44</v>
      </c>
      <c r="N1484">
        <v>25</v>
      </c>
      <c r="O1484" t="s">
        <v>26</v>
      </c>
      <c r="P1484" t="s">
        <v>33</v>
      </c>
      <c r="Q1484" t="s">
        <v>2558</v>
      </c>
      <c r="R1484" t="s">
        <v>413</v>
      </c>
      <c r="S1484" t="b">
        <v>0</v>
      </c>
      <c r="T1484" t="s">
        <v>42</v>
      </c>
      <c r="U1484" t="s">
        <v>57</v>
      </c>
      <c r="V1484" t="b">
        <v>0</v>
      </c>
      <c r="W1484">
        <f t="shared" si="46"/>
        <v>25</v>
      </c>
    </row>
    <row r="1485" spans="1:23" x14ac:dyDescent="0.25">
      <c r="A1485">
        <v>1670</v>
      </c>
      <c r="B1485" t="s">
        <v>2559</v>
      </c>
      <c r="C1485" s="1">
        <v>42549</v>
      </c>
      <c r="D1485" t="s">
        <v>24</v>
      </c>
      <c r="F1485" t="b">
        <v>1</v>
      </c>
      <c r="L1485" t="str">
        <f t="shared" si="47"/>
        <v>Blunt</v>
      </c>
      <c r="M1485" t="s">
        <v>69</v>
      </c>
      <c r="N1485">
        <v>27</v>
      </c>
      <c r="O1485" t="s">
        <v>26</v>
      </c>
      <c r="P1485" t="s">
        <v>27</v>
      </c>
      <c r="Q1485" t="s">
        <v>662</v>
      </c>
      <c r="R1485" t="s">
        <v>46</v>
      </c>
      <c r="S1485" t="b">
        <v>0</v>
      </c>
      <c r="T1485" t="s">
        <v>42</v>
      </c>
      <c r="U1485" t="s">
        <v>82</v>
      </c>
      <c r="V1485" t="b">
        <v>0</v>
      </c>
      <c r="W1485">
        <f t="shared" si="46"/>
        <v>25</v>
      </c>
    </row>
    <row r="1486" spans="1:23" x14ac:dyDescent="0.25">
      <c r="A1486">
        <v>1671</v>
      </c>
      <c r="B1486" t="s">
        <v>2560</v>
      </c>
      <c r="C1486" s="1">
        <v>42549</v>
      </c>
      <c r="D1486" t="s">
        <v>24</v>
      </c>
      <c r="F1486" t="b">
        <v>1</v>
      </c>
      <c r="L1486" t="str">
        <f t="shared" si="47"/>
        <v>Blunt</v>
      </c>
      <c r="M1486" t="s">
        <v>69</v>
      </c>
      <c r="N1486">
        <v>61</v>
      </c>
      <c r="O1486" t="s">
        <v>26</v>
      </c>
      <c r="P1486" t="s">
        <v>27</v>
      </c>
      <c r="Q1486" t="s">
        <v>746</v>
      </c>
      <c r="R1486" t="s">
        <v>747</v>
      </c>
      <c r="S1486" t="b">
        <v>0</v>
      </c>
      <c r="T1486" t="s">
        <v>30</v>
      </c>
      <c r="U1486" t="s">
        <v>31</v>
      </c>
      <c r="V1486" t="b">
        <v>0</v>
      </c>
      <c r="W1486">
        <f t="shared" si="46"/>
        <v>60</v>
      </c>
    </row>
    <row r="1487" spans="1:23" x14ac:dyDescent="0.25">
      <c r="A1487">
        <v>1672</v>
      </c>
      <c r="B1487" t="s">
        <v>2561</v>
      </c>
      <c r="C1487" s="1">
        <v>42550</v>
      </c>
      <c r="D1487" t="s">
        <v>24</v>
      </c>
      <c r="I1487" t="b">
        <v>1</v>
      </c>
      <c r="L1487" t="str">
        <f t="shared" si="47"/>
        <v>Notspecified</v>
      </c>
      <c r="M1487" t="s">
        <v>86</v>
      </c>
      <c r="N1487">
        <v>30</v>
      </c>
      <c r="O1487" t="s">
        <v>26</v>
      </c>
      <c r="P1487" t="s">
        <v>33</v>
      </c>
      <c r="Q1487" t="s">
        <v>2562</v>
      </c>
      <c r="R1487" t="s">
        <v>155</v>
      </c>
      <c r="S1487" t="b">
        <v>0</v>
      </c>
      <c r="T1487" t="s">
        <v>30</v>
      </c>
      <c r="U1487" t="s">
        <v>31</v>
      </c>
      <c r="V1487" t="b">
        <v>0</v>
      </c>
      <c r="W1487">
        <f t="shared" si="46"/>
        <v>30</v>
      </c>
    </row>
    <row r="1488" spans="1:23" x14ac:dyDescent="0.25">
      <c r="A1488">
        <v>1673</v>
      </c>
      <c r="B1488" t="s">
        <v>2563</v>
      </c>
      <c r="C1488" s="1">
        <v>42550</v>
      </c>
      <c r="D1488" t="s">
        <v>24</v>
      </c>
      <c r="E1488" t="b">
        <v>1</v>
      </c>
      <c r="L1488" t="str">
        <f t="shared" si="47"/>
        <v>Projectile</v>
      </c>
      <c r="M1488" t="s">
        <v>25</v>
      </c>
      <c r="O1488" t="s">
        <v>26</v>
      </c>
      <c r="P1488" t="s">
        <v>65</v>
      </c>
      <c r="Q1488" t="s">
        <v>2564</v>
      </c>
      <c r="R1488" t="s">
        <v>81</v>
      </c>
      <c r="S1488" t="b">
        <v>0</v>
      </c>
      <c r="T1488" t="s">
        <v>30</v>
      </c>
      <c r="U1488" t="s">
        <v>31</v>
      </c>
      <c r="V1488" t="b">
        <v>0</v>
      </c>
      <c r="W1488" t="str">
        <f t="shared" si="46"/>
        <v/>
      </c>
    </row>
    <row r="1489" spans="1:23" x14ac:dyDescent="0.25">
      <c r="A1489">
        <v>1674</v>
      </c>
      <c r="B1489" t="s">
        <v>2565</v>
      </c>
      <c r="C1489" s="1">
        <v>42550</v>
      </c>
      <c r="D1489" t="s">
        <v>24</v>
      </c>
      <c r="E1489" t="b">
        <v>1</v>
      </c>
      <c r="L1489" t="str">
        <f t="shared" si="47"/>
        <v>Projectile</v>
      </c>
      <c r="M1489" t="s">
        <v>25</v>
      </c>
      <c r="N1489">
        <v>37</v>
      </c>
      <c r="O1489" t="s">
        <v>26</v>
      </c>
      <c r="P1489" t="s">
        <v>65</v>
      </c>
      <c r="Q1489" t="s">
        <v>2566</v>
      </c>
      <c r="R1489" t="s">
        <v>63</v>
      </c>
      <c r="S1489" t="b">
        <v>0</v>
      </c>
      <c r="T1489" t="s">
        <v>30</v>
      </c>
      <c r="U1489" t="s">
        <v>82</v>
      </c>
      <c r="V1489" t="b">
        <v>0</v>
      </c>
      <c r="W1489">
        <f t="shared" si="46"/>
        <v>35</v>
      </c>
    </row>
    <row r="1490" spans="1:23" x14ac:dyDescent="0.25">
      <c r="A1490">
        <v>1675</v>
      </c>
      <c r="B1490" t="s">
        <v>2567</v>
      </c>
      <c r="C1490" s="1">
        <v>42550</v>
      </c>
      <c r="D1490" t="s">
        <v>24</v>
      </c>
      <c r="G1490" t="b">
        <v>1</v>
      </c>
      <c r="L1490" t="str">
        <f t="shared" si="47"/>
        <v>Small</v>
      </c>
      <c r="M1490" t="s">
        <v>2568</v>
      </c>
      <c r="N1490">
        <v>41</v>
      </c>
      <c r="O1490" t="s">
        <v>26</v>
      </c>
      <c r="P1490" t="s">
        <v>33</v>
      </c>
      <c r="Q1490" t="s">
        <v>403</v>
      </c>
      <c r="R1490" t="s">
        <v>354</v>
      </c>
      <c r="S1490" t="b">
        <v>1</v>
      </c>
      <c r="T1490" t="s">
        <v>42</v>
      </c>
      <c r="U1490" t="s">
        <v>31</v>
      </c>
      <c r="V1490" t="b">
        <v>0</v>
      </c>
      <c r="W1490">
        <f t="shared" si="46"/>
        <v>40</v>
      </c>
    </row>
    <row r="1491" spans="1:23" x14ac:dyDescent="0.25">
      <c r="A1491">
        <v>1676</v>
      </c>
      <c r="B1491" t="s">
        <v>2569</v>
      </c>
      <c r="C1491" s="1">
        <v>42551</v>
      </c>
      <c r="D1491" t="s">
        <v>24</v>
      </c>
      <c r="E1491" t="b">
        <v>1</v>
      </c>
      <c r="L1491" t="str">
        <f t="shared" si="47"/>
        <v>Projectile</v>
      </c>
      <c r="M1491" t="s">
        <v>25</v>
      </c>
      <c r="N1491">
        <v>25</v>
      </c>
      <c r="O1491" t="s">
        <v>26</v>
      </c>
      <c r="P1491" t="s">
        <v>65</v>
      </c>
      <c r="Q1491" t="s">
        <v>75</v>
      </c>
      <c r="R1491" t="s">
        <v>76</v>
      </c>
      <c r="S1491" t="b">
        <v>0</v>
      </c>
      <c r="T1491" t="s">
        <v>86</v>
      </c>
      <c r="V1491" t="b">
        <v>0</v>
      </c>
      <c r="W1491">
        <f t="shared" si="46"/>
        <v>25</v>
      </c>
    </row>
    <row r="1492" spans="1:23" x14ac:dyDescent="0.25">
      <c r="A1492">
        <v>1677</v>
      </c>
      <c r="B1492" t="s">
        <v>2570</v>
      </c>
      <c r="C1492" s="1">
        <v>42551</v>
      </c>
      <c r="D1492" t="s">
        <v>24</v>
      </c>
      <c r="E1492" t="b">
        <v>1</v>
      </c>
      <c r="L1492" t="str">
        <f t="shared" si="47"/>
        <v>Projectile</v>
      </c>
      <c r="M1492" t="s">
        <v>25</v>
      </c>
      <c r="N1492">
        <v>24</v>
      </c>
      <c r="O1492" t="s">
        <v>26</v>
      </c>
      <c r="P1492" t="s">
        <v>33</v>
      </c>
      <c r="Q1492" t="s">
        <v>2571</v>
      </c>
      <c r="R1492" t="s">
        <v>50</v>
      </c>
      <c r="S1492" t="b">
        <v>0</v>
      </c>
      <c r="T1492" t="s">
        <v>30</v>
      </c>
      <c r="U1492" t="s">
        <v>31</v>
      </c>
      <c r="V1492" t="b">
        <v>0</v>
      </c>
      <c r="W1492">
        <f t="shared" si="46"/>
        <v>20</v>
      </c>
    </row>
    <row r="1493" spans="1:23" x14ac:dyDescent="0.25">
      <c r="A1493">
        <v>1678</v>
      </c>
      <c r="B1493" t="s">
        <v>2572</v>
      </c>
      <c r="C1493" s="1">
        <v>42551</v>
      </c>
      <c r="D1493" t="s">
        <v>24</v>
      </c>
      <c r="I1493" t="b">
        <v>1</v>
      </c>
      <c r="L1493" t="str">
        <f t="shared" si="47"/>
        <v>Notspecified</v>
      </c>
      <c r="M1493" t="s">
        <v>86</v>
      </c>
      <c r="N1493">
        <v>44</v>
      </c>
      <c r="O1493" t="s">
        <v>26</v>
      </c>
      <c r="P1493" t="s">
        <v>39</v>
      </c>
      <c r="Q1493" t="s">
        <v>239</v>
      </c>
      <c r="R1493" t="s">
        <v>774</v>
      </c>
      <c r="S1493" t="b">
        <v>0</v>
      </c>
      <c r="T1493" t="s">
        <v>86</v>
      </c>
      <c r="U1493" t="s">
        <v>31</v>
      </c>
      <c r="V1493" t="b">
        <v>0</v>
      </c>
      <c r="W1493">
        <f t="shared" si="46"/>
        <v>40</v>
      </c>
    </row>
    <row r="1494" spans="1:23" x14ac:dyDescent="0.25">
      <c r="A1494">
        <v>1686</v>
      </c>
      <c r="B1494" t="s">
        <v>2573</v>
      </c>
      <c r="C1494" s="1">
        <v>42552</v>
      </c>
      <c r="D1494" t="s">
        <v>24</v>
      </c>
      <c r="E1494" t="b">
        <v>1</v>
      </c>
      <c r="L1494" t="str">
        <f t="shared" si="47"/>
        <v>Projectile</v>
      </c>
      <c r="M1494" t="s">
        <v>25</v>
      </c>
      <c r="N1494">
        <v>63</v>
      </c>
      <c r="O1494" t="s">
        <v>26</v>
      </c>
      <c r="P1494" t="s">
        <v>33</v>
      </c>
      <c r="Q1494" t="s">
        <v>2574</v>
      </c>
      <c r="R1494" t="s">
        <v>371</v>
      </c>
      <c r="S1494" t="b">
        <v>0</v>
      </c>
      <c r="T1494" t="s">
        <v>30</v>
      </c>
      <c r="U1494" t="s">
        <v>31</v>
      </c>
      <c r="V1494" t="b">
        <v>1</v>
      </c>
      <c r="W1494">
        <f t="shared" si="46"/>
        <v>60</v>
      </c>
    </row>
    <row r="1495" spans="1:23" x14ac:dyDescent="0.25">
      <c r="A1495">
        <v>1688</v>
      </c>
      <c r="B1495" t="s">
        <v>2575</v>
      </c>
      <c r="C1495" s="1">
        <v>42552</v>
      </c>
      <c r="D1495" t="s">
        <v>24</v>
      </c>
      <c r="F1495" t="b">
        <v>1</v>
      </c>
      <c r="L1495" t="str">
        <f t="shared" si="47"/>
        <v>Blunt</v>
      </c>
      <c r="M1495" t="s">
        <v>69</v>
      </c>
      <c r="N1495">
        <v>58</v>
      </c>
      <c r="O1495" t="s">
        <v>26</v>
      </c>
      <c r="P1495" t="s">
        <v>33</v>
      </c>
      <c r="Q1495" t="s">
        <v>2210</v>
      </c>
      <c r="R1495" t="s">
        <v>354</v>
      </c>
      <c r="S1495" t="b">
        <v>0</v>
      </c>
      <c r="T1495" t="s">
        <v>42</v>
      </c>
      <c r="U1495" t="s">
        <v>31</v>
      </c>
      <c r="V1495" t="b">
        <v>0</v>
      </c>
      <c r="W1495">
        <f t="shared" si="46"/>
        <v>55</v>
      </c>
    </row>
    <row r="1496" spans="1:23" x14ac:dyDescent="0.25">
      <c r="A1496">
        <v>1687</v>
      </c>
      <c r="B1496" t="s">
        <v>2576</v>
      </c>
      <c r="C1496" s="1">
        <v>42552</v>
      </c>
      <c r="D1496" t="s">
        <v>37</v>
      </c>
      <c r="E1496" t="b">
        <v>1</v>
      </c>
      <c r="L1496" t="str">
        <f t="shared" si="47"/>
        <v>Projectile</v>
      </c>
      <c r="M1496" t="s">
        <v>25</v>
      </c>
      <c r="N1496">
        <v>30</v>
      </c>
      <c r="O1496" t="s">
        <v>26</v>
      </c>
      <c r="P1496" t="s">
        <v>33</v>
      </c>
      <c r="Q1496" t="s">
        <v>1463</v>
      </c>
      <c r="R1496" t="s">
        <v>240</v>
      </c>
      <c r="S1496" t="b">
        <v>0</v>
      </c>
      <c r="T1496" t="s">
        <v>30</v>
      </c>
      <c r="U1496" t="s">
        <v>31</v>
      </c>
      <c r="V1496" t="b">
        <v>0</v>
      </c>
      <c r="W1496">
        <f t="shared" si="46"/>
        <v>30</v>
      </c>
    </row>
    <row r="1497" spans="1:23" x14ac:dyDescent="0.25">
      <c r="A1497">
        <v>1682</v>
      </c>
      <c r="B1497" t="s">
        <v>2577</v>
      </c>
      <c r="C1497" s="1">
        <v>42553</v>
      </c>
      <c r="D1497" t="s">
        <v>24</v>
      </c>
      <c r="E1497" t="b">
        <v>1</v>
      </c>
      <c r="L1497" t="str">
        <f t="shared" si="47"/>
        <v>Projectile</v>
      </c>
      <c r="M1497" t="s">
        <v>25</v>
      </c>
      <c r="N1497">
        <v>35</v>
      </c>
      <c r="O1497" t="s">
        <v>26</v>
      </c>
      <c r="P1497" t="s">
        <v>65</v>
      </c>
      <c r="Q1497" t="s">
        <v>2578</v>
      </c>
      <c r="R1497" t="s">
        <v>261</v>
      </c>
      <c r="S1497" t="b">
        <v>0</v>
      </c>
      <c r="T1497" t="s">
        <v>42</v>
      </c>
      <c r="U1497" t="s">
        <v>57</v>
      </c>
      <c r="V1497" t="b">
        <v>0</v>
      </c>
      <c r="W1497">
        <f t="shared" si="46"/>
        <v>35</v>
      </c>
    </row>
    <row r="1498" spans="1:23" x14ac:dyDescent="0.25">
      <c r="A1498">
        <v>1689</v>
      </c>
      <c r="B1498" t="s">
        <v>2579</v>
      </c>
      <c r="C1498" s="1">
        <v>42553</v>
      </c>
      <c r="D1498" t="s">
        <v>24</v>
      </c>
      <c r="E1498" t="b">
        <v>1</v>
      </c>
      <c r="L1498" t="str">
        <f t="shared" si="47"/>
        <v>Projectile</v>
      </c>
      <c r="M1498" t="s">
        <v>25</v>
      </c>
      <c r="N1498">
        <v>50</v>
      </c>
      <c r="O1498" t="s">
        <v>26</v>
      </c>
      <c r="P1498" t="s">
        <v>33</v>
      </c>
      <c r="Q1498" t="s">
        <v>2580</v>
      </c>
      <c r="R1498" t="s">
        <v>252</v>
      </c>
      <c r="S1498" t="b">
        <v>0</v>
      </c>
      <c r="T1498" t="s">
        <v>30</v>
      </c>
      <c r="U1498" t="s">
        <v>31</v>
      </c>
      <c r="V1498" t="b">
        <v>0</v>
      </c>
      <c r="W1498">
        <f t="shared" si="46"/>
        <v>50</v>
      </c>
    </row>
    <row r="1499" spans="1:23" x14ac:dyDescent="0.25">
      <c r="A1499">
        <v>1684</v>
      </c>
      <c r="B1499" t="s">
        <v>2581</v>
      </c>
      <c r="C1499" s="1">
        <v>42554</v>
      </c>
      <c r="D1499" t="s">
        <v>24</v>
      </c>
      <c r="F1499" t="b">
        <v>1</v>
      </c>
      <c r="L1499" t="str">
        <f t="shared" si="47"/>
        <v>Blunt</v>
      </c>
      <c r="M1499" t="s">
        <v>69</v>
      </c>
      <c r="N1499">
        <v>40</v>
      </c>
      <c r="O1499" t="s">
        <v>26</v>
      </c>
      <c r="P1499" t="s">
        <v>33</v>
      </c>
      <c r="Q1499" t="s">
        <v>2582</v>
      </c>
      <c r="R1499" t="s">
        <v>81</v>
      </c>
      <c r="S1499" t="b">
        <v>1</v>
      </c>
      <c r="T1499" t="s">
        <v>42</v>
      </c>
      <c r="U1499" t="s">
        <v>31</v>
      </c>
      <c r="V1499" t="b">
        <v>0</v>
      </c>
      <c r="W1499">
        <f t="shared" si="46"/>
        <v>40</v>
      </c>
    </row>
    <row r="1500" spans="1:23" x14ac:dyDescent="0.25">
      <c r="A1500">
        <v>1690</v>
      </c>
      <c r="B1500" t="s">
        <v>2583</v>
      </c>
      <c r="C1500" s="1">
        <v>42554</v>
      </c>
      <c r="D1500" t="s">
        <v>24</v>
      </c>
      <c r="I1500" t="b">
        <v>1</v>
      </c>
      <c r="L1500" t="str">
        <f t="shared" si="47"/>
        <v>Notspecified</v>
      </c>
      <c r="O1500" t="s">
        <v>26</v>
      </c>
      <c r="P1500" t="s">
        <v>39</v>
      </c>
      <c r="Q1500" t="s">
        <v>1649</v>
      </c>
      <c r="R1500" t="s">
        <v>107</v>
      </c>
      <c r="S1500" t="b">
        <v>0</v>
      </c>
      <c r="T1500" t="s">
        <v>42</v>
      </c>
      <c r="U1500" t="s">
        <v>57</v>
      </c>
      <c r="V1500" t="b">
        <v>0</v>
      </c>
      <c r="W1500" t="str">
        <f t="shared" si="46"/>
        <v/>
      </c>
    </row>
    <row r="1501" spans="1:23" x14ac:dyDescent="0.25">
      <c r="A1501">
        <v>1691</v>
      </c>
      <c r="B1501" t="s">
        <v>2584</v>
      </c>
      <c r="C1501" s="1">
        <v>42554</v>
      </c>
      <c r="D1501" t="s">
        <v>24</v>
      </c>
      <c r="I1501" t="b">
        <v>1</v>
      </c>
      <c r="L1501" t="str">
        <f t="shared" si="47"/>
        <v>Notspecified</v>
      </c>
      <c r="N1501">
        <v>19</v>
      </c>
      <c r="O1501" t="s">
        <v>26</v>
      </c>
      <c r="P1501" t="s">
        <v>39</v>
      </c>
      <c r="Q1501" t="s">
        <v>2585</v>
      </c>
      <c r="R1501" t="s">
        <v>46</v>
      </c>
      <c r="S1501" t="b">
        <v>0</v>
      </c>
      <c r="T1501" t="s">
        <v>42</v>
      </c>
      <c r="U1501" t="s">
        <v>57</v>
      </c>
      <c r="V1501" t="b">
        <v>0</v>
      </c>
      <c r="W1501">
        <f t="shared" si="46"/>
        <v>15</v>
      </c>
    </row>
    <row r="1502" spans="1:23" x14ac:dyDescent="0.25">
      <c r="A1502">
        <v>1679</v>
      </c>
      <c r="B1502" t="s">
        <v>2586</v>
      </c>
      <c r="C1502" s="1">
        <v>42555</v>
      </c>
      <c r="D1502" t="s">
        <v>24</v>
      </c>
      <c r="E1502" t="b">
        <v>1</v>
      </c>
      <c r="L1502" t="str">
        <f t="shared" si="47"/>
        <v>Projectile</v>
      </c>
      <c r="M1502" t="s">
        <v>25</v>
      </c>
      <c r="N1502">
        <v>34</v>
      </c>
      <c r="O1502" t="s">
        <v>26</v>
      </c>
      <c r="P1502" t="s">
        <v>33</v>
      </c>
      <c r="Q1502" t="s">
        <v>573</v>
      </c>
      <c r="R1502" t="s">
        <v>371</v>
      </c>
      <c r="S1502" t="b">
        <v>0</v>
      </c>
      <c r="T1502" t="s">
        <v>30</v>
      </c>
      <c r="U1502" t="s">
        <v>31</v>
      </c>
      <c r="V1502" t="b">
        <v>1</v>
      </c>
      <c r="W1502">
        <f t="shared" si="46"/>
        <v>30</v>
      </c>
    </row>
    <row r="1503" spans="1:23" x14ac:dyDescent="0.25">
      <c r="A1503">
        <v>1681</v>
      </c>
      <c r="B1503" t="s">
        <v>2587</v>
      </c>
      <c r="C1503" s="1">
        <v>42555</v>
      </c>
      <c r="D1503" t="s">
        <v>24</v>
      </c>
      <c r="E1503" t="b">
        <v>1</v>
      </c>
      <c r="L1503" t="str">
        <f t="shared" si="47"/>
        <v>Projectile</v>
      </c>
      <c r="M1503" t="s">
        <v>25</v>
      </c>
      <c r="N1503">
        <v>18</v>
      </c>
      <c r="O1503" t="s">
        <v>26</v>
      </c>
      <c r="P1503" t="s">
        <v>39</v>
      </c>
      <c r="Q1503" t="s">
        <v>285</v>
      </c>
      <c r="R1503" t="s">
        <v>46</v>
      </c>
      <c r="S1503" t="b">
        <v>1</v>
      </c>
      <c r="T1503" t="s">
        <v>42</v>
      </c>
      <c r="U1503" t="s">
        <v>31</v>
      </c>
      <c r="V1503" t="b">
        <v>0</v>
      </c>
      <c r="W1503">
        <f t="shared" si="46"/>
        <v>15</v>
      </c>
    </row>
    <row r="1504" spans="1:23" x14ac:dyDescent="0.25">
      <c r="A1504">
        <v>1683</v>
      </c>
      <c r="B1504" t="s">
        <v>2588</v>
      </c>
      <c r="C1504" s="1">
        <v>42555</v>
      </c>
      <c r="D1504" t="s">
        <v>24</v>
      </c>
      <c r="E1504" t="b">
        <v>1</v>
      </c>
      <c r="L1504" t="str">
        <f t="shared" si="47"/>
        <v>Projectile</v>
      </c>
      <c r="M1504" t="s">
        <v>25</v>
      </c>
      <c r="N1504">
        <v>21</v>
      </c>
      <c r="O1504" t="s">
        <v>26</v>
      </c>
      <c r="P1504" t="s">
        <v>65</v>
      </c>
      <c r="Q1504" t="s">
        <v>443</v>
      </c>
      <c r="R1504" t="s">
        <v>444</v>
      </c>
      <c r="S1504" t="b">
        <v>0</v>
      </c>
      <c r="T1504" t="s">
        <v>30</v>
      </c>
      <c r="U1504" t="s">
        <v>31</v>
      </c>
      <c r="V1504" t="b">
        <v>0</v>
      </c>
      <c r="W1504">
        <f t="shared" si="46"/>
        <v>20</v>
      </c>
    </row>
    <row r="1505" spans="1:23" x14ac:dyDescent="0.25">
      <c r="A1505">
        <v>1685</v>
      </c>
      <c r="B1505" t="s">
        <v>1719</v>
      </c>
      <c r="C1505" s="1">
        <v>42555</v>
      </c>
      <c r="D1505" t="s">
        <v>24</v>
      </c>
      <c r="F1505" t="b">
        <v>1</v>
      </c>
      <c r="L1505" t="str">
        <f t="shared" si="47"/>
        <v>Blunt</v>
      </c>
      <c r="M1505" t="s">
        <v>69</v>
      </c>
      <c r="O1505" t="s">
        <v>26</v>
      </c>
      <c r="Q1505" t="s">
        <v>2589</v>
      </c>
      <c r="R1505" t="s">
        <v>73</v>
      </c>
      <c r="S1505" t="b">
        <v>0</v>
      </c>
      <c r="T1505" t="s">
        <v>42</v>
      </c>
      <c r="U1505" t="s">
        <v>31</v>
      </c>
      <c r="V1505" t="b">
        <v>1</v>
      </c>
      <c r="W1505" t="str">
        <f t="shared" si="46"/>
        <v/>
      </c>
    </row>
    <row r="1506" spans="1:23" x14ac:dyDescent="0.25">
      <c r="A1506">
        <v>1692</v>
      </c>
      <c r="B1506" t="s">
        <v>2590</v>
      </c>
      <c r="C1506" s="1">
        <v>42556</v>
      </c>
      <c r="D1506" t="s">
        <v>24</v>
      </c>
      <c r="I1506" t="b">
        <v>1</v>
      </c>
      <c r="L1506" t="str">
        <f t="shared" si="47"/>
        <v>Notspecified</v>
      </c>
      <c r="M1506" t="s">
        <v>86</v>
      </c>
      <c r="N1506">
        <v>29</v>
      </c>
      <c r="O1506" t="s">
        <v>26</v>
      </c>
      <c r="P1506" t="s">
        <v>33</v>
      </c>
      <c r="Q1506" t="s">
        <v>1543</v>
      </c>
      <c r="R1506" t="s">
        <v>35</v>
      </c>
      <c r="S1506" t="b">
        <v>0</v>
      </c>
      <c r="T1506" t="s">
        <v>86</v>
      </c>
      <c r="V1506" t="b">
        <v>0</v>
      </c>
      <c r="W1506">
        <f t="shared" si="46"/>
        <v>25</v>
      </c>
    </row>
    <row r="1507" spans="1:23" x14ac:dyDescent="0.25">
      <c r="A1507">
        <v>1693</v>
      </c>
      <c r="B1507" t="s">
        <v>2591</v>
      </c>
      <c r="C1507" s="1">
        <v>42556</v>
      </c>
      <c r="D1507" t="s">
        <v>24</v>
      </c>
      <c r="I1507" t="b">
        <v>1</v>
      </c>
      <c r="L1507" t="str">
        <f t="shared" si="47"/>
        <v>Notspecified</v>
      </c>
      <c r="M1507" t="s">
        <v>86</v>
      </c>
      <c r="N1507">
        <v>49</v>
      </c>
      <c r="O1507" t="s">
        <v>26</v>
      </c>
      <c r="P1507" t="s">
        <v>33</v>
      </c>
      <c r="Q1507" t="s">
        <v>2327</v>
      </c>
      <c r="R1507" t="s">
        <v>46</v>
      </c>
      <c r="S1507" t="b">
        <v>0</v>
      </c>
      <c r="T1507" t="s">
        <v>42</v>
      </c>
      <c r="U1507" t="s">
        <v>57</v>
      </c>
      <c r="V1507" t="b">
        <v>0</v>
      </c>
      <c r="W1507">
        <f t="shared" si="46"/>
        <v>45</v>
      </c>
    </row>
    <row r="1508" spans="1:23" x14ac:dyDescent="0.25">
      <c r="A1508">
        <v>1695</v>
      </c>
      <c r="B1508" t="s">
        <v>2592</v>
      </c>
      <c r="C1508" s="1">
        <v>42556</v>
      </c>
      <c r="D1508" t="s">
        <v>24</v>
      </c>
      <c r="F1508" t="b">
        <v>1</v>
      </c>
      <c r="L1508" t="str">
        <f t="shared" si="47"/>
        <v>Blunt</v>
      </c>
      <c r="M1508" t="s">
        <v>69</v>
      </c>
      <c r="N1508">
        <v>24</v>
      </c>
      <c r="O1508" t="s">
        <v>61</v>
      </c>
      <c r="P1508" t="s">
        <v>39</v>
      </c>
      <c r="Q1508" t="s">
        <v>2593</v>
      </c>
      <c r="R1508" t="s">
        <v>56</v>
      </c>
      <c r="S1508" t="b">
        <v>0</v>
      </c>
      <c r="T1508" t="s">
        <v>42</v>
      </c>
      <c r="U1508" t="s">
        <v>31</v>
      </c>
      <c r="V1508" t="b">
        <v>0</v>
      </c>
      <c r="W1508">
        <f t="shared" si="46"/>
        <v>20</v>
      </c>
    </row>
    <row r="1509" spans="1:23" x14ac:dyDescent="0.25">
      <c r="A1509">
        <v>1680</v>
      </c>
      <c r="B1509" t="s">
        <v>2594</v>
      </c>
      <c r="C1509" s="1">
        <v>42556</v>
      </c>
      <c r="D1509" t="s">
        <v>37</v>
      </c>
      <c r="I1509" t="b">
        <v>1</v>
      </c>
      <c r="L1509" t="str">
        <f t="shared" si="47"/>
        <v>Notspecified</v>
      </c>
      <c r="M1509" t="s">
        <v>86</v>
      </c>
      <c r="N1509">
        <v>37</v>
      </c>
      <c r="O1509" t="s">
        <v>26</v>
      </c>
      <c r="P1509" t="s">
        <v>65</v>
      </c>
      <c r="Q1509" t="s">
        <v>425</v>
      </c>
      <c r="R1509" t="s">
        <v>81</v>
      </c>
      <c r="S1509" t="b">
        <v>0</v>
      </c>
      <c r="T1509" t="s">
        <v>86</v>
      </c>
      <c r="U1509" t="s">
        <v>31</v>
      </c>
      <c r="V1509" t="b">
        <v>1</v>
      </c>
      <c r="W1509">
        <f t="shared" si="46"/>
        <v>35</v>
      </c>
    </row>
    <row r="1510" spans="1:23" x14ac:dyDescent="0.25">
      <c r="A1510">
        <v>1694</v>
      </c>
      <c r="B1510" t="s">
        <v>2595</v>
      </c>
      <c r="C1510" s="1">
        <v>42557</v>
      </c>
      <c r="D1510" t="s">
        <v>24</v>
      </c>
      <c r="E1510" t="b">
        <v>1</v>
      </c>
      <c r="L1510" t="str">
        <f t="shared" si="47"/>
        <v>Projectile</v>
      </c>
      <c r="M1510" t="s">
        <v>25</v>
      </c>
      <c r="N1510">
        <v>32</v>
      </c>
      <c r="O1510" t="s">
        <v>26</v>
      </c>
      <c r="P1510" t="s">
        <v>65</v>
      </c>
      <c r="Q1510" t="s">
        <v>2596</v>
      </c>
      <c r="R1510" t="s">
        <v>115</v>
      </c>
      <c r="S1510" t="b">
        <v>0</v>
      </c>
      <c r="T1510" t="s">
        <v>42</v>
      </c>
      <c r="U1510" t="s">
        <v>31</v>
      </c>
      <c r="V1510" t="b">
        <v>1</v>
      </c>
      <c r="W1510">
        <f t="shared" si="46"/>
        <v>30</v>
      </c>
    </row>
    <row r="1511" spans="1:23" x14ac:dyDescent="0.25">
      <c r="A1511">
        <v>1696</v>
      </c>
      <c r="B1511" t="s">
        <v>2597</v>
      </c>
      <c r="C1511" s="1">
        <v>42557</v>
      </c>
      <c r="D1511" t="s">
        <v>24</v>
      </c>
      <c r="E1511" t="b">
        <v>1</v>
      </c>
      <c r="L1511" t="str">
        <f t="shared" si="47"/>
        <v>Projectile</v>
      </c>
      <c r="M1511" t="s">
        <v>25</v>
      </c>
      <c r="N1511">
        <v>65</v>
      </c>
      <c r="O1511" t="s">
        <v>26</v>
      </c>
      <c r="P1511" t="s">
        <v>33</v>
      </c>
      <c r="Q1511" t="s">
        <v>2598</v>
      </c>
      <c r="R1511" t="s">
        <v>53</v>
      </c>
      <c r="S1511" t="b">
        <v>0</v>
      </c>
      <c r="T1511" t="s">
        <v>42</v>
      </c>
      <c r="U1511" t="s">
        <v>31</v>
      </c>
      <c r="V1511" t="b">
        <v>1</v>
      </c>
      <c r="W1511">
        <f t="shared" si="46"/>
        <v>65</v>
      </c>
    </row>
    <row r="1512" spans="1:23" x14ac:dyDescent="0.25">
      <c r="A1512">
        <v>1697</v>
      </c>
      <c r="B1512" t="s">
        <v>2599</v>
      </c>
      <c r="C1512" s="1">
        <v>42558</v>
      </c>
      <c r="D1512" t="s">
        <v>24</v>
      </c>
      <c r="F1512" t="b">
        <v>1</v>
      </c>
      <c r="L1512" t="str">
        <f t="shared" si="47"/>
        <v>Blunt</v>
      </c>
      <c r="M1512" t="s">
        <v>69</v>
      </c>
      <c r="N1512">
        <v>37</v>
      </c>
      <c r="O1512" t="s">
        <v>26</v>
      </c>
      <c r="P1512" t="s">
        <v>39</v>
      </c>
      <c r="Q1512" t="s">
        <v>2600</v>
      </c>
      <c r="R1512" t="s">
        <v>46</v>
      </c>
      <c r="S1512" t="b">
        <v>0</v>
      </c>
      <c r="T1512" t="s">
        <v>42</v>
      </c>
      <c r="U1512" t="s">
        <v>31</v>
      </c>
      <c r="V1512" t="b">
        <v>0</v>
      </c>
      <c r="W1512">
        <f t="shared" si="46"/>
        <v>35</v>
      </c>
    </row>
    <row r="1513" spans="1:23" x14ac:dyDescent="0.25">
      <c r="A1513">
        <v>1698</v>
      </c>
      <c r="B1513" t="s">
        <v>2601</v>
      </c>
      <c r="C1513" s="1">
        <v>42558</v>
      </c>
      <c r="D1513" t="s">
        <v>24</v>
      </c>
      <c r="I1513" t="b">
        <v>1</v>
      </c>
      <c r="L1513" t="str">
        <f t="shared" si="47"/>
        <v>Notspecified</v>
      </c>
      <c r="N1513">
        <v>33</v>
      </c>
      <c r="O1513" t="s">
        <v>26</v>
      </c>
      <c r="P1513" t="s">
        <v>33</v>
      </c>
      <c r="Q1513" t="s">
        <v>2602</v>
      </c>
      <c r="R1513" t="s">
        <v>46</v>
      </c>
      <c r="S1513" t="b">
        <v>0</v>
      </c>
      <c r="T1513" t="s">
        <v>42</v>
      </c>
      <c r="U1513" t="s">
        <v>57</v>
      </c>
      <c r="V1513" t="b">
        <v>0</v>
      </c>
      <c r="W1513">
        <f t="shared" si="46"/>
        <v>30</v>
      </c>
    </row>
    <row r="1514" spans="1:23" x14ac:dyDescent="0.25">
      <c r="A1514">
        <v>1699</v>
      </c>
      <c r="B1514" t="s">
        <v>2603</v>
      </c>
      <c r="C1514" s="1">
        <v>42558</v>
      </c>
      <c r="D1514" t="s">
        <v>24</v>
      </c>
      <c r="E1514" t="b">
        <v>1</v>
      </c>
      <c r="L1514" t="str">
        <f t="shared" si="47"/>
        <v>Projectile</v>
      </c>
      <c r="M1514" t="s">
        <v>25</v>
      </c>
      <c r="N1514">
        <v>63</v>
      </c>
      <c r="O1514" t="s">
        <v>26</v>
      </c>
      <c r="P1514" t="s">
        <v>65</v>
      </c>
      <c r="Q1514" t="s">
        <v>2604</v>
      </c>
      <c r="R1514" t="s">
        <v>288</v>
      </c>
      <c r="S1514" t="b">
        <v>0</v>
      </c>
      <c r="T1514" t="s">
        <v>30</v>
      </c>
      <c r="U1514" t="s">
        <v>31</v>
      </c>
      <c r="V1514" t="b">
        <v>1</v>
      </c>
      <c r="W1514">
        <f t="shared" si="46"/>
        <v>60</v>
      </c>
    </row>
    <row r="1515" spans="1:23" x14ac:dyDescent="0.25">
      <c r="A1515">
        <v>1700</v>
      </c>
      <c r="B1515" t="s">
        <v>2605</v>
      </c>
      <c r="C1515" s="1">
        <v>42559</v>
      </c>
      <c r="D1515" t="s">
        <v>24</v>
      </c>
      <c r="F1515" t="b">
        <v>1</v>
      </c>
      <c r="L1515" t="str">
        <f t="shared" si="47"/>
        <v>Blunt</v>
      </c>
      <c r="M1515" t="s">
        <v>69</v>
      </c>
      <c r="N1515">
        <v>30</v>
      </c>
      <c r="O1515" t="s">
        <v>26</v>
      </c>
      <c r="P1515" t="s">
        <v>33</v>
      </c>
      <c r="Q1515" t="s">
        <v>375</v>
      </c>
      <c r="R1515" t="s">
        <v>56</v>
      </c>
      <c r="S1515" t="b">
        <v>1</v>
      </c>
      <c r="T1515" t="s">
        <v>42</v>
      </c>
      <c r="U1515" t="s">
        <v>31</v>
      </c>
      <c r="V1515" t="b">
        <v>0</v>
      </c>
      <c r="W1515">
        <f t="shared" si="46"/>
        <v>30</v>
      </c>
    </row>
    <row r="1516" spans="1:23" x14ac:dyDescent="0.25">
      <c r="A1516">
        <v>1701</v>
      </c>
      <c r="B1516" t="s">
        <v>2606</v>
      </c>
      <c r="C1516" s="1">
        <v>42560</v>
      </c>
      <c r="D1516" t="s">
        <v>24</v>
      </c>
      <c r="E1516" t="b">
        <v>1</v>
      </c>
      <c r="L1516" t="str">
        <f t="shared" si="47"/>
        <v>Projectile</v>
      </c>
      <c r="M1516" t="s">
        <v>25</v>
      </c>
      <c r="N1516">
        <v>40</v>
      </c>
      <c r="O1516" t="s">
        <v>26</v>
      </c>
      <c r="P1516" t="s">
        <v>65</v>
      </c>
      <c r="Q1516" t="s">
        <v>2607</v>
      </c>
      <c r="R1516" t="s">
        <v>53</v>
      </c>
      <c r="S1516" t="b">
        <v>0</v>
      </c>
      <c r="T1516" t="s">
        <v>30</v>
      </c>
      <c r="U1516" t="s">
        <v>57</v>
      </c>
      <c r="V1516" t="b">
        <v>0</v>
      </c>
      <c r="W1516">
        <f t="shared" si="46"/>
        <v>40</v>
      </c>
    </row>
    <row r="1517" spans="1:23" x14ac:dyDescent="0.25">
      <c r="A1517">
        <v>1702</v>
      </c>
      <c r="B1517" t="s">
        <v>2608</v>
      </c>
      <c r="C1517" s="1">
        <v>42561</v>
      </c>
      <c r="D1517" t="s">
        <v>24</v>
      </c>
      <c r="E1517" t="b">
        <v>1</v>
      </c>
      <c r="L1517" t="str">
        <f t="shared" si="47"/>
        <v>Projectile</v>
      </c>
      <c r="M1517" t="s">
        <v>25</v>
      </c>
      <c r="N1517">
        <v>38</v>
      </c>
      <c r="O1517" t="s">
        <v>26</v>
      </c>
      <c r="P1517" t="s">
        <v>65</v>
      </c>
      <c r="Q1517" t="s">
        <v>224</v>
      </c>
      <c r="R1517" t="s">
        <v>73</v>
      </c>
      <c r="S1517" t="b">
        <v>0</v>
      </c>
      <c r="T1517" t="s">
        <v>42</v>
      </c>
      <c r="U1517" t="s">
        <v>31</v>
      </c>
      <c r="V1517" t="b">
        <v>1</v>
      </c>
      <c r="W1517">
        <f t="shared" si="46"/>
        <v>35</v>
      </c>
    </row>
    <row r="1518" spans="1:23" x14ac:dyDescent="0.25">
      <c r="A1518">
        <v>1703</v>
      </c>
      <c r="B1518" t="s">
        <v>2609</v>
      </c>
      <c r="C1518" s="1">
        <v>42562</v>
      </c>
      <c r="D1518" t="s">
        <v>24</v>
      </c>
      <c r="F1518" t="b">
        <v>1</v>
      </c>
      <c r="L1518" t="str">
        <f t="shared" si="47"/>
        <v>Blunt</v>
      </c>
      <c r="M1518" t="s">
        <v>69</v>
      </c>
      <c r="N1518">
        <v>50</v>
      </c>
      <c r="O1518" t="s">
        <v>26</v>
      </c>
      <c r="P1518" t="s">
        <v>65</v>
      </c>
      <c r="Q1518" t="s">
        <v>473</v>
      </c>
      <c r="R1518" t="s">
        <v>46</v>
      </c>
      <c r="S1518" t="b">
        <v>1</v>
      </c>
      <c r="T1518" t="s">
        <v>42</v>
      </c>
      <c r="U1518" t="s">
        <v>31</v>
      </c>
      <c r="V1518" t="b">
        <v>1</v>
      </c>
      <c r="W1518">
        <f t="shared" si="46"/>
        <v>50</v>
      </c>
    </row>
    <row r="1519" spans="1:23" x14ac:dyDescent="0.25">
      <c r="A1519">
        <v>1704</v>
      </c>
      <c r="B1519" t="s">
        <v>2610</v>
      </c>
      <c r="C1519" s="1">
        <v>42562</v>
      </c>
      <c r="D1519" t="s">
        <v>24</v>
      </c>
      <c r="E1519" t="b">
        <v>1</v>
      </c>
      <c r="L1519" t="str">
        <f t="shared" si="47"/>
        <v>Projectile</v>
      </c>
      <c r="M1519" t="s">
        <v>25</v>
      </c>
      <c r="N1519">
        <v>41</v>
      </c>
      <c r="O1519" t="s">
        <v>26</v>
      </c>
      <c r="P1519" t="s">
        <v>65</v>
      </c>
      <c r="Q1519" t="s">
        <v>2611</v>
      </c>
      <c r="R1519" t="s">
        <v>102</v>
      </c>
      <c r="S1519" t="b">
        <v>0</v>
      </c>
      <c r="T1519" t="s">
        <v>30</v>
      </c>
      <c r="U1519" t="s">
        <v>31</v>
      </c>
      <c r="V1519" t="b">
        <v>0</v>
      </c>
      <c r="W1519">
        <f t="shared" si="46"/>
        <v>40</v>
      </c>
    </row>
    <row r="1520" spans="1:23" x14ac:dyDescent="0.25">
      <c r="A1520">
        <v>1705</v>
      </c>
      <c r="B1520" t="s">
        <v>2612</v>
      </c>
      <c r="C1520" s="1">
        <v>42562</v>
      </c>
      <c r="D1520" t="s">
        <v>24</v>
      </c>
      <c r="E1520" t="b">
        <v>1</v>
      </c>
      <c r="L1520" t="str">
        <f t="shared" si="47"/>
        <v>Projectile</v>
      </c>
      <c r="M1520" t="s">
        <v>25</v>
      </c>
      <c r="N1520">
        <v>41</v>
      </c>
      <c r="O1520" t="s">
        <v>26</v>
      </c>
      <c r="P1520" t="s">
        <v>39</v>
      </c>
      <c r="Q1520" t="s">
        <v>2613</v>
      </c>
      <c r="R1520" t="s">
        <v>218</v>
      </c>
      <c r="S1520" t="b">
        <v>0</v>
      </c>
      <c r="T1520" t="s">
        <v>30</v>
      </c>
      <c r="U1520" t="s">
        <v>31</v>
      </c>
      <c r="V1520" t="b">
        <v>0</v>
      </c>
      <c r="W1520">
        <f t="shared" si="46"/>
        <v>40</v>
      </c>
    </row>
    <row r="1521" spans="1:23" x14ac:dyDescent="0.25">
      <c r="A1521">
        <v>1706</v>
      </c>
      <c r="B1521" t="s">
        <v>2614</v>
      </c>
      <c r="C1521" s="1">
        <v>42562</v>
      </c>
      <c r="D1521" t="s">
        <v>24</v>
      </c>
      <c r="E1521" t="b">
        <v>1</v>
      </c>
      <c r="L1521" t="str">
        <f t="shared" si="47"/>
        <v>Projectile</v>
      </c>
      <c r="M1521" t="s">
        <v>25</v>
      </c>
      <c r="N1521">
        <v>39</v>
      </c>
      <c r="O1521" t="s">
        <v>26</v>
      </c>
      <c r="P1521" t="s">
        <v>65</v>
      </c>
      <c r="Q1521" t="s">
        <v>672</v>
      </c>
      <c r="R1521" t="s">
        <v>268</v>
      </c>
      <c r="S1521" t="b">
        <v>0</v>
      </c>
      <c r="T1521" t="s">
        <v>30</v>
      </c>
      <c r="U1521" t="s">
        <v>82</v>
      </c>
      <c r="V1521" t="b">
        <v>0</v>
      </c>
      <c r="W1521">
        <f t="shared" si="46"/>
        <v>35</v>
      </c>
    </row>
    <row r="1522" spans="1:23" x14ac:dyDescent="0.25">
      <c r="A1522">
        <v>1711</v>
      </c>
      <c r="B1522" t="s">
        <v>2615</v>
      </c>
      <c r="C1522" s="1">
        <v>42562</v>
      </c>
      <c r="D1522" t="s">
        <v>24</v>
      </c>
      <c r="E1522" t="b">
        <v>1</v>
      </c>
      <c r="L1522" t="str">
        <f t="shared" si="47"/>
        <v>Projectile</v>
      </c>
      <c r="M1522" t="s">
        <v>25</v>
      </c>
      <c r="N1522">
        <v>44</v>
      </c>
      <c r="O1522" t="s">
        <v>26</v>
      </c>
      <c r="P1522" t="s">
        <v>33</v>
      </c>
      <c r="Q1522" t="s">
        <v>2616</v>
      </c>
      <c r="R1522" t="s">
        <v>218</v>
      </c>
      <c r="S1522" t="b">
        <v>0</v>
      </c>
      <c r="T1522" t="s">
        <v>30</v>
      </c>
      <c r="U1522" t="s">
        <v>31</v>
      </c>
      <c r="V1522" t="b">
        <v>0</v>
      </c>
      <c r="W1522">
        <f t="shared" si="46"/>
        <v>40</v>
      </c>
    </row>
    <row r="1523" spans="1:23" x14ac:dyDescent="0.25">
      <c r="A1523">
        <v>1707</v>
      </c>
      <c r="B1523" t="s">
        <v>2617</v>
      </c>
      <c r="C1523" s="1">
        <v>42563</v>
      </c>
      <c r="D1523" t="s">
        <v>24</v>
      </c>
      <c r="F1523" t="b">
        <v>1</v>
      </c>
      <c r="L1523" t="str">
        <f t="shared" si="47"/>
        <v>Blunt</v>
      </c>
      <c r="M1523" t="s">
        <v>307</v>
      </c>
      <c r="N1523">
        <v>23</v>
      </c>
      <c r="O1523" t="s">
        <v>26</v>
      </c>
      <c r="P1523" t="s">
        <v>33</v>
      </c>
      <c r="Q1523" t="s">
        <v>263</v>
      </c>
      <c r="R1523" t="s">
        <v>264</v>
      </c>
      <c r="S1523" t="b">
        <v>1</v>
      </c>
      <c r="T1523" t="s">
        <v>30</v>
      </c>
      <c r="U1523" t="s">
        <v>31</v>
      </c>
      <c r="V1523" t="b">
        <v>0</v>
      </c>
      <c r="W1523">
        <f t="shared" si="46"/>
        <v>20</v>
      </c>
    </row>
    <row r="1524" spans="1:23" x14ac:dyDescent="0.25">
      <c r="A1524">
        <v>1708</v>
      </c>
      <c r="B1524" t="s">
        <v>2618</v>
      </c>
      <c r="C1524" s="1">
        <v>42564</v>
      </c>
      <c r="D1524" t="s">
        <v>24</v>
      </c>
      <c r="E1524" t="b">
        <v>1</v>
      </c>
      <c r="L1524" t="str">
        <f t="shared" si="47"/>
        <v>Projectile</v>
      </c>
      <c r="M1524" t="s">
        <v>25</v>
      </c>
      <c r="N1524">
        <v>32</v>
      </c>
      <c r="O1524" t="s">
        <v>26</v>
      </c>
      <c r="P1524" t="s">
        <v>33</v>
      </c>
      <c r="Q1524" t="s">
        <v>2389</v>
      </c>
      <c r="R1524" t="s">
        <v>56</v>
      </c>
      <c r="S1524" t="b">
        <v>0</v>
      </c>
      <c r="T1524" t="s">
        <v>86</v>
      </c>
      <c r="U1524" t="s">
        <v>82</v>
      </c>
      <c r="V1524" t="b">
        <v>1</v>
      </c>
      <c r="W1524">
        <f t="shared" si="46"/>
        <v>30</v>
      </c>
    </row>
    <row r="1525" spans="1:23" x14ac:dyDescent="0.25">
      <c r="A1525">
        <v>1709</v>
      </c>
      <c r="B1525" t="s">
        <v>2619</v>
      </c>
      <c r="C1525" s="1">
        <v>42564</v>
      </c>
      <c r="D1525" t="s">
        <v>24</v>
      </c>
      <c r="K1525" t="b">
        <v>1</v>
      </c>
      <c r="L1525" t="str">
        <f t="shared" si="47"/>
        <v>Unarmed</v>
      </c>
      <c r="M1525" t="s">
        <v>44</v>
      </c>
      <c r="N1525">
        <v>56</v>
      </c>
      <c r="O1525" t="s">
        <v>26</v>
      </c>
      <c r="P1525" t="s">
        <v>33</v>
      </c>
      <c r="Q1525" t="s">
        <v>2620</v>
      </c>
      <c r="R1525" t="s">
        <v>268</v>
      </c>
      <c r="S1525" t="b">
        <v>1</v>
      </c>
      <c r="T1525" t="s">
        <v>42</v>
      </c>
      <c r="U1525" t="s">
        <v>31</v>
      </c>
      <c r="V1525" t="b">
        <v>0</v>
      </c>
      <c r="W1525">
        <f t="shared" si="46"/>
        <v>55</v>
      </c>
    </row>
    <row r="1526" spans="1:23" x14ac:dyDescent="0.25">
      <c r="A1526">
        <v>1710</v>
      </c>
      <c r="B1526" t="s">
        <v>2621</v>
      </c>
      <c r="C1526" s="1">
        <v>42565</v>
      </c>
      <c r="D1526" t="s">
        <v>24</v>
      </c>
      <c r="E1526" t="b">
        <v>1</v>
      </c>
      <c r="L1526" t="str">
        <f t="shared" si="47"/>
        <v>Projectile</v>
      </c>
      <c r="M1526" t="s">
        <v>25</v>
      </c>
      <c r="N1526">
        <v>33</v>
      </c>
      <c r="O1526" t="s">
        <v>26</v>
      </c>
      <c r="P1526" t="s">
        <v>65</v>
      </c>
      <c r="Q1526" t="s">
        <v>185</v>
      </c>
      <c r="R1526" t="s">
        <v>186</v>
      </c>
      <c r="S1526" t="b">
        <v>0</v>
      </c>
      <c r="T1526" t="s">
        <v>30</v>
      </c>
      <c r="U1526" t="s">
        <v>31</v>
      </c>
      <c r="V1526" t="b">
        <v>0</v>
      </c>
      <c r="W1526">
        <f t="shared" si="46"/>
        <v>30</v>
      </c>
    </row>
    <row r="1527" spans="1:23" x14ac:dyDescent="0.25">
      <c r="A1527">
        <v>1713</v>
      </c>
      <c r="B1527" t="s">
        <v>2622</v>
      </c>
      <c r="C1527" s="1">
        <v>42566</v>
      </c>
      <c r="D1527" t="s">
        <v>24</v>
      </c>
      <c r="E1527" t="b">
        <v>1</v>
      </c>
      <c r="L1527" t="str">
        <f t="shared" si="47"/>
        <v>Projectile</v>
      </c>
      <c r="M1527" t="s">
        <v>25</v>
      </c>
      <c r="N1527">
        <v>63</v>
      </c>
      <c r="O1527" t="s">
        <v>26</v>
      </c>
      <c r="P1527" t="s">
        <v>33</v>
      </c>
      <c r="Q1527" t="s">
        <v>2623</v>
      </c>
      <c r="R1527" t="s">
        <v>261</v>
      </c>
      <c r="S1527" t="b">
        <v>1</v>
      </c>
      <c r="T1527" t="s">
        <v>30</v>
      </c>
      <c r="U1527" t="s">
        <v>31</v>
      </c>
      <c r="V1527" t="b">
        <v>0</v>
      </c>
      <c r="W1527">
        <f t="shared" si="46"/>
        <v>60</v>
      </c>
    </row>
    <row r="1528" spans="1:23" x14ac:dyDescent="0.25">
      <c r="A1528">
        <v>1716</v>
      </c>
      <c r="B1528" t="s">
        <v>2624</v>
      </c>
      <c r="C1528" s="1">
        <v>42567</v>
      </c>
      <c r="D1528" t="s">
        <v>24</v>
      </c>
      <c r="E1528" t="b">
        <v>1</v>
      </c>
      <c r="L1528" t="str">
        <f t="shared" si="47"/>
        <v>Projectile</v>
      </c>
      <c r="M1528" t="s">
        <v>25</v>
      </c>
      <c r="N1528">
        <v>31</v>
      </c>
      <c r="O1528" t="s">
        <v>26</v>
      </c>
      <c r="P1528" t="s">
        <v>33</v>
      </c>
      <c r="Q1528" t="s">
        <v>2625</v>
      </c>
      <c r="R1528" t="s">
        <v>176</v>
      </c>
      <c r="S1528" t="b">
        <v>1</v>
      </c>
      <c r="T1528" t="s">
        <v>30</v>
      </c>
      <c r="U1528" t="s">
        <v>31</v>
      </c>
      <c r="V1528" t="b">
        <v>0</v>
      </c>
      <c r="W1528">
        <f t="shared" si="46"/>
        <v>30</v>
      </c>
    </row>
    <row r="1529" spans="1:23" x14ac:dyDescent="0.25">
      <c r="A1529">
        <v>1720</v>
      </c>
      <c r="B1529" t="s">
        <v>2626</v>
      </c>
      <c r="C1529" s="1">
        <v>42567</v>
      </c>
      <c r="D1529" t="s">
        <v>24</v>
      </c>
      <c r="E1529" t="b">
        <v>1</v>
      </c>
      <c r="L1529" t="str">
        <f t="shared" si="47"/>
        <v>Projectile</v>
      </c>
      <c r="M1529" t="s">
        <v>25</v>
      </c>
      <c r="N1529">
        <v>57</v>
      </c>
      <c r="O1529" t="s">
        <v>26</v>
      </c>
      <c r="P1529" t="s">
        <v>33</v>
      </c>
      <c r="Q1529" t="s">
        <v>2627</v>
      </c>
      <c r="R1529" t="s">
        <v>124</v>
      </c>
      <c r="S1529" t="b">
        <v>0</v>
      </c>
      <c r="T1529" t="s">
        <v>42</v>
      </c>
      <c r="U1529" t="s">
        <v>82</v>
      </c>
      <c r="V1529" t="b">
        <v>0</v>
      </c>
      <c r="W1529">
        <f t="shared" si="46"/>
        <v>55</v>
      </c>
    </row>
    <row r="1530" spans="1:23" x14ac:dyDescent="0.25">
      <c r="A1530">
        <v>1719</v>
      </c>
      <c r="B1530" t="s">
        <v>2628</v>
      </c>
      <c r="C1530" s="1">
        <v>42567</v>
      </c>
      <c r="D1530" t="s">
        <v>37</v>
      </c>
      <c r="E1530" t="b">
        <v>1</v>
      </c>
      <c r="L1530" t="str">
        <f t="shared" si="47"/>
        <v>Projectile</v>
      </c>
      <c r="M1530" t="s">
        <v>25</v>
      </c>
      <c r="N1530">
        <v>26</v>
      </c>
      <c r="O1530" t="s">
        <v>26</v>
      </c>
      <c r="P1530" t="s">
        <v>33</v>
      </c>
      <c r="Q1530" t="s">
        <v>290</v>
      </c>
      <c r="R1530" t="s">
        <v>46</v>
      </c>
      <c r="S1530" t="b">
        <v>0</v>
      </c>
      <c r="T1530" t="s">
        <v>30</v>
      </c>
      <c r="U1530" t="s">
        <v>447</v>
      </c>
      <c r="V1530" t="b">
        <v>0</v>
      </c>
      <c r="W1530">
        <f t="shared" si="46"/>
        <v>25</v>
      </c>
    </row>
    <row r="1531" spans="1:23" x14ac:dyDescent="0.25">
      <c r="A1531">
        <v>1712</v>
      </c>
      <c r="B1531" t="s">
        <v>2629</v>
      </c>
      <c r="C1531" s="1">
        <v>42568</v>
      </c>
      <c r="D1531" t="s">
        <v>24</v>
      </c>
      <c r="E1531" t="b">
        <v>1</v>
      </c>
      <c r="L1531" t="str">
        <f t="shared" si="47"/>
        <v>Projectile</v>
      </c>
      <c r="M1531" t="s">
        <v>25</v>
      </c>
      <c r="N1531">
        <v>39</v>
      </c>
      <c r="O1531" t="s">
        <v>26</v>
      </c>
      <c r="P1531" t="s">
        <v>33</v>
      </c>
      <c r="Q1531" t="s">
        <v>2630</v>
      </c>
      <c r="R1531" t="s">
        <v>354</v>
      </c>
      <c r="S1531" t="b">
        <v>0</v>
      </c>
      <c r="T1531" t="s">
        <v>42</v>
      </c>
      <c r="U1531" t="s">
        <v>31</v>
      </c>
      <c r="V1531" t="b">
        <v>0</v>
      </c>
      <c r="W1531">
        <f t="shared" si="46"/>
        <v>35</v>
      </c>
    </row>
    <row r="1532" spans="1:23" x14ac:dyDescent="0.25">
      <c r="A1532">
        <v>1717</v>
      </c>
      <c r="B1532" t="s">
        <v>2631</v>
      </c>
      <c r="C1532" s="1">
        <v>42568</v>
      </c>
      <c r="D1532" t="s">
        <v>24</v>
      </c>
      <c r="E1532" t="b">
        <v>1</v>
      </c>
      <c r="L1532" t="str">
        <f t="shared" si="47"/>
        <v>Projectile</v>
      </c>
      <c r="M1532" t="s">
        <v>25</v>
      </c>
      <c r="N1532">
        <v>42</v>
      </c>
      <c r="O1532" t="s">
        <v>26</v>
      </c>
      <c r="P1532" t="s">
        <v>65</v>
      </c>
      <c r="Q1532" t="s">
        <v>672</v>
      </c>
      <c r="R1532" t="s">
        <v>268</v>
      </c>
      <c r="S1532" t="b">
        <v>0</v>
      </c>
      <c r="T1532" t="s">
        <v>30</v>
      </c>
      <c r="U1532" t="s">
        <v>31</v>
      </c>
      <c r="V1532" t="b">
        <v>0</v>
      </c>
      <c r="W1532">
        <f t="shared" si="46"/>
        <v>40</v>
      </c>
    </row>
    <row r="1533" spans="1:23" x14ac:dyDescent="0.25">
      <c r="A1533">
        <v>1718</v>
      </c>
      <c r="B1533" t="s">
        <v>2632</v>
      </c>
      <c r="C1533" s="1">
        <v>42568</v>
      </c>
      <c r="D1533" t="s">
        <v>24</v>
      </c>
      <c r="E1533" t="b">
        <v>1</v>
      </c>
      <c r="L1533" t="str">
        <f t="shared" si="47"/>
        <v>Projectile</v>
      </c>
      <c r="M1533" t="s">
        <v>25</v>
      </c>
      <c r="N1533">
        <v>29</v>
      </c>
      <c r="O1533" t="s">
        <v>26</v>
      </c>
      <c r="P1533" t="s">
        <v>65</v>
      </c>
      <c r="Q1533" t="s">
        <v>425</v>
      </c>
      <c r="R1533" t="s">
        <v>81</v>
      </c>
      <c r="S1533" t="b">
        <v>1</v>
      </c>
      <c r="T1533" t="s">
        <v>30</v>
      </c>
      <c r="U1533" t="s">
        <v>31</v>
      </c>
      <c r="V1533" t="b">
        <v>0</v>
      </c>
      <c r="W1533">
        <f t="shared" si="46"/>
        <v>25</v>
      </c>
    </row>
    <row r="1534" spans="1:23" x14ac:dyDescent="0.25">
      <c r="A1534">
        <v>1714</v>
      </c>
      <c r="B1534" t="s">
        <v>2633</v>
      </c>
      <c r="C1534" s="1">
        <v>42568</v>
      </c>
      <c r="D1534" t="s">
        <v>37</v>
      </c>
      <c r="F1534" t="b">
        <v>1</v>
      </c>
      <c r="L1534" t="str">
        <f t="shared" si="47"/>
        <v>Blunt</v>
      </c>
      <c r="M1534" t="s">
        <v>806</v>
      </c>
      <c r="N1534">
        <v>43</v>
      </c>
      <c r="O1534" t="s">
        <v>26</v>
      </c>
      <c r="P1534" t="s">
        <v>33</v>
      </c>
      <c r="Q1534" t="s">
        <v>559</v>
      </c>
      <c r="R1534" t="s">
        <v>53</v>
      </c>
      <c r="S1534" t="b">
        <v>0</v>
      </c>
      <c r="T1534" t="s">
        <v>30</v>
      </c>
      <c r="U1534" t="s">
        <v>31</v>
      </c>
      <c r="V1534" t="b">
        <v>0</v>
      </c>
      <c r="W1534">
        <f t="shared" si="46"/>
        <v>40</v>
      </c>
    </row>
    <row r="1535" spans="1:23" x14ac:dyDescent="0.25">
      <c r="A1535">
        <v>1721</v>
      </c>
      <c r="B1535" t="s">
        <v>2634</v>
      </c>
      <c r="C1535" s="1">
        <v>42569</v>
      </c>
      <c r="D1535" t="s">
        <v>24</v>
      </c>
      <c r="F1535" t="b">
        <v>1</v>
      </c>
      <c r="L1535" t="str">
        <f t="shared" si="47"/>
        <v>Blunt</v>
      </c>
      <c r="M1535" t="s">
        <v>1734</v>
      </c>
      <c r="N1535">
        <v>56</v>
      </c>
      <c r="O1535" t="s">
        <v>26</v>
      </c>
      <c r="P1535" t="s">
        <v>33</v>
      </c>
      <c r="Q1535" t="s">
        <v>559</v>
      </c>
      <c r="R1535" t="s">
        <v>53</v>
      </c>
      <c r="S1535" t="b">
        <v>1</v>
      </c>
      <c r="T1535" t="s">
        <v>42</v>
      </c>
      <c r="U1535" t="s">
        <v>31</v>
      </c>
      <c r="V1535" t="b">
        <v>0</v>
      </c>
      <c r="W1535">
        <f t="shared" si="46"/>
        <v>55</v>
      </c>
    </row>
    <row r="1536" spans="1:23" x14ac:dyDescent="0.25">
      <c r="A1536">
        <v>1722</v>
      </c>
      <c r="B1536" t="s">
        <v>2635</v>
      </c>
      <c r="C1536" s="1">
        <v>42571</v>
      </c>
      <c r="D1536" t="s">
        <v>24</v>
      </c>
      <c r="F1536" t="b">
        <v>1</v>
      </c>
      <c r="L1536" t="str">
        <f t="shared" si="47"/>
        <v>Blunt</v>
      </c>
      <c r="M1536" t="s">
        <v>69</v>
      </c>
      <c r="N1536">
        <v>31</v>
      </c>
      <c r="O1536" t="s">
        <v>26</v>
      </c>
      <c r="P1536" t="s">
        <v>39</v>
      </c>
      <c r="Q1536" t="s">
        <v>843</v>
      </c>
      <c r="R1536" t="s">
        <v>46</v>
      </c>
      <c r="S1536" t="b">
        <v>1</v>
      </c>
      <c r="T1536" t="s">
        <v>42</v>
      </c>
      <c r="U1536" t="s">
        <v>31</v>
      </c>
      <c r="V1536" t="b">
        <v>0</v>
      </c>
      <c r="W1536">
        <f t="shared" si="46"/>
        <v>30</v>
      </c>
    </row>
    <row r="1537" spans="1:23" x14ac:dyDescent="0.25">
      <c r="A1537">
        <v>1723</v>
      </c>
      <c r="B1537" t="s">
        <v>2636</v>
      </c>
      <c r="C1537" s="1">
        <v>42572</v>
      </c>
      <c r="D1537" t="s">
        <v>24</v>
      </c>
      <c r="E1537" t="b">
        <v>1</v>
      </c>
      <c r="L1537" t="str">
        <f t="shared" si="47"/>
        <v>Projectile</v>
      </c>
      <c r="M1537" t="s">
        <v>25</v>
      </c>
      <c r="N1537">
        <v>50</v>
      </c>
      <c r="O1537" t="s">
        <v>26</v>
      </c>
      <c r="P1537" t="s">
        <v>65</v>
      </c>
      <c r="Q1537" t="s">
        <v>629</v>
      </c>
      <c r="R1537" t="s">
        <v>102</v>
      </c>
      <c r="S1537" t="b">
        <v>0</v>
      </c>
      <c r="T1537" t="s">
        <v>30</v>
      </c>
      <c r="U1537" t="s">
        <v>31</v>
      </c>
      <c r="V1537" t="b">
        <v>0</v>
      </c>
      <c r="W1537">
        <f t="shared" si="46"/>
        <v>50</v>
      </c>
    </row>
    <row r="1538" spans="1:23" x14ac:dyDescent="0.25">
      <c r="A1538">
        <v>1724</v>
      </c>
      <c r="B1538" t="s">
        <v>2637</v>
      </c>
      <c r="C1538" s="1">
        <v>42572</v>
      </c>
      <c r="D1538" t="s">
        <v>24</v>
      </c>
      <c r="E1538" t="b">
        <v>1</v>
      </c>
      <c r="L1538" t="str">
        <f t="shared" si="47"/>
        <v>Projectile</v>
      </c>
      <c r="M1538" t="s">
        <v>25</v>
      </c>
      <c r="N1538">
        <v>36</v>
      </c>
      <c r="O1538" t="s">
        <v>26</v>
      </c>
      <c r="P1538" t="s">
        <v>143</v>
      </c>
      <c r="Q1538" t="s">
        <v>1968</v>
      </c>
      <c r="R1538" t="s">
        <v>747</v>
      </c>
      <c r="S1538" t="b">
        <v>1</v>
      </c>
      <c r="T1538" t="s">
        <v>30</v>
      </c>
      <c r="U1538" t="s">
        <v>31</v>
      </c>
      <c r="V1538" t="b">
        <v>0</v>
      </c>
      <c r="W1538">
        <f t="shared" ref="W1538:W1601" si="48">IF(N1538&gt;0, N1538-MOD(N1538,5),"")</f>
        <v>35</v>
      </c>
    </row>
    <row r="1539" spans="1:23" x14ac:dyDescent="0.25">
      <c r="A1539">
        <v>1725</v>
      </c>
      <c r="B1539" t="s">
        <v>2638</v>
      </c>
      <c r="C1539" s="1">
        <v>42573</v>
      </c>
      <c r="D1539" t="s">
        <v>24</v>
      </c>
      <c r="E1539" t="b">
        <v>1</v>
      </c>
      <c r="L1539" t="str">
        <f t="shared" ref="L1539:L1602" si="49">IF(E1539=TRUE,"Projectile",IF(F1539=TRUE,"Blunt",IF(G1539=TRUE,"Small",IF(H1539=TRUE,"Explosive",IF(I1539=TRUE,"Notspecified",IF(J1539=TRUE,"Vehicle",IF(K1539=TRUE,"Unarmed","Unknown")))))))</f>
        <v>Projectile</v>
      </c>
      <c r="M1539" t="s">
        <v>25</v>
      </c>
      <c r="N1539">
        <v>50</v>
      </c>
      <c r="O1539" t="s">
        <v>26</v>
      </c>
      <c r="P1539" t="s">
        <v>33</v>
      </c>
      <c r="Q1539" t="s">
        <v>2639</v>
      </c>
      <c r="R1539" t="s">
        <v>455</v>
      </c>
      <c r="S1539" t="b">
        <v>0</v>
      </c>
      <c r="T1539" t="s">
        <v>30</v>
      </c>
      <c r="V1539" t="b">
        <v>0</v>
      </c>
      <c r="W1539">
        <f t="shared" si="48"/>
        <v>50</v>
      </c>
    </row>
    <row r="1540" spans="1:23" x14ac:dyDescent="0.25">
      <c r="A1540">
        <v>1726</v>
      </c>
      <c r="B1540" t="s">
        <v>2640</v>
      </c>
      <c r="C1540" s="1">
        <v>42574</v>
      </c>
      <c r="D1540" t="s">
        <v>24</v>
      </c>
      <c r="F1540" t="b">
        <v>1</v>
      </c>
      <c r="L1540" t="str">
        <f t="shared" si="49"/>
        <v>Blunt</v>
      </c>
      <c r="M1540" t="s">
        <v>69</v>
      </c>
      <c r="N1540">
        <v>49</v>
      </c>
      <c r="O1540" t="s">
        <v>26</v>
      </c>
      <c r="P1540" t="s">
        <v>65</v>
      </c>
      <c r="Q1540" t="s">
        <v>397</v>
      </c>
      <c r="R1540" t="s">
        <v>354</v>
      </c>
      <c r="S1540" t="b">
        <v>0</v>
      </c>
      <c r="T1540" t="s">
        <v>30</v>
      </c>
      <c r="U1540" t="s">
        <v>31</v>
      </c>
      <c r="V1540" t="b">
        <v>1</v>
      </c>
      <c r="W1540">
        <f t="shared" si="48"/>
        <v>45</v>
      </c>
    </row>
    <row r="1541" spans="1:23" x14ac:dyDescent="0.25">
      <c r="A1541">
        <v>1727</v>
      </c>
      <c r="B1541" t="s">
        <v>2641</v>
      </c>
      <c r="C1541" s="1">
        <v>42574</v>
      </c>
      <c r="D1541" t="s">
        <v>24</v>
      </c>
      <c r="E1541" t="b">
        <v>1</v>
      </c>
      <c r="L1541" t="str">
        <f t="shared" si="49"/>
        <v>Projectile</v>
      </c>
      <c r="M1541" t="s">
        <v>25</v>
      </c>
      <c r="N1541">
        <v>31</v>
      </c>
      <c r="O1541" t="s">
        <v>26</v>
      </c>
      <c r="P1541" t="s">
        <v>65</v>
      </c>
      <c r="Q1541" t="s">
        <v>254</v>
      </c>
      <c r="R1541" t="s">
        <v>46</v>
      </c>
      <c r="S1541" t="b">
        <v>0</v>
      </c>
      <c r="T1541" t="s">
        <v>30</v>
      </c>
      <c r="U1541" t="s">
        <v>82</v>
      </c>
      <c r="V1541" t="b">
        <v>0</v>
      </c>
      <c r="W1541">
        <f t="shared" si="48"/>
        <v>30</v>
      </c>
    </row>
    <row r="1542" spans="1:23" x14ac:dyDescent="0.25">
      <c r="A1542">
        <v>1836</v>
      </c>
      <c r="B1542" t="s">
        <v>2642</v>
      </c>
      <c r="C1542" s="1">
        <v>42574</v>
      </c>
      <c r="D1542" t="s">
        <v>24</v>
      </c>
      <c r="E1542" t="b">
        <v>1</v>
      </c>
      <c r="L1542" t="str">
        <f t="shared" si="49"/>
        <v>Projectile</v>
      </c>
      <c r="M1542" t="s">
        <v>25</v>
      </c>
      <c r="N1542">
        <v>34</v>
      </c>
      <c r="O1542" t="s">
        <v>26</v>
      </c>
      <c r="P1542" t="s">
        <v>39</v>
      </c>
      <c r="Q1542" t="s">
        <v>459</v>
      </c>
      <c r="R1542" t="s">
        <v>73</v>
      </c>
      <c r="S1542" t="b">
        <v>0</v>
      </c>
      <c r="T1542" t="s">
        <v>30</v>
      </c>
      <c r="U1542" t="s">
        <v>31</v>
      </c>
      <c r="V1542" t="b">
        <v>0</v>
      </c>
      <c r="W1542">
        <f t="shared" si="48"/>
        <v>30</v>
      </c>
    </row>
    <row r="1543" spans="1:23" x14ac:dyDescent="0.25">
      <c r="A1543">
        <v>1729</v>
      </c>
      <c r="B1543" t="s">
        <v>2643</v>
      </c>
      <c r="C1543" s="1">
        <v>42575</v>
      </c>
      <c r="D1543" t="s">
        <v>24</v>
      </c>
      <c r="E1543" t="b">
        <v>1</v>
      </c>
      <c r="L1543" t="str">
        <f t="shared" si="49"/>
        <v>Projectile</v>
      </c>
      <c r="M1543" t="s">
        <v>2644</v>
      </c>
      <c r="N1543">
        <v>36</v>
      </c>
      <c r="O1543" t="s">
        <v>26</v>
      </c>
      <c r="P1543" t="s">
        <v>33</v>
      </c>
      <c r="Q1543" t="s">
        <v>565</v>
      </c>
      <c r="R1543" t="s">
        <v>46</v>
      </c>
      <c r="S1543" t="b">
        <v>1</v>
      </c>
      <c r="T1543" t="s">
        <v>30</v>
      </c>
      <c r="U1543" t="s">
        <v>31</v>
      </c>
      <c r="V1543" t="b">
        <v>0</v>
      </c>
      <c r="W1543">
        <f t="shared" si="48"/>
        <v>35</v>
      </c>
    </row>
    <row r="1544" spans="1:23" x14ac:dyDescent="0.25">
      <c r="A1544">
        <v>1730</v>
      </c>
      <c r="B1544" t="s">
        <v>2645</v>
      </c>
      <c r="C1544" s="1">
        <v>42575</v>
      </c>
      <c r="D1544" t="s">
        <v>24</v>
      </c>
      <c r="F1544" t="b">
        <v>1</v>
      </c>
      <c r="L1544" t="str">
        <f t="shared" si="49"/>
        <v>Blunt</v>
      </c>
      <c r="M1544" t="s">
        <v>69</v>
      </c>
      <c r="N1544">
        <v>29</v>
      </c>
      <c r="O1544" t="s">
        <v>26</v>
      </c>
      <c r="P1544" t="s">
        <v>205</v>
      </c>
      <c r="Q1544" t="s">
        <v>2646</v>
      </c>
      <c r="R1544" t="s">
        <v>110</v>
      </c>
      <c r="S1544" t="b">
        <v>1</v>
      </c>
      <c r="T1544" t="s">
        <v>42</v>
      </c>
      <c r="U1544" t="s">
        <v>31</v>
      </c>
      <c r="V1544" t="b">
        <v>0</v>
      </c>
      <c r="W1544">
        <f t="shared" si="48"/>
        <v>25</v>
      </c>
    </row>
    <row r="1545" spans="1:23" x14ac:dyDescent="0.25">
      <c r="A1545">
        <v>1731</v>
      </c>
      <c r="B1545" t="s">
        <v>2647</v>
      </c>
      <c r="C1545" s="1">
        <v>42576</v>
      </c>
      <c r="D1545" t="s">
        <v>24</v>
      </c>
      <c r="E1545" t="b">
        <v>1</v>
      </c>
      <c r="L1545" t="str">
        <f t="shared" si="49"/>
        <v>Projectile</v>
      </c>
      <c r="M1545" t="s">
        <v>25</v>
      </c>
      <c r="N1545">
        <v>32</v>
      </c>
      <c r="O1545" t="s">
        <v>26</v>
      </c>
      <c r="P1545" t="s">
        <v>65</v>
      </c>
      <c r="Q1545" t="s">
        <v>130</v>
      </c>
      <c r="R1545" t="s">
        <v>131</v>
      </c>
      <c r="S1545" t="b">
        <v>0</v>
      </c>
      <c r="T1545" t="s">
        <v>30</v>
      </c>
      <c r="U1545" t="s">
        <v>57</v>
      </c>
      <c r="V1545" t="b">
        <v>0</v>
      </c>
      <c r="W1545">
        <f t="shared" si="48"/>
        <v>30</v>
      </c>
    </row>
    <row r="1546" spans="1:23" x14ac:dyDescent="0.25">
      <c r="A1546">
        <v>1732</v>
      </c>
      <c r="B1546" t="s">
        <v>2648</v>
      </c>
      <c r="C1546" s="1">
        <v>42576</v>
      </c>
      <c r="D1546" t="s">
        <v>24</v>
      </c>
      <c r="E1546" t="b">
        <v>1</v>
      </c>
      <c r="L1546" t="str">
        <f t="shared" si="49"/>
        <v>Projectile</v>
      </c>
      <c r="M1546" t="s">
        <v>25</v>
      </c>
      <c r="N1546">
        <v>18</v>
      </c>
      <c r="O1546" t="s">
        <v>26</v>
      </c>
      <c r="P1546" t="s">
        <v>65</v>
      </c>
      <c r="Q1546" t="s">
        <v>148</v>
      </c>
      <c r="R1546" t="s">
        <v>46</v>
      </c>
      <c r="S1546" t="b">
        <v>0</v>
      </c>
      <c r="T1546" t="s">
        <v>30</v>
      </c>
      <c r="U1546" t="s">
        <v>82</v>
      </c>
      <c r="V1546" t="b">
        <v>0</v>
      </c>
      <c r="W1546">
        <f t="shared" si="48"/>
        <v>15</v>
      </c>
    </row>
    <row r="1547" spans="1:23" x14ac:dyDescent="0.25">
      <c r="A1547">
        <v>1733</v>
      </c>
      <c r="B1547" t="s">
        <v>2649</v>
      </c>
      <c r="C1547" s="1">
        <v>42577</v>
      </c>
      <c r="D1547" t="s">
        <v>24</v>
      </c>
      <c r="E1547" t="b">
        <v>1</v>
      </c>
      <c r="L1547" t="str">
        <f t="shared" si="49"/>
        <v>Projectile</v>
      </c>
      <c r="M1547" t="s">
        <v>25</v>
      </c>
      <c r="N1547">
        <v>50</v>
      </c>
      <c r="O1547" t="s">
        <v>26</v>
      </c>
      <c r="P1547" t="s">
        <v>33</v>
      </c>
      <c r="Q1547" t="s">
        <v>2650</v>
      </c>
      <c r="R1547" t="s">
        <v>354</v>
      </c>
      <c r="S1547" t="b">
        <v>0</v>
      </c>
      <c r="T1547" t="s">
        <v>30</v>
      </c>
      <c r="U1547" t="s">
        <v>57</v>
      </c>
      <c r="V1547" t="b">
        <v>0</v>
      </c>
      <c r="W1547">
        <f t="shared" si="48"/>
        <v>50</v>
      </c>
    </row>
    <row r="1548" spans="1:23" x14ac:dyDescent="0.25">
      <c r="A1548">
        <v>1734</v>
      </c>
      <c r="B1548" t="s">
        <v>2651</v>
      </c>
      <c r="C1548" s="1">
        <v>42577</v>
      </c>
      <c r="D1548" t="s">
        <v>24</v>
      </c>
      <c r="E1548" t="b">
        <v>1</v>
      </c>
      <c r="L1548" t="str">
        <f t="shared" si="49"/>
        <v>Projectile</v>
      </c>
      <c r="M1548" t="s">
        <v>25</v>
      </c>
      <c r="N1548">
        <v>36</v>
      </c>
      <c r="O1548" t="s">
        <v>26</v>
      </c>
      <c r="P1548" t="s">
        <v>39</v>
      </c>
      <c r="Q1548" t="s">
        <v>1279</v>
      </c>
      <c r="R1548" t="s">
        <v>110</v>
      </c>
      <c r="S1548" t="b">
        <v>0</v>
      </c>
      <c r="T1548" t="s">
        <v>42</v>
      </c>
      <c r="V1548" t="b">
        <v>0</v>
      </c>
      <c r="W1548">
        <f t="shared" si="48"/>
        <v>35</v>
      </c>
    </row>
    <row r="1549" spans="1:23" x14ac:dyDescent="0.25">
      <c r="A1549">
        <v>1735</v>
      </c>
      <c r="B1549" t="s">
        <v>2652</v>
      </c>
      <c r="C1549" s="1">
        <v>42578</v>
      </c>
      <c r="D1549" t="s">
        <v>24</v>
      </c>
      <c r="E1549" t="b">
        <v>1</v>
      </c>
      <c r="L1549" t="str">
        <f t="shared" si="49"/>
        <v>Projectile</v>
      </c>
      <c r="M1549" t="s">
        <v>25</v>
      </c>
      <c r="N1549">
        <v>17</v>
      </c>
      <c r="O1549" t="s">
        <v>26</v>
      </c>
      <c r="P1549" t="s">
        <v>65</v>
      </c>
      <c r="Q1549" t="s">
        <v>2653</v>
      </c>
      <c r="R1549" t="s">
        <v>81</v>
      </c>
      <c r="S1549" t="b">
        <v>0</v>
      </c>
      <c r="T1549" t="s">
        <v>30</v>
      </c>
      <c r="U1549" t="s">
        <v>82</v>
      </c>
      <c r="V1549" t="b">
        <v>0</v>
      </c>
      <c r="W1549">
        <f t="shared" si="48"/>
        <v>15</v>
      </c>
    </row>
    <row r="1550" spans="1:23" x14ac:dyDescent="0.25">
      <c r="A1550">
        <v>1736</v>
      </c>
      <c r="B1550" t="s">
        <v>2654</v>
      </c>
      <c r="C1550" s="1">
        <v>42578</v>
      </c>
      <c r="D1550" t="s">
        <v>24</v>
      </c>
      <c r="K1550" t="b">
        <v>1</v>
      </c>
      <c r="L1550" t="str">
        <f t="shared" si="49"/>
        <v>Unarmed</v>
      </c>
      <c r="M1550" t="s">
        <v>38</v>
      </c>
      <c r="N1550">
        <v>19</v>
      </c>
      <c r="O1550" t="s">
        <v>26</v>
      </c>
      <c r="P1550" t="s">
        <v>65</v>
      </c>
      <c r="Q1550" t="s">
        <v>246</v>
      </c>
      <c r="R1550" t="s">
        <v>56</v>
      </c>
      <c r="S1550" t="b">
        <v>1</v>
      </c>
      <c r="T1550" t="s">
        <v>30</v>
      </c>
      <c r="U1550" t="s">
        <v>82</v>
      </c>
      <c r="V1550" t="b">
        <v>0</v>
      </c>
      <c r="W1550">
        <f t="shared" si="48"/>
        <v>15</v>
      </c>
    </row>
    <row r="1551" spans="1:23" x14ac:dyDescent="0.25">
      <c r="A1551">
        <v>1739</v>
      </c>
      <c r="B1551" t="s">
        <v>2655</v>
      </c>
      <c r="C1551" s="1">
        <v>42578</v>
      </c>
      <c r="D1551" t="s">
        <v>24</v>
      </c>
      <c r="F1551" t="b">
        <v>1</v>
      </c>
      <c r="L1551" t="str">
        <f t="shared" si="49"/>
        <v>Blunt</v>
      </c>
      <c r="M1551" t="s">
        <v>69</v>
      </c>
      <c r="N1551">
        <v>24</v>
      </c>
      <c r="O1551" t="s">
        <v>26</v>
      </c>
      <c r="P1551" t="s">
        <v>33</v>
      </c>
      <c r="Q1551" t="s">
        <v>160</v>
      </c>
      <c r="R1551" t="s">
        <v>56</v>
      </c>
      <c r="S1551" t="b">
        <v>0</v>
      </c>
      <c r="T1551" t="s">
        <v>42</v>
      </c>
      <c r="U1551" t="s">
        <v>82</v>
      </c>
      <c r="V1551" t="b">
        <v>1</v>
      </c>
      <c r="W1551">
        <f t="shared" si="48"/>
        <v>20</v>
      </c>
    </row>
    <row r="1552" spans="1:23" x14ac:dyDescent="0.25">
      <c r="A1552">
        <v>1740</v>
      </c>
      <c r="B1552" t="s">
        <v>2656</v>
      </c>
      <c r="C1552" s="1">
        <v>42578</v>
      </c>
      <c r="D1552" t="s">
        <v>24</v>
      </c>
      <c r="F1552" t="b">
        <v>1</v>
      </c>
      <c r="L1552" t="str">
        <f t="shared" si="49"/>
        <v>Blunt</v>
      </c>
      <c r="M1552" t="s">
        <v>69</v>
      </c>
      <c r="N1552">
        <v>24</v>
      </c>
      <c r="O1552" t="s">
        <v>26</v>
      </c>
      <c r="P1552" t="s">
        <v>39</v>
      </c>
      <c r="Q1552" t="s">
        <v>290</v>
      </c>
      <c r="R1552" t="s">
        <v>46</v>
      </c>
      <c r="S1552" t="b">
        <v>1</v>
      </c>
      <c r="T1552" t="s">
        <v>42</v>
      </c>
      <c r="U1552" t="s">
        <v>31</v>
      </c>
      <c r="V1552" t="b">
        <v>0</v>
      </c>
      <c r="W1552">
        <f t="shared" si="48"/>
        <v>20</v>
      </c>
    </row>
    <row r="1553" spans="1:23" x14ac:dyDescent="0.25">
      <c r="A1553">
        <v>1746</v>
      </c>
      <c r="B1553" t="s">
        <v>2657</v>
      </c>
      <c r="C1553" s="1">
        <v>42578</v>
      </c>
      <c r="D1553" t="s">
        <v>24</v>
      </c>
      <c r="F1553" t="b">
        <v>1</v>
      </c>
      <c r="L1553" t="str">
        <f t="shared" si="49"/>
        <v>Blunt</v>
      </c>
      <c r="M1553" t="s">
        <v>69</v>
      </c>
      <c r="N1553">
        <v>20</v>
      </c>
      <c r="O1553" t="s">
        <v>26</v>
      </c>
      <c r="P1553" t="s">
        <v>33</v>
      </c>
      <c r="Q1553" t="s">
        <v>2658</v>
      </c>
      <c r="R1553" t="s">
        <v>85</v>
      </c>
      <c r="S1553" t="b">
        <v>0</v>
      </c>
      <c r="T1553" t="s">
        <v>30</v>
      </c>
      <c r="U1553" t="s">
        <v>31</v>
      </c>
      <c r="V1553" t="b">
        <v>0</v>
      </c>
      <c r="W1553">
        <f t="shared" si="48"/>
        <v>20</v>
      </c>
    </row>
    <row r="1554" spans="1:23" x14ac:dyDescent="0.25">
      <c r="A1554">
        <v>1835</v>
      </c>
      <c r="B1554" t="s">
        <v>2659</v>
      </c>
      <c r="C1554" s="1">
        <v>42578</v>
      </c>
      <c r="D1554" t="s">
        <v>24</v>
      </c>
      <c r="F1554" t="b">
        <v>1</v>
      </c>
      <c r="L1554" t="str">
        <f t="shared" si="49"/>
        <v>Blunt</v>
      </c>
      <c r="M1554" t="s">
        <v>69</v>
      </c>
      <c r="N1554">
        <v>33</v>
      </c>
      <c r="O1554" t="s">
        <v>26</v>
      </c>
      <c r="P1554" t="s">
        <v>33</v>
      </c>
      <c r="Q1554" t="s">
        <v>2660</v>
      </c>
      <c r="R1554" t="s">
        <v>252</v>
      </c>
      <c r="S1554" t="b">
        <v>0</v>
      </c>
      <c r="T1554" t="s">
        <v>42</v>
      </c>
      <c r="U1554" t="s">
        <v>82</v>
      </c>
      <c r="V1554" t="b">
        <v>1</v>
      </c>
      <c r="W1554">
        <f t="shared" si="48"/>
        <v>30</v>
      </c>
    </row>
    <row r="1555" spans="1:23" x14ac:dyDescent="0.25">
      <c r="A1555">
        <v>1737</v>
      </c>
      <c r="B1555" t="s">
        <v>2661</v>
      </c>
      <c r="C1555" s="1">
        <v>42579</v>
      </c>
      <c r="D1555" t="s">
        <v>24</v>
      </c>
      <c r="I1555" t="b">
        <v>1</v>
      </c>
      <c r="L1555" t="str">
        <f t="shared" si="49"/>
        <v>Notspecified</v>
      </c>
      <c r="M1555" t="s">
        <v>86</v>
      </c>
      <c r="N1555">
        <v>41</v>
      </c>
      <c r="O1555" t="s">
        <v>26</v>
      </c>
      <c r="P1555" t="s">
        <v>39</v>
      </c>
      <c r="Q1555" t="s">
        <v>2662</v>
      </c>
      <c r="R1555" t="s">
        <v>107</v>
      </c>
      <c r="S1555" t="b">
        <v>0</v>
      </c>
      <c r="T1555" t="s">
        <v>86</v>
      </c>
      <c r="U1555" t="s">
        <v>31</v>
      </c>
      <c r="V1555" t="b">
        <v>0</v>
      </c>
      <c r="W1555">
        <f t="shared" si="48"/>
        <v>40</v>
      </c>
    </row>
    <row r="1556" spans="1:23" x14ac:dyDescent="0.25">
      <c r="A1556">
        <v>1741</v>
      </c>
      <c r="B1556" t="s">
        <v>2663</v>
      </c>
      <c r="C1556" s="1">
        <v>42579</v>
      </c>
      <c r="D1556" t="s">
        <v>24</v>
      </c>
      <c r="I1556" t="b">
        <v>1</v>
      </c>
      <c r="L1556" t="str">
        <f t="shared" si="49"/>
        <v>Notspecified</v>
      </c>
      <c r="M1556" t="s">
        <v>86</v>
      </c>
      <c r="N1556">
        <v>47</v>
      </c>
      <c r="O1556" t="s">
        <v>26</v>
      </c>
      <c r="P1556" t="s">
        <v>65</v>
      </c>
      <c r="Q1556" t="s">
        <v>2664</v>
      </c>
      <c r="R1556" t="s">
        <v>46</v>
      </c>
      <c r="S1556" t="b">
        <v>0</v>
      </c>
      <c r="T1556" t="s">
        <v>42</v>
      </c>
      <c r="U1556" t="s">
        <v>57</v>
      </c>
      <c r="V1556" t="b">
        <v>0</v>
      </c>
      <c r="W1556">
        <f t="shared" si="48"/>
        <v>45</v>
      </c>
    </row>
    <row r="1557" spans="1:23" x14ac:dyDescent="0.25">
      <c r="A1557">
        <v>1742</v>
      </c>
      <c r="B1557" t="s">
        <v>2665</v>
      </c>
      <c r="C1557" s="1">
        <v>42579</v>
      </c>
      <c r="D1557" t="s">
        <v>24</v>
      </c>
      <c r="I1557" t="b">
        <v>1</v>
      </c>
      <c r="L1557" t="str">
        <f t="shared" si="49"/>
        <v>Notspecified</v>
      </c>
      <c r="N1557">
        <v>18</v>
      </c>
      <c r="O1557" t="s">
        <v>26</v>
      </c>
      <c r="P1557" t="s">
        <v>65</v>
      </c>
      <c r="Q1557" t="s">
        <v>629</v>
      </c>
      <c r="R1557" t="s">
        <v>102</v>
      </c>
      <c r="S1557" t="b">
        <v>0</v>
      </c>
      <c r="T1557" t="s">
        <v>42</v>
      </c>
      <c r="U1557" t="s">
        <v>57</v>
      </c>
      <c r="V1557" t="b">
        <v>1</v>
      </c>
      <c r="W1557">
        <f t="shared" si="48"/>
        <v>15</v>
      </c>
    </row>
    <row r="1558" spans="1:23" x14ac:dyDescent="0.25">
      <c r="A1558">
        <v>1743</v>
      </c>
      <c r="B1558" t="s">
        <v>2666</v>
      </c>
      <c r="C1558" s="1">
        <v>42579</v>
      </c>
      <c r="D1558" t="s">
        <v>24</v>
      </c>
      <c r="E1558" t="b">
        <v>1</v>
      </c>
      <c r="L1558" t="str">
        <f t="shared" si="49"/>
        <v>Projectile</v>
      </c>
      <c r="M1558" t="s">
        <v>25</v>
      </c>
      <c r="N1558">
        <v>31</v>
      </c>
      <c r="O1558" t="s">
        <v>26</v>
      </c>
      <c r="P1558" t="s">
        <v>39</v>
      </c>
      <c r="Q1558" t="s">
        <v>375</v>
      </c>
      <c r="R1558" t="s">
        <v>56</v>
      </c>
      <c r="S1558" t="b">
        <v>0</v>
      </c>
      <c r="T1558" t="s">
        <v>30</v>
      </c>
      <c r="U1558" t="s">
        <v>447</v>
      </c>
      <c r="V1558" t="b">
        <v>0</v>
      </c>
      <c r="W1558">
        <f t="shared" si="48"/>
        <v>30</v>
      </c>
    </row>
    <row r="1559" spans="1:23" x14ac:dyDescent="0.25">
      <c r="A1559">
        <v>1744</v>
      </c>
      <c r="B1559" t="s">
        <v>2667</v>
      </c>
      <c r="C1559" s="1">
        <v>42579</v>
      </c>
      <c r="D1559" t="s">
        <v>24</v>
      </c>
      <c r="K1559" t="b">
        <v>1</v>
      </c>
      <c r="L1559" t="str">
        <f t="shared" si="49"/>
        <v>Unarmed</v>
      </c>
      <c r="M1559" t="s">
        <v>38</v>
      </c>
      <c r="N1559">
        <v>27</v>
      </c>
      <c r="O1559" t="s">
        <v>26</v>
      </c>
      <c r="P1559" t="s">
        <v>65</v>
      </c>
      <c r="Q1559" t="s">
        <v>2668</v>
      </c>
      <c r="R1559" t="s">
        <v>46</v>
      </c>
      <c r="S1559" t="b">
        <v>0</v>
      </c>
      <c r="T1559" t="s">
        <v>30</v>
      </c>
      <c r="U1559" t="s">
        <v>447</v>
      </c>
      <c r="V1559" t="b">
        <v>0</v>
      </c>
      <c r="W1559">
        <f t="shared" si="48"/>
        <v>25</v>
      </c>
    </row>
    <row r="1560" spans="1:23" x14ac:dyDescent="0.25">
      <c r="A1560">
        <v>1745</v>
      </c>
      <c r="B1560" t="s">
        <v>2669</v>
      </c>
      <c r="C1560" s="1">
        <v>42579</v>
      </c>
      <c r="D1560" t="s">
        <v>24</v>
      </c>
      <c r="I1560" t="b">
        <v>1</v>
      </c>
      <c r="L1560" t="str">
        <f t="shared" si="49"/>
        <v>Notspecified</v>
      </c>
      <c r="M1560" t="s">
        <v>86</v>
      </c>
      <c r="N1560">
        <v>36</v>
      </c>
      <c r="O1560" t="s">
        <v>26</v>
      </c>
      <c r="P1560" t="s">
        <v>39</v>
      </c>
      <c r="Q1560" t="s">
        <v>2670</v>
      </c>
      <c r="R1560" t="s">
        <v>46</v>
      </c>
      <c r="S1560" t="b">
        <v>0</v>
      </c>
      <c r="T1560" t="s">
        <v>42</v>
      </c>
      <c r="U1560" t="s">
        <v>57</v>
      </c>
      <c r="V1560" t="b">
        <v>1</v>
      </c>
      <c r="W1560">
        <f t="shared" si="48"/>
        <v>35</v>
      </c>
    </row>
    <row r="1561" spans="1:23" x14ac:dyDescent="0.25">
      <c r="A1561">
        <v>1747</v>
      </c>
      <c r="B1561" t="s">
        <v>2671</v>
      </c>
      <c r="C1561" s="1">
        <v>42580</v>
      </c>
      <c r="D1561" t="s">
        <v>24</v>
      </c>
      <c r="E1561" t="b">
        <v>1</v>
      </c>
      <c r="L1561" t="str">
        <f t="shared" si="49"/>
        <v>Projectile</v>
      </c>
      <c r="M1561" t="s">
        <v>25</v>
      </c>
      <c r="N1561">
        <v>40</v>
      </c>
      <c r="O1561" t="s">
        <v>61</v>
      </c>
      <c r="P1561" t="s">
        <v>33</v>
      </c>
      <c r="Q1561" t="s">
        <v>332</v>
      </c>
      <c r="R1561" t="s">
        <v>288</v>
      </c>
      <c r="S1561" t="b">
        <v>0</v>
      </c>
      <c r="T1561" t="s">
        <v>30</v>
      </c>
      <c r="U1561" t="s">
        <v>31</v>
      </c>
      <c r="V1561" t="b">
        <v>0</v>
      </c>
      <c r="W1561">
        <f t="shared" si="48"/>
        <v>40</v>
      </c>
    </row>
    <row r="1562" spans="1:23" x14ac:dyDescent="0.25">
      <c r="A1562">
        <v>1834</v>
      </c>
      <c r="B1562" t="s">
        <v>2672</v>
      </c>
      <c r="C1562" s="1">
        <v>42580</v>
      </c>
      <c r="D1562" t="s">
        <v>24</v>
      </c>
      <c r="E1562" t="b">
        <v>1</v>
      </c>
      <c r="L1562" t="str">
        <f t="shared" si="49"/>
        <v>Projectile</v>
      </c>
      <c r="M1562" t="s">
        <v>25</v>
      </c>
      <c r="N1562">
        <v>59</v>
      </c>
      <c r="O1562" t="s">
        <v>26</v>
      </c>
      <c r="P1562" t="s">
        <v>33</v>
      </c>
      <c r="Q1562" t="s">
        <v>2673</v>
      </c>
      <c r="R1562" t="s">
        <v>261</v>
      </c>
      <c r="S1562" t="b">
        <v>0</v>
      </c>
      <c r="T1562" t="s">
        <v>30</v>
      </c>
      <c r="U1562" t="s">
        <v>31</v>
      </c>
      <c r="V1562" t="b">
        <v>0</v>
      </c>
      <c r="W1562">
        <f t="shared" si="48"/>
        <v>55</v>
      </c>
    </row>
    <row r="1563" spans="1:23" x14ac:dyDescent="0.25">
      <c r="A1563">
        <v>1748</v>
      </c>
      <c r="B1563" t="s">
        <v>2674</v>
      </c>
      <c r="C1563" s="1">
        <v>42582</v>
      </c>
      <c r="D1563" t="s">
        <v>24</v>
      </c>
      <c r="G1563" t="b">
        <v>1</v>
      </c>
      <c r="L1563" t="str">
        <f t="shared" si="49"/>
        <v>Small</v>
      </c>
      <c r="M1563" t="s">
        <v>2675</v>
      </c>
      <c r="N1563">
        <v>32</v>
      </c>
      <c r="O1563" t="s">
        <v>26</v>
      </c>
      <c r="P1563" t="s">
        <v>33</v>
      </c>
      <c r="Q1563" t="s">
        <v>2676</v>
      </c>
      <c r="R1563" t="s">
        <v>155</v>
      </c>
      <c r="S1563" t="b">
        <v>0</v>
      </c>
      <c r="T1563" t="s">
        <v>30</v>
      </c>
      <c r="U1563" t="s">
        <v>82</v>
      </c>
      <c r="V1563" t="b">
        <v>0</v>
      </c>
      <c r="W1563">
        <f t="shared" si="48"/>
        <v>30</v>
      </c>
    </row>
    <row r="1564" spans="1:23" x14ac:dyDescent="0.25">
      <c r="A1564">
        <v>1749</v>
      </c>
      <c r="B1564" t="s">
        <v>2677</v>
      </c>
      <c r="C1564" s="1">
        <v>42582</v>
      </c>
      <c r="D1564" t="s">
        <v>24</v>
      </c>
      <c r="I1564" t="b">
        <v>1</v>
      </c>
      <c r="L1564" t="str">
        <f t="shared" si="49"/>
        <v>Notspecified</v>
      </c>
      <c r="M1564" t="s">
        <v>86</v>
      </c>
      <c r="N1564">
        <v>38</v>
      </c>
      <c r="O1564" t="s">
        <v>26</v>
      </c>
      <c r="P1564" t="s">
        <v>39</v>
      </c>
      <c r="Q1564" t="s">
        <v>2678</v>
      </c>
      <c r="R1564" t="s">
        <v>29</v>
      </c>
      <c r="S1564" t="b">
        <v>0</v>
      </c>
      <c r="T1564" t="s">
        <v>86</v>
      </c>
      <c r="U1564" t="s">
        <v>31</v>
      </c>
      <c r="V1564" t="b">
        <v>0</v>
      </c>
      <c r="W1564">
        <f t="shared" si="48"/>
        <v>35</v>
      </c>
    </row>
    <row r="1565" spans="1:23" x14ac:dyDescent="0.25">
      <c r="A1565">
        <v>1752</v>
      </c>
      <c r="B1565" t="s">
        <v>2679</v>
      </c>
      <c r="C1565" s="1">
        <v>42582</v>
      </c>
      <c r="D1565" t="s">
        <v>24</v>
      </c>
      <c r="F1565" t="b">
        <v>1</v>
      </c>
      <c r="L1565" t="str">
        <f t="shared" si="49"/>
        <v>Blunt</v>
      </c>
      <c r="M1565" t="s">
        <v>69</v>
      </c>
      <c r="N1565">
        <v>18</v>
      </c>
      <c r="O1565" t="s">
        <v>26</v>
      </c>
      <c r="P1565" t="s">
        <v>27</v>
      </c>
      <c r="Q1565" t="s">
        <v>1978</v>
      </c>
      <c r="R1565" t="s">
        <v>124</v>
      </c>
      <c r="S1565" t="b">
        <v>1</v>
      </c>
      <c r="T1565" t="s">
        <v>42</v>
      </c>
      <c r="U1565" t="s">
        <v>31</v>
      </c>
      <c r="V1565" t="b">
        <v>1</v>
      </c>
      <c r="W1565">
        <f t="shared" si="48"/>
        <v>15</v>
      </c>
    </row>
    <row r="1566" spans="1:23" x14ac:dyDescent="0.25">
      <c r="A1566">
        <v>1750</v>
      </c>
      <c r="B1566" t="s">
        <v>2680</v>
      </c>
      <c r="C1566" s="1">
        <v>42583</v>
      </c>
      <c r="D1566" t="s">
        <v>24</v>
      </c>
      <c r="E1566" t="b">
        <v>1</v>
      </c>
      <c r="L1566" t="str">
        <f t="shared" si="49"/>
        <v>Projectile</v>
      </c>
      <c r="M1566" t="s">
        <v>25</v>
      </c>
      <c r="N1566">
        <v>23</v>
      </c>
      <c r="O1566" t="s">
        <v>61</v>
      </c>
      <c r="P1566" t="s">
        <v>65</v>
      </c>
      <c r="Q1566" t="s">
        <v>226</v>
      </c>
      <c r="R1566" t="s">
        <v>186</v>
      </c>
      <c r="S1566" t="b">
        <v>0</v>
      </c>
      <c r="T1566" t="s">
        <v>30</v>
      </c>
      <c r="U1566" t="s">
        <v>31</v>
      </c>
      <c r="V1566" t="b">
        <v>0</v>
      </c>
      <c r="W1566">
        <f t="shared" si="48"/>
        <v>20</v>
      </c>
    </row>
    <row r="1567" spans="1:23" x14ac:dyDescent="0.25">
      <c r="A1567">
        <v>1751</v>
      </c>
      <c r="B1567" t="s">
        <v>2681</v>
      </c>
      <c r="C1567" s="1">
        <v>42583</v>
      </c>
      <c r="D1567" t="s">
        <v>24</v>
      </c>
      <c r="I1567" t="b">
        <v>1</v>
      </c>
      <c r="L1567" t="str">
        <f t="shared" si="49"/>
        <v>Notspecified</v>
      </c>
      <c r="N1567">
        <v>43</v>
      </c>
      <c r="O1567" t="s">
        <v>26</v>
      </c>
      <c r="P1567" t="s">
        <v>33</v>
      </c>
      <c r="Q1567" t="s">
        <v>2682</v>
      </c>
      <c r="R1567" t="s">
        <v>371</v>
      </c>
      <c r="S1567" t="b">
        <v>0</v>
      </c>
      <c r="T1567" t="s">
        <v>30</v>
      </c>
      <c r="U1567" t="s">
        <v>57</v>
      </c>
      <c r="V1567" t="b">
        <v>0</v>
      </c>
      <c r="W1567">
        <f t="shared" si="48"/>
        <v>40</v>
      </c>
    </row>
    <row r="1568" spans="1:23" x14ac:dyDescent="0.25">
      <c r="A1568">
        <v>1753</v>
      </c>
      <c r="B1568" t="s">
        <v>2683</v>
      </c>
      <c r="C1568" s="1">
        <v>42583</v>
      </c>
      <c r="D1568" t="s">
        <v>24</v>
      </c>
      <c r="E1568" t="b">
        <v>1</v>
      </c>
      <c r="L1568" t="str">
        <f t="shared" si="49"/>
        <v>Projectile</v>
      </c>
      <c r="M1568" t="s">
        <v>25</v>
      </c>
      <c r="N1568">
        <v>67</v>
      </c>
      <c r="O1568" t="s">
        <v>26</v>
      </c>
      <c r="P1568" t="s">
        <v>33</v>
      </c>
      <c r="Q1568" t="s">
        <v>2684</v>
      </c>
      <c r="R1568" t="s">
        <v>121</v>
      </c>
      <c r="S1568" t="b">
        <v>0</v>
      </c>
      <c r="T1568" t="s">
        <v>30</v>
      </c>
      <c r="U1568" t="s">
        <v>31</v>
      </c>
      <c r="V1568" t="b">
        <v>0</v>
      </c>
      <c r="W1568">
        <f t="shared" si="48"/>
        <v>65</v>
      </c>
    </row>
    <row r="1569" spans="1:23" x14ac:dyDescent="0.25">
      <c r="A1569">
        <v>2148</v>
      </c>
      <c r="B1569" t="s">
        <v>2685</v>
      </c>
      <c r="C1569" s="1">
        <v>42583</v>
      </c>
      <c r="D1569" t="s">
        <v>24</v>
      </c>
      <c r="I1569" t="b">
        <v>1</v>
      </c>
      <c r="L1569" t="str">
        <f t="shared" si="49"/>
        <v>Notspecified</v>
      </c>
      <c r="M1569" t="s">
        <v>86</v>
      </c>
      <c r="N1569">
        <v>32</v>
      </c>
      <c r="O1569" t="s">
        <v>26</v>
      </c>
      <c r="P1569" t="s">
        <v>33</v>
      </c>
      <c r="Q1569" t="s">
        <v>368</v>
      </c>
      <c r="R1569" t="s">
        <v>46</v>
      </c>
      <c r="S1569" t="b">
        <v>1</v>
      </c>
      <c r="T1569" t="s">
        <v>30</v>
      </c>
      <c r="U1569" t="s">
        <v>31</v>
      </c>
      <c r="V1569" t="b">
        <v>0</v>
      </c>
      <c r="W1569">
        <f t="shared" si="48"/>
        <v>30</v>
      </c>
    </row>
    <row r="1570" spans="1:23" x14ac:dyDescent="0.25">
      <c r="A1570">
        <v>1754</v>
      </c>
      <c r="B1570" t="s">
        <v>2686</v>
      </c>
      <c r="C1570" s="1">
        <v>42584</v>
      </c>
      <c r="D1570" t="s">
        <v>24</v>
      </c>
      <c r="E1570" t="b">
        <v>1</v>
      </c>
      <c r="L1570" t="str">
        <f t="shared" si="49"/>
        <v>Projectile</v>
      </c>
      <c r="M1570" t="s">
        <v>25</v>
      </c>
      <c r="N1570">
        <v>22</v>
      </c>
      <c r="O1570" t="s">
        <v>26</v>
      </c>
      <c r="P1570" t="s">
        <v>33</v>
      </c>
      <c r="Q1570" t="s">
        <v>2687</v>
      </c>
      <c r="R1570" t="s">
        <v>371</v>
      </c>
      <c r="S1570" t="b">
        <v>0</v>
      </c>
      <c r="T1570" t="s">
        <v>30</v>
      </c>
      <c r="U1570" t="s">
        <v>57</v>
      </c>
      <c r="V1570" t="b">
        <v>0</v>
      </c>
      <c r="W1570">
        <f t="shared" si="48"/>
        <v>20</v>
      </c>
    </row>
    <row r="1571" spans="1:23" x14ac:dyDescent="0.25">
      <c r="A1571">
        <v>1757</v>
      </c>
      <c r="B1571" t="s">
        <v>2688</v>
      </c>
      <c r="C1571" s="1">
        <v>42584</v>
      </c>
      <c r="D1571" t="s">
        <v>24</v>
      </c>
      <c r="F1571" t="b">
        <v>1</v>
      </c>
      <c r="L1571" t="str">
        <f t="shared" si="49"/>
        <v>Blunt</v>
      </c>
      <c r="M1571" t="s">
        <v>69</v>
      </c>
      <c r="N1571">
        <v>31</v>
      </c>
      <c r="O1571" t="s">
        <v>26</v>
      </c>
      <c r="P1571" t="s">
        <v>33</v>
      </c>
      <c r="Q1571" t="s">
        <v>1347</v>
      </c>
      <c r="R1571" t="s">
        <v>115</v>
      </c>
      <c r="S1571" t="b">
        <v>0</v>
      </c>
      <c r="T1571" t="s">
        <v>42</v>
      </c>
      <c r="U1571" t="s">
        <v>31</v>
      </c>
      <c r="V1571" t="b">
        <v>0</v>
      </c>
      <c r="W1571">
        <f t="shared" si="48"/>
        <v>30</v>
      </c>
    </row>
    <row r="1572" spans="1:23" x14ac:dyDescent="0.25">
      <c r="A1572">
        <v>1758</v>
      </c>
      <c r="B1572" t="s">
        <v>2689</v>
      </c>
      <c r="C1572" s="1">
        <v>42584</v>
      </c>
      <c r="D1572" t="s">
        <v>24</v>
      </c>
      <c r="E1572" t="b">
        <v>1</v>
      </c>
      <c r="L1572" t="str">
        <f t="shared" si="49"/>
        <v>Projectile</v>
      </c>
      <c r="M1572" t="s">
        <v>25</v>
      </c>
      <c r="N1572">
        <v>43</v>
      </c>
      <c r="O1572" t="s">
        <v>26</v>
      </c>
      <c r="P1572" t="s">
        <v>65</v>
      </c>
      <c r="Q1572" t="s">
        <v>340</v>
      </c>
      <c r="R1572" t="s">
        <v>176</v>
      </c>
      <c r="S1572" t="b">
        <v>1</v>
      </c>
      <c r="T1572" t="s">
        <v>30</v>
      </c>
      <c r="U1572" t="s">
        <v>31</v>
      </c>
      <c r="V1572" t="b">
        <v>0</v>
      </c>
      <c r="W1572">
        <f t="shared" si="48"/>
        <v>40</v>
      </c>
    </row>
    <row r="1573" spans="1:23" x14ac:dyDescent="0.25">
      <c r="A1573">
        <v>1759</v>
      </c>
      <c r="B1573" t="s">
        <v>2690</v>
      </c>
      <c r="C1573" s="1">
        <v>42584</v>
      </c>
      <c r="D1573" t="s">
        <v>24</v>
      </c>
      <c r="E1573" t="b">
        <v>1</v>
      </c>
      <c r="L1573" t="str">
        <f t="shared" si="49"/>
        <v>Projectile</v>
      </c>
      <c r="M1573" t="s">
        <v>25</v>
      </c>
      <c r="N1573">
        <v>34</v>
      </c>
      <c r="O1573" t="s">
        <v>26</v>
      </c>
      <c r="P1573" t="s">
        <v>33</v>
      </c>
      <c r="Q1573" t="s">
        <v>2691</v>
      </c>
      <c r="R1573" t="s">
        <v>183</v>
      </c>
      <c r="S1573" t="b">
        <v>1</v>
      </c>
      <c r="T1573" t="s">
        <v>30</v>
      </c>
      <c r="U1573" t="s">
        <v>57</v>
      </c>
      <c r="V1573" t="b">
        <v>0</v>
      </c>
      <c r="W1573">
        <f t="shared" si="48"/>
        <v>30</v>
      </c>
    </row>
    <row r="1574" spans="1:23" x14ac:dyDescent="0.25">
      <c r="A1574">
        <v>1760</v>
      </c>
      <c r="B1574" t="s">
        <v>2692</v>
      </c>
      <c r="C1574" s="1">
        <v>42584</v>
      </c>
      <c r="D1574" t="s">
        <v>24</v>
      </c>
      <c r="I1574" t="b">
        <v>1</v>
      </c>
      <c r="L1574" t="str">
        <f t="shared" si="49"/>
        <v>Notspecified</v>
      </c>
      <c r="M1574" t="s">
        <v>86</v>
      </c>
      <c r="N1574">
        <v>51</v>
      </c>
      <c r="O1574" t="s">
        <v>26</v>
      </c>
      <c r="P1574" t="s">
        <v>33</v>
      </c>
      <c r="Q1574" t="s">
        <v>2693</v>
      </c>
      <c r="R1574" t="s">
        <v>46</v>
      </c>
      <c r="S1574" t="b">
        <v>0</v>
      </c>
      <c r="T1574" t="s">
        <v>42</v>
      </c>
      <c r="U1574" t="s">
        <v>82</v>
      </c>
      <c r="V1574" t="b">
        <v>0</v>
      </c>
      <c r="W1574">
        <f t="shared" si="48"/>
        <v>50</v>
      </c>
    </row>
    <row r="1575" spans="1:23" x14ac:dyDescent="0.25">
      <c r="A1575">
        <v>1755</v>
      </c>
      <c r="B1575" t="s">
        <v>2694</v>
      </c>
      <c r="C1575" s="1">
        <v>42585</v>
      </c>
      <c r="D1575" t="s">
        <v>24</v>
      </c>
      <c r="E1575" t="b">
        <v>1</v>
      </c>
      <c r="L1575" t="str">
        <f t="shared" si="49"/>
        <v>Projectile</v>
      </c>
      <c r="M1575" t="s">
        <v>25</v>
      </c>
      <c r="N1575">
        <v>31</v>
      </c>
      <c r="O1575" t="s">
        <v>26</v>
      </c>
      <c r="P1575" t="s">
        <v>33</v>
      </c>
      <c r="Q1575" t="s">
        <v>2695</v>
      </c>
      <c r="R1575" t="s">
        <v>90</v>
      </c>
      <c r="S1575" t="b">
        <v>0</v>
      </c>
      <c r="T1575" t="s">
        <v>30</v>
      </c>
      <c r="U1575" t="s">
        <v>82</v>
      </c>
      <c r="V1575" t="b">
        <v>0</v>
      </c>
      <c r="W1575">
        <f t="shared" si="48"/>
        <v>30</v>
      </c>
    </row>
    <row r="1576" spans="1:23" x14ac:dyDescent="0.25">
      <c r="A1576">
        <v>1756</v>
      </c>
      <c r="B1576" t="s">
        <v>2696</v>
      </c>
      <c r="C1576" s="1">
        <v>42585</v>
      </c>
      <c r="D1576" t="s">
        <v>24</v>
      </c>
      <c r="F1576" t="b">
        <v>1</v>
      </c>
      <c r="L1576" t="str">
        <f t="shared" si="49"/>
        <v>Blunt</v>
      </c>
      <c r="M1576" t="s">
        <v>69</v>
      </c>
      <c r="N1576">
        <v>54</v>
      </c>
      <c r="O1576" t="s">
        <v>26</v>
      </c>
      <c r="P1576" t="s">
        <v>33</v>
      </c>
      <c r="Q1576" t="s">
        <v>682</v>
      </c>
      <c r="R1576" t="s">
        <v>218</v>
      </c>
      <c r="S1576" t="b">
        <v>0</v>
      </c>
      <c r="T1576" t="s">
        <v>30</v>
      </c>
      <c r="U1576" t="s">
        <v>31</v>
      </c>
      <c r="V1576" t="b">
        <v>0</v>
      </c>
      <c r="W1576">
        <f t="shared" si="48"/>
        <v>50</v>
      </c>
    </row>
    <row r="1577" spans="1:23" x14ac:dyDescent="0.25">
      <c r="A1577">
        <v>1761</v>
      </c>
      <c r="B1577" t="s">
        <v>2697</v>
      </c>
      <c r="C1577" s="1">
        <v>42585</v>
      </c>
      <c r="D1577" t="s">
        <v>24</v>
      </c>
      <c r="E1577" t="b">
        <v>1</v>
      </c>
      <c r="L1577" t="str">
        <f t="shared" si="49"/>
        <v>Projectile</v>
      </c>
      <c r="M1577" t="s">
        <v>25</v>
      </c>
      <c r="N1577">
        <v>69</v>
      </c>
      <c r="O1577" t="s">
        <v>26</v>
      </c>
      <c r="P1577" t="s">
        <v>33</v>
      </c>
      <c r="Q1577" t="s">
        <v>2698</v>
      </c>
      <c r="R1577" t="s">
        <v>121</v>
      </c>
      <c r="S1577" t="b">
        <v>0</v>
      </c>
      <c r="T1577" t="s">
        <v>42</v>
      </c>
      <c r="U1577" t="s">
        <v>57</v>
      </c>
      <c r="V1577" t="b">
        <v>0</v>
      </c>
      <c r="W1577">
        <f t="shared" si="48"/>
        <v>65</v>
      </c>
    </row>
    <row r="1578" spans="1:23" x14ac:dyDescent="0.25">
      <c r="A1578">
        <v>1762</v>
      </c>
      <c r="B1578" t="s">
        <v>2699</v>
      </c>
      <c r="C1578" s="1">
        <v>42587</v>
      </c>
      <c r="D1578" t="s">
        <v>24</v>
      </c>
      <c r="F1578" t="b">
        <v>1</v>
      </c>
      <c r="L1578" t="str">
        <f t="shared" si="49"/>
        <v>Blunt</v>
      </c>
      <c r="M1578" t="s">
        <v>69</v>
      </c>
      <c r="N1578">
        <v>58</v>
      </c>
      <c r="O1578" t="s">
        <v>26</v>
      </c>
      <c r="P1578" t="s">
        <v>33</v>
      </c>
      <c r="Q1578" t="s">
        <v>2700</v>
      </c>
      <c r="R1578" t="s">
        <v>121</v>
      </c>
      <c r="S1578" t="b">
        <v>1</v>
      </c>
      <c r="T1578" t="s">
        <v>42</v>
      </c>
      <c r="U1578" t="s">
        <v>31</v>
      </c>
      <c r="V1578" t="b">
        <v>0</v>
      </c>
      <c r="W1578">
        <f t="shared" si="48"/>
        <v>55</v>
      </c>
    </row>
    <row r="1579" spans="1:23" x14ac:dyDescent="0.25">
      <c r="A1579">
        <v>1767</v>
      </c>
      <c r="B1579" t="s">
        <v>2701</v>
      </c>
      <c r="C1579" s="1">
        <v>42587</v>
      </c>
      <c r="D1579" t="s">
        <v>24</v>
      </c>
      <c r="E1579" t="b">
        <v>1</v>
      </c>
      <c r="L1579" t="str">
        <f t="shared" si="49"/>
        <v>Projectile</v>
      </c>
      <c r="M1579" t="s">
        <v>25</v>
      </c>
      <c r="N1579">
        <v>26</v>
      </c>
      <c r="O1579" t="s">
        <v>26</v>
      </c>
      <c r="P1579" t="s">
        <v>65</v>
      </c>
      <c r="Q1579" t="s">
        <v>2702</v>
      </c>
      <c r="R1579" t="s">
        <v>240</v>
      </c>
      <c r="S1579" t="b">
        <v>1</v>
      </c>
      <c r="T1579" t="s">
        <v>30</v>
      </c>
      <c r="U1579" t="s">
        <v>31</v>
      </c>
      <c r="V1579" t="b">
        <v>0</v>
      </c>
      <c r="W1579">
        <f t="shared" si="48"/>
        <v>25</v>
      </c>
    </row>
    <row r="1580" spans="1:23" x14ac:dyDescent="0.25">
      <c r="A1580">
        <v>1769</v>
      </c>
      <c r="B1580" t="s">
        <v>2703</v>
      </c>
      <c r="C1580" s="1">
        <v>42587</v>
      </c>
      <c r="D1580" t="s">
        <v>24</v>
      </c>
      <c r="E1580" t="b">
        <v>1</v>
      </c>
      <c r="L1580" t="str">
        <f t="shared" si="49"/>
        <v>Projectile</v>
      </c>
      <c r="M1580" t="s">
        <v>954</v>
      </c>
      <c r="N1580">
        <v>31</v>
      </c>
      <c r="O1580" t="s">
        <v>26</v>
      </c>
      <c r="Q1580" t="s">
        <v>2704</v>
      </c>
      <c r="R1580" t="s">
        <v>46</v>
      </c>
      <c r="S1580" t="b">
        <v>1</v>
      </c>
      <c r="T1580" t="s">
        <v>30</v>
      </c>
      <c r="U1580" t="s">
        <v>31</v>
      </c>
      <c r="V1580" t="b">
        <v>0</v>
      </c>
      <c r="W1580">
        <f t="shared" si="48"/>
        <v>30</v>
      </c>
    </row>
    <row r="1581" spans="1:23" x14ac:dyDescent="0.25">
      <c r="A1581">
        <v>1770</v>
      </c>
      <c r="B1581" t="s">
        <v>2705</v>
      </c>
      <c r="C1581" s="1">
        <v>42587</v>
      </c>
      <c r="D1581" t="s">
        <v>24</v>
      </c>
      <c r="E1581" t="b">
        <v>1</v>
      </c>
      <c r="L1581" t="str">
        <f t="shared" si="49"/>
        <v>Projectile</v>
      </c>
      <c r="M1581" t="s">
        <v>25</v>
      </c>
      <c r="N1581">
        <v>59</v>
      </c>
      <c r="O1581" t="s">
        <v>26</v>
      </c>
      <c r="P1581" t="s">
        <v>33</v>
      </c>
      <c r="Q1581" t="s">
        <v>2706</v>
      </c>
      <c r="R1581" t="s">
        <v>354</v>
      </c>
      <c r="S1581" t="b">
        <v>1</v>
      </c>
      <c r="T1581" t="s">
        <v>30</v>
      </c>
      <c r="U1581" t="s">
        <v>31</v>
      </c>
      <c r="V1581" t="b">
        <v>0</v>
      </c>
      <c r="W1581">
        <f t="shared" si="48"/>
        <v>55</v>
      </c>
    </row>
    <row r="1582" spans="1:23" x14ac:dyDescent="0.25">
      <c r="A1582">
        <v>1763</v>
      </c>
      <c r="B1582" t="s">
        <v>2707</v>
      </c>
      <c r="C1582" s="1">
        <v>42589</v>
      </c>
      <c r="D1582" t="s">
        <v>24</v>
      </c>
      <c r="F1582" t="b">
        <v>1</v>
      </c>
      <c r="L1582" t="str">
        <f t="shared" si="49"/>
        <v>Blunt</v>
      </c>
      <c r="M1582" t="s">
        <v>69</v>
      </c>
      <c r="N1582">
        <v>25</v>
      </c>
      <c r="O1582" t="s">
        <v>26</v>
      </c>
      <c r="P1582" t="s">
        <v>65</v>
      </c>
      <c r="Q1582" t="s">
        <v>870</v>
      </c>
      <c r="R1582" t="s">
        <v>76</v>
      </c>
      <c r="S1582" t="b">
        <v>1</v>
      </c>
      <c r="T1582" t="s">
        <v>30</v>
      </c>
      <c r="U1582" t="s">
        <v>31</v>
      </c>
      <c r="V1582" t="b">
        <v>0</v>
      </c>
      <c r="W1582">
        <f t="shared" si="48"/>
        <v>25</v>
      </c>
    </row>
    <row r="1583" spans="1:23" x14ac:dyDescent="0.25">
      <c r="A1583">
        <v>1764</v>
      </c>
      <c r="B1583" t="s">
        <v>2708</v>
      </c>
      <c r="C1583" s="1">
        <v>42589</v>
      </c>
      <c r="D1583" t="s">
        <v>24</v>
      </c>
      <c r="F1583" t="b">
        <v>1</v>
      </c>
      <c r="L1583" t="str">
        <f t="shared" si="49"/>
        <v>Blunt</v>
      </c>
      <c r="M1583" t="s">
        <v>69</v>
      </c>
      <c r="N1583">
        <v>20</v>
      </c>
      <c r="O1583" t="s">
        <v>26</v>
      </c>
      <c r="P1583" t="s">
        <v>65</v>
      </c>
      <c r="Q1583" t="s">
        <v>2709</v>
      </c>
      <c r="R1583" t="s">
        <v>67</v>
      </c>
      <c r="S1583" t="b">
        <v>1</v>
      </c>
      <c r="T1583" t="s">
        <v>42</v>
      </c>
      <c r="U1583" t="s">
        <v>31</v>
      </c>
      <c r="V1583" t="b">
        <v>0</v>
      </c>
      <c r="W1583">
        <f t="shared" si="48"/>
        <v>20</v>
      </c>
    </row>
    <row r="1584" spans="1:23" x14ac:dyDescent="0.25">
      <c r="A1584">
        <v>1766</v>
      </c>
      <c r="B1584" t="s">
        <v>2710</v>
      </c>
      <c r="C1584" s="1">
        <v>42590</v>
      </c>
      <c r="D1584" t="s">
        <v>24</v>
      </c>
      <c r="F1584" t="b">
        <v>1</v>
      </c>
      <c r="L1584" t="str">
        <f t="shared" si="49"/>
        <v>Blunt</v>
      </c>
      <c r="M1584" t="s">
        <v>69</v>
      </c>
      <c r="N1584">
        <v>57</v>
      </c>
      <c r="O1584" t="s">
        <v>26</v>
      </c>
      <c r="P1584" t="s">
        <v>65</v>
      </c>
      <c r="Q1584" t="s">
        <v>887</v>
      </c>
      <c r="R1584" t="s">
        <v>155</v>
      </c>
      <c r="S1584" t="b">
        <v>0</v>
      </c>
      <c r="T1584" t="s">
        <v>42</v>
      </c>
      <c r="U1584" t="s">
        <v>31</v>
      </c>
      <c r="V1584" t="b">
        <v>1</v>
      </c>
      <c r="W1584">
        <f t="shared" si="48"/>
        <v>55</v>
      </c>
    </row>
    <row r="1585" spans="1:23" x14ac:dyDescent="0.25">
      <c r="A1585">
        <v>1771</v>
      </c>
      <c r="B1585" t="s">
        <v>2711</v>
      </c>
      <c r="C1585" s="1">
        <v>42590</v>
      </c>
      <c r="D1585" t="s">
        <v>24</v>
      </c>
      <c r="E1585" t="b">
        <v>1</v>
      </c>
      <c r="L1585" t="str">
        <f t="shared" si="49"/>
        <v>Projectile</v>
      </c>
      <c r="M1585" t="s">
        <v>25</v>
      </c>
      <c r="N1585">
        <v>56</v>
      </c>
      <c r="O1585" t="s">
        <v>26</v>
      </c>
      <c r="P1585" t="s">
        <v>33</v>
      </c>
      <c r="Q1585" t="s">
        <v>918</v>
      </c>
      <c r="R1585" t="s">
        <v>46</v>
      </c>
      <c r="S1585" t="b">
        <v>0</v>
      </c>
      <c r="T1585" t="s">
        <v>30</v>
      </c>
      <c r="U1585" t="s">
        <v>31</v>
      </c>
      <c r="V1585" t="b">
        <v>0</v>
      </c>
      <c r="W1585">
        <f t="shared" si="48"/>
        <v>55</v>
      </c>
    </row>
    <row r="1586" spans="1:23" x14ac:dyDescent="0.25">
      <c r="A1586">
        <v>1773</v>
      </c>
      <c r="B1586" t="s">
        <v>2712</v>
      </c>
      <c r="C1586" s="1">
        <v>42590</v>
      </c>
      <c r="D1586" t="s">
        <v>24</v>
      </c>
      <c r="E1586" t="b">
        <v>1</v>
      </c>
      <c r="L1586" t="str">
        <f t="shared" si="49"/>
        <v>Projectile</v>
      </c>
      <c r="M1586" t="s">
        <v>25</v>
      </c>
      <c r="N1586">
        <v>64</v>
      </c>
      <c r="O1586" t="s">
        <v>26</v>
      </c>
      <c r="P1586" t="s">
        <v>33</v>
      </c>
      <c r="Q1586" t="s">
        <v>2713</v>
      </c>
      <c r="R1586" t="s">
        <v>261</v>
      </c>
      <c r="S1586" t="b">
        <v>0</v>
      </c>
      <c r="T1586" t="s">
        <v>30</v>
      </c>
      <c r="U1586" t="s">
        <v>31</v>
      </c>
      <c r="V1586" t="b">
        <v>0</v>
      </c>
      <c r="W1586">
        <f t="shared" si="48"/>
        <v>60</v>
      </c>
    </row>
    <row r="1587" spans="1:23" x14ac:dyDescent="0.25">
      <c r="A1587">
        <v>1774</v>
      </c>
      <c r="B1587" t="s">
        <v>2714</v>
      </c>
      <c r="C1587" s="1">
        <v>42590</v>
      </c>
      <c r="D1587" t="s">
        <v>24</v>
      </c>
      <c r="E1587" t="b">
        <v>1</v>
      </c>
      <c r="L1587" t="str">
        <f t="shared" si="49"/>
        <v>Projectile</v>
      </c>
      <c r="M1587" t="s">
        <v>25</v>
      </c>
      <c r="N1587">
        <v>34</v>
      </c>
      <c r="O1587" t="s">
        <v>26</v>
      </c>
      <c r="P1587" t="s">
        <v>39</v>
      </c>
      <c r="Q1587" t="s">
        <v>2715</v>
      </c>
      <c r="R1587" t="s">
        <v>155</v>
      </c>
      <c r="S1587" t="b">
        <v>0</v>
      </c>
      <c r="T1587" t="s">
        <v>30</v>
      </c>
      <c r="U1587" t="s">
        <v>447</v>
      </c>
      <c r="V1587" t="b">
        <v>0</v>
      </c>
      <c r="W1587">
        <f t="shared" si="48"/>
        <v>30</v>
      </c>
    </row>
    <row r="1588" spans="1:23" x14ac:dyDescent="0.25">
      <c r="A1588">
        <v>1833</v>
      </c>
      <c r="B1588" t="s">
        <v>2716</v>
      </c>
      <c r="C1588" s="1">
        <v>42590</v>
      </c>
      <c r="D1588" t="s">
        <v>24</v>
      </c>
      <c r="E1588" t="b">
        <v>1</v>
      </c>
      <c r="L1588" t="str">
        <f t="shared" si="49"/>
        <v>Projectile</v>
      </c>
      <c r="M1588" t="s">
        <v>25</v>
      </c>
      <c r="N1588">
        <v>69</v>
      </c>
      <c r="O1588" t="s">
        <v>26</v>
      </c>
      <c r="P1588" t="s">
        <v>33</v>
      </c>
      <c r="Q1588" t="s">
        <v>2717</v>
      </c>
      <c r="R1588" t="s">
        <v>371</v>
      </c>
      <c r="S1588" t="b">
        <v>1</v>
      </c>
      <c r="T1588" t="s">
        <v>30</v>
      </c>
      <c r="U1588" t="s">
        <v>31</v>
      </c>
      <c r="V1588" t="b">
        <v>0</v>
      </c>
      <c r="W1588">
        <f t="shared" si="48"/>
        <v>65</v>
      </c>
    </row>
    <row r="1589" spans="1:23" x14ac:dyDescent="0.25">
      <c r="A1589">
        <v>1775</v>
      </c>
      <c r="B1589" t="s">
        <v>2718</v>
      </c>
      <c r="C1589" s="1">
        <v>42591</v>
      </c>
      <c r="D1589" t="s">
        <v>24</v>
      </c>
      <c r="E1589" t="b">
        <v>1</v>
      </c>
      <c r="L1589" t="str">
        <f t="shared" si="49"/>
        <v>Projectile</v>
      </c>
      <c r="M1589" t="s">
        <v>25</v>
      </c>
      <c r="N1589">
        <v>45</v>
      </c>
      <c r="O1589" t="s">
        <v>26</v>
      </c>
      <c r="P1589" t="s">
        <v>33</v>
      </c>
      <c r="Q1589" t="s">
        <v>2719</v>
      </c>
      <c r="R1589" t="s">
        <v>76</v>
      </c>
      <c r="S1589" t="b">
        <v>1</v>
      </c>
      <c r="T1589" t="s">
        <v>42</v>
      </c>
      <c r="U1589" t="s">
        <v>31</v>
      </c>
      <c r="V1589" t="b">
        <v>0</v>
      </c>
      <c r="W1589">
        <f t="shared" si="48"/>
        <v>45</v>
      </c>
    </row>
    <row r="1590" spans="1:23" x14ac:dyDescent="0.25">
      <c r="A1590">
        <v>1776</v>
      </c>
      <c r="B1590" t="s">
        <v>2720</v>
      </c>
      <c r="C1590" s="1">
        <v>42591</v>
      </c>
      <c r="D1590" t="s">
        <v>24</v>
      </c>
      <c r="E1590" t="b">
        <v>1</v>
      </c>
      <c r="L1590" t="str">
        <f t="shared" si="49"/>
        <v>Projectile</v>
      </c>
      <c r="M1590" t="s">
        <v>25</v>
      </c>
      <c r="N1590">
        <v>14</v>
      </c>
      <c r="O1590" t="s">
        <v>26</v>
      </c>
      <c r="P1590" t="s">
        <v>39</v>
      </c>
      <c r="Q1590" t="s">
        <v>148</v>
      </c>
      <c r="R1590" t="s">
        <v>46</v>
      </c>
      <c r="S1590" t="b">
        <v>0</v>
      </c>
      <c r="T1590" t="s">
        <v>30</v>
      </c>
      <c r="U1590" t="s">
        <v>82</v>
      </c>
      <c r="V1590" t="b">
        <v>1</v>
      </c>
      <c r="W1590">
        <f t="shared" si="48"/>
        <v>10</v>
      </c>
    </row>
    <row r="1591" spans="1:23" x14ac:dyDescent="0.25">
      <c r="A1591">
        <v>1777</v>
      </c>
      <c r="B1591" t="s">
        <v>2721</v>
      </c>
      <c r="C1591" s="1">
        <v>42591</v>
      </c>
      <c r="D1591" t="s">
        <v>24</v>
      </c>
      <c r="I1591" t="b">
        <v>1</v>
      </c>
      <c r="L1591" t="str">
        <f t="shared" si="49"/>
        <v>Notspecified</v>
      </c>
      <c r="M1591" t="s">
        <v>86</v>
      </c>
      <c r="N1591">
        <v>44</v>
      </c>
      <c r="O1591" t="s">
        <v>26</v>
      </c>
      <c r="P1591" t="s">
        <v>33</v>
      </c>
      <c r="Q1591" t="s">
        <v>2126</v>
      </c>
      <c r="R1591" t="s">
        <v>371</v>
      </c>
      <c r="S1591" t="b">
        <v>0</v>
      </c>
      <c r="T1591" t="s">
        <v>42</v>
      </c>
      <c r="U1591" t="s">
        <v>31</v>
      </c>
      <c r="V1591" t="b">
        <v>0</v>
      </c>
      <c r="W1591">
        <f t="shared" si="48"/>
        <v>40</v>
      </c>
    </row>
    <row r="1592" spans="1:23" x14ac:dyDescent="0.25">
      <c r="A1592">
        <v>1778</v>
      </c>
      <c r="B1592" t="s">
        <v>2722</v>
      </c>
      <c r="C1592" s="1">
        <v>42593</v>
      </c>
      <c r="D1592" t="s">
        <v>24</v>
      </c>
      <c r="E1592" t="b">
        <v>1</v>
      </c>
      <c r="L1592" t="str">
        <f t="shared" si="49"/>
        <v>Projectile</v>
      </c>
      <c r="M1592" t="s">
        <v>25</v>
      </c>
      <c r="N1592">
        <v>59</v>
      </c>
      <c r="O1592" t="s">
        <v>26</v>
      </c>
      <c r="P1592" t="s">
        <v>33</v>
      </c>
      <c r="Q1592" t="s">
        <v>2723</v>
      </c>
      <c r="R1592" t="s">
        <v>29</v>
      </c>
      <c r="S1592" t="b">
        <v>1</v>
      </c>
      <c r="T1592" t="s">
        <v>30</v>
      </c>
      <c r="U1592" t="s">
        <v>31</v>
      </c>
      <c r="V1592" t="b">
        <v>0</v>
      </c>
      <c r="W1592">
        <f t="shared" si="48"/>
        <v>55</v>
      </c>
    </row>
    <row r="1593" spans="1:23" x14ac:dyDescent="0.25">
      <c r="A1593">
        <v>1785</v>
      </c>
      <c r="B1593" t="s">
        <v>2724</v>
      </c>
      <c r="C1593" s="1">
        <v>42593</v>
      </c>
      <c r="D1593" t="s">
        <v>24</v>
      </c>
      <c r="F1593" t="b">
        <v>1</v>
      </c>
      <c r="L1593" t="str">
        <f t="shared" si="49"/>
        <v>Blunt</v>
      </c>
      <c r="M1593" t="s">
        <v>69</v>
      </c>
      <c r="N1593">
        <v>33</v>
      </c>
      <c r="O1593" t="s">
        <v>26</v>
      </c>
      <c r="P1593" t="s">
        <v>39</v>
      </c>
      <c r="Q1593" t="s">
        <v>2725</v>
      </c>
      <c r="R1593" t="s">
        <v>46</v>
      </c>
      <c r="S1593" t="b">
        <v>0</v>
      </c>
      <c r="T1593" t="s">
        <v>86</v>
      </c>
      <c r="U1593" t="s">
        <v>447</v>
      </c>
      <c r="V1593" t="b">
        <v>0</v>
      </c>
      <c r="W1593">
        <f t="shared" si="48"/>
        <v>30</v>
      </c>
    </row>
    <row r="1594" spans="1:23" x14ac:dyDescent="0.25">
      <c r="A1594">
        <v>2149</v>
      </c>
      <c r="B1594" t="s">
        <v>2726</v>
      </c>
      <c r="C1594" s="1">
        <v>42593</v>
      </c>
      <c r="D1594" t="s">
        <v>24</v>
      </c>
      <c r="E1594" t="b">
        <v>1</v>
      </c>
      <c r="L1594" t="str">
        <f t="shared" si="49"/>
        <v>Projectile</v>
      </c>
      <c r="M1594" t="s">
        <v>25</v>
      </c>
      <c r="N1594">
        <v>54</v>
      </c>
      <c r="O1594" t="s">
        <v>26</v>
      </c>
      <c r="P1594" t="s">
        <v>33</v>
      </c>
      <c r="Q1594" t="s">
        <v>2727</v>
      </c>
      <c r="R1594" t="s">
        <v>81</v>
      </c>
      <c r="S1594" t="b">
        <v>0</v>
      </c>
      <c r="T1594" t="s">
        <v>30</v>
      </c>
      <c r="U1594" t="s">
        <v>31</v>
      </c>
      <c r="V1594" t="b">
        <v>0</v>
      </c>
      <c r="W1594">
        <f t="shared" si="48"/>
        <v>50</v>
      </c>
    </row>
    <row r="1595" spans="1:23" x14ac:dyDescent="0.25">
      <c r="A1595">
        <v>1782</v>
      </c>
      <c r="B1595" t="s">
        <v>2728</v>
      </c>
      <c r="C1595" s="1">
        <v>42594</v>
      </c>
      <c r="D1595" t="s">
        <v>24</v>
      </c>
      <c r="I1595" t="b">
        <v>1</v>
      </c>
      <c r="L1595" t="str">
        <f t="shared" si="49"/>
        <v>Notspecified</v>
      </c>
      <c r="M1595" t="s">
        <v>86</v>
      </c>
      <c r="N1595">
        <v>22</v>
      </c>
      <c r="O1595" t="s">
        <v>26</v>
      </c>
      <c r="P1595" t="s">
        <v>39</v>
      </c>
      <c r="Q1595" t="s">
        <v>691</v>
      </c>
      <c r="R1595" t="s">
        <v>56</v>
      </c>
      <c r="S1595" t="b">
        <v>0</v>
      </c>
      <c r="T1595" t="s">
        <v>42</v>
      </c>
      <c r="U1595" t="s">
        <v>57</v>
      </c>
      <c r="V1595" t="b">
        <v>0</v>
      </c>
      <c r="W1595">
        <f t="shared" si="48"/>
        <v>20</v>
      </c>
    </row>
    <row r="1596" spans="1:23" x14ac:dyDescent="0.25">
      <c r="A1596">
        <v>1783</v>
      </c>
      <c r="B1596" t="s">
        <v>2729</v>
      </c>
      <c r="C1596" s="1">
        <v>42594</v>
      </c>
      <c r="D1596" t="s">
        <v>37</v>
      </c>
      <c r="G1596" t="b">
        <v>1</v>
      </c>
      <c r="L1596" t="str">
        <f t="shared" si="49"/>
        <v>Small</v>
      </c>
      <c r="M1596" t="s">
        <v>215</v>
      </c>
      <c r="N1596">
        <v>49</v>
      </c>
      <c r="O1596" t="s">
        <v>26</v>
      </c>
      <c r="P1596" t="s">
        <v>33</v>
      </c>
      <c r="Q1596" t="s">
        <v>939</v>
      </c>
      <c r="R1596" t="s">
        <v>53</v>
      </c>
      <c r="S1596" t="b">
        <v>1</v>
      </c>
      <c r="T1596" t="s">
        <v>42</v>
      </c>
      <c r="U1596" t="s">
        <v>31</v>
      </c>
      <c r="V1596" t="b">
        <v>1</v>
      </c>
      <c r="W1596">
        <f t="shared" si="48"/>
        <v>45</v>
      </c>
    </row>
    <row r="1597" spans="1:23" x14ac:dyDescent="0.25">
      <c r="A1597">
        <v>1780</v>
      </c>
      <c r="B1597" t="s">
        <v>2730</v>
      </c>
      <c r="C1597" s="1">
        <v>42595</v>
      </c>
      <c r="D1597" t="s">
        <v>24</v>
      </c>
      <c r="E1597" t="b">
        <v>1</v>
      </c>
      <c r="L1597" t="str">
        <f t="shared" si="49"/>
        <v>Projectile</v>
      </c>
      <c r="M1597" t="s">
        <v>25</v>
      </c>
      <c r="N1597">
        <v>23</v>
      </c>
      <c r="O1597" t="s">
        <v>26</v>
      </c>
      <c r="P1597" t="s">
        <v>65</v>
      </c>
      <c r="Q1597" t="s">
        <v>397</v>
      </c>
      <c r="R1597" t="s">
        <v>354</v>
      </c>
      <c r="S1597" t="b">
        <v>0</v>
      </c>
      <c r="T1597" t="s">
        <v>42</v>
      </c>
      <c r="U1597" t="s">
        <v>82</v>
      </c>
      <c r="V1597" t="b">
        <v>1</v>
      </c>
      <c r="W1597">
        <f t="shared" si="48"/>
        <v>20</v>
      </c>
    </row>
    <row r="1598" spans="1:23" x14ac:dyDescent="0.25">
      <c r="A1598">
        <v>1781</v>
      </c>
      <c r="B1598" t="s">
        <v>2731</v>
      </c>
      <c r="C1598" s="1">
        <v>42595</v>
      </c>
      <c r="D1598" t="s">
        <v>24</v>
      </c>
      <c r="F1598" t="b">
        <v>1</v>
      </c>
      <c r="L1598" t="str">
        <f t="shared" si="49"/>
        <v>Blunt</v>
      </c>
      <c r="M1598" t="s">
        <v>69</v>
      </c>
      <c r="N1598">
        <v>38</v>
      </c>
      <c r="O1598" t="s">
        <v>26</v>
      </c>
      <c r="P1598" t="s">
        <v>39</v>
      </c>
      <c r="Q1598" t="s">
        <v>206</v>
      </c>
      <c r="R1598" t="s">
        <v>56</v>
      </c>
      <c r="S1598" t="b">
        <v>1</v>
      </c>
      <c r="T1598" t="s">
        <v>30</v>
      </c>
      <c r="U1598" t="s">
        <v>31</v>
      </c>
      <c r="V1598" t="b">
        <v>0</v>
      </c>
      <c r="W1598">
        <f t="shared" si="48"/>
        <v>35</v>
      </c>
    </row>
    <row r="1599" spans="1:23" x14ac:dyDescent="0.25">
      <c r="A1599">
        <v>1784</v>
      </c>
      <c r="B1599" t="s">
        <v>2732</v>
      </c>
      <c r="C1599" s="1">
        <v>42595</v>
      </c>
      <c r="D1599" t="s">
        <v>24</v>
      </c>
      <c r="E1599" t="b">
        <v>1</v>
      </c>
      <c r="L1599" t="str">
        <f t="shared" si="49"/>
        <v>Projectile</v>
      </c>
      <c r="M1599" t="s">
        <v>25</v>
      </c>
      <c r="N1599">
        <v>53</v>
      </c>
      <c r="O1599" t="s">
        <v>26</v>
      </c>
      <c r="P1599" t="s">
        <v>33</v>
      </c>
      <c r="Q1599" t="s">
        <v>643</v>
      </c>
      <c r="R1599" t="s">
        <v>50</v>
      </c>
      <c r="S1599" t="b">
        <v>0</v>
      </c>
      <c r="T1599" t="s">
        <v>42</v>
      </c>
      <c r="U1599" t="s">
        <v>31</v>
      </c>
      <c r="V1599" t="b">
        <v>0</v>
      </c>
      <c r="W1599">
        <f t="shared" si="48"/>
        <v>50</v>
      </c>
    </row>
    <row r="1600" spans="1:23" x14ac:dyDescent="0.25">
      <c r="A1600">
        <v>1832</v>
      </c>
      <c r="B1600" t="s">
        <v>2733</v>
      </c>
      <c r="C1600" s="1">
        <v>42595</v>
      </c>
      <c r="D1600" t="s">
        <v>24</v>
      </c>
      <c r="I1600" t="b">
        <v>1</v>
      </c>
      <c r="L1600" t="str">
        <f t="shared" si="49"/>
        <v>Notspecified</v>
      </c>
      <c r="N1600">
        <v>36</v>
      </c>
      <c r="O1600" t="s">
        <v>26</v>
      </c>
      <c r="P1600" t="s">
        <v>39</v>
      </c>
      <c r="Q1600" t="s">
        <v>2734</v>
      </c>
      <c r="R1600" t="s">
        <v>46</v>
      </c>
      <c r="S1600" t="b">
        <v>0</v>
      </c>
      <c r="T1600" t="s">
        <v>42</v>
      </c>
      <c r="U1600" t="s">
        <v>57</v>
      </c>
      <c r="V1600" t="b">
        <v>0</v>
      </c>
      <c r="W1600">
        <f t="shared" si="48"/>
        <v>35</v>
      </c>
    </row>
    <row r="1601" spans="1:23" x14ac:dyDescent="0.25">
      <c r="A1601">
        <v>1786</v>
      </c>
      <c r="B1601" t="s">
        <v>2735</v>
      </c>
      <c r="C1601" s="1">
        <v>42597</v>
      </c>
      <c r="D1601" t="s">
        <v>24</v>
      </c>
      <c r="F1601" t="b">
        <v>1</v>
      </c>
      <c r="L1601" t="str">
        <f t="shared" si="49"/>
        <v>Blunt</v>
      </c>
      <c r="M1601" t="s">
        <v>985</v>
      </c>
      <c r="N1601">
        <v>29</v>
      </c>
      <c r="O1601" t="s">
        <v>26</v>
      </c>
      <c r="P1601" t="s">
        <v>39</v>
      </c>
      <c r="Q1601" t="s">
        <v>2736</v>
      </c>
      <c r="R1601" t="s">
        <v>121</v>
      </c>
      <c r="S1601" t="b">
        <v>1</v>
      </c>
      <c r="T1601" t="s">
        <v>42</v>
      </c>
      <c r="U1601" t="s">
        <v>31</v>
      </c>
      <c r="V1601" t="b">
        <v>0</v>
      </c>
      <c r="W1601">
        <f t="shared" si="48"/>
        <v>25</v>
      </c>
    </row>
    <row r="1602" spans="1:23" x14ac:dyDescent="0.25">
      <c r="A1602">
        <v>1788</v>
      </c>
      <c r="B1602" t="s">
        <v>2737</v>
      </c>
      <c r="C1602" s="1">
        <v>42597</v>
      </c>
      <c r="D1602" t="s">
        <v>24</v>
      </c>
      <c r="E1602" t="b">
        <v>1</v>
      </c>
      <c r="L1602" t="str">
        <f t="shared" si="49"/>
        <v>Projectile</v>
      </c>
      <c r="M1602" t="s">
        <v>25</v>
      </c>
      <c r="N1602">
        <v>42</v>
      </c>
      <c r="O1602" t="s">
        <v>26</v>
      </c>
      <c r="P1602" t="s">
        <v>33</v>
      </c>
      <c r="Q1602" t="s">
        <v>2738</v>
      </c>
      <c r="R1602" t="s">
        <v>252</v>
      </c>
      <c r="S1602" t="b">
        <v>0</v>
      </c>
      <c r="T1602" t="s">
        <v>30</v>
      </c>
      <c r="U1602" t="s">
        <v>447</v>
      </c>
      <c r="V1602" t="b">
        <v>0</v>
      </c>
      <c r="W1602">
        <f t="shared" ref="W1602:W1665" si="50">IF(N1602&gt;0, N1602-MOD(N1602,5),"")</f>
        <v>40</v>
      </c>
    </row>
    <row r="1603" spans="1:23" x14ac:dyDescent="0.25">
      <c r="A1603">
        <v>1787</v>
      </c>
      <c r="B1603" t="s">
        <v>2739</v>
      </c>
      <c r="C1603" s="1">
        <v>42598</v>
      </c>
      <c r="D1603" t="s">
        <v>24</v>
      </c>
      <c r="E1603" t="b">
        <v>1</v>
      </c>
      <c r="L1603" t="str">
        <f t="shared" ref="L1603:L1666" si="51">IF(E1603=TRUE,"Projectile",IF(F1603=TRUE,"Blunt",IF(G1603=TRUE,"Small",IF(H1603=TRUE,"Explosive",IF(I1603=TRUE,"Notspecified",IF(J1603=TRUE,"Vehicle",IF(K1603=TRUE,"Unarmed","Unknown")))))))</f>
        <v>Projectile</v>
      </c>
      <c r="M1603" t="s">
        <v>25</v>
      </c>
      <c r="N1603">
        <v>36</v>
      </c>
      <c r="O1603" t="s">
        <v>26</v>
      </c>
      <c r="P1603" t="s">
        <v>33</v>
      </c>
      <c r="Q1603" t="s">
        <v>2740</v>
      </c>
      <c r="R1603" t="s">
        <v>76</v>
      </c>
      <c r="S1603" t="b">
        <v>0</v>
      </c>
      <c r="T1603" t="s">
        <v>42</v>
      </c>
      <c r="U1603" t="s">
        <v>57</v>
      </c>
      <c r="V1603" t="b">
        <v>0</v>
      </c>
      <c r="W1603">
        <f t="shared" si="50"/>
        <v>35</v>
      </c>
    </row>
    <row r="1604" spans="1:23" x14ac:dyDescent="0.25">
      <c r="A1604">
        <v>1789</v>
      </c>
      <c r="B1604" t="s">
        <v>2741</v>
      </c>
      <c r="C1604" s="1">
        <v>42598</v>
      </c>
      <c r="D1604" t="s">
        <v>24</v>
      </c>
      <c r="E1604" t="b">
        <v>1</v>
      </c>
      <c r="L1604" t="str">
        <f t="shared" si="51"/>
        <v>Projectile</v>
      </c>
      <c r="M1604" t="s">
        <v>25</v>
      </c>
      <c r="N1604">
        <v>32</v>
      </c>
      <c r="O1604" t="s">
        <v>26</v>
      </c>
      <c r="P1604" t="s">
        <v>33</v>
      </c>
      <c r="Q1604" t="s">
        <v>2742</v>
      </c>
      <c r="R1604" t="s">
        <v>261</v>
      </c>
      <c r="S1604" t="b">
        <v>0</v>
      </c>
      <c r="T1604" t="s">
        <v>30</v>
      </c>
      <c r="U1604" t="s">
        <v>82</v>
      </c>
      <c r="V1604" t="b">
        <v>1</v>
      </c>
      <c r="W1604">
        <f t="shared" si="50"/>
        <v>30</v>
      </c>
    </row>
    <row r="1605" spans="1:23" x14ac:dyDescent="0.25">
      <c r="A1605">
        <v>1790</v>
      </c>
      <c r="B1605" t="s">
        <v>2743</v>
      </c>
      <c r="C1605" s="1">
        <v>42598</v>
      </c>
      <c r="D1605" t="s">
        <v>24</v>
      </c>
      <c r="K1605" t="b">
        <v>1</v>
      </c>
      <c r="L1605" t="str">
        <f t="shared" si="51"/>
        <v>Unarmed</v>
      </c>
      <c r="M1605" t="s">
        <v>44</v>
      </c>
      <c r="N1605">
        <v>53</v>
      </c>
      <c r="O1605" t="s">
        <v>26</v>
      </c>
      <c r="P1605" t="s">
        <v>33</v>
      </c>
      <c r="Q1605" t="s">
        <v>2744</v>
      </c>
      <c r="R1605" t="s">
        <v>56</v>
      </c>
      <c r="S1605" t="b">
        <v>0</v>
      </c>
      <c r="T1605" t="s">
        <v>42</v>
      </c>
      <c r="U1605" t="s">
        <v>31</v>
      </c>
      <c r="V1605" t="b">
        <v>0</v>
      </c>
      <c r="W1605">
        <f t="shared" si="50"/>
        <v>50</v>
      </c>
    </row>
    <row r="1606" spans="1:23" x14ac:dyDescent="0.25">
      <c r="A1606">
        <v>1791</v>
      </c>
      <c r="B1606" t="s">
        <v>2745</v>
      </c>
      <c r="C1606" s="1">
        <v>42598</v>
      </c>
      <c r="D1606" t="s">
        <v>24</v>
      </c>
      <c r="E1606" t="b">
        <v>1</v>
      </c>
      <c r="L1606" t="str">
        <f t="shared" si="51"/>
        <v>Projectile</v>
      </c>
      <c r="M1606" t="s">
        <v>25</v>
      </c>
      <c r="N1606">
        <v>30</v>
      </c>
      <c r="O1606" t="s">
        <v>26</v>
      </c>
      <c r="P1606" t="s">
        <v>65</v>
      </c>
      <c r="Q1606" t="s">
        <v>70</v>
      </c>
      <c r="R1606" t="s">
        <v>46</v>
      </c>
      <c r="S1606" t="b">
        <v>0</v>
      </c>
      <c r="T1606" t="s">
        <v>42</v>
      </c>
      <c r="U1606" t="s">
        <v>82</v>
      </c>
      <c r="V1606" t="b">
        <v>1</v>
      </c>
      <c r="W1606">
        <f t="shared" si="50"/>
        <v>30</v>
      </c>
    </row>
    <row r="1607" spans="1:23" x14ac:dyDescent="0.25">
      <c r="A1607">
        <v>1792</v>
      </c>
      <c r="B1607" t="s">
        <v>2746</v>
      </c>
      <c r="C1607" s="1">
        <v>42598</v>
      </c>
      <c r="D1607" t="s">
        <v>24</v>
      </c>
      <c r="K1607" t="b">
        <v>1</v>
      </c>
      <c r="L1607" t="str">
        <f t="shared" si="51"/>
        <v>Unarmed</v>
      </c>
      <c r="M1607" t="s">
        <v>38</v>
      </c>
      <c r="N1607">
        <v>25</v>
      </c>
      <c r="O1607" t="s">
        <v>26</v>
      </c>
      <c r="P1607" t="s">
        <v>39</v>
      </c>
      <c r="Q1607" t="s">
        <v>375</v>
      </c>
      <c r="R1607" t="s">
        <v>56</v>
      </c>
      <c r="S1607" t="b">
        <v>0</v>
      </c>
      <c r="T1607" t="s">
        <v>30</v>
      </c>
      <c r="U1607" t="s">
        <v>31</v>
      </c>
      <c r="V1607" t="b">
        <v>0</v>
      </c>
      <c r="W1607">
        <f t="shared" si="50"/>
        <v>25</v>
      </c>
    </row>
    <row r="1608" spans="1:23" x14ac:dyDescent="0.25">
      <c r="A1608">
        <v>1795</v>
      </c>
      <c r="B1608" t="s">
        <v>2747</v>
      </c>
      <c r="C1608" s="1">
        <v>42598</v>
      </c>
      <c r="D1608" t="s">
        <v>24</v>
      </c>
      <c r="E1608" t="b">
        <v>1</v>
      </c>
      <c r="L1608" t="str">
        <f t="shared" si="51"/>
        <v>Projectile</v>
      </c>
      <c r="M1608" t="s">
        <v>25</v>
      </c>
      <c r="N1608">
        <v>18</v>
      </c>
      <c r="O1608" t="s">
        <v>26</v>
      </c>
      <c r="P1608" t="s">
        <v>65</v>
      </c>
      <c r="Q1608" t="s">
        <v>148</v>
      </c>
      <c r="R1608" t="s">
        <v>46</v>
      </c>
      <c r="S1608" t="b">
        <v>0</v>
      </c>
      <c r="T1608" t="s">
        <v>42</v>
      </c>
      <c r="U1608" t="s">
        <v>82</v>
      </c>
      <c r="V1608" t="b">
        <v>0</v>
      </c>
      <c r="W1608">
        <f t="shared" si="50"/>
        <v>15</v>
      </c>
    </row>
    <row r="1609" spans="1:23" x14ac:dyDescent="0.25">
      <c r="A1609">
        <v>2145</v>
      </c>
      <c r="B1609" t="s">
        <v>2748</v>
      </c>
      <c r="C1609" s="1">
        <v>42598</v>
      </c>
      <c r="D1609" t="s">
        <v>24</v>
      </c>
      <c r="E1609" t="b">
        <v>1</v>
      </c>
      <c r="L1609" t="str">
        <f t="shared" si="51"/>
        <v>Projectile</v>
      </c>
      <c r="M1609" t="s">
        <v>25</v>
      </c>
      <c r="N1609">
        <v>55</v>
      </c>
      <c r="O1609" t="s">
        <v>26</v>
      </c>
      <c r="P1609" t="s">
        <v>33</v>
      </c>
      <c r="Q1609" t="s">
        <v>920</v>
      </c>
      <c r="R1609" t="s">
        <v>455</v>
      </c>
      <c r="S1609" t="b">
        <v>0</v>
      </c>
      <c r="T1609" t="s">
        <v>42</v>
      </c>
      <c r="U1609" t="s">
        <v>31</v>
      </c>
      <c r="V1609" t="b">
        <v>0</v>
      </c>
      <c r="W1609">
        <f t="shared" si="50"/>
        <v>55</v>
      </c>
    </row>
    <row r="1610" spans="1:23" x14ac:dyDescent="0.25">
      <c r="A1610">
        <v>1793</v>
      </c>
      <c r="B1610" t="s">
        <v>2749</v>
      </c>
      <c r="C1610" s="1">
        <v>42599</v>
      </c>
      <c r="D1610" t="s">
        <v>24</v>
      </c>
      <c r="G1610" t="b">
        <v>1</v>
      </c>
      <c r="L1610" t="str">
        <f t="shared" si="51"/>
        <v>Small</v>
      </c>
      <c r="M1610" t="s">
        <v>2750</v>
      </c>
      <c r="N1610">
        <v>27</v>
      </c>
      <c r="O1610" t="s">
        <v>26</v>
      </c>
      <c r="P1610" t="s">
        <v>65</v>
      </c>
      <c r="Q1610" t="s">
        <v>1854</v>
      </c>
      <c r="R1610" t="s">
        <v>29</v>
      </c>
      <c r="S1610" t="b">
        <v>0</v>
      </c>
      <c r="T1610" t="s">
        <v>30</v>
      </c>
      <c r="U1610" t="s">
        <v>31</v>
      </c>
      <c r="V1610" t="b">
        <v>0</v>
      </c>
      <c r="W1610">
        <f t="shared" si="50"/>
        <v>25</v>
      </c>
    </row>
    <row r="1611" spans="1:23" x14ac:dyDescent="0.25">
      <c r="A1611">
        <v>1794</v>
      </c>
      <c r="B1611" t="s">
        <v>2751</v>
      </c>
      <c r="C1611" s="1">
        <v>42600</v>
      </c>
      <c r="D1611" t="s">
        <v>24</v>
      </c>
      <c r="E1611" t="b">
        <v>1</v>
      </c>
      <c r="L1611" t="str">
        <f t="shared" si="51"/>
        <v>Projectile</v>
      </c>
      <c r="M1611" t="s">
        <v>25</v>
      </c>
      <c r="N1611">
        <v>37</v>
      </c>
      <c r="O1611" t="s">
        <v>26</v>
      </c>
      <c r="P1611" t="s">
        <v>39</v>
      </c>
      <c r="Q1611" t="s">
        <v>478</v>
      </c>
      <c r="R1611" t="s">
        <v>46</v>
      </c>
      <c r="S1611" t="b">
        <v>0</v>
      </c>
      <c r="T1611" t="s">
        <v>30</v>
      </c>
      <c r="U1611" t="s">
        <v>57</v>
      </c>
      <c r="V1611" t="b">
        <v>0</v>
      </c>
      <c r="W1611">
        <f t="shared" si="50"/>
        <v>35</v>
      </c>
    </row>
    <row r="1612" spans="1:23" x14ac:dyDescent="0.25">
      <c r="A1612">
        <v>1796</v>
      </c>
      <c r="B1612" t="s">
        <v>2752</v>
      </c>
      <c r="C1612" s="1">
        <v>42600</v>
      </c>
      <c r="D1612" t="s">
        <v>24</v>
      </c>
      <c r="K1612" t="b">
        <v>1</v>
      </c>
      <c r="L1612" t="str">
        <f t="shared" si="51"/>
        <v>Unarmed</v>
      </c>
      <c r="M1612" t="s">
        <v>38</v>
      </c>
      <c r="N1612">
        <v>29</v>
      </c>
      <c r="O1612" t="s">
        <v>26</v>
      </c>
      <c r="P1612" t="s">
        <v>33</v>
      </c>
      <c r="Q1612" t="s">
        <v>328</v>
      </c>
      <c r="R1612" t="s">
        <v>261</v>
      </c>
      <c r="S1612" t="b">
        <v>0</v>
      </c>
      <c r="T1612" t="s">
        <v>42</v>
      </c>
      <c r="U1612" t="s">
        <v>57</v>
      </c>
      <c r="V1612" t="b">
        <v>1</v>
      </c>
      <c r="W1612">
        <f t="shared" si="50"/>
        <v>25</v>
      </c>
    </row>
    <row r="1613" spans="1:23" x14ac:dyDescent="0.25">
      <c r="A1613">
        <v>1797</v>
      </c>
      <c r="B1613" t="s">
        <v>2753</v>
      </c>
      <c r="C1613" s="1">
        <v>42600</v>
      </c>
      <c r="D1613" t="s">
        <v>24</v>
      </c>
      <c r="F1613" t="b">
        <v>1</v>
      </c>
      <c r="L1613" t="str">
        <f t="shared" si="51"/>
        <v>Blunt</v>
      </c>
      <c r="M1613" t="s">
        <v>69</v>
      </c>
      <c r="N1613">
        <v>40</v>
      </c>
      <c r="O1613" t="s">
        <v>26</v>
      </c>
      <c r="P1613" t="s">
        <v>33</v>
      </c>
      <c r="Q1613" t="s">
        <v>2754</v>
      </c>
      <c r="R1613" t="s">
        <v>46</v>
      </c>
      <c r="S1613" t="b">
        <v>0</v>
      </c>
      <c r="T1613" t="s">
        <v>42</v>
      </c>
      <c r="U1613" t="s">
        <v>31</v>
      </c>
      <c r="V1613" t="b">
        <v>0</v>
      </c>
      <c r="W1613">
        <f t="shared" si="50"/>
        <v>40</v>
      </c>
    </row>
    <row r="1614" spans="1:23" x14ac:dyDescent="0.25">
      <c r="A1614">
        <v>1798</v>
      </c>
      <c r="B1614" t="s">
        <v>2755</v>
      </c>
      <c r="C1614" s="1">
        <v>42600</v>
      </c>
      <c r="D1614" t="s">
        <v>24</v>
      </c>
      <c r="I1614" t="b">
        <v>1</v>
      </c>
      <c r="L1614" t="str">
        <f t="shared" si="51"/>
        <v>Notspecified</v>
      </c>
      <c r="M1614" t="s">
        <v>86</v>
      </c>
      <c r="N1614">
        <v>36</v>
      </c>
      <c r="O1614" t="s">
        <v>26</v>
      </c>
      <c r="P1614" t="s">
        <v>33</v>
      </c>
      <c r="Q1614" t="s">
        <v>2756</v>
      </c>
      <c r="R1614" t="s">
        <v>41</v>
      </c>
      <c r="S1614" t="b">
        <v>0</v>
      </c>
      <c r="T1614" t="s">
        <v>42</v>
      </c>
      <c r="U1614" t="s">
        <v>57</v>
      </c>
      <c r="V1614" t="b">
        <v>0</v>
      </c>
      <c r="W1614">
        <f t="shared" si="50"/>
        <v>35</v>
      </c>
    </row>
    <row r="1615" spans="1:23" x14ac:dyDescent="0.25">
      <c r="A1615">
        <v>1801</v>
      </c>
      <c r="B1615" t="s">
        <v>2757</v>
      </c>
      <c r="C1615" s="1">
        <v>42600</v>
      </c>
      <c r="D1615" t="s">
        <v>24</v>
      </c>
      <c r="E1615" t="b">
        <v>1</v>
      </c>
      <c r="L1615" t="str">
        <f t="shared" si="51"/>
        <v>Projectile</v>
      </c>
      <c r="M1615" t="s">
        <v>25</v>
      </c>
      <c r="N1615">
        <v>38</v>
      </c>
      <c r="O1615" t="s">
        <v>26</v>
      </c>
      <c r="P1615" t="s">
        <v>33</v>
      </c>
      <c r="Q1615" t="s">
        <v>2758</v>
      </c>
      <c r="R1615" t="s">
        <v>46</v>
      </c>
      <c r="S1615" t="b">
        <v>0</v>
      </c>
      <c r="T1615" t="s">
        <v>30</v>
      </c>
      <c r="U1615" t="s">
        <v>57</v>
      </c>
      <c r="V1615" t="b">
        <v>0</v>
      </c>
      <c r="W1615">
        <f t="shared" si="50"/>
        <v>35</v>
      </c>
    </row>
    <row r="1616" spans="1:23" x14ac:dyDescent="0.25">
      <c r="A1616">
        <v>1807</v>
      </c>
      <c r="B1616" t="s">
        <v>2759</v>
      </c>
      <c r="C1616" s="1">
        <v>42600</v>
      </c>
      <c r="D1616" t="s">
        <v>24</v>
      </c>
      <c r="E1616" t="b">
        <v>1</v>
      </c>
      <c r="L1616" t="str">
        <f t="shared" si="51"/>
        <v>Projectile</v>
      </c>
      <c r="M1616" t="s">
        <v>25</v>
      </c>
      <c r="N1616">
        <v>29</v>
      </c>
      <c r="O1616" t="s">
        <v>26</v>
      </c>
      <c r="P1616" t="s">
        <v>33</v>
      </c>
      <c r="Q1616" t="s">
        <v>337</v>
      </c>
      <c r="R1616" t="s">
        <v>110</v>
      </c>
      <c r="S1616" t="b">
        <v>0</v>
      </c>
      <c r="T1616" t="s">
        <v>42</v>
      </c>
      <c r="U1616" t="s">
        <v>31</v>
      </c>
      <c r="V1616" t="b">
        <v>0</v>
      </c>
      <c r="W1616">
        <f t="shared" si="50"/>
        <v>25</v>
      </c>
    </row>
    <row r="1617" spans="1:23" x14ac:dyDescent="0.25">
      <c r="A1617">
        <v>1831</v>
      </c>
      <c r="B1617" t="s">
        <v>2760</v>
      </c>
      <c r="C1617" s="1">
        <v>42600</v>
      </c>
      <c r="D1617" t="s">
        <v>24</v>
      </c>
      <c r="E1617" t="b">
        <v>1</v>
      </c>
      <c r="L1617" t="str">
        <f t="shared" si="51"/>
        <v>Projectile</v>
      </c>
      <c r="M1617" t="s">
        <v>25</v>
      </c>
      <c r="N1617">
        <v>59</v>
      </c>
      <c r="O1617" t="s">
        <v>26</v>
      </c>
      <c r="P1617" t="s">
        <v>33</v>
      </c>
      <c r="Q1617" t="s">
        <v>2761</v>
      </c>
      <c r="R1617" t="s">
        <v>46</v>
      </c>
      <c r="S1617" t="b">
        <v>1</v>
      </c>
      <c r="T1617" t="s">
        <v>30</v>
      </c>
      <c r="U1617" t="s">
        <v>31</v>
      </c>
      <c r="V1617" t="b">
        <v>0</v>
      </c>
      <c r="W1617">
        <f t="shared" si="50"/>
        <v>55</v>
      </c>
    </row>
    <row r="1618" spans="1:23" x14ac:dyDescent="0.25">
      <c r="A1618">
        <v>1799</v>
      </c>
      <c r="B1618" t="s">
        <v>2762</v>
      </c>
      <c r="C1618" s="1">
        <v>42601</v>
      </c>
      <c r="D1618" t="s">
        <v>24</v>
      </c>
      <c r="F1618" t="b">
        <v>1</v>
      </c>
      <c r="L1618" t="str">
        <f t="shared" si="51"/>
        <v>Blunt</v>
      </c>
      <c r="M1618" t="s">
        <v>2763</v>
      </c>
      <c r="N1618">
        <v>47</v>
      </c>
      <c r="O1618" t="s">
        <v>26</v>
      </c>
      <c r="P1618" t="s">
        <v>39</v>
      </c>
      <c r="Q1618" t="s">
        <v>2764</v>
      </c>
      <c r="R1618" t="s">
        <v>46</v>
      </c>
      <c r="S1618" t="b">
        <v>1</v>
      </c>
      <c r="T1618" t="s">
        <v>86</v>
      </c>
      <c r="U1618" t="s">
        <v>31</v>
      </c>
      <c r="V1618" t="b">
        <v>0</v>
      </c>
      <c r="W1618">
        <f t="shared" si="50"/>
        <v>45</v>
      </c>
    </row>
    <row r="1619" spans="1:23" x14ac:dyDescent="0.25">
      <c r="A1619">
        <v>1800</v>
      </c>
      <c r="B1619" t="s">
        <v>2765</v>
      </c>
      <c r="C1619" s="1">
        <v>42601</v>
      </c>
      <c r="D1619" t="s">
        <v>24</v>
      </c>
      <c r="E1619" t="b">
        <v>1</v>
      </c>
      <c r="L1619" t="str">
        <f t="shared" si="51"/>
        <v>Projectile</v>
      </c>
      <c r="M1619" t="s">
        <v>25</v>
      </c>
      <c r="N1619">
        <v>22</v>
      </c>
      <c r="O1619" t="s">
        <v>26</v>
      </c>
      <c r="P1619" t="s">
        <v>39</v>
      </c>
      <c r="Q1619" t="s">
        <v>206</v>
      </c>
      <c r="R1619" t="s">
        <v>56</v>
      </c>
      <c r="S1619" t="b">
        <v>0</v>
      </c>
      <c r="T1619" t="s">
        <v>30</v>
      </c>
      <c r="U1619" t="s">
        <v>31</v>
      </c>
      <c r="V1619" t="b">
        <v>0</v>
      </c>
      <c r="W1619">
        <f t="shared" si="50"/>
        <v>20</v>
      </c>
    </row>
    <row r="1620" spans="1:23" x14ac:dyDescent="0.25">
      <c r="A1620">
        <v>1806</v>
      </c>
      <c r="B1620" t="s">
        <v>2766</v>
      </c>
      <c r="C1620" s="1">
        <v>42601</v>
      </c>
      <c r="D1620" t="s">
        <v>24</v>
      </c>
      <c r="K1620" t="b">
        <v>1</v>
      </c>
      <c r="L1620" t="str">
        <f t="shared" si="51"/>
        <v>Unarmed</v>
      </c>
      <c r="M1620" t="s">
        <v>44</v>
      </c>
      <c r="N1620">
        <v>31</v>
      </c>
      <c r="O1620" t="s">
        <v>26</v>
      </c>
      <c r="P1620" t="s">
        <v>33</v>
      </c>
      <c r="Q1620" t="s">
        <v>2767</v>
      </c>
      <c r="R1620" t="s">
        <v>354</v>
      </c>
      <c r="S1620" t="b">
        <v>1</v>
      </c>
      <c r="T1620" t="s">
        <v>30</v>
      </c>
      <c r="U1620" t="s">
        <v>31</v>
      </c>
      <c r="V1620" t="b">
        <v>1</v>
      </c>
      <c r="W1620">
        <f t="shared" si="50"/>
        <v>30</v>
      </c>
    </row>
    <row r="1621" spans="1:23" x14ac:dyDescent="0.25">
      <c r="A1621">
        <v>1808</v>
      </c>
      <c r="B1621" t="s">
        <v>2768</v>
      </c>
      <c r="C1621" s="1">
        <v>42601</v>
      </c>
      <c r="D1621" t="s">
        <v>24</v>
      </c>
      <c r="I1621" t="b">
        <v>1</v>
      </c>
      <c r="L1621" t="str">
        <f t="shared" si="51"/>
        <v>Notspecified</v>
      </c>
      <c r="M1621" t="s">
        <v>86</v>
      </c>
      <c r="N1621">
        <v>29</v>
      </c>
      <c r="O1621" t="s">
        <v>26</v>
      </c>
      <c r="P1621" t="s">
        <v>33</v>
      </c>
      <c r="Q1621" t="s">
        <v>1649</v>
      </c>
      <c r="R1621" t="s">
        <v>107</v>
      </c>
      <c r="S1621" t="b">
        <v>0</v>
      </c>
      <c r="T1621" t="s">
        <v>86</v>
      </c>
      <c r="U1621" t="s">
        <v>57</v>
      </c>
      <c r="V1621" t="b">
        <v>0</v>
      </c>
      <c r="W1621">
        <f t="shared" si="50"/>
        <v>25</v>
      </c>
    </row>
    <row r="1622" spans="1:23" x14ac:dyDescent="0.25">
      <c r="A1622">
        <v>1810</v>
      </c>
      <c r="B1622" t="s">
        <v>2769</v>
      </c>
      <c r="C1622" s="1">
        <v>42601</v>
      </c>
      <c r="D1622" t="s">
        <v>24</v>
      </c>
      <c r="F1622" t="b">
        <v>1</v>
      </c>
      <c r="L1622" t="str">
        <f t="shared" si="51"/>
        <v>Blunt</v>
      </c>
      <c r="M1622" t="s">
        <v>69</v>
      </c>
      <c r="N1622">
        <v>54</v>
      </c>
      <c r="O1622" t="s">
        <v>26</v>
      </c>
      <c r="P1622" t="s">
        <v>33</v>
      </c>
      <c r="Q1622" t="s">
        <v>2770</v>
      </c>
      <c r="R1622" t="s">
        <v>252</v>
      </c>
      <c r="S1622" t="b">
        <v>0</v>
      </c>
      <c r="T1622" t="s">
        <v>42</v>
      </c>
      <c r="U1622" t="s">
        <v>31</v>
      </c>
      <c r="V1622" t="b">
        <v>0</v>
      </c>
      <c r="W1622">
        <f t="shared" si="50"/>
        <v>50</v>
      </c>
    </row>
    <row r="1623" spans="1:23" x14ac:dyDescent="0.25">
      <c r="A1623">
        <v>1803</v>
      </c>
      <c r="B1623" t="s">
        <v>2771</v>
      </c>
      <c r="C1623" s="1">
        <v>42602</v>
      </c>
      <c r="D1623" t="s">
        <v>24</v>
      </c>
      <c r="F1623" t="b">
        <v>1</v>
      </c>
      <c r="L1623" t="str">
        <f t="shared" si="51"/>
        <v>Blunt</v>
      </c>
      <c r="M1623" t="s">
        <v>69</v>
      </c>
      <c r="N1623">
        <v>71</v>
      </c>
      <c r="O1623" t="s">
        <v>26</v>
      </c>
      <c r="P1623" t="s">
        <v>39</v>
      </c>
      <c r="Q1623" t="s">
        <v>1467</v>
      </c>
      <c r="R1623" t="s">
        <v>46</v>
      </c>
      <c r="S1623" t="b">
        <v>0</v>
      </c>
      <c r="T1623" t="s">
        <v>42</v>
      </c>
      <c r="U1623" t="s">
        <v>31</v>
      </c>
      <c r="V1623" t="b">
        <v>1</v>
      </c>
      <c r="W1623">
        <f t="shared" si="50"/>
        <v>70</v>
      </c>
    </row>
    <row r="1624" spans="1:23" x14ac:dyDescent="0.25">
      <c r="A1624">
        <v>1804</v>
      </c>
      <c r="B1624" t="s">
        <v>2772</v>
      </c>
      <c r="C1624" s="1">
        <v>42603</v>
      </c>
      <c r="D1624" t="s">
        <v>24</v>
      </c>
      <c r="F1624" t="b">
        <v>1</v>
      </c>
      <c r="L1624" t="str">
        <f t="shared" si="51"/>
        <v>Blunt</v>
      </c>
      <c r="M1624" t="s">
        <v>69</v>
      </c>
      <c r="N1624">
        <v>36</v>
      </c>
      <c r="O1624" t="s">
        <v>26</v>
      </c>
      <c r="P1624" t="s">
        <v>39</v>
      </c>
      <c r="Q1624" t="s">
        <v>1109</v>
      </c>
      <c r="R1624" t="s">
        <v>110</v>
      </c>
      <c r="S1624" t="b">
        <v>0</v>
      </c>
      <c r="T1624" t="s">
        <v>42</v>
      </c>
      <c r="U1624" t="s">
        <v>31</v>
      </c>
      <c r="V1624" t="b">
        <v>1</v>
      </c>
      <c r="W1624">
        <f t="shared" si="50"/>
        <v>35</v>
      </c>
    </row>
    <row r="1625" spans="1:23" x14ac:dyDescent="0.25">
      <c r="A1625">
        <v>1802</v>
      </c>
      <c r="B1625" t="s">
        <v>2773</v>
      </c>
      <c r="C1625" s="1">
        <v>42604</v>
      </c>
      <c r="D1625" t="s">
        <v>24</v>
      </c>
      <c r="F1625" t="b">
        <v>1</v>
      </c>
      <c r="L1625" t="str">
        <f t="shared" si="51"/>
        <v>Blunt</v>
      </c>
      <c r="M1625" t="s">
        <v>69</v>
      </c>
      <c r="N1625">
        <v>34</v>
      </c>
      <c r="O1625" t="s">
        <v>26</v>
      </c>
      <c r="P1625" t="s">
        <v>65</v>
      </c>
      <c r="Q1625" t="s">
        <v>555</v>
      </c>
      <c r="R1625" t="s">
        <v>76</v>
      </c>
      <c r="S1625" t="b">
        <v>0</v>
      </c>
      <c r="T1625" t="s">
        <v>30</v>
      </c>
      <c r="U1625" t="s">
        <v>31</v>
      </c>
      <c r="V1625" t="b">
        <v>0</v>
      </c>
      <c r="W1625">
        <f t="shared" si="50"/>
        <v>30</v>
      </c>
    </row>
    <row r="1626" spans="1:23" x14ac:dyDescent="0.25">
      <c r="A1626">
        <v>1812</v>
      </c>
      <c r="B1626" t="s">
        <v>2774</v>
      </c>
      <c r="C1626" s="1">
        <v>42605</v>
      </c>
      <c r="D1626" t="s">
        <v>24</v>
      </c>
      <c r="E1626" t="b">
        <v>1</v>
      </c>
      <c r="L1626" t="str">
        <f t="shared" si="51"/>
        <v>Projectile</v>
      </c>
      <c r="M1626" t="s">
        <v>25</v>
      </c>
      <c r="N1626">
        <v>49</v>
      </c>
      <c r="O1626" t="s">
        <v>26</v>
      </c>
      <c r="P1626" t="s">
        <v>33</v>
      </c>
      <c r="Q1626" t="s">
        <v>2775</v>
      </c>
      <c r="R1626" t="s">
        <v>73</v>
      </c>
      <c r="S1626" t="b">
        <v>0</v>
      </c>
      <c r="T1626" t="s">
        <v>42</v>
      </c>
      <c r="U1626" t="s">
        <v>57</v>
      </c>
      <c r="V1626" t="b">
        <v>0</v>
      </c>
      <c r="W1626">
        <f t="shared" si="50"/>
        <v>45</v>
      </c>
    </row>
    <row r="1627" spans="1:23" x14ac:dyDescent="0.25">
      <c r="A1627">
        <v>1811</v>
      </c>
      <c r="B1627" t="s">
        <v>2776</v>
      </c>
      <c r="C1627" s="1">
        <v>42606</v>
      </c>
      <c r="D1627" t="s">
        <v>24</v>
      </c>
      <c r="E1627" t="b">
        <v>1</v>
      </c>
      <c r="L1627" t="str">
        <f t="shared" si="51"/>
        <v>Projectile</v>
      </c>
      <c r="M1627" t="s">
        <v>25</v>
      </c>
      <c r="N1627">
        <v>36</v>
      </c>
      <c r="O1627" t="s">
        <v>26</v>
      </c>
      <c r="P1627" t="s">
        <v>39</v>
      </c>
      <c r="Q1627" t="s">
        <v>2777</v>
      </c>
      <c r="R1627" t="s">
        <v>73</v>
      </c>
      <c r="S1627" t="b">
        <v>0</v>
      </c>
      <c r="T1627" t="s">
        <v>30</v>
      </c>
      <c r="U1627" t="s">
        <v>82</v>
      </c>
      <c r="V1627" t="b">
        <v>0</v>
      </c>
      <c r="W1627">
        <f t="shared" si="50"/>
        <v>35</v>
      </c>
    </row>
    <row r="1628" spans="1:23" x14ac:dyDescent="0.25">
      <c r="A1628">
        <v>1813</v>
      </c>
      <c r="B1628" t="s">
        <v>2778</v>
      </c>
      <c r="C1628" s="1">
        <v>42606</v>
      </c>
      <c r="D1628" t="s">
        <v>24</v>
      </c>
      <c r="E1628" t="b">
        <v>1</v>
      </c>
      <c r="L1628" t="str">
        <f t="shared" si="51"/>
        <v>Projectile</v>
      </c>
      <c r="M1628" t="s">
        <v>25</v>
      </c>
      <c r="N1628">
        <v>43</v>
      </c>
      <c r="O1628" t="s">
        <v>26</v>
      </c>
      <c r="P1628" t="s">
        <v>33</v>
      </c>
      <c r="Q1628" t="s">
        <v>244</v>
      </c>
      <c r="R1628" t="s">
        <v>176</v>
      </c>
      <c r="S1628" t="b">
        <v>1</v>
      </c>
      <c r="T1628" t="s">
        <v>42</v>
      </c>
      <c r="U1628" t="s">
        <v>31</v>
      </c>
      <c r="V1628" t="b">
        <v>0</v>
      </c>
      <c r="W1628">
        <f t="shared" si="50"/>
        <v>40</v>
      </c>
    </row>
    <row r="1629" spans="1:23" x14ac:dyDescent="0.25">
      <c r="A1629">
        <v>1814</v>
      </c>
      <c r="B1629" t="s">
        <v>2779</v>
      </c>
      <c r="C1629" s="1">
        <v>42606</v>
      </c>
      <c r="D1629" t="s">
        <v>24</v>
      </c>
      <c r="E1629" t="b">
        <v>1</v>
      </c>
      <c r="L1629" t="str">
        <f t="shared" si="51"/>
        <v>Projectile</v>
      </c>
      <c r="M1629" t="s">
        <v>25</v>
      </c>
      <c r="N1629">
        <v>53</v>
      </c>
      <c r="O1629" t="s">
        <v>26</v>
      </c>
      <c r="P1629" t="s">
        <v>33</v>
      </c>
      <c r="Q1629" t="s">
        <v>1363</v>
      </c>
      <c r="R1629" t="s">
        <v>252</v>
      </c>
      <c r="S1629" t="b">
        <v>0</v>
      </c>
      <c r="T1629" t="s">
        <v>30</v>
      </c>
      <c r="U1629" t="s">
        <v>31</v>
      </c>
      <c r="V1629" t="b">
        <v>0</v>
      </c>
      <c r="W1629">
        <f t="shared" si="50"/>
        <v>50</v>
      </c>
    </row>
    <row r="1630" spans="1:23" x14ac:dyDescent="0.25">
      <c r="A1630">
        <v>1816</v>
      </c>
      <c r="B1630" t="s">
        <v>2780</v>
      </c>
      <c r="C1630" s="1">
        <v>42607</v>
      </c>
      <c r="D1630" t="s">
        <v>24</v>
      </c>
      <c r="E1630" t="b">
        <v>1</v>
      </c>
      <c r="L1630" t="str">
        <f t="shared" si="51"/>
        <v>Projectile</v>
      </c>
      <c r="M1630" t="s">
        <v>25</v>
      </c>
      <c r="N1630">
        <v>31</v>
      </c>
      <c r="O1630" t="s">
        <v>26</v>
      </c>
      <c r="P1630" t="s">
        <v>65</v>
      </c>
      <c r="Q1630" t="s">
        <v>2668</v>
      </c>
      <c r="R1630" t="s">
        <v>46</v>
      </c>
      <c r="S1630" t="b">
        <v>0</v>
      </c>
      <c r="T1630" t="s">
        <v>30</v>
      </c>
      <c r="U1630" t="s">
        <v>82</v>
      </c>
      <c r="V1630" t="b">
        <v>0</v>
      </c>
      <c r="W1630">
        <f t="shared" si="50"/>
        <v>30</v>
      </c>
    </row>
    <row r="1631" spans="1:23" x14ac:dyDescent="0.25">
      <c r="A1631">
        <v>2144</v>
      </c>
      <c r="B1631" t="s">
        <v>2781</v>
      </c>
      <c r="C1631" s="1">
        <v>42607</v>
      </c>
      <c r="D1631" t="s">
        <v>24</v>
      </c>
      <c r="I1631" t="b">
        <v>1</v>
      </c>
      <c r="L1631" t="str">
        <f t="shared" si="51"/>
        <v>Notspecified</v>
      </c>
      <c r="M1631" t="s">
        <v>86</v>
      </c>
      <c r="N1631">
        <v>32</v>
      </c>
      <c r="O1631" t="s">
        <v>26</v>
      </c>
      <c r="P1631" t="s">
        <v>39</v>
      </c>
      <c r="Q1631" t="s">
        <v>2668</v>
      </c>
      <c r="R1631" t="s">
        <v>46</v>
      </c>
      <c r="S1631" t="b">
        <v>0</v>
      </c>
      <c r="T1631" t="s">
        <v>86</v>
      </c>
      <c r="U1631" t="s">
        <v>31</v>
      </c>
      <c r="V1631" t="b">
        <v>0</v>
      </c>
      <c r="W1631">
        <f t="shared" si="50"/>
        <v>30</v>
      </c>
    </row>
    <row r="1632" spans="1:23" x14ac:dyDescent="0.25">
      <c r="A1632">
        <v>1815</v>
      </c>
      <c r="B1632" t="s">
        <v>2782</v>
      </c>
      <c r="C1632" s="1">
        <v>42607</v>
      </c>
      <c r="D1632" t="s">
        <v>37</v>
      </c>
      <c r="F1632" t="b">
        <v>1</v>
      </c>
      <c r="L1632" t="str">
        <f t="shared" si="51"/>
        <v>Blunt</v>
      </c>
      <c r="M1632" t="s">
        <v>69</v>
      </c>
      <c r="N1632">
        <v>63</v>
      </c>
      <c r="O1632" t="s">
        <v>26</v>
      </c>
      <c r="Q1632" t="s">
        <v>1057</v>
      </c>
      <c r="R1632" t="s">
        <v>50</v>
      </c>
      <c r="S1632" t="b">
        <v>0</v>
      </c>
      <c r="T1632" t="s">
        <v>42</v>
      </c>
      <c r="U1632" t="s">
        <v>31</v>
      </c>
      <c r="V1632" t="b">
        <v>1</v>
      </c>
      <c r="W1632">
        <f t="shared" si="50"/>
        <v>60</v>
      </c>
    </row>
    <row r="1633" spans="1:23" x14ac:dyDescent="0.25">
      <c r="A1633">
        <v>1817</v>
      </c>
      <c r="B1633" t="s">
        <v>2783</v>
      </c>
      <c r="C1633" s="1">
        <v>42608</v>
      </c>
      <c r="D1633" t="s">
        <v>24</v>
      </c>
      <c r="E1633" t="b">
        <v>1</v>
      </c>
      <c r="L1633" t="str">
        <f t="shared" si="51"/>
        <v>Projectile</v>
      </c>
      <c r="M1633" t="s">
        <v>25</v>
      </c>
      <c r="N1633">
        <v>41</v>
      </c>
      <c r="O1633" t="s">
        <v>26</v>
      </c>
      <c r="P1633" t="s">
        <v>33</v>
      </c>
      <c r="Q1633" t="s">
        <v>357</v>
      </c>
      <c r="R1633" t="s">
        <v>107</v>
      </c>
      <c r="S1633" t="b">
        <v>0</v>
      </c>
      <c r="T1633" t="s">
        <v>30</v>
      </c>
      <c r="U1633" t="s">
        <v>82</v>
      </c>
      <c r="V1633" t="b">
        <v>0</v>
      </c>
      <c r="W1633">
        <f t="shared" si="50"/>
        <v>40</v>
      </c>
    </row>
    <row r="1634" spans="1:23" x14ac:dyDescent="0.25">
      <c r="A1634">
        <v>1820</v>
      </c>
      <c r="B1634" t="s">
        <v>2784</v>
      </c>
      <c r="C1634" s="1">
        <v>42609</v>
      </c>
      <c r="D1634" t="s">
        <v>24</v>
      </c>
      <c r="K1634" t="b">
        <v>1</v>
      </c>
      <c r="L1634" t="str">
        <f t="shared" si="51"/>
        <v>Unarmed</v>
      </c>
      <c r="M1634" t="s">
        <v>44</v>
      </c>
      <c r="N1634">
        <v>26</v>
      </c>
      <c r="O1634" t="s">
        <v>26</v>
      </c>
      <c r="P1634" t="s">
        <v>39</v>
      </c>
      <c r="Q1634" t="s">
        <v>206</v>
      </c>
      <c r="R1634" t="s">
        <v>56</v>
      </c>
      <c r="S1634" t="b">
        <v>0</v>
      </c>
      <c r="T1634" t="s">
        <v>30</v>
      </c>
      <c r="U1634" t="s">
        <v>31</v>
      </c>
      <c r="V1634" t="b">
        <v>0</v>
      </c>
      <c r="W1634">
        <f t="shared" si="50"/>
        <v>25</v>
      </c>
    </row>
    <row r="1635" spans="1:23" x14ac:dyDescent="0.25">
      <c r="A1635">
        <v>1822</v>
      </c>
      <c r="B1635" t="s">
        <v>2785</v>
      </c>
      <c r="C1635" s="1">
        <v>42609</v>
      </c>
      <c r="D1635" t="s">
        <v>24</v>
      </c>
      <c r="E1635" t="b">
        <v>1</v>
      </c>
      <c r="L1635" t="str">
        <f t="shared" si="51"/>
        <v>Projectile</v>
      </c>
      <c r="M1635" t="s">
        <v>25</v>
      </c>
      <c r="N1635">
        <v>82</v>
      </c>
      <c r="O1635" t="s">
        <v>26</v>
      </c>
      <c r="P1635" t="s">
        <v>33</v>
      </c>
      <c r="Q1635" t="s">
        <v>845</v>
      </c>
      <c r="R1635" t="s">
        <v>455</v>
      </c>
      <c r="S1635" t="b">
        <v>0</v>
      </c>
      <c r="T1635" t="s">
        <v>30</v>
      </c>
      <c r="U1635" t="s">
        <v>31</v>
      </c>
      <c r="V1635" t="b">
        <v>1</v>
      </c>
      <c r="W1635">
        <f t="shared" si="50"/>
        <v>80</v>
      </c>
    </row>
    <row r="1636" spans="1:23" x14ac:dyDescent="0.25">
      <c r="A1636">
        <v>1821</v>
      </c>
      <c r="B1636" t="s">
        <v>2786</v>
      </c>
      <c r="C1636" s="1">
        <v>42609</v>
      </c>
      <c r="D1636" t="s">
        <v>37</v>
      </c>
      <c r="F1636" t="b">
        <v>1</v>
      </c>
      <c r="L1636" t="str">
        <f t="shared" si="51"/>
        <v>Blunt</v>
      </c>
      <c r="M1636" t="s">
        <v>69</v>
      </c>
      <c r="N1636">
        <v>49</v>
      </c>
      <c r="O1636" t="s">
        <v>26</v>
      </c>
      <c r="Q1636" t="s">
        <v>194</v>
      </c>
      <c r="R1636" t="s">
        <v>50</v>
      </c>
      <c r="S1636" t="b">
        <v>0</v>
      </c>
      <c r="T1636" t="s">
        <v>42</v>
      </c>
      <c r="U1636" t="s">
        <v>31</v>
      </c>
      <c r="V1636" t="b">
        <v>0</v>
      </c>
      <c r="W1636">
        <f t="shared" si="50"/>
        <v>45</v>
      </c>
    </row>
    <row r="1637" spans="1:23" x14ac:dyDescent="0.25">
      <c r="A1637">
        <v>1818</v>
      </c>
      <c r="B1637" t="s">
        <v>2787</v>
      </c>
      <c r="C1637" s="1">
        <v>42610</v>
      </c>
      <c r="D1637" t="s">
        <v>24</v>
      </c>
      <c r="E1637" t="b">
        <v>1</v>
      </c>
      <c r="L1637" t="str">
        <f t="shared" si="51"/>
        <v>Projectile</v>
      </c>
      <c r="M1637" t="s">
        <v>25</v>
      </c>
      <c r="N1637">
        <v>37</v>
      </c>
      <c r="O1637" t="s">
        <v>26</v>
      </c>
      <c r="P1637" t="s">
        <v>33</v>
      </c>
      <c r="Q1637" t="s">
        <v>2788</v>
      </c>
      <c r="R1637" t="s">
        <v>115</v>
      </c>
      <c r="S1637" t="b">
        <v>1</v>
      </c>
      <c r="T1637" t="s">
        <v>30</v>
      </c>
      <c r="U1637" t="s">
        <v>31</v>
      </c>
      <c r="V1637" t="b">
        <v>0</v>
      </c>
      <c r="W1637">
        <f t="shared" si="50"/>
        <v>35</v>
      </c>
    </row>
    <row r="1638" spans="1:23" x14ac:dyDescent="0.25">
      <c r="A1638">
        <v>1823</v>
      </c>
      <c r="B1638" t="s">
        <v>2789</v>
      </c>
      <c r="C1638" s="1">
        <v>42611</v>
      </c>
      <c r="D1638" t="s">
        <v>24</v>
      </c>
      <c r="E1638" t="b">
        <v>1</v>
      </c>
      <c r="L1638" t="str">
        <f t="shared" si="51"/>
        <v>Projectile</v>
      </c>
      <c r="M1638" t="s">
        <v>25</v>
      </c>
      <c r="N1638">
        <v>24</v>
      </c>
      <c r="O1638" t="s">
        <v>26</v>
      </c>
      <c r="P1638" t="s">
        <v>65</v>
      </c>
      <c r="Q1638" t="s">
        <v>2074</v>
      </c>
      <c r="R1638" t="s">
        <v>261</v>
      </c>
      <c r="S1638" t="b">
        <v>0</v>
      </c>
      <c r="T1638" t="s">
        <v>30</v>
      </c>
      <c r="U1638" t="s">
        <v>82</v>
      </c>
      <c r="V1638" t="b">
        <v>0</v>
      </c>
      <c r="W1638">
        <f t="shared" si="50"/>
        <v>20</v>
      </c>
    </row>
    <row r="1639" spans="1:23" x14ac:dyDescent="0.25">
      <c r="A1639">
        <v>1826</v>
      </c>
      <c r="B1639" t="s">
        <v>2790</v>
      </c>
      <c r="C1639" s="1">
        <v>42611</v>
      </c>
      <c r="D1639" t="s">
        <v>24</v>
      </c>
      <c r="E1639" t="b">
        <v>1</v>
      </c>
      <c r="L1639" t="str">
        <f t="shared" si="51"/>
        <v>Projectile</v>
      </c>
      <c r="M1639" t="s">
        <v>25</v>
      </c>
      <c r="N1639">
        <v>35</v>
      </c>
      <c r="O1639" t="s">
        <v>61</v>
      </c>
      <c r="P1639" t="s">
        <v>33</v>
      </c>
      <c r="Q1639" t="s">
        <v>436</v>
      </c>
      <c r="R1639" t="s">
        <v>56</v>
      </c>
      <c r="S1639" t="b">
        <v>0</v>
      </c>
      <c r="T1639" t="s">
        <v>30</v>
      </c>
      <c r="U1639" t="s">
        <v>31</v>
      </c>
      <c r="V1639" t="b">
        <v>0</v>
      </c>
      <c r="W1639">
        <f t="shared" si="50"/>
        <v>35</v>
      </c>
    </row>
    <row r="1640" spans="1:23" x14ac:dyDescent="0.25">
      <c r="A1640">
        <v>1824</v>
      </c>
      <c r="B1640" t="s">
        <v>2791</v>
      </c>
      <c r="C1640" s="1">
        <v>42611</v>
      </c>
      <c r="D1640" t="s">
        <v>37</v>
      </c>
      <c r="F1640" t="b">
        <v>1</v>
      </c>
      <c r="L1640" t="str">
        <f t="shared" si="51"/>
        <v>Blunt</v>
      </c>
      <c r="M1640" t="s">
        <v>69</v>
      </c>
      <c r="N1640">
        <v>56</v>
      </c>
      <c r="O1640" t="s">
        <v>26</v>
      </c>
      <c r="P1640" t="s">
        <v>33</v>
      </c>
      <c r="Q1640" t="s">
        <v>290</v>
      </c>
      <c r="R1640" t="s">
        <v>46</v>
      </c>
      <c r="S1640" t="b">
        <v>0</v>
      </c>
      <c r="T1640" t="s">
        <v>30</v>
      </c>
      <c r="U1640" t="s">
        <v>31</v>
      </c>
      <c r="V1640" t="b">
        <v>0</v>
      </c>
      <c r="W1640">
        <f t="shared" si="50"/>
        <v>55</v>
      </c>
    </row>
    <row r="1641" spans="1:23" x14ac:dyDescent="0.25">
      <c r="A1641">
        <v>1829</v>
      </c>
      <c r="B1641" t="s">
        <v>2792</v>
      </c>
      <c r="C1641" s="1">
        <v>42611</v>
      </c>
      <c r="D1641" t="s">
        <v>37</v>
      </c>
      <c r="E1641" t="b">
        <v>1</v>
      </c>
      <c r="L1641" t="str">
        <f t="shared" si="51"/>
        <v>Projectile</v>
      </c>
      <c r="M1641" t="s">
        <v>25</v>
      </c>
      <c r="N1641">
        <v>28</v>
      </c>
      <c r="O1641" t="s">
        <v>26</v>
      </c>
      <c r="Q1641" t="s">
        <v>1306</v>
      </c>
      <c r="R1641" t="s">
        <v>264</v>
      </c>
      <c r="S1641" t="b">
        <v>0</v>
      </c>
      <c r="T1641" t="s">
        <v>30</v>
      </c>
      <c r="U1641" t="s">
        <v>82</v>
      </c>
      <c r="V1641" t="b">
        <v>1</v>
      </c>
      <c r="W1641">
        <f t="shared" si="50"/>
        <v>25</v>
      </c>
    </row>
    <row r="1642" spans="1:23" x14ac:dyDescent="0.25">
      <c r="A1642">
        <v>1827</v>
      </c>
      <c r="B1642" t="s">
        <v>2793</v>
      </c>
      <c r="C1642" s="1">
        <v>42612</v>
      </c>
      <c r="D1642" t="s">
        <v>24</v>
      </c>
      <c r="K1642" t="b">
        <v>1</v>
      </c>
      <c r="L1642" t="str">
        <f t="shared" si="51"/>
        <v>Unarmed</v>
      </c>
      <c r="M1642" t="s">
        <v>38</v>
      </c>
      <c r="N1642">
        <v>22</v>
      </c>
      <c r="O1642" t="s">
        <v>26</v>
      </c>
      <c r="P1642" t="s">
        <v>65</v>
      </c>
      <c r="Q1642" t="s">
        <v>1534</v>
      </c>
      <c r="R1642" t="s">
        <v>176</v>
      </c>
      <c r="S1642" t="b">
        <v>0</v>
      </c>
      <c r="T1642" t="s">
        <v>42</v>
      </c>
      <c r="U1642" t="s">
        <v>31</v>
      </c>
      <c r="V1642" t="b">
        <v>0</v>
      </c>
      <c r="W1642">
        <f t="shared" si="50"/>
        <v>20</v>
      </c>
    </row>
    <row r="1643" spans="1:23" x14ac:dyDescent="0.25">
      <c r="A1643">
        <v>1828</v>
      </c>
      <c r="B1643" t="s">
        <v>2794</v>
      </c>
      <c r="C1643" s="1">
        <v>42612</v>
      </c>
      <c r="D1643" t="s">
        <v>24</v>
      </c>
      <c r="E1643" t="b">
        <v>1</v>
      </c>
      <c r="L1643" t="str">
        <f t="shared" si="51"/>
        <v>Projectile</v>
      </c>
      <c r="M1643" t="s">
        <v>25</v>
      </c>
      <c r="N1643">
        <v>59</v>
      </c>
      <c r="O1643" t="s">
        <v>26</v>
      </c>
      <c r="P1643" t="s">
        <v>33</v>
      </c>
      <c r="Q1643" t="s">
        <v>2795</v>
      </c>
      <c r="R1643" t="s">
        <v>73</v>
      </c>
      <c r="S1643" t="b">
        <v>0</v>
      </c>
      <c r="T1643" t="s">
        <v>30</v>
      </c>
      <c r="U1643" t="s">
        <v>447</v>
      </c>
      <c r="V1643" t="b">
        <v>0</v>
      </c>
      <c r="W1643">
        <f t="shared" si="50"/>
        <v>55</v>
      </c>
    </row>
    <row r="1644" spans="1:23" x14ac:dyDescent="0.25">
      <c r="A1644">
        <v>1825</v>
      </c>
      <c r="B1644" t="s">
        <v>2796</v>
      </c>
      <c r="C1644" s="1">
        <v>42612</v>
      </c>
      <c r="D1644" t="s">
        <v>37</v>
      </c>
      <c r="F1644" t="b">
        <v>1</v>
      </c>
      <c r="L1644" t="str">
        <f t="shared" si="51"/>
        <v>Blunt</v>
      </c>
      <c r="M1644" t="s">
        <v>1853</v>
      </c>
      <c r="N1644">
        <v>36</v>
      </c>
      <c r="O1644" t="s">
        <v>26</v>
      </c>
      <c r="Q1644" t="s">
        <v>2797</v>
      </c>
      <c r="R1644" t="s">
        <v>29</v>
      </c>
      <c r="S1644" t="b">
        <v>1</v>
      </c>
      <c r="T1644" t="s">
        <v>30</v>
      </c>
      <c r="U1644" t="s">
        <v>31</v>
      </c>
      <c r="V1644" t="b">
        <v>0</v>
      </c>
      <c r="W1644">
        <f t="shared" si="50"/>
        <v>35</v>
      </c>
    </row>
    <row r="1645" spans="1:23" x14ac:dyDescent="0.25">
      <c r="A1645">
        <v>1830</v>
      </c>
      <c r="B1645" t="s">
        <v>2798</v>
      </c>
      <c r="C1645" s="1">
        <v>42612</v>
      </c>
      <c r="D1645" t="s">
        <v>37</v>
      </c>
      <c r="F1645" t="b">
        <v>1</v>
      </c>
      <c r="L1645" t="str">
        <f t="shared" si="51"/>
        <v>Blunt</v>
      </c>
      <c r="M1645" t="s">
        <v>69</v>
      </c>
      <c r="N1645">
        <v>36</v>
      </c>
      <c r="O1645" t="s">
        <v>26</v>
      </c>
      <c r="P1645" t="s">
        <v>33</v>
      </c>
      <c r="Q1645" t="s">
        <v>927</v>
      </c>
      <c r="R1645" t="s">
        <v>73</v>
      </c>
      <c r="S1645" t="b">
        <v>0</v>
      </c>
      <c r="T1645" t="s">
        <v>42</v>
      </c>
      <c r="U1645" t="s">
        <v>31</v>
      </c>
      <c r="V1645" t="b">
        <v>0</v>
      </c>
      <c r="W1645">
        <f t="shared" si="50"/>
        <v>35</v>
      </c>
    </row>
    <row r="1646" spans="1:23" x14ac:dyDescent="0.25">
      <c r="A1646">
        <v>1841</v>
      </c>
      <c r="B1646" t="s">
        <v>2799</v>
      </c>
      <c r="C1646" s="1">
        <v>42613</v>
      </c>
      <c r="D1646" t="s">
        <v>24</v>
      </c>
      <c r="E1646" t="b">
        <v>1</v>
      </c>
      <c r="L1646" t="str">
        <f t="shared" si="51"/>
        <v>Projectile</v>
      </c>
      <c r="M1646" t="s">
        <v>25</v>
      </c>
      <c r="N1646">
        <v>21</v>
      </c>
      <c r="O1646" t="s">
        <v>26</v>
      </c>
      <c r="P1646" t="s">
        <v>33</v>
      </c>
      <c r="Q1646" t="s">
        <v>194</v>
      </c>
      <c r="R1646" t="s">
        <v>50</v>
      </c>
      <c r="S1646" t="b">
        <v>0</v>
      </c>
      <c r="T1646" t="s">
        <v>30</v>
      </c>
      <c r="U1646" t="s">
        <v>82</v>
      </c>
      <c r="V1646" t="b">
        <v>0</v>
      </c>
      <c r="W1646">
        <f t="shared" si="50"/>
        <v>20</v>
      </c>
    </row>
    <row r="1647" spans="1:23" x14ac:dyDescent="0.25">
      <c r="A1647">
        <v>1870</v>
      </c>
      <c r="B1647" t="s">
        <v>2800</v>
      </c>
      <c r="C1647" s="1">
        <v>42613</v>
      </c>
      <c r="D1647" t="s">
        <v>24</v>
      </c>
      <c r="I1647" t="b">
        <v>1</v>
      </c>
      <c r="L1647" t="str">
        <f t="shared" si="51"/>
        <v>Notspecified</v>
      </c>
      <c r="N1647">
        <v>38</v>
      </c>
      <c r="O1647" t="s">
        <v>26</v>
      </c>
      <c r="P1647" t="s">
        <v>33</v>
      </c>
      <c r="Q1647" t="s">
        <v>2801</v>
      </c>
      <c r="R1647" t="s">
        <v>118</v>
      </c>
      <c r="S1647" t="b">
        <v>0</v>
      </c>
      <c r="T1647" t="s">
        <v>42</v>
      </c>
      <c r="U1647" t="s">
        <v>57</v>
      </c>
      <c r="V1647" t="b">
        <v>0</v>
      </c>
      <c r="W1647">
        <f t="shared" si="50"/>
        <v>35</v>
      </c>
    </row>
    <row r="1648" spans="1:23" x14ac:dyDescent="0.25">
      <c r="A1648">
        <v>1839</v>
      </c>
      <c r="B1648" t="s">
        <v>2802</v>
      </c>
      <c r="C1648" s="1">
        <v>42614</v>
      </c>
      <c r="D1648" t="s">
        <v>24</v>
      </c>
      <c r="I1648" t="b">
        <v>1</v>
      </c>
      <c r="L1648" t="str">
        <f t="shared" si="51"/>
        <v>Notspecified</v>
      </c>
      <c r="N1648">
        <v>60</v>
      </c>
      <c r="O1648" t="s">
        <v>26</v>
      </c>
      <c r="P1648" t="s">
        <v>33</v>
      </c>
      <c r="Q1648" t="s">
        <v>2803</v>
      </c>
      <c r="R1648" t="s">
        <v>76</v>
      </c>
      <c r="S1648" t="b">
        <v>1</v>
      </c>
      <c r="T1648" t="s">
        <v>42</v>
      </c>
      <c r="U1648" t="s">
        <v>31</v>
      </c>
      <c r="V1648" t="b">
        <v>0</v>
      </c>
      <c r="W1648">
        <f t="shared" si="50"/>
        <v>60</v>
      </c>
    </row>
    <row r="1649" spans="1:23" x14ac:dyDescent="0.25">
      <c r="A1649">
        <v>1843</v>
      </c>
      <c r="B1649" t="s">
        <v>2804</v>
      </c>
      <c r="C1649" s="1">
        <v>42614</v>
      </c>
      <c r="D1649" t="s">
        <v>24</v>
      </c>
      <c r="E1649" t="b">
        <v>1</v>
      </c>
      <c r="L1649" t="str">
        <f t="shared" si="51"/>
        <v>Projectile</v>
      </c>
      <c r="M1649" t="s">
        <v>25</v>
      </c>
      <c r="N1649">
        <v>18</v>
      </c>
      <c r="O1649" t="s">
        <v>26</v>
      </c>
      <c r="P1649" t="s">
        <v>33</v>
      </c>
      <c r="Q1649" t="s">
        <v>40</v>
      </c>
      <c r="R1649" t="s">
        <v>41</v>
      </c>
      <c r="S1649" t="b">
        <v>0</v>
      </c>
      <c r="T1649" t="s">
        <v>42</v>
      </c>
      <c r="U1649" t="s">
        <v>57</v>
      </c>
      <c r="V1649" t="b">
        <v>1</v>
      </c>
      <c r="W1649">
        <f t="shared" si="50"/>
        <v>15</v>
      </c>
    </row>
    <row r="1650" spans="1:23" x14ac:dyDescent="0.25">
      <c r="A1650">
        <v>1847</v>
      </c>
      <c r="B1650" t="s">
        <v>2805</v>
      </c>
      <c r="C1650" s="1">
        <v>42614</v>
      </c>
      <c r="D1650" t="s">
        <v>24</v>
      </c>
      <c r="E1650" t="b">
        <v>1</v>
      </c>
      <c r="L1650" t="str">
        <f t="shared" si="51"/>
        <v>Projectile</v>
      </c>
      <c r="M1650" t="s">
        <v>25</v>
      </c>
      <c r="N1650">
        <v>23</v>
      </c>
      <c r="O1650" t="s">
        <v>26</v>
      </c>
      <c r="P1650" t="s">
        <v>39</v>
      </c>
      <c r="Q1650" t="s">
        <v>2138</v>
      </c>
      <c r="R1650" t="s">
        <v>46</v>
      </c>
      <c r="S1650" t="b">
        <v>0</v>
      </c>
      <c r="T1650" t="s">
        <v>42</v>
      </c>
      <c r="U1650" t="s">
        <v>82</v>
      </c>
      <c r="V1650" t="b">
        <v>0</v>
      </c>
      <c r="W1650">
        <f t="shared" si="50"/>
        <v>20</v>
      </c>
    </row>
    <row r="1651" spans="1:23" x14ac:dyDescent="0.25">
      <c r="A1651">
        <v>1848</v>
      </c>
      <c r="B1651" t="s">
        <v>1719</v>
      </c>
      <c r="C1651" s="1">
        <v>42614</v>
      </c>
      <c r="D1651" t="s">
        <v>37</v>
      </c>
      <c r="F1651" t="b">
        <v>1</v>
      </c>
      <c r="L1651" t="str">
        <f t="shared" si="51"/>
        <v>Blunt</v>
      </c>
      <c r="M1651" t="s">
        <v>2806</v>
      </c>
      <c r="O1651" t="s">
        <v>26</v>
      </c>
      <c r="P1651" t="s">
        <v>39</v>
      </c>
      <c r="Q1651" t="s">
        <v>2807</v>
      </c>
      <c r="R1651" t="s">
        <v>46</v>
      </c>
      <c r="S1651" t="b">
        <v>0</v>
      </c>
      <c r="T1651" t="s">
        <v>42</v>
      </c>
      <c r="U1651" t="s">
        <v>31</v>
      </c>
      <c r="V1651" t="b">
        <v>0</v>
      </c>
      <c r="W1651" t="str">
        <f t="shared" si="50"/>
        <v/>
      </c>
    </row>
    <row r="1652" spans="1:23" x14ac:dyDescent="0.25">
      <c r="A1652">
        <v>1849</v>
      </c>
      <c r="B1652" t="s">
        <v>2808</v>
      </c>
      <c r="C1652" s="1">
        <v>42615</v>
      </c>
      <c r="D1652" t="s">
        <v>24</v>
      </c>
      <c r="E1652" t="b">
        <v>1</v>
      </c>
      <c r="L1652" t="str">
        <f t="shared" si="51"/>
        <v>Projectile</v>
      </c>
      <c r="M1652" t="s">
        <v>25</v>
      </c>
      <c r="N1652">
        <v>38</v>
      </c>
      <c r="O1652" t="s">
        <v>26</v>
      </c>
      <c r="P1652" t="s">
        <v>39</v>
      </c>
      <c r="Q1652" t="s">
        <v>2809</v>
      </c>
      <c r="R1652" t="s">
        <v>110</v>
      </c>
      <c r="S1652" t="b">
        <v>0</v>
      </c>
      <c r="T1652" t="s">
        <v>30</v>
      </c>
      <c r="U1652" t="s">
        <v>82</v>
      </c>
      <c r="V1652" t="b">
        <v>1</v>
      </c>
      <c r="W1652">
        <f t="shared" si="50"/>
        <v>35</v>
      </c>
    </row>
    <row r="1653" spans="1:23" x14ac:dyDescent="0.25">
      <c r="A1653">
        <v>1850</v>
      </c>
      <c r="B1653" t="s">
        <v>2810</v>
      </c>
      <c r="C1653" s="1">
        <v>42615</v>
      </c>
      <c r="D1653" t="s">
        <v>24</v>
      </c>
      <c r="E1653" t="b">
        <v>1</v>
      </c>
      <c r="L1653" t="str">
        <f t="shared" si="51"/>
        <v>Projectile</v>
      </c>
      <c r="M1653" t="s">
        <v>25</v>
      </c>
      <c r="N1653">
        <v>40</v>
      </c>
      <c r="O1653" t="s">
        <v>26</v>
      </c>
      <c r="Q1653" t="s">
        <v>2438</v>
      </c>
      <c r="R1653" t="s">
        <v>50</v>
      </c>
      <c r="S1653" t="b">
        <v>1</v>
      </c>
      <c r="T1653" t="s">
        <v>30</v>
      </c>
      <c r="U1653" t="s">
        <v>57</v>
      </c>
      <c r="V1653" t="b">
        <v>1</v>
      </c>
      <c r="W1653">
        <f t="shared" si="50"/>
        <v>40</v>
      </c>
    </row>
    <row r="1654" spans="1:23" x14ac:dyDescent="0.25">
      <c r="A1654">
        <v>1853</v>
      </c>
      <c r="B1654" t="s">
        <v>2811</v>
      </c>
      <c r="C1654" s="1">
        <v>42615</v>
      </c>
      <c r="D1654" t="s">
        <v>24</v>
      </c>
      <c r="F1654" t="b">
        <v>1</v>
      </c>
      <c r="L1654" t="str">
        <f t="shared" si="51"/>
        <v>Blunt</v>
      </c>
      <c r="M1654" t="s">
        <v>2812</v>
      </c>
      <c r="N1654">
        <v>22</v>
      </c>
      <c r="O1654" t="s">
        <v>26</v>
      </c>
      <c r="P1654" t="s">
        <v>33</v>
      </c>
      <c r="Q1654" t="s">
        <v>2813</v>
      </c>
      <c r="R1654" t="s">
        <v>102</v>
      </c>
      <c r="S1654" t="b">
        <v>0</v>
      </c>
      <c r="T1654" t="s">
        <v>42</v>
      </c>
      <c r="U1654" t="s">
        <v>31</v>
      </c>
      <c r="V1654" t="b">
        <v>0</v>
      </c>
      <c r="W1654">
        <f t="shared" si="50"/>
        <v>20</v>
      </c>
    </row>
    <row r="1655" spans="1:23" x14ac:dyDescent="0.25">
      <c r="A1655">
        <v>1856</v>
      </c>
      <c r="B1655" t="s">
        <v>2814</v>
      </c>
      <c r="C1655" s="1">
        <v>42615</v>
      </c>
      <c r="D1655" t="s">
        <v>24</v>
      </c>
      <c r="E1655" t="b">
        <v>1</v>
      </c>
      <c r="L1655" t="str">
        <f t="shared" si="51"/>
        <v>Projectile</v>
      </c>
      <c r="M1655" t="s">
        <v>25</v>
      </c>
      <c r="N1655">
        <v>38</v>
      </c>
      <c r="O1655" t="s">
        <v>26</v>
      </c>
      <c r="P1655" t="s">
        <v>65</v>
      </c>
      <c r="Q1655" t="s">
        <v>166</v>
      </c>
      <c r="R1655" t="s">
        <v>118</v>
      </c>
      <c r="S1655" t="b">
        <v>0</v>
      </c>
      <c r="T1655" t="s">
        <v>30</v>
      </c>
      <c r="U1655" t="s">
        <v>447</v>
      </c>
      <c r="V1655" t="b">
        <v>0</v>
      </c>
      <c r="W1655">
        <f t="shared" si="50"/>
        <v>35</v>
      </c>
    </row>
    <row r="1656" spans="1:23" x14ac:dyDescent="0.25">
      <c r="A1656">
        <v>1854</v>
      </c>
      <c r="B1656" t="s">
        <v>2815</v>
      </c>
      <c r="C1656" s="1">
        <v>42616</v>
      </c>
      <c r="D1656" t="s">
        <v>24</v>
      </c>
      <c r="I1656" t="b">
        <v>1</v>
      </c>
      <c r="L1656" t="str">
        <f t="shared" si="51"/>
        <v>Notspecified</v>
      </c>
      <c r="M1656" t="s">
        <v>86</v>
      </c>
      <c r="N1656">
        <v>25</v>
      </c>
      <c r="O1656" t="s">
        <v>26</v>
      </c>
      <c r="P1656" t="s">
        <v>65</v>
      </c>
      <c r="Q1656" t="s">
        <v>990</v>
      </c>
      <c r="R1656" t="s">
        <v>124</v>
      </c>
      <c r="S1656" t="b">
        <v>0</v>
      </c>
      <c r="T1656" t="s">
        <v>86</v>
      </c>
      <c r="U1656" t="s">
        <v>82</v>
      </c>
      <c r="V1656" t="b">
        <v>0</v>
      </c>
      <c r="W1656">
        <f t="shared" si="50"/>
        <v>25</v>
      </c>
    </row>
    <row r="1657" spans="1:23" x14ac:dyDescent="0.25">
      <c r="A1657">
        <v>1855</v>
      </c>
      <c r="B1657" t="s">
        <v>2816</v>
      </c>
      <c r="C1657" s="1">
        <v>42616</v>
      </c>
      <c r="D1657" t="s">
        <v>24</v>
      </c>
      <c r="I1657" t="b">
        <v>1</v>
      </c>
      <c r="L1657" t="str">
        <f t="shared" si="51"/>
        <v>Notspecified</v>
      </c>
      <c r="M1657" t="s">
        <v>86</v>
      </c>
      <c r="N1657">
        <v>25</v>
      </c>
      <c r="O1657" t="s">
        <v>26</v>
      </c>
      <c r="P1657" t="s">
        <v>33</v>
      </c>
      <c r="Q1657" t="s">
        <v>2817</v>
      </c>
      <c r="R1657" t="s">
        <v>29</v>
      </c>
      <c r="S1657" t="b">
        <v>0</v>
      </c>
      <c r="T1657" t="s">
        <v>86</v>
      </c>
      <c r="U1657" t="s">
        <v>31</v>
      </c>
      <c r="V1657" t="b">
        <v>0</v>
      </c>
      <c r="W1657">
        <f t="shared" si="50"/>
        <v>25</v>
      </c>
    </row>
    <row r="1658" spans="1:23" x14ac:dyDescent="0.25">
      <c r="A1658">
        <v>1860</v>
      </c>
      <c r="B1658" t="s">
        <v>2818</v>
      </c>
      <c r="C1658" s="1">
        <v>42616</v>
      </c>
      <c r="D1658" t="s">
        <v>24</v>
      </c>
      <c r="E1658" t="b">
        <v>1</v>
      </c>
      <c r="L1658" t="str">
        <f t="shared" si="51"/>
        <v>Projectile</v>
      </c>
      <c r="M1658" t="s">
        <v>25</v>
      </c>
      <c r="N1658">
        <v>36</v>
      </c>
      <c r="O1658" t="s">
        <v>26</v>
      </c>
      <c r="P1658" t="s">
        <v>33</v>
      </c>
      <c r="Q1658" t="s">
        <v>563</v>
      </c>
      <c r="R1658" t="s">
        <v>102</v>
      </c>
      <c r="S1658" t="b">
        <v>0</v>
      </c>
      <c r="T1658" t="s">
        <v>86</v>
      </c>
      <c r="U1658" t="s">
        <v>447</v>
      </c>
      <c r="V1658" t="b">
        <v>0</v>
      </c>
      <c r="W1658">
        <f t="shared" si="50"/>
        <v>35</v>
      </c>
    </row>
    <row r="1659" spans="1:23" x14ac:dyDescent="0.25">
      <c r="A1659">
        <v>1861</v>
      </c>
      <c r="B1659" t="s">
        <v>2819</v>
      </c>
      <c r="C1659" s="1">
        <v>42616</v>
      </c>
      <c r="D1659" t="s">
        <v>24</v>
      </c>
      <c r="E1659" t="b">
        <v>1</v>
      </c>
      <c r="L1659" t="str">
        <f t="shared" si="51"/>
        <v>Projectile</v>
      </c>
      <c r="M1659" t="s">
        <v>25</v>
      </c>
      <c r="O1659" t="s">
        <v>26</v>
      </c>
      <c r="Q1659" t="s">
        <v>2820</v>
      </c>
      <c r="R1659" t="s">
        <v>73</v>
      </c>
      <c r="S1659" t="b">
        <v>0</v>
      </c>
      <c r="T1659" t="s">
        <v>30</v>
      </c>
      <c r="U1659" t="s">
        <v>57</v>
      </c>
      <c r="V1659" t="b">
        <v>0</v>
      </c>
      <c r="W1659" t="str">
        <f t="shared" si="50"/>
        <v/>
      </c>
    </row>
    <row r="1660" spans="1:23" x14ac:dyDescent="0.25">
      <c r="A1660">
        <v>1852</v>
      </c>
      <c r="B1660" t="s">
        <v>2821</v>
      </c>
      <c r="C1660" s="1">
        <v>42617</v>
      </c>
      <c r="D1660" t="s">
        <v>24</v>
      </c>
      <c r="F1660" t="b">
        <v>1</v>
      </c>
      <c r="L1660" t="str">
        <f t="shared" si="51"/>
        <v>Blunt</v>
      </c>
      <c r="M1660" t="s">
        <v>69</v>
      </c>
      <c r="O1660" t="s">
        <v>26</v>
      </c>
      <c r="P1660" t="s">
        <v>39</v>
      </c>
      <c r="Q1660" t="s">
        <v>662</v>
      </c>
      <c r="R1660" t="s">
        <v>46</v>
      </c>
      <c r="S1660" t="b">
        <v>1</v>
      </c>
      <c r="T1660" t="s">
        <v>42</v>
      </c>
      <c r="U1660" t="s">
        <v>31</v>
      </c>
      <c r="V1660" t="b">
        <v>0</v>
      </c>
      <c r="W1660" t="str">
        <f t="shared" si="50"/>
        <v/>
      </c>
    </row>
    <row r="1661" spans="1:23" x14ac:dyDescent="0.25">
      <c r="A1661">
        <v>1859</v>
      </c>
      <c r="B1661" t="s">
        <v>2822</v>
      </c>
      <c r="C1661" s="1">
        <v>42617</v>
      </c>
      <c r="D1661" t="s">
        <v>24</v>
      </c>
      <c r="F1661" t="b">
        <v>1</v>
      </c>
      <c r="L1661" t="str">
        <f t="shared" si="51"/>
        <v>Blunt</v>
      </c>
      <c r="M1661" t="s">
        <v>69</v>
      </c>
      <c r="N1661">
        <v>44</v>
      </c>
      <c r="O1661" t="s">
        <v>26</v>
      </c>
      <c r="P1661" t="s">
        <v>39</v>
      </c>
      <c r="Q1661" t="s">
        <v>764</v>
      </c>
      <c r="R1661" t="s">
        <v>50</v>
      </c>
      <c r="S1661" t="b">
        <v>1</v>
      </c>
      <c r="T1661" t="s">
        <v>42</v>
      </c>
      <c r="U1661" t="s">
        <v>31</v>
      </c>
      <c r="V1661" t="b">
        <v>0</v>
      </c>
      <c r="W1661">
        <f t="shared" si="50"/>
        <v>40</v>
      </c>
    </row>
    <row r="1662" spans="1:23" x14ac:dyDescent="0.25">
      <c r="A1662">
        <v>1851</v>
      </c>
      <c r="B1662" t="s">
        <v>2823</v>
      </c>
      <c r="C1662" s="1">
        <v>42618</v>
      </c>
      <c r="D1662" t="s">
        <v>24</v>
      </c>
      <c r="E1662" t="b">
        <v>1</v>
      </c>
      <c r="L1662" t="str">
        <f t="shared" si="51"/>
        <v>Projectile</v>
      </c>
      <c r="M1662" t="s">
        <v>25</v>
      </c>
      <c r="N1662">
        <v>36</v>
      </c>
      <c r="O1662" t="s">
        <v>26</v>
      </c>
      <c r="P1662" t="s">
        <v>65</v>
      </c>
      <c r="Q1662" t="s">
        <v>833</v>
      </c>
      <c r="R1662" t="s">
        <v>73</v>
      </c>
      <c r="S1662" t="b">
        <v>0</v>
      </c>
      <c r="T1662" t="s">
        <v>30</v>
      </c>
      <c r="U1662" t="s">
        <v>57</v>
      </c>
      <c r="V1662" t="b">
        <v>0</v>
      </c>
      <c r="W1662">
        <f t="shared" si="50"/>
        <v>35</v>
      </c>
    </row>
    <row r="1663" spans="1:23" x14ac:dyDescent="0.25">
      <c r="A1663">
        <v>1858</v>
      </c>
      <c r="B1663" t="s">
        <v>2824</v>
      </c>
      <c r="C1663" s="1">
        <v>42618</v>
      </c>
      <c r="D1663" t="s">
        <v>24</v>
      </c>
      <c r="E1663" t="b">
        <v>1</v>
      </c>
      <c r="L1663" t="str">
        <f t="shared" si="51"/>
        <v>Projectile</v>
      </c>
      <c r="M1663" t="s">
        <v>25</v>
      </c>
      <c r="N1663">
        <v>35</v>
      </c>
      <c r="O1663" t="s">
        <v>26</v>
      </c>
      <c r="P1663" t="s">
        <v>39</v>
      </c>
      <c r="Q1663" t="s">
        <v>180</v>
      </c>
      <c r="R1663" t="s">
        <v>73</v>
      </c>
      <c r="S1663" t="b">
        <v>0</v>
      </c>
      <c r="T1663" t="s">
        <v>42</v>
      </c>
      <c r="U1663" t="s">
        <v>31</v>
      </c>
      <c r="V1663" t="b">
        <v>0</v>
      </c>
      <c r="W1663">
        <f t="shared" si="50"/>
        <v>35</v>
      </c>
    </row>
    <row r="1664" spans="1:23" x14ac:dyDescent="0.25">
      <c r="A1664">
        <v>1862</v>
      </c>
      <c r="B1664" t="s">
        <v>2825</v>
      </c>
      <c r="C1664" s="1">
        <v>42619</v>
      </c>
      <c r="D1664" t="s">
        <v>24</v>
      </c>
      <c r="J1664" t="b">
        <v>1</v>
      </c>
      <c r="L1664" t="str">
        <f t="shared" si="51"/>
        <v>Vehicle</v>
      </c>
      <c r="M1664" t="s">
        <v>193</v>
      </c>
      <c r="N1664">
        <v>25</v>
      </c>
      <c r="O1664" t="s">
        <v>26</v>
      </c>
      <c r="P1664" t="s">
        <v>33</v>
      </c>
      <c r="Q1664" t="s">
        <v>202</v>
      </c>
      <c r="R1664" t="s">
        <v>203</v>
      </c>
      <c r="S1664" t="b">
        <v>0</v>
      </c>
      <c r="T1664" t="s">
        <v>42</v>
      </c>
      <c r="U1664" t="s">
        <v>447</v>
      </c>
      <c r="V1664" t="b">
        <v>0</v>
      </c>
      <c r="W1664">
        <f t="shared" si="50"/>
        <v>25</v>
      </c>
    </row>
    <row r="1665" spans="1:23" x14ac:dyDescent="0.25">
      <c r="A1665">
        <v>1863</v>
      </c>
      <c r="B1665" t="s">
        <v>2826</v>
      </c>
      <c r="C1665" s="1">
        <v>42619</v>
      </c>
      <c r="D1665" t="s">
        <v>24</v>
      </c>
      <c r="E1665" t="b">
        <v>1</v>
      </c>
      <c r="L1665" t="str">
        <f t="shared" si="51"/>
        <v>Projectile</v>
      </c>
      <c r="M1665" t="s">
        <v>25</v>
      </c>
      <c r="N1665">
        <v>65</v>
      </c>
      <c r="O1665" t="s">
        <v>26</v>
      </c>
      <c r="Q1665" t="s">
        <v>2827</v>
      </c>
      <c r="R1665" t="s">
        <v>455</v>
      </c>
      <c r="S1665" t="b">
        <v>1</v>
      </c>
      <c r="T1665" t="s">
        <v>30</v>
      </c>
      <c r="U1665" t="s">
        <v>57</v>
      </c>
      <c r="V1665" t="b">
        <v>0</v>
      </c>
      <c r="W1665">
        <f t="shared" si="50"/>
        <v>65</v>
      </c>
    </row>
    <row r="1666" spans="1:23" x14ac:dyDescent="0.25">
      <c r="A1666">
        <v>1864</v>
      </c>
      <c r="B1666" t="s">
        <v>2828</v>
      </c>
      <c r="C1666" s="1">
        <v>42619</v>
      </c>
      <c r="D1666" t="s">
        <v>24</v>
      </c>
      <c r="E1666" t="b">
        <v>1</v>
      </c>
      <c r="L1666" t="str">
        <f t="shared" si="51"/>
        <v>Projectile</v>
      </c>
      <c r="M1666" t="s">
        <v>25</v>
      </c>
      <c r="N1666">
        <v>31</v>
      </c>
      <c r="O1666" t="s">
        <v>26</v>
      </c>
      <c r="P1666" t="s">
        <v>39</v>
      </c>
      <c r="Q1666" t="s">
        <v>206</v>
      </c>
      <c r="R1666" t="s">
        <v>56</v>
      </c>
      <c r="S1666" t="b">
        <v>0</v>
      </c>
      <c r="T1666" t="s">
        <v>30</v>
      </c>
      <c r="U1666" t="s">
        <v>57</v>
      </c>
      <c r="V1666" t="b">
        <v>0</v>
      </c>
      <c r="W1666">
        <f t="shared" ref="W1666:W1729" si="52">IF(N1666&gt;0, N1666-MOD(N1666,5),"")</f>
        <v>30</v>
      </c>
    </row>
    <row r="1667" spans="1:23" x14ac:dyDescent="0.25">
      <c r="A1667">
        <v>1865</v>
      </c>
      <c r="B1667" t="s">
        <v>2829</v>
      </c>
      <c r="C1667" s="1">
        <v>42619</v>
      </c>
      <c r="D1667" t="s">
        <v>24</v>
      </c>
      <c r="E1667" t="b">
        <v>1</v>
      </c>
      <c r="L1667" t="str">
        <f t="shared" ref="L1667:L1730" si="53">IF(E1667=TRUE,"Projectile",IF(F1667=TRUE,"Blunt",IF(G1667=TRUE,"Small",IF(H1667=TRUE,"Explosive",IF(I1667=TRUE,"Notspecified",IF(J1667=TRUE,"Vehicle",IF(K1667=TRUE,"Unarmed","Unknown")))))))</f>
        <v>Projectile</v>
      </c>
      <c r="M1667" t="s">
        <v>25</v>
      </c>
      <c r="N1667">
        <v>70</v>
      </c>
      <c r="O1667" t="s">
        <v>26</v>
      </c>
      <c r="P1667" t="s">
        <v>33</v>
      </c>
      <c r="Q1667" t="s">
        <v>2830</v>
      </c>
      <c r="R1667" t="s">
        <v>252</v>
      </c>
      <c r="S1667" t="b">
        <v>0</v>
      </c>
      <c r="T1667" t="s">
        <v>42</v>
      </c>
      <c r="U1667" t="s">
        <v>31</v>
      </c>
      <c r="V1667" t="b">
        <v>1</v>
      </c>
      <c r="W1667">
        <f t="shared" si="52"/>
        <v>70</v>
      </c>
    </row>
    <row r="1668" spans="1:23" x14ac:dyDescent="0.25">
      <c r="A1668">
        <v>1868</v>
      </c>
      <c r="B1668" t="s">
        <v>2831</v>
      </c>
      <c r="C1668" s="1">
        <v>42619</v>
      </c>
      <c r="D1668" t="s">
        <v>24</v>
      </c>
      <c r="F1668" t="b">
        <v>1</v>
      </c>
      <c r="L1668" t="str">
        <f t="shared" si="53"/>
        <v>Blunt</v>
      </c>
      <c r="M1668" t="s">
        <v>429</v>
      </c>
      <c r="N1668">
        <v>25</v>
      </c>
      <c r="O1668" t="s">
        <v>26</v>
      </c>
      <c r="P1668" t="s">
        <v>33</v>
      </c>
      <c r="Q1668" t="s">
        <v>206</v>
      </c>
      <c r="R1668" t="s">
        <v>56</v>
      </c>
      <c r="S1668" t="b">
        <v>1</v>
      </c>
      <c r="T1668" t="s">
        <v>30</v>
      </c>
      <c r="U1668" t="s">
        <v>31</v>
      </c>
      <c r="V1668" t="b">
        <v>0</v>
      </c>
      <c r="W1668">
        <f t="shared" si="52"/>
        <v>25</v>
      </c>
    </row>
    <row r="1669" spans="1:23" x14ac:dyDescent="0.25">
      <c r="A1669">
        <v>1867</v>
      </c>
      <c r="B1669" t="s">
        <v>2832</v>
      </c>
      <c r="C1669" s="1">
        <v>42620</v>
      </c>
      <c r="D1669" t="s">
        <v>24</v>
      </c>
      <c r="F1669" t="b">
        <v>1</v>
      </c>
      <c r="L1669" t="str">
        <f t="shared" si="53"/>
        <v>Blunt</v>
      </c>
      <c r="M1669" t="s">
        <v>69</v>
      </c>
      <c r="N1669">
        <v>55</v>
      </c>
      <c r="O1669" t="s">
        <v>26</v>
      </c>
      <c r="P1669" t="s">
        <v>65</v>
      </c>
      <c r="Q1669" t="s">
        <v>2833</v>
      </c>
      <c r="R1669" t="s">
        <v>240</v>
      </c>
      <c r="S1669" t="b">
        <v>0</v>
      </c>
      <c r="T1669" t="s">
        <v>30</v>
      </c>
      <c r="U1669" t="s">
        <v>31</v>
      </c>
      <c r="V1669" t="b">
        <v>0</v>
      </c>
      <c r="W1669">
        <f t="shared" si="52"/>
        <v>55</v>
      </c>
    </row>
    <row r="1670" spans="1:23" x14ac:dyDescent="0.25">
      <c r="A1670">
        <v>1869</v>
      </c>
      <c r="B1670" t="s">
        <v>2834</v>
      </c>
      <c r="C1670" s="1">
        <v>42620</v>
      </c>
      <c r="D1670" t="s">
        <v>24</v>
      </c>
      <c r="I1670" t="b">
        <v>1</v>
      </c>
      <c r="L1670" t="str">
        <f t="shared" si="53"/>
        <v>Notspecified</v>
      </c>
      <c r="M1670" t="s">
        <v>86</v>
      </c>
      <c r="N1670">
        <v>35</v>
      </c>
      <c r="O1670" t="s">
        <v>26</v>
      </c>
      <c r="P1670" t="s">
        <v>33</v>
      </c>
      <c r="Q1670" t="s">
        <v>2835</v>
      </c>
      <c r="R1670" t="s">
        <v>176</v>
      </c>
      <c r="S1670" t="b">
        <v>0</v>
      </c>
      <c r="T1670" t="s">
        <v>86</v>
      </c>
      <c r="U1670" t="s">
        <v>31</v>
      </c>
      <c r="V1670" t="b">
        <v>0</v>
      </c>
      <c r="W1670">
        <f t="shared" si="52"/>
        <v>35</v>
      </c>
    </row>
    <row r="1671" spans="1:23" x14ac:dyDescent="0.25">
      <c r="A1671">
        <v>1871</v>
      </c>
      <c r="B1671" t="s">
        <v>2836</v>
      </c>
      <c r="C1671" s="1">
        <v>42620</v>
      </c>
      <c r="D1671" t="s">
        <v>24</v>
      </c>
      <c r="E1671" t="b">
        <v>1</v>
      </c>
      <c r="L1671" t="str">
        <f t="shared" si="53"/>
        <v>Projectile</v>
      </c>
      <c r="M1671" t="s">
        <v>25</v>
      </c>
      <c r="N1671">
        <v>25</v>
      </c>
      <c r="O1671" t="s">
        <v>26</v>
      </c>
      <c r="P1671" t="s">
        <v>65</v>
      </c>
      <c r="Q1671" t="s">
        <v>217</v>
      </c>
      <c r="R1671" t="s">
        <v>218</v>
      </c>
      <c r="S1671" t="b">
        <v>0</v>
      </c>
      <c r="T1671" t="s">
        <v>30</v>
      </c>
      <c r="U1671" t="s">
        <v>31</v>
      </c>
      <c r="V1671" t="b">
        <v>0</v>
      </c>
      <c r="W1671">
        <f t="shared" si="52"/>
        <v>25</v>
      </c>
    </row>
    <row r="1672" spans="1:23" x14ac:dyDescent="0.25">
      <c r="A1672">
        <v>1872</v>
      </c>
      <c r="B1672" t="s">
        <v>2837</v>
      </c>
      <c r="C1672" s="1">
        <v>42621</v>
      </c>
      <c r="D1672" t="s">
        <v>24</v>
      </c>
      <c r="E1672" t="b">
        <v>1</v>
      </c>
      <c r="L1672" t="str">
        <f t="shared" si="53"/>
        <v>Projectile</v>
      </c>
      <c r="M1672" t="s">
        <v>25</v>
      </c>
      <c r="N1672">
        <v>32</v>
      </c>
      <c r="O1672" t="s">
        <v>26</v>
      </c>
      <c r="P1672" t="s">
        <v>33</v>
      </c>
      <c r="Q1672" t="s">
        <v>359</v>
      </c>
      <c r="R1672" t="s">
        <v>176</v>
      </c>
      <c r="S1672" t="b">
        <v>0</v>
      </c>
      <c r="T1672" t="s">
        <v>30</v>
      </c>
      <c r="U1672" t="s">
        <v>31</v>
      </c>
      <c r="V1672" t="b">
        <v>0</v>
      </c>
      <c r="W1672">
        <f t="shared" si="52"/>
        <v>30</v>
      </c>
    </row>
    <row r="1673" spans="1:23" x14ac:dyDescent="0.25">
      <c r="A1673">
        <v>1873</v>
      </c>
      <c r="B1673" t="s">
        <v>2838</v>
      </c>
      <c r="C1673" s="1">
        <v>42621</v>
      </c>
      <c r="D1673" t="s">
        <v>24</v>
      </c>
      <c r="K1673" t="b">
        <v>1</v>
      </c>
      <c r="L1673" t="str">
        <f t="shared" si="53"/>
        <v>Unarmed</v>
      </c>
      <c r="M1673" t="s">
        <v>44</v>
      </c>
      <c r="N1673">
        <v>38</v>
      </c>
      <c r="O1673" t="s">
        <v>26</v>
      </c>
      <c r="P1673" t="s">
        <v>39</v>
      </c>
      <c r="Q1673" t="s">
        <v>2839</v>
      </c>
      <c r="R1673" t="s">
        <v>46</v>
      </c>
      <c r="S1673" t="b">
        <v>0</v>
      </c>
      <c r="T1673" t="s">
        <v>30</v>
      </c>
      <c r="U1673" t="s">
        <v>31</v>
      </c>
      <c r="V1673" t="b">
        <v>0</v>
      </c>
      <c r="W1673">
        <f t="shared" si="52"/>
        <v>35</v>
      </c>
    </row>
    <row r="1674" spans="1:23" x14ac:dyDescent="0.25">
      <c r="A1674">
        <v>1874</v>
      </c>
      <c r="B1674" t="s">
        <v>2840</v>
      </c>
      <c r="C1674" s="1">
        <v>42622</v>
      </c>
      <c r="D1674" t="s">
        <v>24</v>
      </c>
      <c r="E1674" t="b">
        <v>1</v>
      </c>
      <c r="L1674" t="str">
        <f t="shared" si="53"/>
        <v>Projectile</v>
      </c>
      <c r="M1674" t="s">
        <v>25</v>
      </c>
      <c r="N1674">
        <v>32</v>
      </c>
      <c r="O1674" t="s">
        <v>26</v>
      </c>
      <c r="P1674" t="s">
        <v>39</v>
      </c>
      <c r="Q1674" t="s">
        <v>251</v>
      </c>
      <c r="R1674" t="s">
        <v>252</v>
      </c>
      <c r="S1674" t="b">
        <v>0</v>
      </c>
      <c r="T1674" t="s">
        <v>30</v>
      </c>
      <c r="U1674" t="s">
        <v>31</v>
      </c>
      <c r="V1674" t="b">
        <v>0</v>
      </c>
      <c r="W1674">
        <f t="shared" si="52"/>
        <v>30</v>
      </c>
    </row>
    <row r="1675" spans="1:23" x14ac:dyDescent="0.25">
      <c r="A1675">
        <v>1876</v>
      </c>
      <c r="B1675" t="s">
        <v>2841</v>
      </c>
      <c r="C1675" s="1">
        <v>42622</v>
      </c>
      <c r="D1675" t="s">
        <v>24</v>
      </c>
      <c r="I1675" t="b">
        <v>1</v>
      </c>
      <c r="L1675" t="str">
        <f t="shared" si="53"/>
        <v>Notspecified</v>
      </c>
      <c r="M1675" t="s">
        <v>1340</v>
      </c>
      <c r="N1675">
        <v>64</v>
      </c>
      <c r="O1675" t="s">
        <v>26</v>
      </c>
      <c r="P1675" t="s">
        <v>33</v>
      </c>
      <c r="Q1675" t="s">
        <v>2842</v>
      </c>
      <c r="R1675" t="s">
        <v>29</v>
      </c>
      <c r="S1675" t="b">
        <v>1</v>
      </c>
      <c r="T1675" t="s">
        <v>42</v>
      </c>
      <c r="U1675" t="s">
        <v>31</v>
      </c>
      <c r="V1675" t="b">
        <v>0</v>
      </c>
      <c r="W1675">
        <f t="shared" si="52"/>
        <v>60</v>
      </c>
    </row>
    <row r="1676" spans="1:23" x14ac:dyDescent="0.25">
      <c r="A1676">
        <v>1879</v>
      </c>
      <c r="B1676" t="s">
        <v>2843</v>
      </c>
      <c r="C1676" s="1">
        <v>42622</v>
      </c>
      <c r="D1676" t="s">
        <v>24</v>
      </c>
      <c r="F1676" t="b">
        <v>1</v>
      </c>
      <c r="L1676" t="str">
        <f t="shared" si="53"/>
        <v>Blunt</v>
      </c>
      <c r="M1676" t="s">
        <v>69</v>
      </c>
      <c r="N1676">
        <v>55</v>
      </c>
      <c r="O1676" t="s">
        <v>26</v>
      </c>
      <c r="P1676" t="s">
        <v>65</v>
      </c>
      <c r="Q1676" t="s">
        <v>875</v>
      </c>
      <c r="R1676" t="s">
        <v>176</v>
      </c>
      <c r="S1676" t="b">
        <v>0</v>
      </c>
      <c r="T1676" t="s">
        <v>42</v>
      </c>
      <c r="U1676" t="s">
        <v>31</v>
      </c>
      <c r="V1676" t="b">
        <v>0</v>
      </c>
      <c r="W1676">
        <f t="shared" si="52"/>
        <v>55</v>
      </c>
    </row>
    <row r="1677" spans="1:23" x14ac:dyDescent="0.25">
      <c r="A1677">
        <v>1877</v>
      </c>
      <c r="B1677" t="s">
        <v>2844</v>
      </c>
      <c r="C1677" s="1">
        <v>42623</v>
      </c>
      <c r="D1677" t="s">
        <v>24</v>
      </c>
      <c r="K1677" t="b">
        <v>1</v>
      </c>
      <c r="L1677" t="str">
        <f t="shared" si="53"/>
        <v>Unarmed</v>
      </c>
      <c r="M1677" t="s">
        <v>44</v>
      </c>
      <c r="N1677">
        <v>69</v>
      </c>
      <c r="O1677" t="s">
        <v>26</v>
      </c>
      <c r="P1677" t="s">
        <v>33</v>
      </c>
      <c r="Q1677" t="s">
        <v>2845</v>
      </c>
      <c r="R1677" t="s">
        <v>455</v>
      </c>
      <c r="S1677" t="b">
        <v>1</v>
      </c>
      <c r="T1677" t="s">
        <v>42</v>
      </c>
      <c r="U1677" t="s">
        <v>31</v>
      </c>
      <c r="V1677" t="b">
        <v>1</v>
      </c>
      <c r="W1677">
        <f t="shared" si="52"/>
        <v>65</v>
      </c>
    </row>
    <row r="1678" spans="1:23" x14ac:dyDescent="0.25">
      <c r="A1678">
        <v>1897</v>
      </c>
      <c r="B1678" t="s">
        <v>2846</v>
      </c>
      <c r="C1678" s="1">
        <v>42623</v>
      </c>
      <c r="D1678" t="s">
        <v>24</v>
      </c>
      <c r="E1678" t="b">
        <v>1</v>
      </c>
      <c r="L1678" t="str">
        <f t="shared" si="53"/>
        <v>Projectile</v>
      </c>
      <c r="M1678" t="s">
        <v>25</v>
      </c>
      <c r="N1678">
        <v>37</v>
      </c>
      <c r="O1678" t="s">
        <v>26</v>
      </c>
      <c r="P1678" t="s">
        <v>33</v>
      </c>
      <c r="Q1678" t="s">
        <v>1105</v>
      </c>
      <c r="R1678" t="s">
        <v>50</v>
      </c>
      <c r="S1678" t="b">
        <v>0</v>
      </c>
      <c r="T1678" t="s">
        <v>30</v>
      </c>
      <c r="U1678" t="s">
        <v>31</v>
      </c>
      <c r="V1678" t="b">
        <v>1</v>
      </c>
      <c r="W1678">
        <f t="shared" si="52"/>
        <v>35</v>
      </c>
    </row>
    <row r="1679" spans="1:23" x14ac:dyDescent="0.25">
      <c r="A1679">
        <v>1875</v>
      </c>
      <c r="B1679" t="s">
        <v>2847</v>
      </c>
      <c r="C1679" s="1">
        <v>42624</v>
      </c>
      <c r="D1679" t="s">
        <v>24</v>
      </c>
      <c r="J1679" t="b">
        <v>1</v>
      </c>
      <c r="L1679" t="str">
        <f t="shared" si="53"/>
        <v>Vehicle</v>
      </c>
      <c r="M1679" t="s">
        <v>2848</v>
      </c>
      <c r="N1679">
        <v>31</v>
      </c>
      <c r="O1679" t="s">
        <v>26</v>
      </c>
      <c r="P1679" t="s">
        <v>65</v>
      </c>
      <c r="Q1679" t="s">
        <v>443</v>
      </c>
      <c r="R1679" t="s">
        <v>444</v>
      </c>
      <c r="S1679" t="b">
        <v>0</v>
      </c>
      <c r="T1679" t="s">
        <v>30</v>
      </c>
      <c r="U1679" t="s">
        <v>447</v>
      </c>
      <c r="V1679" t="b">
        <v>0</v>
      </c>
      <c r="W1679">
        <f t="shared" si="52"/>
        <v>30</v>
      </c>
    </row>
    <row r="1680" spans="1:23" x14ac:dyDescent="0.25">
      <c r="A1680">
        <v>1880</v>
      </c>
      <c r="B1680" t="s">
        <v>2849</v>
      </c>
      <c r="C1680" s="1">
        <v>42625</v>
      </c>
      <c r="D1680" t="s">
        <v>24</v>
      </c>
      <c r="E1680" t="b">
        <v>1</v>
      </c>
      <c r="L1680" t="str">
        <f t="shared" si="53"/>
        <v>Projectile</v>
      </c>
      <c r="M1680" t="s">
        <v>25</v>
      </c>
      <c r="N1680">
        <v>86</v>
      </c>
      <c r="O1680" t="s">
        <v>26</v>
      </c>
      <c r="Q1680" t="s">
        <v>2850</v>
      </c>
      <c r="R1680" t="s">
        <v>46</v>
      </c>
      <c r="S1680" t="b">
        <v>0</v>
      </c>
      <c r="T1680" t="s">
        <v>42</v>
      </c>
      <c r="U1680" t="s">
        <v>31</v>
      </c>
      <c r="V1680" t="b">
        <v>0</v>
      </c>
      <c r="W1680">
        <f t="shared" si="52"/>
        <v>85</v>
      </c>
    </row>
    <row r="1681" spans="1:23" x14ac:dyDescent="0.25">
      <c r="A1681">
        <v>1881</v>
      </c>
      <c r="B1681" t="s">
        <v>2851</v>
      </c>
      <c r="C1681" s="1">
        <v>42625</v>
      </c>
      <c r="D1681" t="s">
        <v>24</v>
      </c>
      <c r="F1681" t="b">
        <v>1</v>
      </c>
      <c r="L1681" t="str">
        <f t="shared" si="53"/>
        <v>Blunt</v>
      </c>
      <c r="M1681" t="s">
        <v>69</v>
      </c>
      <c r="N1681">
        <v>25</v>
      </c>
      <c r="O1681" t="s">
        <v>26</v>
      </c>
      <c r="P1681" t="s">
        <v>65</v>
      </c>
      <c r="Q1681" t="s">
        <v>1502</v>
      </c>
      <c r="R1681" t="s">
        <v>63</v>
      </c>
      <c r="S1681" t="b">
        <v>0</v>
      </c>
      <c r="T1681" t="s">
        <v>30</v>
      </c>
      <c r="U1681" t="s">
        <v>31</v>
      </c>
      <c r="V1681" t="b">
        <v>0</v>
      </c>
      <c r="W1681">
        <f t="shared" si="52"/>
        <v>25</v>
      </c>
    </row>
    <row r="1682" spans="1:23" x14ac:dyDescent="0.25">
      <c r="A1682">
        <v>1882</v>
      </c>
      <c r="B1682" t="s">
        <v>2852</v>
      </c>
      <c r="C1682" s="1">
        <v>42625</v>
      </c>
      <c r="D1682" t="s">
        <v>24</v>
      </c>
      <c r="K1682" t="b">
        <v>1</v>
      </c>
      <c r="L1682" t="str">
        <f t="shared" si="53"/>
        <v>Unarmed</v>
      </c>
      <c r="M1682" t="s">
        <v>38</v>
      </c>
      <c r="N1682">
        <v>25</v>
      </c>
      <c r="O1682" t="s">
        <v>26</v>
      </c>
      <c r="P1682" t="s">
        <v>39</v>
      </c>
      <c r="Q1682" t="s">
        <v>308</v>
      </c>
      <c r="R1682" t="s">
        <v>46</v>
      </c>
      <c r="S1682" t="b">
        <v>0</v>
      </c>
      <c r="T1682" t="s">
        <v>42</v>
      </c>
      <c r="U1682" t="s">
        <v>57</v>
      </c>
      <c r="V1682" t="b">
        <v>0</v>
      </c>
      <c r="W1682">
        <f t="shared" si="52"/>
        <v>25</v>
      </c>
    </row>
    <row r="1683" spans="1:23" x14ac:dyDescent="0.25">
      <c r="A1683">
        <v>1883</v>
      </c>
      <c r="B1683" t="s">
        <v>2853</v>
      </c>
      <c r="C1683" s="1">
        <v>42627</v>
      </c>
      <c r="D1683" t="s">
        <v>24</v>
      </c>
      <c r="K1683" t="b">
        <v>1</v>
      </c>
      <c r="L1683" t="str">
        <f t="shared" si="53"/>
        <v>Unarmed</v>
      </c>
      <c r="M1683" t="s">
        <v>44</v>
      </c>
      <c r="N1683">
        <v>13</v>
      </c>
      <c r="O1683" t="s">
        <v>26</v>
      </c>
      <c r="P1683" t="s">
        <v>65</v>
      </c>
      <c r="Q1683" t="s">
        <v>75</v>
      </c>
      <c r="R1683" t="s">
        <v>76</v>
      </c>
      <c r="S1683" t="b">
        <v>0</v>
      </c>
      <c r="T1683" t="s">
        <v>42</v>
      </c>
      <c r="U1683" t="s">
        <v>82</v>
      </c>
      <c r="V1683" t="b">
        <v>0</v>
      </c>
      <c r="W1683">
        <f t="shared" si="52"/>
        <v>10</v>
      </c>
    </row>
    <row r="1684" spans="1:23" x14ac:dyDescent="0.25">
      <c r="A1684">
        <v>1884</v>
      </c>
      <c r="B1684" t="s">
        <v>2854</v>
      </c>
      <c r="C1684" s="1">
        <v>42628</v>
      </c>
      <c r="D1684" t="s">
        <v>24</v>
      </c>
      <c r="E1684" t="b">
        <v>1</v>
      </c>
      <c r="L1684" t="str">
        <f t="shared" si="53"/>
        <v>Projectile</v>
      </c>
      <c r="M1684" t="s">
        <v>25</v>
      </c>
      <c r="N1684">
        <v>32</v>
      </c>
      <c r="O1684" t="s">
        <v>26</v>
      </c>
      <c r="P1684" t="s">
        <v>39</v>
      </c>
      <c r="Q1684" t="s">
        <v>206</v>
      </c>
      <c r="R1684" t="s">
        <v>56</v>
      </c>
      <c r="S1684" t="b">
        <v>0</v>
      </c>
      <c r="T1684" t="s">
        <v>42</v>
      </c>
      <c r="U1684" t="s">
        <v>447</v>
      </c>
      <c r="V1684" t="b">
        <v>0</v>
      </c>
      <c r="W1684">
        <f t="shared" si="52"/>
        <v>30</v>
      </c>
    </row>
    <row r="1685" spans="1:23" x14ac:dyDescent="0.25">
      <c r="A1685">
        <v>1886</v>
      </c>
      <c r="B1685" t="s">
        <v>2855</v>
      </c>
      <c r="C1685" s="1">
        <v>42628</v>
      </c>
      <c r="D1685" t="s">
        <v>24</v>
      </c>
      <c r="E1685" t="b">
        <v>1</v>
      </c>
      <c r="L1685" t="str">
        <f t="shared" si="53"/>
        <v>Projectile</v>
      </c>
      <c r="M1685" t="s">
        <v>25</v>
      </c>
      <c r="N1685">
        <v>69</v>
      </c>
      <c r="O1685" t="s">
        <v>26</v>
      </c>
      <c r="P1685" t="s">
        <v>33</v>
      </c>
      <c r="Q1685" t="s">
        <v>2856</v>
      </c>
      <c r="R1685" t="s">
        <v>176</v>
      </c>
      <c r="S1685" t="b">
        <v>1</v>
      </c>
      <c r="T1685" t="s">
        <v>42</v>
      </c>
      <c r="U1685" t="s">
        <v>31</v>
      </c>
      <c r="V1685" t="b">
        <v>0</v>
      </c>
      <c r="W1685">
        <f t="shared" si="52"/>
        <v>65</v>
      </c>
    </row>
    <row r="1686" spans="1:23" x14ac:dyDescent="0.25">
      <c r="A1686">
        <v>1885</v>
      </c>
      <c r="B1686" t="s">
        <v>2857</v>
      </c>
      <c r="C1686" s="1">
        <v>42628</v>
      </c>
      <c r="D1686" t="s">
        <v>37</v>
      </c>
      <c r="E1686" t="b">
        <v>1</v>
      </c>
      <c r="L1686" t="str">
        <f t="shared" si="53"/>
        <v>Projectile</v>
      </c>
      <c r="M1686" t="s">
        <v>25</v>
      </c>
      <c r="N1686">
        <v>34</v>
      </c>
      <c r="O1686" t="s">
        <v>26</v>
      </c>
      <c r="P1686" t="s">
        <v>33</v>
      </c>
      <c r="Q1686" t="s">
        <v>180</v>
      </c>
      <c r="R1686" t="s">
        <v>73</v>
      </c>
      <c r="S1686" t="b">
        <v>0</v>
      </c>
      <c r="T1686" t="s">
        <v>30</v>
      </c>
      <c r="U1686" t="s">
        <v>82</v>
      </c>
      <c r="V1686" t="b">
        <v>0</v>
      </c>
      <c r="W1686">
        <f t="shared" si="52"/>
        <v>30</v>
      </c>
    </row>
    <row r="1687" spans="1:23" x14ac:dyDescent="0.25">
      <c r="A1687">
        <v>1887</v>
      </c>
      <c r="B1687" t="s">
        <v>2858</v>
      </c>
      <c r="C1687" s="1">
        <v>42629</v>
      </c>
      <c r="D1687" t="s">
        <v>24</v>
      </c>
      <c r="E1687" t="b">
        <v>1</v>
      </c>
      <c r="L1687" t="str">
        <f t="shared" si="53"/>
        <v>Projectile</v>
      </c>
      <c r="M1687" t="s">
        <v>25</v>
      </c>
      <c r="N1687">
        <v>46</v>
      </c>
      <c r="O1687" t="s">
        <v>26</v>
      </c>
      <c r="Q1687" t="s">
        <v>2859</v>
      </c>
      <c r="R1687" t="s">
        <v>118</v>
      </c>
      <c r="S1687" t="b">
        <v>0</v>
      </c>
      <c r="T1687" t="s">
        <v>30</v>
      </c>
      <c r="U1687" t="s">
        <v>31</v>
      </c>
      <c r="V1687" t="b">
        <v>0</v>
      </c>
      <c r="W1687">
        <f t="shared" si="52"/>
        <v>45</v>
      </c>
    </row>
    <row r="1688" spans="1:23" x14ac:dyDescent="0.25">
      <c r="A1688">
        <v>1889</v>
      </c>
      <c r="B1688" t="s">
        <v>2860</v>
      </c>
      <c r="C1688" s="1">
        <v>42629</v>
      </c>
      <c r="D1688" t="s">
        <v>24</v>
      </c>
      <c r="K1688" t="b">
        <v>1</v>
      </c>
      <c r="L1688" t="str">
        <f t="shared" si="53"/>
        <v>Unarmed</v>
      </c>
      <c r="M1688" t="s">
        <v>38</v>
      </c>
      <c r="N1688">
        <v>29</v>
      </c>
      <c r="O1688" t="s">
        <v>26</v>
      </c>
      <c r="P1688" t="s">
        <v>205</v>
      </c>
      <c r="Q1688" t="s">
        <v>2861</v>
      </c>
      <c r="R1688" t="s">
        <v>1783</v>
      </c>
      <c r="S1688" t="b">
        <v>0</v>
      </c>
      <c r="T1688" t="s">
        <v>42</v>
      </c>
      <c r="U1688" t="s">
        <v>82</v>
      </c>
      <c r="V1688" t="b">
        <v>1</v>
      </c>
      <c r="W1688">
        <f t="shared" si="52"/>
        <v>25</v>
      </c>
    </row>
    <row r="1689" spans="1:23" x14ac:dyDescent="0.25">
      <c r="A1689">
        <v>1893</v>
      </c>
      <c r="B1689" t="s">
        <v>2862</v>
      </c>
      <c r="C1689" s="1">
        <v>42629</v>
      </c>
      <c r="D1689" t="s">
        <v>24</v>
      </c>
      <c r="F1689" t="b">
        <v>1</v>
      </c>
      <c r="L1689" t="str">
        <f t="shared" si="53"/>
        <v>Blunt</v>
      </c>
      <c r="M1689" t="s">
        <v>69</v>
      </c>
      <c r="N1689">
        <v>29</v>
      </c>
      <c r="O1689" t="s">
        <v>26</v>
      </c>
      <c r="P1689" t="s">
        <v>33</v>
      </c>
      <c r="Q1689" t="s">
        <v>768</v>
      </c>
      <c r="R1689" t="s">
        <v>155</v>
      </c>
      <c r="S1689" t="b">
        <v>0</v>
      </c>
      <c r="T1689" t="s">
        <v>30</v>
      </c>
      <c r="U1689" t="s">
        <v>31</v>
      </c>
      <c r="V1689" t="b">
        <v>0</v>
      </c>
      <c r="W1689">
        <f t="shared" si="52"/>
        <v>25</v>
      </c>
    </row>
    <row r="1690" spans="1:23" x14ac:dyDescent="0.25">
      <c r="A1690">
        <v>1888</v>
      </c>
      <c r="B1690" t="s">
        <v>2863</v>
      </c>
      <c r="C1690" s="1">
        <v>42629</v>
      </c>
      <c r="D1690" t="s">
        <v>37</v>
      </c>
      <c r="K1690" t="b">
        <v>1</v>
      </c>
      <c r="L1690" t="str">
        <f t="shared" si="53"/>
        <v>Unarmed</v>
      </c>
      <c r="M1690" t="s">
        <v>38</v>
      </c>
      <c r="N1690">
        <v>40</v>
      </c>
      <c r="O1690" t="s">
        <v>26</v>
      </c>
      <c r="P1690" t="s">
        <v>65</v>
      </c>
      <c r="Q1690" t="s">
        <v>559</v>
      </c>
      <c r="R1690" t="s">
        <v>53</v>
      </c>
      <c r="S1690" t="b">
        <v>0</v>
      </c>
      <c r="T1690" t="s">
        <v>42</v>
      </c>
      <c r="U1690" t="s">
        <v>31</v>
      </c>
      <c r="V1690" t="b">
        <v>0</v>
      </c>
      <c r="W1690">
        <f t="shared" si="52"/>
        <v>40</v>
      </c>
    </row>
    <row r="1691" spans="1:23" x14ac:dyDescent="0.25">
      <c r="A1691">
        <v>1890</v>
      </c>
      <c r="B1691" t="s">
        <v>2864</v>
      </c>
      <c r="C1691" s="1">
        <v>42630</v>
      </c>
      <c r="D1691" t="s">
        <v>24</v>
      </c>
      <c r="F1691" t="b">
        <v>1</v>
      </c>
      <c r="L1691" t="str">
        <f t="shared" si="53"/>
        <v>Blunt</v>
      </c>
      <c r="M1691" t="s">
        <v>307</v>
      </c>
      <c r="N1691">
        <v>42</v>
      </c>
      <c r="O1691" t="s">
        <v>26</v>
      </c>
      <c r="P1691" t="s">
        <v>33</v>
      </c>
      <c r="Q1691" t="s">
        <v>2091</v>
      </c>
      <c r="R1691" t="s">
        <v>46</v>
      </c>
      <c r="S1691" t="b">
        <v>0</v>
      </c>
      <c r="T1691" t="s">
        <v>42</v>
      </c>
      <c r="U1691" t="s">
        <v>31</v>
      </c>
      <c r="V1691" t="b">
        <v>0</v>
      </c>
      <c r="W1691">
        <f t="shared" si="52"/>
        <v>40</v>
      </c>
    </row>
    <row r="1692" spans="1:23" x14ac:dyDescent="0.25">
      <c r="A1692">
        <v>1894</v>
      </c>
      <c r="B1692" t="s">
        <v>2865</v>
      </c>
      <c r="C1692" s="1">
        <v>42630</v>
      </c>
      <c r="D1692" t="s">
        <v>24</v>
      </c>
      <c r="E1692" t="b">
        <v>1</v>
      </c>
      <c r="L1692" t="str">
        <f t="shared" si="53"/>
        <v>Projectile</v>
      </c>
      <c r="M1692" t="s">
        <v>25</v>
      </c>
      <c r="N1692">
        <v>25</v>
      </c>
      <c r="O1692" t="s">
        <v>26</v>
      </c>
      <c r="P1692" t="s">
        <v>65</v>
      </c>
      <c r="Q1692" t="s">
        <v>1075</v>
      </c>
      <c r="R1692" t="s">
        <v>67</v>
      </c>
      <c r="S1692" t="b">
        <v>0</v>
      </c>
      <c r="T1692" t="s">
        <v>30</v>
      </c>
      <c r="U1692" t="s">
        <v>82</v>
      </c>
      <c r="V1692" t="b">
        <v>0</v>
      </c>
      <c r="W1692">
        <f t="shared" si="52"/>
        <v>25</v>
      </c>
    </row>
    <row r="1693" spans="1:23" x14ac:dyDescent="0.25">
      <c r="A1693">
        <v>1895</v>
      </c>
      <c r="B1693" t="s">
        <v>2866</v>
      </c>
      <c r="C1693" s="1">
        <v>42630</v>
      </c>
      <c r="D1693" t="s">
        <v>24</v>
      </c>
      <c r="K1693" t="b">
        <v>1</v>
      </c>
      <c r="L1693" t="str">
        <f t="shared" si="53"/>
        <v>Unarmed</v>
      </c>
      <c r="M1693" t="s">
        <v>44</v>
      </c>
      <c r="N1693">
        <v>45</v>
      </c>
      <c r="O1693" t="s">
        <v>26</v>
      </c>
      <c r="P1693" t="s">
        <v>33</v>
      </c>
      <c r="Q1693" t="s">
        <v>792</v>
      </c>
      <c r="R1693" t="s">
        <v>288</v>
      </c>
      <c r="S1693" t="b">
        <v>0</v>
      </c>
      <c r="T1693" t="s">
        <v>30</v>
      </c>
      <c r="U1693" t="s">
        <v>447</v>
      </c>
      <c r="V1693" t="b">
        <v>1</v>
      </c>
      <c r="W1693">
        <f t="shared" si="52"/>
        <v>45</v>
      </c>
    </row>
    <row r="1694" spans="1:23" x14ac:dyDescent="0.25">
      <c r="A1694">
        <v>1896</v>
      </c>
      <c r="B1694" t="s">
        <v>2867</v>
      </c>
      <c r="C1694" s="1">
        <v>42630</v>
      </c>
      <c r="D1694" t="s">
        <v>24</v>
      </c>
      <c r="E1694" t="b">
        <v>1</v>
      </c>
      <c r="L1694" t="str">
        <f t="shared" si="53"/>
        <v>Projectile</v>
      </c>
      <c r="M1694" t="s">
        <v>25</v>
      </c>
      <c r="N1694">
        <v>55</v>
      </c>
      <c r="O1694" t="s">
        <v>26</v>
      </c>
      <c r="P1694" t="s">
        <v>33</v>
      </c>
      <c r="Q1694" t="s">
        <v>2868</v>
      </c>
      <c r="R1694" t="s">
        <v>261</v>
      </c>
      <c r="S1694" t="b">
        <v>1</v>
      </c>
      <c r="T1694" t="s">
        <v>30</v>
      </c>
      <c r="U1694" t="s">
        <v>31</v>
      </c>
      <c r="V1694" t="b">
        <v>0</v>
      </c>
      <c r="W1694">
        <f t="shared" si="52"/>
        <v>55</v>
      </c>
    </row>
    <row r="1695" spans="1:23" x14ac:dyDescent="0.25">
      <c r="A1695">
        <v>1898</v>
      </c>
      <c r="B1695" t="s">
        <v>2869</v>
      </c>
      <c r="C1695" s="1">
        <v>42630</v>
      </c>
      <c r="D1695" t="s">
        <v>24</v>
      </c>
      <c r="F1695" t="b">
        <v>1</v>
      </c>
      <c r="L1695" t="str">
        <f t="shared" si="53"/>
        <v>Blunt</v>
      </c>
      <c r="M1695" t="s">
        <v>69</v>
      </c>
      <c r="N1695">
        <v>22</v>
      </c>
      <c r="O1695" t="s">
        <v>26</v>
      </c>
      <c r="P1695" t="s">
        <v>143</v>
      </c>
      <c r="Q1695" t="s">
        <v>2870</v>
      </c>
      <c r="R1695" t="s">
        <v>115</v>
      </c>
      <c r="S1695" t="b">
        <v>0</v>
      </c>
      <c r="T1695" t="s">
        <v>30</v>
      </c>
      <c r="U1695" t="s">
        <v>31</v>
      </c>
      <c r="V1695" t="b">
        <v>0</v>
      </c>
      <c r="W1695">
        <f t="shared" si="52"/>
        <v>20</v>
      </c>
    </row>
    <row r="1696" spans="1:23" x14ac:dyDescent="0.25">
      <c r="A1696">
        <v>1891</v>
      </c>
      <c r="B1696" t="s">
        <v>2871</v>
      </c>
      <c r="C1696" s="1">
        <v>42631</v>
      </c>
      <c r="D1696" t="s">
        <v>24</v>
      </c>
      <c r="E1696" t="b">
        <v>1</v>
      </c>
      <c r="L1696" t="str">
        <f t="shared" si="53"/>
        <v>Projectile</v>
      </c>
      <c r="M1696" t="s">
        <v>25</v>
      </c>
      <c r="N1696">
        <v>61</v>
      </c>
      <c r="O1696" t="s">
        <v>26</v>
      </c>
      <c r="P1696" t="s">
        <v>65</v>
      </c>
      <c r="Q1696" t="s">
        <v>1394</v>
      </c>
      <c r="R1696" t="s">
        <v>76</v>
      </c>
      <c r="S1696" t="b">
        <v>0</v>
      </c>
      <c r="T1696" t="s">
        <v>42</v>
      </c>
      <c r="U1696" t="s">
        <v>31</v>
      </c>
      <c r="V1696" t="b">
        <v>0</v>
      </c>
      <c r="W1696">
        <f t="shared" si="52"/>
        <v>60</v>
      </c>
    </row>
    <row r="1697" spans="1:23" x14ac:dyDescent="0.25">
      <c r="A1697">
        <v>1900</v>
      </c>
      <c r="B1697" t="s">
        <v>2872</v>
      </c>
      <c r="C1697" s="1">
        <v>42632</v>
      </c>
      <c r="D1697" t="s">
        <v>24</v>
      </c>
      <c r="E1697" t="b">
        <v>1</v>
      </c>
      <c r="L1697" t="str">
        <f t="shared" si="53"/>
        <v>Projectile</v>
      </c>
      <c r="M1697" t="s">
        <v>25</v>
      </c>
      <c r="N1697">
        <v>46</v>
      </c>
      <c r="O1697" t="s">
        <v>61</v>
      </c>
      <c r="P1697" t="s">
        <v>33</v>
      </c>
      <c r="Q1697" t="s">
        <v>2873</v>
      </c>
      <c r="R1697" t="s">
        <v>73</v>
      </c>
      <c r="S1697" t="b">
        <v>1</v>
      </c>
      <c r="T1697" t="s">
        <v>30</v>
      </c>
      <c r="U1697" t="s">
        <v>31</v>
      </c>
      <c r="V1697" t="b">
        <v>1</v>
      </c>
      <c r="W1697">
        <f t="shared" si="52"/>
        <v>45</v>
      </c>
    </row>
    <row r="1698" spans="1:23" x14ac:dyDescent="0.25">
      <c r="A1698">
        <v>1902</v>
      </c>
      <c r="B1698" t="s">
        <v>2874</v>
      </c>
      <c r="C1698" s="1">
        <v>42632</v>
      </c>
      <c r="D1698" t="s">
        <v>24</v>
      </c>
      <c r="I1698" t="b">
        <v>1</v>
      </c>
      <c r="L1698" t="str">
        <f t="shared" si="53"/>
        <v>Notspecified</v>
      </c>
      <c r="M1698" t="s">
        <v>1340</v>
      </c>
      <c r="N1698">
        <v>30</v>
      </c>
      <c r="O1698" t="s">
        <v>26</v>
      </c>
      <c r="P1698" t="s">
        <v>33</v>
      </c>
      <c r="Q1698" t="s">
        <v>2875</v>
      </c>
      <c r="R1698" t="s">
        <v>90</v>
      </c>
      <c r="S1698" t="b">
        <v>1</v>
      </c>
      <c r="T1698" t="s">
        <v>42</v>
      </c>
      <c r="U1698" t="s">
        <v>31</v>
      </c>
      <c r="V1698" t="b">
        <v>0</v>
      </c>
      <c r="W1698">
        <f t="shared" si="52"/>
        <v>30</v>
      </c>
    </row>
    <row r="1699" spans="1:23" x14ac:dyDescent="0.25">
      <c r="A1699">
        <v>1907</v>
      </c>
      <c r="B1699" t="s">
        <v>2876</v>
      </c>
      <c r="C1699" s="1">
        <v>42632</v>
      </c>
      <c r="D1699" t="s">
        <v>24</v>
      </c>
      <c r="E1699" t="b">
        <v>1</v>
      </c>
      <c r="L1699" t="str">
        <f t="shared" si="53"/>
        <v>Projectile</v>
      </c>
      <c r="M1699" t="s">
        <v>25</v>
      </c>
      <c r="N1699">
        <v>56</v>
      </c>
      <c r="O1699" t="s">
        <v>26</v>
      </c>
      <c r="P1699" t="s">
        <v>33</v>
      </c>
      <c r="Q1699" t="s">
        <v>2877</v>
      </c>
      <c r="R1699" t="s">
        <v>73</v>
      </c>
      <c r="S1699" t="b">
        <v>1</v>
      </c>
      <c r="T1699" t="s">
        <v>30</v>
      </c>
      <c r="U1699" t="s">
        <v>31</v>
      </c>
      <c r="V1699" t="b">
        <v>0</v>
      </c>
      <c r="W1699">
        <f t="shared" si="52"/>
        <v>55</v>
      </c>
    </row>
    <row r="1700" spans="1:23" x14ac:dyDescent="0.25">
      <c r="A1700">
        <v>1899</v>
      </c>
      <c r="B1700" t="s">
        <v>2878</v>
      </c>
      <c r="C1700" s="1">
        <v>42633</v>
      </c>
      <c r="D1700" t="s">
        <v>24</v>
      </c>
      <c r="E1700" t="b">
        <v>1</v>
      </c>
      <c r="L1700" t="str">
        <f t="shared" si="53"/>
        <v>Projectile</v>
      </c>
      <c r="M1700" t="s">
        <v>25</v>
      </c>
      <c r="N1700">
        <v>35</v>
      </c>
      <c r="O1700" t="s">
        <v>26</v>
      </c>
      <c r="P1700" t="s">
        <v>33</v>
      </c>
      <c r="Q1700" t="s">
        <v>2879</v>
      </c>
      <c r="R1700" t="s">
        <v>252</v>
      </c>
      <c r="S1700" t="b">
        <v>0</v>
      </c>
      <c r="T1700" t="s">
        <v>42</v>
      </c>
      <c r="U1700" t="s">
        <v>57</v>
      </c>
      <c r="V1700" t="b">
        <v>1</v>
      </c>
      <c r="W1700">
        <f t="shared" si="52"/>
        <v>35</v>
      </c>
    </row>
    <row r="1701" spans="1:23" x14ac:dyDescent="0.25">
      <c r="A1701">
        <v>1901</v>
      </c>
      <c r="B1701" t="s">
        <v>2880</v>
      </c>
      <c r="C1701" s="1">
        <v>42633</v>
      </c>
      <c r="D1701" t="s">
        <v>24</v>
      </c>
      <c r="E1701" t="b">
        <v>1</v>
      </c>
      <c r="L1701" t="str">
        <f t="shared" si="53"/>
        <v>Projectile</v>
      </c>
      <c r="M1701" t="s">
        <v>25</v>
      </c>
      <c r="N1701">
        <v>22</v>
      </c>
      <c r="O1701" t="s">
        <v>26</v>
      </c>
      <c r="P1701" t="s">
        <v>33</v>
      </c>
      <c r="Q1701" t="s">
        <v>2881</v>
      </c>
      <c r="R1701" t="s">
        <v>176</v>
      </c>
      <c r="S1701" t="b">
        <v>1</v>
      </c>
      <c r="T1701" t="s">
        <v>30</v>
      </c>
      <c r="U1701" t="s">
        <v>31</v>
      </c>
      <c r="V1701" t="b">
        <v>0</v>
      </c>
      <c r="W1701">
        <f t="shared" si="52"/>
        <v>20</v>
      </c>
    </row>
    <row r="1702" spans="1:23" x14ac:dyDescent="0.25">
      <c r="A1702">
        <v>1903</v>
      </c>
      <c r="B1702" t="s">
        <v>2882</v>
      </c>
      <c r="C1702" s="1">
        <v>42633</v>
      </c>
      <c r="D1702" t="s">
        <v>24</v>
      </c>
      <c r="I1702" t="b">
        <v>1</v>
      </c>
      <c r="L1702" t="str">
        <f t="shared" si="53"/>
        <v>Notspecified</v>
      </c>
      <c r="M1702" t="s">
        <v>1340</v>
      </c>
      <c r="N1702">
        <v>23</v>
      </c>
      <c r="O1702" t="s">
        <v>26</v>
      </c>
      <c r="P1702" t="s">
        <v>33</v>
      </c>
      <c r="Q1702" t="s">
        <v>2883</v>
      </c>
      <c r="R1702" t="s">
        <v>1194</v>
      </c>
      <c r="S1702" t="b">
        <v>0</v>
      </c>
      <c r="T1702" t="s">
        <v>42</v>
      </c>
      <c r="U1702" t="s">
        <v>31</v>
      </c>
      <c r="V1702" t="b">
        <v>0</v>
      </c>
      <c r="W1702">
        <f t="shared" si="52"/>
        <v>20</v>
      </c>
    </row>
    <row r="1703" spans="1:23" x14ac:dyDescent="0.25">
      <c r="A1703">
        <v>1904</v>
      </c>
      <c r="B1703" t="s">
        <v>2884</v>
      </c>
      <c r="C1703" s="1">
        <v>42633</v>
      </c>
      <c r="D1703" t="s">
        <v>24</v>
      </c>
      <c r="E1703" t="b">
        <v>1</v>
      </c>
      <c r="L1703" t="str">
        <f t="shared" si="53"/>
        <v>Projectile</v>
      </c>
      <c r="M1703" t="s">
        <v>25</v>
      </c>
      <c r="N1703">
        <v>43</v>
      </c>
      <c r="O1703" t="s">
        <v>26</v>
      </c>
      <c r="P1703" t="s">
        <v>65</v>
      </c>
      <c r="Q1703" t="s">
        <v>328</v>
      </c>
      <c r="R1703" t="s">
        <v>261</v>
      </c>
      <c r="S1703" t="b">
        <v>0</v>
      </c>
      <c r="T1703" t="s">
        <v>42</v>
      </c>
      <c r="U1703" t="s">
        <v>31</v>
      </c>
      <c r="V1703" t="b">
        <v>1</v>
      </c>
      <c r="W1703">
        <f t="shared" si="52"/>
        <v>40</v>
      </c>
    </row>
    <row r="1704" spans="1:23" x14ac:dyDescent="0.25">
      <c r="A1704">
        <v>1905</v>
      </c>
      <c r="B1704" t="s">
        <v>2885</v>
      </c>
      <c r="C1704" s="1">
        <v>42633</v>
      </c>
      <c r="D1704" t="s">
        <v>24</v>
      </c>
      <c r="E1704" t="b">
        <v>1</v>
      </c>
      <c r="L1704" t="str">
        <f t="shared" si="53"/>
        <v>Projectile</v>
      </c>
      <c r="M1704" t="s">
        <v>25</v>
      </c>
      <c r="N1704">
        <v>43</v>
      </c>
      <c r="O1704" t="s">
        <v>26</v>
      </c>
      <c r="P1704" t="s">
        <v>33</v>
      </c>
      <c r="Q1704" t="s">
        <v>698</v>
      </c>
      <c r="R1704" t="s">
        <v>252</v>
      </c>
      <c r="S1704" t="b">
        <v>0</v>
      </c>
      <c r="T1704" t="s">
        <v>30</v>
      </c>
      <c r="U1704" t="s">
        <v>31</v>
      </c>
      <c r="V1704" t="b">
        <v>0</v>
      </c>
      <c r="W1704">
        <f t="shared" si="52"/>
        <v>40</v>
      </c>
    </row>
    <row r="1705" spans="1:23" x14ac:dyDescent="0.25">
      <c r="A1705">
        <v>1906</v>
      </c>
      <c r="B1705" t="s">
        <v>2886</v>
      </c>
      <c r="C1705" s="1">
        <v>42633</v>
      </c>
      <c r="D1705" t="s">
        <v>24</v>
      </c>
      <c r="E1705" t="b">
        <v>1</v>
      </c>
      <c r="L1705" t="str">
        <f t="shared" si="53"/>
        <v>Projectile</v>
      </c>
      <c r="M1705" t="s">
        <v>25</v>
      </c>
      <c r="N1705">
        <v>49</v>
      </c>
      <c r="O1705" t="s">
        <v>26</v>
      </c>
      <c r="P1705" t="s">
        <v>33</v>
      </c>
      <c r="Q1705" t="s">
        <v>2305</v>
      </c>
      <c r="R1705" t="s">
        <v>50</v>
      </c>
      <c r="S1705" t="b">
        <v>0</v>
      </c>
      <c r="T1705" t="s">
        <v>42</v>
      </c>
      <c r="U1705" t="s">
        <v>82</v>
      </c>
      <c r="V1705" t="b">
        <v>0</v>
      </c>
      <c r="W1705">
        <f t="shared" si="52"/>
        <v>45</v>
      </c>
    </row>
    <row r="1706" spans="1:23" x14ac:dyDescent="0.25">
      <c r="A1706">
        <v>1908</v>
      </c>
      <c r="B1706" t="s">
        <v>2887</v>
      </c>
      <c r="C1706" s="1">
        <v>42634</v>
      </c>
      <c r="D1706" t="s">
        <v>24</v>
      </c>
      <c r="K1706" t="b">
        <v>1</v>
      </c>
      <c r="L1706" t="str">
        <f t="shared" si="53"/>
        <v>Unarmed</v>
      </c>
      <c r="M1706" t="s">
        <v>38</v>
      </c>
      <c r="N1706">
        <v>23</v>
      </c>
      <c r="O1706" t="s">
        <v>26</v>
      </c>
      <c r="P1706" t="s">
        <v>33</v>
      </c>
      <c r="Q1706" t="s">
        <v>887</v>
      </c>
      <c r="R1706" t="s">
        <v>203</v>
      </c>
      <c r="S1706" t="b">
        <v>0</v>
      </c>
      <c r="T1706" t="s">
        <v>42</v>
      </c>
      <c r="U1706" t="s">
        <v>31</v>
      </c>
      <c r="V1706" t="b">
        <v>0</v>
      </c>
      <c r="W1706">
        <f t="shared" si="52"/>
        <v>20</v>
      </c>
    </row>
    <row r="1707" spans="1:23" x14ac:dyDescent="0.25">
      <c r="A1707">
        <v>1909</v>
      </c>
      <c r="B1707" t="s">
        <v>2888</v>
      </c>
      <c r="C1707" s="1">
        <v>42636</v>
      </c>
      <c r="D1707" t="s">
        <v>24</v>
      </c>
      <c r="I1707" t="b">
        <v>1</v>
      </c>
      <c r="L1707" t="str">
        <f t="shared" si="53"/>
        <v>Notspecified</v>
      </c>
      <c r="M1707" t="s">
        <v>86</v>
      </c>
      <c r="N1707">
        <v>41</v>
      </c>
      <c r="O1707" t="s">
        <v>26</v>
      </c>
      <c r="P1707" t="s">
        <v>33</v>
      </c>
      <c r="Q1707" t="s">
        <v>2889</v>
      </c>
      <c r="R1707" t="s">
        <v>46</v>
      </c>
      <c r="S1707" t="b">
        <v>0</v>
      </c>
      <c r="T1707" t="s">
        <v>30</v>
      </c>
      <c r="U1707" t="s">
        <v>82</v>
      </c>
      <c r="V1707" t="b">
        <v>0</v>
      </c>
      <c r="W1707">
        <f t="shared" si="52"/>
        <v>40</v>
      </c>
    </row>
    <row r="1708" spans="1:23" x14ac:dyDescent="0.25">
      <c r="A1708">
        <v>1914</v>
      </c>
      <c r="B1708" t="s">
        <v>2890</v>
      </c>
      <c r="C1708" s="1">
        <v>42636</v>
      </c>
      <c r="D1708" t="s">
        <v>24</v>
      </c>
      <c r="I1708" t="b">
        <v>1</v>
      </c>
      <c r="L1708" t="str">
        <f t="shared" si="53"/>
        <v>Notspecified</v>
      </c>
      <c r="N1708">
        <v>33</v>
      </c>
      <c r="O1708" t="s">
        <v>26</v>
      </c>
      <c r="P1708" t="s">
        <v>65</v>
      </c>
      <c r="Q1708" t="s">
        <v>2891</v>
      </c>
      <c r="R1708" t="s">
        <v>186</v>
      </c>
      <c r="S1708" t="b">
        <v>0</v>
      </c>
      <c r="T1708" t="s">
        <v>42</v>
      </c>
      <c r="U1708" t="s">
        <v>31</v>
      </c>
      <c r="V1708" t="b">
        <v>1</v>
      </c>
      <c r="W1708">
        <f t="shared" si="52"/>
        <v>30</v>
      </c>
    </row>
    <row r="1709" spans="1:23" x14ac:dyDescent="0.25">
      <c r="A1709">
        <v>1915</v>
      </c>
      <c r="B1709" t="s">
        <v>2892</v>
      </c>
      <c r="C1709" s="1">
        <v>42636</v>
      </c>
      <c r="D1709" t="s">
        <v>24</v>
      </c>
      <c r="E1709" t="b">
        <v>1</v>
      </c>
      <c r="L1709" t="str">
        <f t="shared" si="53"/>
        <v>Projectile</v>
      </c>
      <c r="M1709" t="s">
        <v>25</v>
      </c>
      <c r="N1709">
        <v>30</v>
      </c>
      <c r="O1709" t="s">
        <v>26</v>
      </c>
      <c r="P1709" t="s">
        <v>39</v>
      </c>
      <c r="Q1709" t="s">
        <v>459</v>
      </c>
      <c r="R1709" t="s">
        <v>73</v>
      </c>
      <c r="S1709" t="b">
        <v>0</v>
      </c>
      <c r="T1709" t="s">
        <v>42</v>
      </c>
      <c r="U1709" t="s">
        <v>82</v>
      </c>
      <c r="V1709" t="b">
        <v>0</v>
      </c>
      <c r="W1709">
        <f t="shared" si="52"/>
        <v>30</v>
      </c>
    </row>
    <row r="1710" spans="1:23" x14ac:dyDescent="0.25">
      <c r="A1710">
        <v>1910</v>
      </c>
      <c r="B1710" t="s">
        <v>2893</v>
      </c>
      <c r="C1710" s="1">
        <v>42638</v>
      </c>
      <c r="D1710" t="s">
        <v>24</v>
      </c>
      <c r="E1710" t="b">
        <v>1</v>
      </c>
      <c r="L1710" t="str">
        <f t="shared" si="53"/>
        <v>Projectile</v>
      </c>
      <c r="M1710" t="s">
        <v>25</v>
      </c>
      <c r="N1710">
        <v>25</v>
      </c>
      <c r="O1710" t="s">
        <v>26</v>
      </c>
      <c r="P1710" t="s">
        <v>33</v>
      </c>
      <c r="Q1710" t="s">
        <v>2894</v>
      </c>
      <c r="R1710" t="s">
        <v>169</v>
      </c>
      <c r="S1710" t="b">
        <v>1</v>
      </c>
      <c r="T1710" t="s">
        <v>42</v>
      </c>
      <c r="U1710" t="s">
        <v>31</v>
      </c>
      <c r="V1710" t="b">
        <v>0</v>
      </c>
      <c r="W1710">
        <f t="shared" si="52"/>
        <v>25</v>
      </c>
    </row>
    <row r="1711" spans="1:23" x14ac:dyDescent="0.25">
      <c r="A1711">
        <v>1911</v>
      </c>
      <c r="B1711" t="s">
        <v>2895</v>
      </c>
      <c r="C1711" s="1">
        <v>42639</v>
      </c>
      <c r="D1711" t="s">
        <v>24</v>
      </c>
      <c r="E1711" t="b">
        <v>1</v>
      </c>
      <c r="L1711" t="str">
        <f t="shared" si="53"/>
        <v>Projectile</v>
      </c>
      <c r="M1711" t="s">
        <v>25</v>
      </c>
      <c r="N1711">
        <v>52</v>
      </c>
      <c r="O1711" t="s">
        <v>26</v>
      </c>
      <c r="P1711" t="s">
        <v>33</v>
      </c>
      <c r="Q1711" t="s">
        <v>2896</v>
      </c>
      <c r="R1711" t="s">
        <v>183</v>
      </c>
      <c r="S1711" t="b">
        <v>0</v>
      </c>
      <c r="T1711" t="s">
        <v>30</v>
      </c>
      <c r="U1711" t="s">
        <v>447</v>
      </c>
      <c r="V1711" t="b">
        <v>0</v>
      </c>
      <c r="W1711">
        <f t="shared" si="52"/>
        <v>50</v>
      </c>
    </row>
    <row r="1712" spans="1:23" x14ac:dyDescent="0.25">
      <c r="A1712">
        <v>1912</v>
      </c>
      <c r="B1712" t="s">
        <v>2897</v>
      </c>
      <c r="C1712" s="1">
        <v>42639</v>
      </c>
      <c r="D1712" t="s">
        <v>24</v>
      </c>
      <c r="E1712" t="b">
        <v>1</v>
      </c>
      <c r="L1712" t="str">
        <f t="shared" si="53"/>
        <v>Projectile</v>
      </c>
      <c r="M1712" t="s">
        <v>25</v>
      </c>
      <c r="N1712">
        <v>32</v>
      </c>
      <c r="O1712" t="s">
        <v>26</v>
      </c>
      <c r="P1712" t="s">
        <v>33</v>
      </c>
      <c r="Q1712" t="s">
        <v>2898</v>
      </c>
      <c r="R1712" t="s">
        <v>93</v>
      </c>
      <c r="S1712" t="b">
        <v>1</v>
      </c>
      <c r="T1712" t="s">
        <v>42</v>
      </c>
      <c r="U1712" t="s">
        <v>31</v>
      </c>
      <c r="V1712" t="b">
        <v>0</v>
      </c>
      <c r="W1712">
        <f t="shared" si="52"/>
        <v>30</v>
      </c>
    </row>
    <row r="1713" spans="1:23" x14ac:dyDescent="0.25">
      <c r="A1713">
        <v>1916</v>
      </c>
      <c r="B1713" t="s">
        <v>2899</v>
      </c>
      <c r="C1713" s="1">
        <v>42639</v>
      </c>
      <c r="D1713" t="s">
        <v>24</v>
      </c>
      <c r="E1713" t="b">
        <v>1</v>
      </c>
      <c r="L1713" t="str">
        <f t="shared" si="53"/>
        <v>Projectile</v>
      </c>
      <c r="M1713" t="s">
        <v>25</v>
      </c>
      <c r="N1713">
        <v>46</v>
      </c>
      <c r="O1713" t="s">
        <v>26</v>
      </c>
      <c r="P1713" t="s">
        <v>33</v>
      </c>
      <c r="Q1713" t="s">
        <v>224</v>
      </c>
      <c r="R1713" t="s">
        <v>73</v>
      </c>
      <c r="S1713" t="b">
        <v>0</v>
      </c>
      <c r="T1713" t="s">
        <v>30</v>
      </c>
      <c r="U1713" t="s">
        <v>31</v>
      </c>
      <c r="V1713" t="b">
        <v>1</v>
      </c>
      <c r="W1713">
        <f t="shared" si="52"/>
        <v>45</v>
      </c>
    </row>
    <row r="1714" spans="1:23" x14ac:dyDescent="0.25">
      <c r="A1714">
        <v>1917</v>
      </c>
      <c r="B1714" t="s">
        <v>2900</v>
      </c>
      <c r="C1714" s="1">
        <v>42639</v>
      </c>
      <c r="D1714" t="s">
        <v>24</v>
      </c>
      <c r="E1714" t="b">
        <v>1</v>
      </c>
      <c r="L1714" t="str">
        <f t="shared" si="53"/>
        <v>Projectile</v>
      </c>
      <c r="M1714" t="s">
        <v>25</v>
      </c>
      <c r="N1714">
        <v>48</v>
      </c>
      <c r="O1714" t="s">
        <v>26</v>
      </c>
      <c r="P1714" t="s">
        <v>33</v>
      </c>
      <c r="Q1714" t="s">
        <v>2143</v>
      </c>
      <c r="R1714" t="s">
        <v>115</v>
      </c>
      <c r="S1714" t="b">
        <v>1</v>
      </c>
      <c r="T1714" t="s">
        <v>42</v>
      </c>
      <c r="U1714" t="s">
        <v>31</v>
      </c>
      <c r="V1714" t="b">
        <v>1</v>
      </c>
      <c r="W1714">
        <f t="shared" si="52"/>
        <v>45</v>
      </c>
    </row>
    <row r="1715" spans="1:23" x14ac:dyDescent="0.25">
      <c r="A1715">
        <v>1918</v>
      </c>
      <c r="B1715" t="s">
        <v>2901</v>
      </c>
      <c r="C1715" s="1">
        <v>42640</v>
      </c>
      <c r="D1715" t="s">
        <v>24</v>
      </c>
      <c r="K1715" t="b">
        <v>1</v>
      </c>
      <c r="L1715" t="str">
        <f t="shared" si="53"/>
        <v>Unarmed</v>
      </c>
      <c r="M1715" t="s">
        <v>38</v>
      </c>
      <c r="N1715">
        <v>38</v>
      </c>
      <c r="O1715" t="s">
        <v>26</v>
      </c>
      <c r="P1715" t="s">
        <v>65</v>
      </c>
      <c r="Q1715" t="s">
        <v>1883</v>
      </c>
      <c r="R1715" t="s">
        <v>46</v>
      </c>
      <c r="S1715" t="b">
        <v>1</v>
      </c>
      <c r="T1715" t="s">
        <v>30</v>
      </c>
      <c r="U1715" t="s">
        <v>31</v>
      </c>
      <c r="V1715" t="b">
        <v>1</v>
      </c>
      <c r="W1715">
        <f t="shared" si="52"/>
        <v>35</v>
      </c>
    </row>
    <row r="1716" spans="1:23" x14ac:dyDescent="0.25">
      <c r="A1716">
        <v>1941</v>
      </c>
      <c r="B1716" t="s">
        <v>2902</v>
      </c>
      <c r="C1716" s="1">
        <v>42640</v>
      </c>
      <c r="D1716" t="s">
        <v>24</v>
      </c>
      <c r="I1716" t="b">
        <v>1</v>
      </c>
      <c r="L1716" t="str">
        <f t="shared" si="53"/>
        <v>Notspecified</v>
      </c>
      <c r="N1716">
        <v>26</v>
      </c>
      <c r="O1716" t="s">
        <v>26</v>
      </c>
      <c r="P1716" t="s">
        <v>33</v>
      </c>
      <c r="Q1716" t="s">
        <v>206</v>
      </c>
      <c r="R1716" t="s">
        <v>56</v>
      </c>
      <c r="S1716" t="b">
        <v>0</v>
      </c>
      <c r="T1716" t="s">
        <v>42</v>
      </c>
      <c r="U1716" t="s">
        <v>57</v>
      </c>
      <c r="V1716" t="b">
        <v>0</v>
      </c>
      <c r="W1716">
        <f t="shared" si="52"/>
        <v>25</v>
      </c>
    </row>
    <row r="1717" spans="1:23" x14ac:dyDescent="0.25">
      <c r="A1717">
        <v>1919</v>
      </c>
      <c r="B1717" t="s">
        <v>2903</v>
      </c>
      <c r="C1717" s="1">
        <v>42641</v>
      </c>
      <c r="D1717" t="s">
        <v>24</v>
      </c>
      <c r="K1717" t="b">
        <v>1</v>
      </c>
      <c r="L1717" t="str">
        <f t="shared" si="53"/>
        <v>Unarmed</v>
      </c>
      <c r="M1717" t="s">
        <v>38</v>
      </c>
      <c r="N1717">
        <v>32</v>
      </c>
      <c r="O1717" t="s">
        <v>26</v>
      </c>
      <c r="P1717" t="s">
        <v>65</v>
      </c>
      <c r="Q1717" t="s">
        <v>1075</v>
      </c>
      <c r="R1717" t="s">
        <v>67</v>
      </c>
      <c r="S1717" t="b">
        <v>0</v>
      </c>
      <c r="T1717" t="s">
        <v>30</v>
      </c>
      <c r="U1717" t="s">
        <v>31</v>
      </c>
      <c r="V1717" t="b">
        <v>0</v>
      </c>
      <c r="W1717">
        <f t="shared" si="52"/>
        <v>30</v>
      </c>
    </row>
    <row r="1718" spans="1:23" x14ac:dyDescent="0.25">
      <c r="A1718">
        <v>1920</v>
      </c>
      <c r="B1718" t="s">
        <v>2904</v>
      </c>
      <c r="C1718" s="1">
        <v>42641</v>
      </c>
      <c r="D1718" t="s">
        <v>24</v>
      </c>
      <c r="F1718" t="b">
        <v>1</v>
      </c>
      <c r="L1718" t="str">
        <f t="shared" si="53"/>
        <v>Blunt</v>
      </c>
      <c r="M1718" t="s">
        <v>69</v>
      </c>
      <c r="N1718">
        <v>28</v>
      </c>
      <c r="O1718" t="s">
        <v>26</v>
      </c>
      <c r="P1718" t="s">
        <v>39</v>
      </c>
      <c r="Q1718" t="s">
        <v>586</v>
      </c>
      <c r="R1718" t="s">
        <v>240</v>
      </c>
      <c r="S1718" t="b">
        <v>0</v>
      </c>
      <c r="T1718" t="s">
        <v>30</v>
      </c>
      <c r="U1718" t="s">
        <v>31</v>
      </c>
      <c r="V1718" t="b">
        <v>1</v>
      </c>
      <c r="W1718">
        <f t="shared" si="52"/>
        <v>25</v>
      </c>
    </row>
    <row r="1719" spans="1:23" x14ac:dyDescent="0.25">
      <c r="A1719">
        <v>1921</v>
      </c>
      <c r="B1719" t="s">
        <v>2905</v>
      </c>
      <c r="C1719" s="1">
        <v>42642</v>
      </c>
      <c r="D1719" t="s">
        <v>24</v>
      </c>
      <c r="E1719" t="b">
        <v>1</v>
      </c>
      <c r="L1719" t="str">
        <f t="shared" si="53"/>
        <v>Projectile</v>
      </c>
      <c r="M1719" t="s">
        <v>25</v>
      </c>
      <c r="N1719">
        <v>53</v>
      </c>
      <c r="O1719" t="s">
        <v>26</v>
      </c>
      <c r="P1719" t="s">
        <v>33</v>
      </c>
      <c r="Q1719" t="s">
        <v>436</v>
      </c>
      <c r="R1719" t="s">
        <v>56</v>
      </c>
      <c r="S1719" t="b">
        <v>0</v>
      </c>
      <c r="T1719" t="s">
        <v>30</v>
      </c>
      <c r="U1719" t="s">
        <v>31</v>
      </c>
      <c r="V1719" t="b">
        <v>1</v>
      </c>
      <c r="W1719">
        <f t="shared" si="52"/>
        <v>50</v>
      </c>
    </row>
    <row r="1720" spans="1:23" x14ac:dyDescent="0.25">
      <c r="A1720">
        <v>1926</v>
      </c>
      <c r="B1720" t="s">
        <v>2906</v>
      </c>
      <c r="C1720" s="1">
        <v>42643</v>
      </c>
      <c r="D1720" t="s">
        <v>24</v>
      </c>
      <c r="I1720" t="b">
        <v>1</v>
      </c>
      <c r="L1720" t="str">
        <f t="shared" si="53"/>
        <v>Notspecified</v>
      </c>
      <c r="N1720">
        <v>38</v>
      </c>
      <c r="O1720" t="s">
        <v>26</v>
      </c>
      <c r="P1720" t="s">
        <v>33</v>
      </c>
      <c r="Q1720" t="s">
        <v>2907</v>
      </c>
      <c r="R1720" t="s">
        <v>73</v>
      </c>
      <c r="S1720" t="b">
        <v>0</v>
      </c>
      <c r="T1720" t="s">
        <v>86</v>
      </c>
      <c r="U1720" t="s">
        <v>31</v>
      </c>
      <c r="V1720" t="b">
        <v>0</v>
      </c>
      <c r="W1720">
        <f t="shared" si="52"/>
        <v>35</v>
      </c>
    </row>
    <row r="1721" spans="1:23" x14ac:dyDescent="0.25">
      <c r="A1721">
        <v>1927</v>
      </c>
      <c r="B1721" t="s">
        <v>2908</v>
      </c>
      <c r="C1721" s="1">
        <v>42643</v>
      </c>
      <c r="D1721" t="s">
        <v>24</v>
      </c>
      <c r="I1721" t="b">
        <v>1</v>
      </c>
      <c r="L1721" t="str">
        <f t="shared" si="53"/>
        <v>Notspecified</v>
      </c>
      <c r="M1721" t="s">
        <v>86</v>
      </c>
      <c r="N1721">
        <v>18</v>
      </c>
      <c r="O1721" t="s">
        <v>26</v>
      </c>
      <c r="P1721" t="s">
        <v>65</v>
      </c>
      <c r="Q1721" t="s">
        <v>1945</v>
      </c>
      <c r="R1721" t="s">
        <v>124</v>
      </c>
      <c r="S1721" t="b">
        <v>0</v>
      </c>
      <c r="T1721" t="s">
        <v>86</v>
      </c>
      <c r="U1721" t="s">
        <v>31</v>
      </c>
      <c r="V1721" t="b">
        <v>0</v>
      </c>
      <c r="W1721">
        <f t="shared" si="52"/>
        <v>15</v>
      </c>
    </row>
    <row r="1722" spans="1:23" x14ac:dyDescent="0.25">
      <c r="A1722">
        <v>1928</v>
      </c>
      <c r="B1722" t="s">
        <v>2909</v>
      </c>
      <c r="C1722" s="1">
        <v>42643</v>
      </c>
      <c r="D1722" t="s">
        <v>24</v>
      </c>
      <c r="E1722" t="b">
        <v>1</v>
      </c>
      <c r="L1722" t="str">
        <f t="shared" si="53"/>
        <v>Projectile</v>
      </c>
      <c r="M1722" t="s">
        <v>25</v>
      </c>
      <c r="N1722">
        <v>32</v>
      </c>
      <c r="O1722" t="s">
        <v>26</v>
      </c>
      <c r="P1722" t="s">
        <v>65</v>
      </c>
      <c r="Q1722" t="s">
        <v>2910</v>
      </c>
      <c r="R1722" t="s">
        <v>371</v>
      </c>
      <c r="S1722" t="b">
        <v>0</v>
      </c>
      <c r="T1722" t="s">
        <v>30</v>
      </c>
      <c r="U1722" t="s">
        <v>82</v>
      </c>
      <c r="V1722" t="b">
        <v>0</v>
      </c>
      <c r="W1722">
        <f t="shared" si="52"/>
        <v>30</v>
      </c>
    </row>
    <row r="1723" spans="1:23" x14ac:dyDescent="0.25">
      <c r="A1723">
        <v>1929</v>
      </c>
      <c r="B1723" t="s">
        <v>2911</v>
      </c>
      <c r="C1723" s="1">
        <v>42643</v>
      </c>
      <c r="D1723" t="s">
        <v>24</v>
      </c>
      <c r="E1723" t="b">
        <v>1</v>
      </c>
      <c r="L1723" t="str">
        <f t="shared" si="53"/>
        <v>Projectile</v>
      </c>
      <c r="M1723" t="s">
        <v>25</v>
      </c>
      <c r="N1723">
        <v>37</v>
      </c>
      <c r="O1723" t="s">
        <v>26</v>
      </c>
      <c r="P1723" t="s">
        <v>33</v>
      </c>
      <c r="Q1723" t="s">
        <v>2526</v>
      </c>
      <c r="R1723" t="s">
        <v>218</v>
      </c>
      <c r="S1723" t="b">
        <v>0</v>
      </c>
      <c r="T1723" t="s">
        <v>30</v>
      </c>
      <c r="U1723" t="s">
        <v>447</v>
      </c>
      <c r="V1723" t="b">
        <v>0</v>
      </c>
      <c r="W1723">
        <f t="shared" si="52"/>
        <v>35</v>
      </c>
    </row>
    <row r="1724" spans="1:23" x14ac:dyDescent="0.25">
      <c r="A1724">
        <v>1930</v>
      </c>
      <c r="B1724" t="s">
        <v>2912</v>
      </c>
      <c r="C1724" s="1">
        <v>42643</v>
      </c>
      <c r="D1724" t="s">
        <v>24</v>
      </c>
      <c r="I1724" t="b">
        <v>1</v>
      </c>
      <c r="L1724" t="str">
        <f t="shared" si="53"/>
        <v>Notspecified</v>
      </c>
      <c r="M1724" t="s">
        <v>86</v>
      </c>
      <c r="N1724">
        <v>18</v>
      </c>
      <c r="O1724" t="s">
        <v>26</v>
      </c>
      <c r="P1724" t="s">
        <v>65</v>
      </c>
      <c r="Q1724" t="s">
        <v>1945</v>
      </c>
      <c r="R1724" t="s">
        <v>124</v>
      </c>
      <c r="S1724" t="b">
        <v>0</v>
      </c>
      <c r="T1724" t="s">
        <v>86</v>
      </c>
      <c r="U1724" t="s">
        <v>31</v>
      </c>
      <c r="V1724" t="b">
        <v>0</v>
      </c>
      <c r="W1724">
        <f t="shared" si="52"/>
        <v>15</v>
      </c>
    </row>
    <row r="1725" spans="1:23" x14ac:dyDescent="0.25">
      <c r="A1725">
        <v>1931</v>
      </c>
      <c r="B1725" t="s">
        <v>2913</v>
      </c>
      <c r="C1725" s="1">
        <v>42643</v>
      </c>
      <c r="D1725" t="s">
        <v>24</v>
      </c>
      <c r="E1725" t="b">
        <v>1</v>
      </c>
      <c r="L1725" t="str">
        <f t="shared" si="53"/>
        <v>Projectile</v>
      </c>
      <c r="M1725" t="s">
        <v>25</v>
      </c>
      <c r="N1725">
        <v>20</v>
      </c>
      <c r="O1725" t="s">
        <v>26</v>
      </c>
      <c r="P1725" t="s">
        <v>65</v>
      </c>
      <c r="Q1725" t="s">
        <v>75</v>
      </c>
      <c r="R1725" t="s">
        <v>76</v>
      </c>
      <c r="S1725" t="b">
        <v>0</v>
      </c>
      <c r="T1725" t="s">
        <v>42</v>
      </c>
      <c r="U1725" t="s">
        <v>82</v>
      </c>
      <c r="V1725" t="b">
        <v>0</v>
      </c>
      <c r="W1725">
        <f t="shared" si="52"/>
        <v>20</v>
      </c>
    </row>
    <row r="1726" spans="1:23" x14ac:dyDescent="0.25">
      <c r="A1726">
        <v>1923</v>
      </c>
      <c r="B1726" t="s">
        <v>2914</v>
      </c>
      <c r="C1726" s="1">
        <v>42644</v>
      </c>
      <c r="D1726" t="s">
        <v>24</v>
      </c>
      <c r="E1726" t="b">
        <v>1</v>
      </c>
      <c r="L1726" t="str">
        <f t="shared" si="53"/>
        <v>Projectile</v>
      </c>
      <c r="M1726" t="s">
        <v>25</v>
      </c>
      <c r="N1726">
        <v>28</v>
      </c>
      <c r="O1726" t="s">
        <v>26</v>
      </c>
      <c r="P1726" t="s">
        <v>33</v>
      </c>
      <c r="Q1726" t="s">
        <v>2915</v>
      </c>
      <c r="R1726" t="s">
        <v>455</v>
      </c>
      <c r="S1726" t="b">
        <v>0</v>
      </c>
      <c r="T1726" t="s">
        <v>30</v>
      </c>
      <c r="U1726" t="s">
        <v>82</v>
      </c>
      <c r="V1726" t="b">
        <v>0</v>
      </c>
      <c r="W1726">
        <f t="shared" si="52"/>
        <v>25</v>
      </c>
    </row>
    <row r="1727" spans="1:23" x14ac:dyDescent="0.25">
      <c r="A1727">
        <v>1925</v>
      </c>
      <c r="B1727" t="s">
        <v>2916</v>
      </c>
      <c r="C1727" s="1">
        <v>42644</v>
      </c>
      <c r="D1727" t="s">
        <v>24</v>
      </c>
      <c r="E1727" t="b">
        <v>1</v>
      </c>
      <c r="L1727" t="str">
        <f t="shared" si="53"/>
        <v>Projectile</v>
      </c>
      <c r="M1727" t="s">
        <v>25</v>
      </c>
      <c r="N1727">
        <v>18</v>
      </c>
      <c r="O1727" t="s">
        <v>26</v>
      </c>
      <c r="P1727" t="s">
        <v>65</v>
      </c>
      <c r="Q1727" t="s">
        <v>148</v>
      </c>
      <c r="R1727" t="s">
        <v>46</v>
      </c>
      <c r="S1727" t="b">
        <v>0</v>
      </c>
      <c r="T1727" t="s">
        <v>86</v>
      </c>
      <c r="U1727" t="s">
        <v>82</v>
      </c>
      <c r="V1727" t="b">
        <v>1</v>
      </c>
      <c r="W1727">
        <f t="shared" si="52"/>
        <v>15</v>
      </c>
    </row>
    <row r="1728" spans="1:23" x14ac:dyDescent="0.25">
      <c r="A1728">
        <v>1922</v>
      </c>
      <c r="B1728" t="s">
        <v>2917</v>
      </c>
      <c r="C1728" s="1">
        <v>42645</v>
      </c>
      <c r="D1728" t="s">
        <v>24</v>
      </c>
      <c r="K1728" t="b">
        <v>1</v>
      </c>
      <c r="L1728" t="str">
        <f t="shared" si="53"/>
        <v>Unarmed</v>
      </c>
      <c r="M1728" t="s">
        <v>44</v>
      </c>
      <c r="N1728">
        <v>16</v>
      </c>
      <c r="O1728" t="s">
        <v>26</v>
      </c>
      <c r="P1728" t="s">
        <v>39</v>
      </c>
      <c r="Q1728" t="s">
        <v>148</v>
      </c>
      <c r="R1728" t="s">
        <v>46</v>
      </c>
      <c r="S1728" t="b">
        <v>1</v>
      </c>
      <c r="T1728" t="s">
        <v>30</v>
      </c>
      <c r="U1728" t="s">
        <v>31</v>
      </c>
      <c r="V1728" t="b">
        <v>1</v>
      </c>
      <c r="W1728">
        <f t="shared" si="52"/>
        <v>15</v>
      </c>
    </row>
    <row r="1729" spans="1:23" x14ac:dyDescent="0.25">
      <c r="A1729">
        <v>1924</v>
      </c>
      <c r="B1729" t="s">
        <v>2918</v>
      </c>
      <c r="C1729" s="1">
        <v>42645</v>
      </c>
      <c r="D1729" t="s">
        <v>24</v>
      </c>
      <c r="I1729" t="b">
        <v>1</v>
      </c>
      <c r="L1729" t="str">
        <f t="shared" si="53"/>
        <v>Notspecified</v>
      </c>
      <c r="M1729" t="s">
        <v>1340</v>
      </c>
      <c r="N1729">
        <v>36</v>
      </c>
      <c r="O1729" t="s">
        <v>26</v>
      </c>
      <c r="P1729" t="s">
        <v>65</v>
      </c>
      <c r="Q1729" t="s">
        <v>2919</v>
      </c>
      <c r="R1729" t="s">
        <v>102</v>
      </c>
      <c r="S1729" t="b">
        <v>0</v>
      </c>
      <c r="T1729" t="s">
        <v>42</v>
      </c>
      <c r="U1729" t="s">
        <v>31</v>
      </c>
      <c r="V1729" t="b">
        <v>0</v>
      </c>
      <c r="W1729">
        <f t="shared" si="52"/>
        <v>35</v>
      </c>
    </row>
    <row r="1730" spans="1:23" x14ac:dyDescent="0.25">
      <c r="A1730">
        <v>1932</v>
      </c>
      <c r="B1730" t="s">
        <v>2920</v>
      </c>
      <c r="C1730" s="1">
        <v>42646</v>
      </c>
      <c r="D1730" t="s">
        <v>24</v>
      </c>
      <c r="E1730" t="b">
        <v>1</v>
      </c>
      <c r="L1730" t="str">
        <f t="shared" si="53"/>
        <v>Projectile</v>
      </c>
      <c r="M1730" t="s">
        <v>25</v>
      </c>
      <c r="N1730">
        <v>57</v>
      </c>
      <c r="O1730" t="s">
        <v>26</v>
      </c>
      <c r="P1730" t="s">
        <v>33</v>
      </c>
      <c r="Q1730" t="s">
        <v>1026</v>
      </c>
      <c r="R1730" t="s">
        <v>158</v>
      </c>
      <c r="S1730" t="b">
        <v>0</v>
      </c>
      <c r="T1730" t="s">
        <v>30</v>
      </c>
      <c r="U1730" t="s">
        <v>31</v>
      </c>
      <c r="V1730" t="b">
        <v>0</v>
      </c>
      <c r="W1730">
        <f t="shared" ref="W1730:W1793" si="54">IF(N1730&gt;0, N1730-MOD(N1730,5),"")</f>
        <v>55</v>
      </c>
    </row>
    <row r="1731" spans="1:23" x14ac:dyDescent="0.25">
      <c r="A1731">
        <v>1933</v>
      </c>
      <c r="B1731" t="s">
        <v>2921</v>
      </c>
      <c r="C1731" s="1">
        <v>42646</v>
      </c>
      <c r="D1731" t="s">
        <v>24</v>
      </c>
      <c r="E1731" t="b">
        <v>1</v>
      </c>
      <c r="L1731" t="str">
        <f t="shared" ref="L1731:L1794" si="55">IF(E1731=TRUE,"Projectile",IF(F1731=TRUE,"Blunt",IF(G1731=TRUE,"Small",IF(H1731=TRUE,"Explosive",IF(I1731=TRUE,"Notspecified",IF(J1731=TRUE,"Vehicle",IF(K1731=TRUE,"Unarmed","Unknown")))))))</f>
        <v>Projectile</v>
      </c>
      <c r="M1731" t="s">
        <v>25</v>
      </c>
      <c r="N1731">
        <v>49</v>
      </c>
      <c r="O1731" t="s">
        <v>26</v>
      </c>
      <c r="P1731" t="s">
        <v>33</v>
      </c>
      <c r="Q1731" t="s">
        <v>2922</v>
      </c>
      <c r="R1731" t="s">
        <v>124</v>
      </c>
      <c r="S1731" t="b">
        <v>0</v>
      </c>
      <c r="T1731" t="s">
        <v>42</v>
      </c>
      <c r="U1731" t="s">
        <v>31</v>
      </c>
      <c r="V1731" t="b">
        <v>0</v>
      </c>
      <c r="W1731">
        <f t="shared" si="54"/>
        <v>45</v>
      </c>
    </row>
    <row r="1732" spans="1:23" x14ac:dyDescent="0.25">
      <c r="A1732">
        <v>1935</v>
      </c>
      <c r="B1732" t="s">
        <v>2923</v>
      </c>
      <c r="C1732" s="1">
        <v>42647</v>
      </c>
      <c r="D1732" t="s">
        <v>24</v>
      </c>
      <c r="G1732" t="b">
        <v>1</v>
      </c>
      <c r="L1732" t="str">
        <f t="shared" si="55"/>
        <v>Small</v>
      </c>
      <c r="M1732" t="s">
        <v>1800</v>
      </c>
      <c r="N1732">
        <v>31</v>
      </c>
      <c r="O1732" t="s">
        <v>26</v>
      </c>
      <c r="P1732" t="s">
        <v>39</v>
      </c>
      <c r="Q1732" t="s">
        <v>2536</v>
      </c>
      <c r="R1732" t="s">
        <v>176</v>
      </c>
      <c r="S1732" t="b">
        <v>0</v>
      </c>
      <c r="T1732" t="s">
        <v>30</v>
      </c>
      <c r="U1732" t="s">
        <v>82</v>
      </c>
      <c r="V1732" t="b">
        <v>0</v>
      </c>
      <c r="W1732">
        <f t="shared" si="54"/>
        <v>30</v>
      </c>
    </row>
    <row r="1733" spans="1:23" x14ac:dyDescent="0.25">
      <c r="A1733">
        <v>1936</v>
      </c>
      <c r="B1733" t="s">
        <v>2924</v>
      </c>
      <c r="C1733" s="1">
        <v>42647</v>
      </c>
      <c r="D1733" t="s">
        <v>24</v>
      </c>
      <c r="E1733" t="b">
        <v>1</v>
      </c>
      <c r="L1733" t="str">
        <f t="shared" si="55"/>
        <v>Projectile</v>
      </c>
      <c r="M1733" t="s">
        <v>25</v>
      </c>
      <c r="N1733">
        <v>26</v>
      </c>
      <c r="O1733" t="s">
        <v>26</v>
      </c>
      <c r="P1733" t="s">
        <v>33</v>
      </c>
      <c r="Q1733" t="s">
        <v>2925</v>
      </c>
      <c r="R1733" t="s">
        <v>93</v>
      </c>
      <c r="S1733" t="b">
        <v>0</v>
      </c>
      <c r="T1733" t="s">
        <v>30</v>
      </c>
      <c r="U1733" t="s">
        <v>31</v>
      </c>
      <c r="V1733" t="b">
        <v>0</v>
      </c>
      <c r="W1733">
        <f t="shared" si="54"/>
        <v>25</v>
      </c>
    </row>
    <row r="1734" spans="1:23" x14ac:dyDescent="0.25">
      <c r="A1734">
        <v>1938</v>
      </c>
      <c r="B1734" t="s">
        <v>2926</v>
      </c>
      <c r="C1734" s="1">
        <v>42647</v>
      </c>
      <c r="D1734" t="s">
        <v>24</v>
      </c>
      <c r="E1734" t="b">
        <v>1</v>
      </c>
      <c r="L1734" t="str">
        <f t="shared" si="55"/>
        <v>Projectile</v>
      </c>
      <c r="M1734" t="s">
        <v>25</v>
      </c>
      <c r="N1734">
        <v>51</v>
      </c>
      <c r="O1734" t="s">
        <v>26</v>
      </c>
      <c r="P1734" t="s">
        <v>33</v>
      </c>
      <c r="Q1734" t="s">
        <v>2927</v>
      </c>
      <c r="R1734" t="s">
        <v>218</v>
      </c>
      <c r="S1734" t="b">
        <v>1</v>
      </c>
      <c r="T1734" t="s">
        <v>42</v>
      </c>
      <c r="U1734" t="s">
        <v>31</v>
      </c>
      <c r="V1734" t="b">
        <v>0</v>
      </c>
      <c r="W1734">
        <f t="shared" si="54"/>
        <v>50</v>
      </c>
    </row>
    <row r="1735" spans="1:23" x14ac:dyDescent="0.25">
      <c r="A1735">
        <v>1937</v>
      </c>
      <c r="B1735" t="s">
        <v>2928</v>
      </c>
      <c r="C1735" s="1">
        <v>42648</v>
      </c>
      <c r="D1735" t="s">
        <v>24</v>
      </c>
      <c r="F1735" t="b">
        <v>1</v>
      </c>
      <c r="L1735" t="str">
        <f t="shared" si="55"/>
        <v>Blunt</v>
      </c>
      <c r="M1735" t="s">
        <v>461</v>
      </c>
      <c r="N1735">
        <v>28</v>
      </c>
      <c r="O1735" t="s">
        <v>26</v>
      </c>
      <c r="P1735" t="s">
        <v>33</v>
      </c>
      <c r="Q1735" t="s">
        <v>1105</v>
      </c>
      <c r="R1735" t="s">
        <v>50</v>
      </c>
      <c r="S1735" t="b">
        <v>1</v>
      </c>
      <c r="T1735" t="s">
        <v>42</v>
      </c>
      <c r="U1735" t="s">
        <v>31</v>
      </c>
      <c r="V1735" t="b">
        <v>0</v>
      </c>
      <c r="W1735">
        <f t="shared" si="54"/>
        <v>25</v>
      </c>
    </row>
    <row r="1736" spans="1:23" x14ac:dyDescent="0.25">
      <c r="A1736">
        <v>1939</v>
      </c>
      <c r="B1736" t="s">
        <v>2929</v>
      </c>
      <c r="C1736" s="1">
        <v>42648</v>
      </c>
      <c r="D1736" t="s">
        <v>24</v>
      </c>
      <c r="E1736" t="b">
        <v>1</v>
      </c>
      <c r="L1736" t="str">
        <f t="shared" si="55"/>
        <v>Projectile</v>
      </c>
      <c r="M1736" t="s">
        <v>25</v>
      </c>
      <c r="N1736">
        <v>35</v>
      </c>
      <c r="O1736" t="s">
        <v>26</v>
      </c>
      <c r="P1736" t="s">
        <v>33</v>
      </c>
      <c r="Q1736" t="s">
        <v>2930</v>
      </c>
      <c r="R1736" t="s">
        <v>371</v>
      </c>
      <c r="S1736" t="b">
        <v>0</v>
      </c>
      <c r="T1736" t="s">
        <v>30</v>
      </c>
      <c r="U1736" t="s">
        <v>57</v>
      </c>
      <c r="V1736" t="b">
        <v>0</v>
      </c>
      <c r="W1736">
        <f t="shared" si="54"/>
        <v>35</v>
      </c>
    </row>
    <row r="1737" spans="1:23" x14ac:dyDescent="0.25">
      <c r="A1737">
        <v>1944</v>
      </c>
      <c r="B1737" t="s">
        <v>2931</v>
      </c>
      <c r="C1737" s="1">
        <v>42650</v>
      </c>
      <c r="D1737" t="s">
        <v>24</v>
      </c>
      <c r="E1737" t="b">
        <v>1</v>
      </c>
      <c r="L1737" t="str">
        <f t="shared" si="55"/>
        <v>Projectile</v>
      </c>
      <c r="M1737" t="s">
        <v>2932</v>
      </c>
      <c r="N1737">
        <v>57</v>
      </c>
      <c r="O1737" t="s">
        <v>26</v>
      </c>
      <c r="P1737" t="s">
        <v>65</v>
      </c>
      <c r="Q1737" t="s">
        <v>2933</v>
      </c>
      <c r="R1737" t="s">
        <v>240</v>
      </c>
      <c r="S1737" t="b">
        <v>0</v>
      </c>
      <c r="T1737" t="s">
        <v>42</v>
      </c>
      <c r="U1737" t="s">
        <v>31</v>
      </c>
      <c r="V1737" t="b">
        <v>0</v>
      </c>
      <c r="W1737">
        <f t="shared" si="54"/>
        <v>55</v>
      </c>
    </row>
    <row r="1738" spans="1:23" x14ac:dyDescent="0.25">
      <c r="A1738">
        <v>1945</v>
      </c>
      <c r="B1738" t="s">
        <v>2934</v>
      </c>
      <c r="C1738" s="1">
        <v>42650</v>
      </c>
      <c r="D1738" t="s">
        <v>24</v>
      </c>
      <c r="F1738" t="b">
        <v>1</v>
      </c>
      <c r="L1738" t="str">
        <f t="shared" si="55"/>
        <v>Blunt</v>
      </c>
      <c r="M1738" t="s">
        <v>69</v>
      </c>
      <c r="N1738">
        <v>36</v>
      </c>
      <c r="O1738" t="s">
        <v>26</v>
      </c>
      <c r="P1738" t="s">
        <v>33</v>
      </c>
      <c r="Q1738" t="s">
        <v>884</v>
      </c>
      <c r="R1738" t="s">
        <v>131</v>
      </c>
      <c r="S1738" t="b">
        <v>0</v>
      </c>
      <c r="T1738" t="s">
        <v>42</v>
      </c>
      <c r="U1738" t="s">
        <v>31</v>
      </c>
      <c r="V1738" t="b">
        <v>0</v>
      </c>
      <c r="W1738">
        <f t="shared" si="54"/>
        <v>35</v>
      </c>
    </row>
    <row r="1739" spans="1:23" x14ac:dyDescent="0.25">
      <c r="A1739">
        <v>1946</v>
      </c>
      <c r="B1739" t="s">
        <v>2935</v>
      </c>
      <c r="C1739" s="1">
        <v>42650</v>
      </c>
      <c r="D1739" t="s">
        <v>24</v>
      </c>
      <c r="E1739" t="b">
        <v>1</v>
      </c>
      <c r="L1739" t="str">
        <f t="shared" si="55"/>
        <v>Projectile</v>
      </c>
      <c r="M1739" t="s">
        <v>25</v>
      </c>
      <c r="N1739">
        <v>42</v>
      </c>
      <c r="O1739" t="s">
        <v>26</v>
      </c>
      <c r="P1739" t="s">
        <v>33</v>
      </c>
      <c r="Q1739" t="s">
        <v>2936</v>
      </c>
      <c r="R1739" t="s">
        <v>288</v>
      </c>
      <c r="S1739" t="b">
        <v>0</v>
      </c>
      <c r="T1739" t="s">
        <v>30</v>
      </c>
      <c r="U1739" t="s">
        <v>31</v>
      </c>
      <c r="V1739" t="b">
        <v>0</v>
      </c>
      <c r="W1739">
        <f t="shared" si="54"/>
        <v>40</v>
      </c>
    </row>
    <row r="1740" spans="1:23" x14ac:dyDescent="0.25">
      <c r="A1740">
        <v>1948</v>
      </c>
      <c r="B1740" t="s">
        <v>2937</v>
      </c>
      <c r="C1740" s="1">
        <v>42650</v>
      </c>
      <c r="D1740" t="s">
        <v>24</v>
      </c>
      <c r="E1740" t="b">
        <v>1</v>
      </c>
      <c r="L1740" t="str">
        <f t="shared" si="55"/>
        <v>Projectile</v>
      </c>
      <c r="M1740" t="s">
        <v>25</v>
      </c>
      <c r="O1740" t="s">
        <v>26</v>
      </c>
      <c r="P1740" t="s">
        <v>65</v>
      </c>
      <c r="Q1740" t="s">
        <v>1347</v>
      </c>
      <c r="R1740" t="s">
        <v>81</v>
      </c>
      <c r="S1740" t="b">
        <v>0</v>
      </c>
      <c r="T1740" t="s">
        <v>30</v>
      </c>
      <c r="U1740" t="s">
        <v>31</v>
      </c>
      <c r="V1740" t="b">
        <v>0</v>
      </c>
      <c r="W1740" t="str">
        <f t="shared" si="54"/>
        <v/>
      </c>
    </row>
    <row r="1741" spans="1:23" x14ac:dyDescent="0.25">
      <c r="A1741">
        <v>1953</v>
      </c>
      <c r="B1741" t="s">
        <v>2938</v>
      </c>
      <c r="C1741" s="1">
        <v>42650</v>
      </c>
      <c r="D1741" t="s">
        <v>24</v>
      </c>
      <c r="K1741" t="b">
        <v>1</v>
      </c>
      <c r="L1741" t="str">
        <f t="shared" si="55"/>
        <v>Unarmed</v>
      </c>
      <c r="M1741" t="s">
        <v>44</v>
      </c>
      <c r="N1741">
        <v>49</v>
      </c>
      <c r="O1741" t="s">
        <v>26</v>
      </c>
      <c r="P1741" t="s">
        <v>33</v>
      </c>
      <c r="Q1741" t="s">
        <v>2252</v>
      </c>
      <c r="R1741" t="s">
        <v>93</v>
      </c>
      <c r="S1741" t="b">
        <v>0</v>
      </c>
      <c r="T1741" t="s">
        <v>42</v>
      </c>
      <c r="U1741" t="s">
        <v>31</v>
      </c>
      <c r="V1741" t="b">
        <v>0</v>
      </c>
      <c r="W1741">
        <f t="shared" si="54"/>
        <v>45</v>
      </c>
    </row>
    <row r="1742" spans="1:23" x14ac:dyDescent="0.25">
      <c r="A1742">
        <v>1942</v>
      </c>
      <c r="B1742" t="s">
        <v>2939</v>
      </c>
      <c r="C1742" s="1">
        <v>42651</v>
      </c>
      <c r="D1742" t="s">
        <v>24</v>
      </c>
      <c r="F1742" t="b">
        <v>1</v>
      </c>
      <c r="L1742" t="str">
        <f t="shared" si="55"/>
        <v>Blunt</v>
      </c>
      <c r="M1742" t="s">
        <v>69</v>
      </c>
      <c r="N1742">
        <v>21</v>
      </c>
      <c r="O1742" t="s">
        <v>26</v>
      </c>
      <c r="P1742" t="s">
        <v>39</v>
      </c>
      <c r="Q1742" t="s">
        <v>2940</v>
      </c>
      <c r="R1742" t="s">
        <v>29</v>
      </c>
      <c r="S1742" t="b">
        <v>1</v>
      </c>
      <c r="T1742" t="s">
        <v>42</v>
      </c>
      <c r="U1742" t="s">
        <v>31</v>
      </c>
      <c r="V1742" t="b">
        <v>0</v>
      </c>
      <c r="W1742">
        <f t="shared" si="54"/>
        <v>20</v>
      </c>
    </row>
    <row r="1743" spans="1:23" x14ac:dyDescent="0.25">
      <c r="A1743">
        <v>1947</v>
      </c>
      <c r="B1743" t="s">
        <v>2941</v>
      </c>
      <c r="C1743" s="1">
        <v>42651</v>
      </c>
      <c r="D1743" t="s">
        <v>24</v>
      </c>
      <c r="I1743" t="b">
        <v>1</v>
      </c>
      <c r="L1743" t="str">
        <f t="shared" si="55"/>
        <v>Notspecified</v>
      </c>
      <c r="N1743">
        <v>39</v>
      </c>
      <c r="O1743" t="s">
        <v>26</v>
      </c>
      <c r="Q1743" t="s">
        <v>2942</v>
      </c>
      <c r="R1743" t="s">
        <v>53</v>
      </c>
      <c r="S1743" t="b">
        <v>0</v>
      </c>
      <c r="T1743" t="s">
        <v>42</v>
      </c>
      <c r="U1743" t="s">
        <v>31</v>
      </c>
      <c r="V1743" t="b">
        <v>0</v>
      </c>
      <c r="W1743">
        <f t="shared" si="54"/>
        <v>35</v>
      </c>
    </row>
    <row r="1744" spans="1:23" x14ac:dyDescent="0.25">
      <c r="A1744">
        <v>1956</v>
      </c>
      <c r="B1744" t="s">
        <v>2943</v>
      </c>
      <c r="C1744" s="1">
        <v>42651</v>
      </c>
      <c r="D1744" t="s">
        <v>24</v>
      </c>
      <c r="F1744" t="b">
        <v>1</v>
      </c>
      <c r="L1744" t="str">
        <f t="shared" si="55"/>
        <v>Blunt</v>
      </c>
      <c r="M1744" t="s">
        <v>69</v>
      </c>
      <c r="N1744">
        <v>53</v>
      </c>
      <c r="O1744" t="s">
        <v>61</v>
      </c>
      <c r="P1744" t="s">
        <v>33</v>
      </c>
      <c r="Q1744" t="s">
        <v>1488</v>
      </c>
      <c r="R1744" t="s">
        <v>46</v>
      </c>
      <c r="S1744" t="b">
        <v>0</v>
      </c>
      <c r="T1744" t="s">
        <v>30</v>
      </c>
      <c r="U1744" t="s">
        <v>31</v>
      </c>
      <c r="V1744" t="b">
        <v>0</v>
      </c>
      <c r="W1744">
        <f t="shared" si="54"/>
        <v>50</v>
      </c>
    </row>
    <row r="1745" spans="1:23" x14ac:dyDescent="0.25">
      <c r="A1745">
        <v>2143</v>
      </c>
      <c r="B1745" t="s">
        <v>2944</v>
      </c>
      <c r="C1745" s="1">
        <v>42651</v>
      </c>
      <c r="D1745" t="s">
        <v>24</v>
      </c>
      <c r="F1745" t="b">
        <v>1</v>
      </c>
      <c r="L1745" t="str">
        <f t="shared" si="55"/>
        <v>Blunt</v>
      </c>
      <c r="M1745" t="s">
        <v>69</v>
      </c>
      <c r="N1745">
        <v>62</v>
      </c>
      <c r="O1745" t="s">
        <v>26</v>
      </c>
      <c r="P1745" t="s">
        <v>33</v>
      </c>
      <c r="Q1745" t="s">
        <v>884</v>
      </c>
      <c r="R1745" t="s">
        <v>131</v>
      </c>
      <c r="S1745" t="b">
        <v>0</v>
      </c>
      <c r="T1745" t="s">
        <v>42</v>
      </c>
      <c r="U1745" t="s">
        <v>31</v>
      </c>
      <c r="V1745" t="b">
        <v>0</v>
      </c>
      <c r="W1745">
        <f t="shared" si="54"/>
        <v>60</v>
      </c>
    </row>
    <row r="1746" spans="1:23" x14ac:dyDescent="0.25">
      <c r="A1746">
        <v>1943</v>
      </c>
      <c r="B1746" t="s">
        <v>2945</v>
      </c>
      <c r="C1746" s="1">
        <v>42652</v>
      </c>
      <c r="D1746" t="s">
        <v>24</v>
      </c>
      <c r="E1746" t="b">
        <v>1</v>
      </c>
      <c r="L1746" t="str">
        <f t="shared" si="55"/>
        <v>Projectile</v>
      </c>
      <c r="M1746" t="s">
        <v>25</v>
      </c>
      <c r="N1746">
        <v>41</v>
      </c>
      <c r="O1746" t="s">
        <v>26</v>
      </c>
      <c r="P1746" t="s">
        <v>65</v>
      </c>
      <c r="Q1746" t="s">
        <v>95</v>
      </c>
      <c r="R1746" t="s">
        <v>268</v>
      </c>
      <c r="S1746" t="b">
        <v>0</v>
      </c>
      <c r="T1746" t="s">
        <v>30</v>
      </c>
      <c r="U1746" t="s">
        <v>31</v>
      </c>
      <c r="V1746" t="b">
        <v>0</v>
      </c>
      <c r="W1746">
        <f t="shared" si="54"/>
        <v>40</v>
      </c>
    </row>
    <row r="1747" spans="1:23" x14ac:dyDescent="0.25">
      <c r="A1747">
        <v>1954</v>
      </c>
      <c r="B1747" t="s">
        <v>2946</v>
      </c>
      <c r="C1747" s="1">
        <v>42652</v>
      </c>
      <c r="D1747" t="s">
        <v>24</v>
      </c>
      <c r="E1747" t="b">
        <v>1</v>
      </c>
      <c r="L1747" t="str">
        <f t="shared" si="55"/>
        <v>Projectile</v>
      </c>
      <c r="M1747" t="s">
        <v>25</v>
      </c>
      <c r="N1747">
        <v>40</v>
      </c>
      <c r="O1747" t="s">
        <v>26</v>
      </c>
      <c r="P1747" t="s">
        <v>33</v>
      </c>
      <c r="Q1747" t="s">
        <v>160</v>
      </c>
      <c r="R1747" t="s">
        <v>56</v>
      </c>
      <c r="S1747" t="b">
        <v>1</v>
      </c>
      <c r="T1747" t="s">
        <v>42</v>
      </c>
      <c r="U1747" t="s">
        <v>57</v>
      </c>
      <c r="V1747" t="b">
        <v>0</v>
      </c>
      <c r="W1747">
        <f t="shared" si="54"/>
        <v>40</v>
      </c>
    </row>
    <row r="1748" spans="1:23" x14ac:dyDescent="0.25">
      <c r="A1748">
        <v>1949</v>
      </c>
      <c r="B1748" t="s">
        <v>2947</v>
      </c>
      <c r="C1748" s="1">
        <v>42653</v>
      </c>
      <c r="D1748" t="s">
        <v>24</v>
      </c>
      <c r="E1748" t="b">
        <v>1</v>
      </c>
      <c r="L1748" t="str">
        <f t="shared" si="55"/>
        <v>Projectile</v>
      </c>
      <c r="M1748" t="s">
        <v>25</v>
      </c>
      <c r="N1748">
        <v>50</v>
      </c>
      <c r="O1748" t="s">
        <v>26</v>
      </c>
      <c r="Q1748" t="s">
        <v>2948</v>
      </c>
      <c r="R1748" t="s">
        <v>261</v>
      </c>
      <c r="S1748" t="b">
        <v>0</v>
      </c>
      <c r="T1748" t="s">
        <v>42</v>
      </c>
      <c r="U1748" t="s">
        <v>31</v>
      </c>
      <c r="V1748" t="b">
        <v>0</v>
      </c>
      <c r="W1748">
        <f t="shared" si="54"/>
        <v>50</v>
      </c>
    </row>
    <row r="1749" spans="1:23" x14ac:dyDescent="0.25">
      <c r="A1749">
        <v>1950</v>
      </c>
      <c r="B1749" t="s">
        <v>2949</v>
      </c>
      <c r="C1749" s="1">
        <v>42653</v>
      </c>
      <c r="D1749" t="s">
        <v>24</v>
      </c>
      <c r="I1749" t="b">
        <v>1</v>
      </c>
      <c r="L1749" t="str">
        <f t="shared" si="55"/>
        <v>Notspecified</v>
      </c>
      <c r="M1749" t="s">
        <v>86</v>
      </c>
      <c r="N1749">
        <v>27</v>
      </c>
      <c r="O1749" t="s">
        <v>26</v>
      </c>
      <c r="P1749" t="s">
        <v>39</v>
      </c>
      <c r="Q1749" t="s">
        <v>2950</v>
      </c>
      <c r="R1749" t="s">
        <v>46</v>
      </c>
      <c r="S1749" t="b">
        <v>1</v>
      </c>
      <c r="T1749" t="s">
        <v>42</v>
      </c>
      <c r="U1749" t="s">
        <v>31</v>
      </c>
      <c r="V1749" t="b">
        <v>0</v>
      </c>
      <c r="W1749">
        <f t="shared" si="54"/>
        <v>25</v>
      </c>
    </row>
    <row r="1750" spans="1:23" x14ac:dyDescent="0.25">
      <c r="A1750">
        <v>1951</v>
      </c>
      <c r="B1750" t="s">
        <v>2951</v>
      </c>
      <c r="C1750" s="1">
        <v>42653</v>
      </c>
      <c r="D1750" t="s">
        <v>24</v>
      </c>
      <c r="E1750" t="b">
        <v>1</v>
      </c>
      <c r="L1750" t="str">
        <f t="shared" si="55"/>
        <v>Projectile</v>
      </c>
      <c r="M1750" t="s">
        <v>25</v>
      </c>
      <c r="N1750">
        <v>19</v>
      </c>
      <c r="O1750" t="s">
        <v>26</v>
      </c>
      <c r="P1750" t="s">
        <v>205</v>
      </c>
      <c r="Q1750" t="s">
        <v>851</v>
      </c>
      <c r="R1750" t="s">
        <v>73</v>
      </c>
      <c r="S1750" t="b">
        <v>0</v>
      </c>
      <c r="T1750" t="s">
        <v>42</v>
      </c>
      <c r="V1750" t="b">
        <v>0</v>
      </c>
      <c r="W1750">
        <f t="shared" si="54"/>
        <v>15</v>
      </c>
    </row>
    <row r="1751" spans="1:23" x14ac:dyDescent="0.25">
      <c r="A1751">
        <v>1952</v>
      </c>
      <c r="B1751" t="s">
        <v>2952</v>
      </c>
      <c r="C1751" s="1">
        <v>42653</v>
      </c>
      <c r="D1751" t="s">
        <v>24</v>
      </c>
      <c r="I1751" t="b">
        <v>1</v>
      </c>
      <c r="L1751" t="str">
        <f t="shared" si="55"/>
        <v>Notspecified</v>
      </c>
      <c r="N1751">
        <v>26</v>
      </c>
      <c r="O1751" t="s">
        <v>26</v>
      </c>
      <c r="P1751" t="s">
        <v>33</v>
      </c>
      <c r="Q1751" t="s">
        <v>2953</v>
      </c>
      <c r="R1751" t="s">
        <v>76</v>
      </c>
      <c r="S1751" t="b">
        <v>0</v>
      </c>
      <c r="T1751" t="s">
        <v>42</v>
      </c>
      <c r="U1751" t="s">
        <v>57</v>
      </c>
      <c r="V1751" t="b">
        <v>0</v>
      </c>
      <c r="W1751">
        <f t="shared" si="54"/>
        <v>25</v>
      </c>
    </row>
    <row r="1752" spans="1:23" x14ac:dyDescent="0.25">
      <c r="A1752">
        <v>1957</v>
      </c>
      <c r="B1752" t="s">
        <v>2954</v>
      </c>
      <c r="C1752" s="1">
        <v>42654</v>
      </c>
      <c r="D1752" t="s">
        <v>24</v>
      </c>
      <c r="F1752" t="b">
        <v>1</v>
      </c>
      <c r="L1752" t="str">
        <f t="shared" si="55"/>
        <v>Blunt</v>
      </c>
      <c r="M1752" t="s">
        <v>69</v>
      </c>
      <c r="N1752">
        <v>44</v>
      </c>
      <c r="O1752" t="s">
        <v>26</v>
      </c>
      <c r="P1752" t="s">
        <v>27</v>
      </c>
      <c r="Q1752" t="s">
        <v>1049</v>
      </c>
      <c r="R1752" t="s">
        <v>29</v>
      </c>
      <c r="S1752" t="b">
        <v>0</v>
      </c>
      <c r="T1752" t="s">
        <v>42</v>
      </c>
      <c r="U1752" t="s">
        <v>31</v>
      </c>
      <c r="V1752" t="b">
        <v>0</v>
      </c>
      <c r="W1752">
        <f t="shared" si="54"/>
        <v>40</v>
      </c>
    </row>
    <row r="1753" spans="1:23" x14ac:dyDescent="0.25">
      <c r="A1753">
        <v>1958</v>
      </c>
      <c r="B1753" t="s">
        <v>2955</v>
      </c>
      <c r="C1753" s="1">
        <v>42654</v>
      </c>
      <c r="D1753" t="s">
        <v>24</v>
      </c>
      <c r="F1753" t="b">
        <v>1</v>
      </c>
      <c r="L1753" t="str">
        <f t="shared" si="55"/>
        <v>Blunt</v>
      </c>
      <c r="M1753" t="s">
        <v>69</v>
      </c>
      <c r="N1753">
        <v>30</v>
      </c>
      <c r="O1753" t="s">
        <v>26</v>
      </c>
      <c r="P1753" t="s">
        <v>33</v>
      </c>
      <c r="Q1753" t="s">
        <v>1764</v>
      </c>
      <c r="R1753" t="s">
        <v>46</v>
      </c>
      <c r="S1753" t="b">
        <v>0</v>
      </c>
      <c r="T1753" t="s">
        <v>42</v>
      </c>
      <c r="U1753" t="s">
        <v>31</v>
      </c>
      <c r="V1753" t="b">
        <v>0</v>
      </c>
      <c r="W1753">
        <f t="shared" si="54"/>
        <v>30</v>
      </c>
    </row>
    <row r="1754" spans="1:23" x14ac:dyDescent="0.25">
      <c r="A1754">
        <v>1959</v>
      </c>
      <c r="B1754" t="s">
        <v>2956</v>
      </c>
      <c r="C1754" s="1">
        <v>42655</v>
      </c>
      <c r="D1754" t="s">
        <v>24</v>
      </c>
      <c r="E1754" t="b">
        <v>1</v>
      </c>
      <c r="L1754" t="str">
        <f t="shared" si="55"/>
        <v>Projectile</v>
      </c>
      <c r="M1754" t="s">
        <v>25</v>
      </c>
      <c r="N1754">
        <v>31</v>
      </c>
      <c r="O1754" t="s">
        <v>26</v>
      </c>
      <c r="P1754" t="s">
        <v>33</v>
      </c>
      <c r="Q1754" t="s">
        <v>2957</v>
      </c>
      <c r="R1754" t="s">
        <v>81</v>
      </c>
      <c r="S1754" t="b">
        <v>0</v>
      </c>
      <c r="T1754" t="s">
        <v>30</v>
      </c>
      <c r="U1754" t="s">
        <v>31</v>
      </c>
      <c r="V1754" t="b">
        <v>0</v>
      </c>
      <c r="W1754">
        <f t="shared" si="54"/>
        <v>30</v>
      </c>
    </row>
    <row r="1755" spans="1:23" x14ac:dyDescent="0.25">
      <c r="A1755">
        <v>1960</v>
      </c>
      <c r="B1755" t="s">
        <v>2958</v>
      </c>
      <c r="C1755" s="1">
        <v>42655</v>
      </c>
      <c r="D1755" t="s">
        <v>24</v>
      </c>
      <c r="E1755" t="b">
        <v>1</v>
      </c>
      <c r="L1755" t="str">
        <f t="shared" si="55"/>
        <v>Projectile</v>
      </c>
      <c r="M1755" t="s">
        <v>25</v>
      </c>
      <c r="N1755">
        <v>33</v>
      </c>
      <c r="O1755" t="s">
        <v>26</v>
      </c>
      <c r="P1755" t="s">
        <v>65</v>
      </c>
      <c r="Q1755" t="s">
        <v>530</v>
      </c>
      <c r="R1755" t="s">
        <v>158</v>
      </c>
      <c r="S1755" t="b">
        <v>0</v>
      </c>
      <c r="T1755" t="s">
        <v>30</v>
      </c>
      <c r="U1755" t="s">
        <v>31</v>
      </c>
      <c r="V1755" t="b">
        <v>0</v>
      </c>
      <c r="W1755">
        <f t="shared" si="54"/>
        <v>30</v>
      </c>
    </row>
    <row r="1756" spans="1:23" x14ac:dyDescent="0.25">
      <c r="A1756">
        <v>1961</v>
      </c>
      <c r="B1756" t="s">
        <v>2959</v>
      </c>
      <c r="C1756" s="1">
        <v>42655</v>
      </c>
      <c r="D1756" t="s">
        <v>24</v>
      </c>
      <c r="E1756" t="b">
        <v>1</v>
      </c>
      <c r="L1756" t="str">
        <f t="shared" si="55"/>
        <v>Projectile</v>
      </c>
      <c r="M1756" t="s">
        <v>25</v>
      </c>
      <c r="N1756">
        <v>22</v>
      </c>
      <c r="O1756" t="s">
        <v>26</v>
      </c>
      <c r="P1756" t="s">
        <v>33</v>
      </c>
      <c r="Q1756" t="s">
        <v>2960</v>
      </c>
      <c r="R1756" t="s">
        <v>155</v>
      </c>
      <c r="S1756" t="b">
        <v>0</v>
      </c>
      <c r="T1756" t="s">
        <v>30</v>
      </c>
      <c r="U1756" t="s">
        <v>31</v>
      </c>
      <c r="V1756" t="b">
        <v>0</v>
      </c>
      <c r="W1756">
        <f t="shared" si="54"/>
        <v>20</v>
      </c>
    </row>
    <row r="1757" spans="1:23" x14ac:dyDescent="0.25">
      <c r="A1757">
        <v>1962</v>
      </c>
      <c r="B1757" t="s">
        <v>2961</v>
      </c>
      <c r="C1757" s="1">
        <v>42656</v>
      </c>
      <c r="D1757" t="s">
        <v>24</v>
      </c>
      <c r="E1757" t="b">
        <v>1</v>
      </c>
      <c r="L1757" t="str">
        <f t="shared" si="55"/>
        <v>Projectile</v>
      </c>
      <c r="M1757" t="s">
        <v>25</v>
      </c>
      <c r="N1757">
        <v>50</v>
      </c>
      <c r="O1757" t="s">
        <v>26</v>
      </c>
      <c r="Q1757" t="s">
        <v>357</v>
      </c>
      <c r="R1757" t="s">
        <v>107</v>
      </c>
      <c r="S1757" t="b">
        <v>0</v>
      </c>
      <c r="T1757" t="s">
        <v>42</v>
      </c>
      <c r="U1757" t="s">
        <v>57</v>
      </c>
      <c r="V1757" t="b">
        <v>1</v>
      </c>
      <c r="W1757">
        <f t="shared" si="54"/>
        <v>50</v>
      </c>
    </row>
    <row r="1758" spans="1:23" x14ac:dyDescent="0.25">
      <c r="A1758">
        <v>1964</v>
      </c>
      <c r="B1758" t="s">
        <v>2962</v>
      </c>
      <c r="C1758" s="1">
        <v>42656</v>
      </c>
      <c r="D1758" t="s">
        <v>24</v>
      </c>
      <c r="E1758" t="b">
        <v>1</v>
      </c>
      <c r="L1758" t="str">
        <f t="shared" si="55"/>
        <v>Projectile</v>
      </c>
      <c r="M1758" t="s">
        <v>25</v>
      </c>
      <c r="N1758">
        <v>38</v>
      </c>
      <c r="O1758" t="s">
        <v>26</v>
      </c>
      <c r="P1758" t="s">
        <v>33</v>
      </c>
      <c r="Q1758" t="s">
        <v>1756</v>
      </c>
      <c r="R1758" t="s">
        <v>29</v>
      </c>
      <c r="S1758" t="b">
        <v>0</v>
      </c>
      <c r="T1758" t="s">
        <v>42</v>
      </c>
      <c r="U1758" t="s">
        <v>31</v>
      </c>
      <c r="V1758" t="b">
        <v>0</v>
      </c>
      <c r="W1758">
        <f t="shared" si="54"/>
        <v>35</v>
      </c>
    </row>
    <row r="1759" spans="1:23" x14ac:dyDescent="0.25">
      <c r="A1759">
        <v>1963</v>
      </c>
      <c r="B1759" t="s">
        <v>2963</v>
      </c>
      <c r="C1759" s="1">
        <v>42656</v>
      </c>
      <c r="D1759" t="s">
        <v>37</v>
      </c>
      <c r="F1759" t="b">
        <v>1</v>
      </c>
      <c r="L1759" t="str">
        <f t="shared" si="55"/>
        <v>Blunt</v>
      </c>
      <c r="M1759" t="s">
        <v>69</v>
      </c>
      <c r="N1759">
        <v>46</v>
      </c>
      <c r="O1759" t="s">
        <v>26</v>
      </c>
      <c r="P1759" t="s">
        <v>33</v>
      </c>
      <c r="Q1759" t="s">
        <v>2964</v>
      </c>
      <c r="R1759" t="s">
        <v>35</v>
      </c>
      <c r="S1759" t="b">
        <v>1</v>
      </c>
      <c r="T1759" t="s">
        <v>42</v>
      </c>
      <c r="V1759" t="b">
        <v>0</v>
      </c>
      <c r="W1759">
        <f t="shared" si="54"/>
        <v>45</v>
      </c>
    </row>
    <row r="1760" spans="1:23" x14ac:dyDescent="0.25">
      <c r="A1760">
        <v>1965</v>
      </c>
      <c r="B1760" t="s">
        <v>2965</v>
      </c>
      <c r="C1760" s="1">
        <v>42657</v>
      </c>
      <c r="D1760" t="s">
        <v>24</v>
      </c>
      <c r="L1760" t="str">
        <f t="shared" si="55"/>
        <v>Unknown</v>
      </c>
      <c r="M1760" t="s">
        <v>1803</v>
      </c>
      <c r="N1760">
        <v>23</v>
      </c>
      <c r="O1760" t="s">
        <v>26</v>
      </c>
      <c r="P1760" t="s">
        <v>33</v>
      </c>
      <c r="Q1760" t="s">
        <v>2091</v>
      </c>
      <c r="R1760" t="s">
        <v>73</v>
      </c>
      <c r="S1760" t="b">
        <v>0</v>
      </c>
      <c r="T1760" t="s">
        <v>30</v>
      </c>
      <c r="U1760" t="s">
        <v>31</v>
      </c>
      <c r="V1760" t="b">
        <v>0</v>
      </c>
      <c r="W1760">
        <f t="shared" si="54"/>
        <v>20</v>
      </c>
    </row>
    <row r="1761" spans="1:23" x14ac:dyDescent="0.25">
      <c r="A1761">
        <v>1969</v>
      </c>
      <c r="B1761" t="s">
        <v>2966</v>
      </c>
      <c r="C1761" s="1">
        <v>42657</v>
      </c>
      <c r="D1761" t="s">
        <v>24</v>
      </c>
      <c r="E1761" t="b">
        <v>1</v>
      </c>
      <c r="L1761" t="str">
        <f t="shared" si="55"/>
        <v>Projectile</v>
      </c>
      <c r="M1761" t="s">
        <v>25</v>
      </c>
      <c r="N1761">
        <v>24</v>
      </c>
      <c r="O1761" t="s">
        <v>26</v>
      </c>
      <c r="P1761" t="s">
        <v>39</v>
      </c>
      <c r="Q1761" t="s">
        <v>2777</v>
      </c>
      <c r="R1761" t="s">
        <v>73</v>
      </c>
      <c r="S1761" t="b">
        <v>0</v>
      </c>
      <c r="T1761" t="s">
        <v>30</v>
      </c>
      <c r="U1761" t="s">
        <v>31</v>
      </c>
      <c r="V1761" t="b">
        <v>0</v>
      </c>
      <c r="W1761">
        <f t="shared" si="54"/>
        <v>20</v>
      </c>
    </row>
    <row r="1762" spans="1:23" x14ac:dyDescent="0.25">
      <c r="A1762">
        <v>1970</v>
      </c>
      <c r="B1762" t="s">
        <v>2967</v>
      </c>
      <c r="C1762" s="1">
        <v>42657</v>
      </c>
      <c r="D1762" t="s">
        <v>24</v>
      </c>
      <c r="E1762" t="b">
        <v>1</v>
      </c>
      <c r="L1762" t="str">
        <f t="shared" si="55"/>
        <v>Projectile</v>
      </c>
      <c r="M1762" t="s">
        <v>25</v>
      </c>
      <c r="N1762">
        <v>26</v>
      </c>
      <c r="O1762" t="s">
        <v>26</v>
      </c>
      <c r="P1762" t="s">
        <v>33</v>
      </c>
      <c r="Q1762" t="s">
        <v>45</v>
      </c>
      <c r="R1762" t="s">
        <v>46</v>
      </c>
      <c r="S1762" t="b">
        <v>1</v>
      </c>
      <c r="T1762" t="s">
        <v>30</v>
      </c>
      <c r="U1762" t="s">
        <v>31</v>
      </c>
      <c r="V1762" t="b">
        <v>0</v>
      </c>
      <c r="W1762">
        <f t="shared" si="54"/>
        <v>25</v>
      </c>
    </row>
    <row r="1763" spans="1:23" x14ac:dyDescent="0.25">
      <c r="A1763">
        <v>1968</v>
      </c>
      <c r="B1763" t="s">
        <v>2968</v>
      </c>
      <c r="C1763" s="1">
        <v>42658</v>
      </c>
      <c r="D1763" t="s">
        <v>24</v>
      </c>
      <c r="E1763" t="b">
        <v>1</v>
      </c>
      <c r="L1763" t="str">
        <f t="shared" si="55"/>
        <v>Projectile</v>
      </c>
      <c r="M1763" t="s">
        <v>25</v>
      </c>
      <c r="N1763">
        <v>38</v>
      </c>
      <c r="O1763" t="s">
        <v>26</v>
      </c>
      <c r="Q1763" t="s">
        <v>1936</v>
      </c>
      <c r="R1763" t="s">
        <v>288</v>
      </c>
      <c r="S1763" t="b">
        <v>0</v>
      </c>
      <c r="T1763" t="s">
        <v>30</v>
      </c>
      <c r="U1763" t="s">
        <v>31</v>
      </c>
      <c r="V1763" t="b">
        <v>0</v>
      </c>
      <c r="W1763">
        <f t="shared" si="54"/>
        <v>35</v>
      </c>
    </row>
    <row r="1764" spans="1:23" x14ac:dyDescent="0.25">
      <c r="A1764">
        <v>1966</v>
      </c>
      <c r="B1764" t="s">
        <v>2969</v>
      </c>
      <c r="C1764" s="1">
        <v>42659</v>
      </c>
      <c r="D1764" t="s">
        <v>24</v>
      </c>
      <c r="K1764" t="b">
        <v>1</v>
      </c>
      <c r="L1764" t="str">
        <f t="shared" si="55"/>
        <v>Unarmed</v>
      </c>
      <c r="M1764" t="s">
        <v>44</v>
      </c>
      <c r="N1764">
        <v>26</v>
      </c>
      <c r="O1764" t="s">
        <v>61</v>
      </c>
      <c r="P1764" t="s">
        <v>33</v>
      </c>
      <c r="Q1764" t="s">
        <v>180</v>
      </c>
      <c r="R1764" t="s">
        <v>73</v>
      </c>
      <c r="S1764" t="b">
        <v>1</v>
      </c>
      <c r="T1764" t="s">
        <v>30</v>
      </c>
      <c r="U1764" t="s">
        <v>31</v>
      </c>
      <c r="V1764" t="b">
        <v>0</v>
      </c>
      <c r="W1764">
        <f t="shared" si="54"/>
        <v>25</v>
      </c>
    </row>
    <row r="1765" spans="1:23" x14ac:dyDescent="0.25">
      <c r="A1765">
        <v>1967</v>
      </c>
      <c r="B1765" t="s">
        <v>2970</v>
      </c>
      <c r="C1765" s="1">
        <v>42659</v>
      </c>
      <c r="D1765" t="s">
        <v>37</v>
      </c>
      <c r="G1765" t="b">
        <v>1</v>
      </c>
      <c r="L1765" t="str">
        <f t="shared" si="55"/>
        <v>Small</v>
      </c>
      <c r="M1765" t="s">
        <v>2971</v>
      </c>
      <c r="N1765">
        <v>32</v>
      </c>
      <c r="O1765" t="s">
        <v>26</v>
      </c>
      <c r="P1765" t="s">
        <v>33</v>
      </c>
      <c r="Q1765" t="s">
        <v>2972</v>
      </c>
      <c r="R1765" t="s">
        <v>46</v>
      </c>
      <c r="S1765" t="b">
        <v>1</v>
      </c>
      <c r="T1765" t="s">
        <v>30</v>
      </c>
      <c r="U1765" t="s">
        <v>31</v>
      </c>
      <c r="V1765" t="b">
        <v>0</v>
      </c>
      <c r="W1765">
        <f t="shared" si="54"/>
        <v>30</v>
      </c>
    </row>
    <row r="1766" spans="1:23" x14ac:dyDescent="0.25">
      <c r="A1766">
        <v>1971</v>
      </c>
      <c r="B1766" t="s">
        <v>2973</v>
      </c>
      <c r="C1766" s="1">
        <v>42660</v>
      </c>
      <c r="D1766" t="s">
        <v>24</v>
      </c>
      <c r="F1766" t="b">
        <v>1</v>
      </c>
      <c r="L1766" t="str">
        <f t="shared" si="55"/>
        <v>Blunt</v>
      </c>
      <c r="M1766" t="s">
        <v>429</v>
      </c>
      <c r="N1766">
        <v>50</v>
      </c>
      <c r="O1766" t="s">
        <v>26</v>
      </c>
      <c r="P1766" t="s">
        <v>39</v>
      </c>
      <c r="Q1766" t="s">
        <v>617</v>
      </c>
      <c r="R1766" t="s">
        <v>176</v>
      </c>
      <c r="S1766" t="b">
        <v>1</v>
      </c>
      <c r="T1766" t="s">
        <v>42</v>
      </c>
      <c r="U1766" t="s">
        <v>31</v>
      </c>
      <c r="V1766" t="b">
        <v>0</v>
      </c>
      <c r="W1766">
        <f t="shared" si="54"/>
        <v>50</v>
      </c>
    </row>
    <row r="1767" spans="1:23" x14ac:dyDescent="0.25">
      <c r="A1767">
        <v>1973</v>
      </c>
      <c r="B1767" t="s">
        <v>2974</v>
      </c>
      <c r="C1767" s="1">
        <v>42660</v>
      </c>
      <c r="D1767" t="s">
        <v>24</v>
      </c>
      <c r="E1767" t="b">
        <v>1</v>
      </c>
      <c r="L1767" t="str">
        <f t="shared" si="55"/>
        <v>Projectile</v>
      </c>
      <c r="M1767" t="s">
        <v>25</v>
      </c>
      <c r="N1767">
        <v>17</v>
      </c>
      <c r="O1767" t="s">
        <v>26</v>
      </c>
      <c r="P1767" t="s">
        <v>33</v>
      </c>
      <c r="Q1767" t="s">
        <v>2252</v>
      </c>
      <c r="R1767" t="s">
        <v>93</v>
      </c>
      <c r="S1767" t="b">
        <v>1</v>
      </c>
      <c r="T1767" t="s">
        <v>30</v>
      </c>
      <c r="U1767" t="s">
        <v>82</v>
      </c>
      <c r="V1767" t="b">
        <v>0</v>
      </c>
      <c r="W1767">
        <f t="shared" si="54"/>
        <v>15</v>
      </c>
    </row>
    <row r="1768" spans="1:23" x14ac:dyDescent="0.25">
      <c r="A1768">
        <v>1974</v>
      </c>
      <c r="B1768" t="s">
        <v>2975</v>
      </c>
      <c r="C1768" s="1">
        <v>42660</v>
      </c>
      <c r="D1768" t="s">
        <v>37</v>
      </c>
      <c r="F1768" t="b">
        <v>1</v>
      </c>
      <c r="L1768" t="str">
        <f t="shared" si="55"/>
        <v>Blunt</v>
      </c>
      <c r="M1768" t="s">
        <v>69</v>
      </c>
      <c r="N1768">
        <v>39</v>
      </c>
      <c r="O1768" t="s">
        <v>26</v>
      </c>
      <c r="P1768" t="s">
        <v>33</v>
      </c>
      <c r="Q1768" t="s">
        <v>2976</v>
      </c>
      <c r="R1768" t="s">
        <v>176</v>
      </c>
      <c r="S1768" t="b">
        <v>1</v>
      </c>
      <c r="T1768" t="s">
        <v>42</v>
      </c>
      <c r="U1768" t="s">
        <v>31</v>
      </c>
      <c r="V1768" t="b">
        <v>0</v>
      </c>
      <c r="W1768">
        <f t="shared" si="54"/>
        <v>35</v>
      </c>
    </row>
    <row r="1769" spans="1:23" x14ac:dyDescent="0.25">
      <c r="A1769">
        <v>1972</v>
      </c>
      <c r="B1769" t="s">
        <v>2977</v>
      </c>
      <c r="C1769" s="1">
        <v>42661</v>
      </c>
      <c r="D1769" t="s">
        <v>24</v>
      </c>
      <c r="E1769" t="b">
        <v>1</v>
      </c>
      <c r="L1769" t="str">
        <f t="shared" si="55"/>
        <v>Projectile</v>
      </c>
      <c r="M1769" t="s">
        <v>25</v>
      </c>
      <c r="N1769">
        <v>28</v>
      </c>
      <c r="O1769" t="s">
        <v>26</v>
      </c>
      <c r="P1769" t="s">
        <v>65</v>
      </c>
      <c r="Q1769" t="s">
        <v>2978</v>
      </c>
      <c r="R1769" t="s">
        <v>218</v>
      </c>
      <c r="S1769" t="b">
        <v>0</v>
      </c>
      <c r="T1769" t="s">
        <v>30</v>
      </c>
      <c r="U1769" t="s">
        <v>31</v>
      </c>
      <c r="V1769" t="b">
        <v>1</v>
      </c>
      <c r="W1769">
        <f t="shared" si="54"/>
        <v>25</v>
      </c>
    </row>
    <row r="1770" spans="1:23" x14ac:dyDescent="0.25">
      <c r="A1770">
        <v>1975</v>
      </c>
      <c r="B1770" t="s">
        <v>2979</v>
      </c>
      <c r="C1770" s="1">
        <v>42661</v>
      </c>
      <c r="D1770" t="s">
        <v>24</v>
      </c>
      <c r="L1770" t="str">
        <f t="shared" si="55"/>
        <v>Unknown</v>
      </c>
      <c r="M1770" t="s">
        <v>1803</v>
      </c>
      <c r="N1770">
        <v>66</v>
      </c>
      <c r="O1770" t="s">
        <v>61</v>
      </c>
      <c r="P1770" t="s">
        <v>65</v>
      </c>
      <c r="Q1770" t="s">
        <v>873</v>
      </c>
      <c r="R1770" t="s">
        <v>268</v>
      </c>
      <c r="S1770" t="b">
        <v>1</v>
      </c>
      <c r="T1770" t="s">
        <v>30</v>
      </c>
      <c r="U1770" t="s">
        <v>31</v>
      </c>
      <c r="V1770" t="b">
        <v>0</v>
      </c>
      <c r="W1770">
        <f t="shared" si="54"/>
        <v>65</v>
      </c>
    </row>
    <row r="1771" spans="1:23" x14ac:dyDescent="0.25">
      <c r="A1771">
        <v>1976</v>
      </c>
      <c r="B1771" t="s">
        <v>2980</v>
      </c>
      <c r="C1771" s="1">
        <v>42661</v>
      </c>
      <c r="D1771" t="s">
        <v>24</v>
      </c>
      <c r="E1771" t="b">
        <v>1</v>
      </c>
      <c r="L1771" t="str">
        <f t="shared" si="55"/>
        <v>Projectile</v>
      </c>
      <c r="M1771" t="s">
        <v>25</v>
      </c>
      <c r="N1771">
        <v>42</v>
      </c>
      <c r="O1771" t="s">
        <v>26</v>
      </c>
      <c r="P1771" t="s">
        <v>39</v>
      </c>
      <c r="Q1771" t="s">
        <v>559</v>
      </c>
      <c r="R1771" t="s">
        <v>53</v>
      </c>
      <c r="S1771" t="b">
        <v>0</v>
      </c>
      <c r="T1771" t="s">
        <v>30</v>
      </c>
      <c r="U1771" t="s">
        <v>31</v>
      </c>
      <c r="V1771" t="b">
        <v>0</v>
      </c>
      <c r="W1771">
        <f t="shared" si="54"/>
        <v>40</v>
      </c>
    </row>
    <row r="1772" spans="1:23" x14ac:dyDescent="0.25">
      <c r="A1772">
        <v>1979</v>
      </c>
      <c r="B1772" t="s">
        <v>2981</v>
      </c>
      <c r="C1772" s="1">
        <v>42661</v>
      </c>
      <c r="D1772" t="s">
        <v>24</v>
      </c>
      <c r="E1772" t="b">
        <v>1</v>
      </c>
      <c r="L1772" t="str">
        <f t="shared" si="55"/>
        <v>Projectile</v>
      </c>
      <c r="M1772" t="s">
        <v>25</v>
      </c>
      <c r="N1772">
        <v>34</v>
      </c>
      <c r="O1772" t="s">
        <v>26</v>
      </c>
      <c r="P1772" t="s">
        <v>33</v>
      </c>
      <c r="Q1772" t="s">
        <v>1374</v>
      </c>
      <c r="R1772" t="s">
        <v>155</v>
      </c>
      <c r="S1772" t="b">
        <v>0</v>
      </c>
      <c r="T1772" t="s">
        <v>30</v>
      </c>
      <c r="U1772" t="s">
        <v>31</v>
      </c>
      <c r="V1772" t="b">
        <v>0</v>
      </c>
      <c r="W1772">
        <f t="shared" si="54"/>
        <v>30</v>
      </c>
    </row>
    <row r="1773" spans="1:23" x14ac:dyDescent="0.25">
      <c r="A1773">
        <v>1977</v>
      </c>
      <c r="B1773" t="s">
        <v>2982</v>
      </c>
      <c r="C1773" s="1">
        <v>42662</v>
      </c>
      <c r="D1773" t="s">
        <v>24</v>
      </c>
      <c r="I1773" t="b">
        <v>1</v>
      </c>
      <c r="L1773" t="str">
        <f t="shared" si="55"/>
        <v>Notspecified</v>
      </c>
      <c r="N1773">
        <v>38</v>
      </c>
      <c r="O1773" t="s">
        <v>26</v>
      </c>
      <c r="P1773" t="s">
        <v>33</v>
      </c>
      <c r="Q1773" t="s">
        <v>2983</v>
      </c>
      <c r="R1773" t="s">
        <v>76</v>
      </c>
      <c r="S1773" t="b">
        <v>0</v>
      </c>
      <c r="T1773" t="s">
        <v>86</v>
      </c>
      <c r="U1773" t="s">
        <v>57</v>
      </c>
      <c r="V1773" t="b">
        <v>0</v>
      </c>
      <c r="W1773">
        <f t="shared" si="54"/>
        <v>35</v>
      </c>
    </row>
    <row r="1774" spans="1:23" x14ac:dyDescent="0.25">
      <c r="A1774">
        <v>1978</v>
      </c>
      <c r="B1774" t="s">
        <v>2984</v>
      </c>
      <c r="C1774" s="1">
        <v>42662</v>
      </c>
      <c r="D1774" t="s">
        <v>24</v>
      </c>
      <c r="E1774" t="b">
        <v>1</v>
      </c>
      <c r="L1774" t="str">
        <f t="shared" si="55"/>
        <v>Projectile</v>
      </c>
      <c r="M1774" t="s">
        <v>25</v>
      </c>
      <c r="N1774">
        <v>24</v>
      </c>
      <c r="O1774" t="s">
        <v>26</v>
      </c>
      <c r="Q1774" t="s">
        <v>277</v>
      </c>
      <c r="R1774" t="s">
        <v>73</v>
      </c>
      <c r="S1774" t="b">
        <v>0</v>
      </c>
      <c r="T1774" t="s">
        <v>42</v>
      </c>
      <c r="U1774" t="s">
        <v>31</v>
      </c>
      <c r="V1774" t="b">
        <v>0</v>
      </c>
      <c r="W1774">
        <f t="shared" si="54"/>
        <v>20</v>
      </c>
    </row>
    <row r="1775" spans="1:23" x14ac:dyDescent="0.25">
      <c r="A1775">
        <v>1982</v>
      </c>
      <c r="B1775" t="s">
        <v>2985</v>
      </c>
      <c r="C1775" s="1">
        <v>42662</v>
      </c>
      <c r="D1775" t="s">
        <v>24</v>
      </c>
      <c r="I1775" t="b">
        <v>1</v>
      </c>
      <c r="L1775" t="str">
        <f t="shared" si="55"/>
        <v>Notspecified</v>
      </c>
      <c r="M1775" t="s">
        <v>86</v>
      </c>
      <c r="N1775">
        <v>28</v>
      </c>
      <c r="O1775" t="s">
        <v>26</v>
      </c>
      <c r="P1775" t="s">
        <v>39</v>
      </c>
      <c r="Q1775" t="s">
        <v>969</v>
      </c>
      <c r="R1775" t="s">
        <v>107</v>
      </c>
      <c r="S1775" t="b">
        <v>0</v>
      </c>
      <c r="T1775" t="s">
        <v>30</v>
      </c>
      <c r="U1775" t="s">
        <v>57</v>
      </c>
      <c r="V1775" t="b">
        <v>0</v>
      </c>
      <c r="W1775">
        <f t="shared" si="54"/>
        <v>25</v>
      </c>
    </row>
    <row r="1776" spans="1:23" x14ac:dyDescent="0.25">
      <c r="A1776">
        <v>1980</v>
      </c>
      <c r="B1776" t="s">
        <v>2986</v>
      </c>
      <c r="C1776" s="1">
        <v>42663</v>
      </c>
      <c r="D1776" t="s">
        <v>24</v>
      </c>
      <c r="E1776" t="b">
        <v>1</v>
      </c>
      <c r="L1776" t="str">
        <f t="shared" si="55"/>
        <v>Projectile</v>
      </c>
      <c r="M1776" t="s">
        <v>25</v>
      </c>
      <c r="N1776">
        <v>29</v>
      </c>
      <c r="O1776" t="s">
        <v>26</v>
      </c>
      <c r="P1776" t="s">
        <v>33</v>
      </c>
      <c r="Q1776" t="s">
        <v>486</v>
      </c>
      <c r="R1776" t="s">
        <v>176</v>
      </c>
      <c r="S1776" t="b">
        <v>0</v>
      </c>
      <c r="T1776" t="s">
        <v>30</v>
      </c>
      <c r="U1776" t="s">
        <v>31</v>
      </c>
      <c r="V1776" t="b">
        <v>0</v>
      </c>
      <c r="W1776">
        <f t="shared" si="54"/>
        <v>25</v>
      </c>
    </row>
    <row r="1777" spans="1:23" x14ac:dyDescent="0.25">
      <c r="A1777">
        <v>1988</v>
      </c>
      <c r="B1777" t="s">
        <v>2987</v>
      </c>
      <c r="C1777" s="1">
        <v>42664</v>
      </c>
      <c r="D1777" t="s">
        <v>24</v>
      </c>
      <c r="E1777" t="b">
        <v>1</v>
      </c>
      <c r="L1777" t="str">
        <f t="shared" si="55"/>
        <v>Projectile</v>
      </c>
      <c r="M1777" t="s">
        <v>25</v>
      </c>
      <c r="N1777">
        <v>23</v>
      </c>
      <c r="O1777" t="s">
        <v>61</v>
      </c>
      <c r="P1777" t="s">
        <v>205</v>
      </c>
      <c r="Q1777" t="s">
        <v>2988</v>
      </c>
      <c r="R1777" t="s">
        <v>29</v>
      </c>
      <c r="S1777" t="b">
        <v>1</v>
      </c>
      <c r="T1777" t="s">
        <v>42</v>
      </c>
      <c r="U1777" t="s">
        <v>31</v>
      </c>
      <c r="V1777" t="b">
        <v>0</v>
      </c>
      <c r="W1777">
        <f t="shared" si="54"/>
        <v>20</v>
      </c>
    </row>
    <row r="1778" spans="1:23" x14ac:dyDescent="0.25">
      <c r="A1778">
        <v>1983</v>
      </c>
      <c r="B1778" t="s">
        <v>2989</v>
      </c>
      <c r="C1778" s="1">
        <v>42664</v>
      </c>
      <c r="D1778" t="s">
        <v>37</v>
      </c>
      <c r="F1778" t="b">
        <v>1</v>
      </c>
      <c r="L1778" t="str">
        <f t="shared" si="55"/>
        <v>Blunt</v>
      </c>
      <c r="M1778" t="s">
        <v>69</v>
      </c>
      <c r="N1778">
        <v>58</v>
      </c>
      <c r="O1778" t="s">
        <v>26</v>
      </c>
      <c r="P1778" t="s">
        <v>33</v>
      </c>
      <c r="Q1778" t="s">
        <v>559</v>
      </c>
      <c r="R1778" t="s">
        <v>53</v>
      </c>
      <c r="S1778" t="b">
        <v>0</v>
      </c>
      <c r="T1778" t="s">
        <v>42</v>
      </c>
      <c r="V1778" t="b">
        <v>0</v>
      </c>
      <c r="W1778">
        <f t="shared" si="54"/>
        <v>55</v>
      </c>
    </row>
    <row r="1779" spans="1:23" x14ac:dyDescent="0.25">
      <c r="A1779">
        <v>1986</v>
      </c>
      <c r="B1779" t="s">
        <v>2990</v>
      </c>
      <c r="C1779" s="1">
        <v>42665</v>
      </c>
      <c r="D1779" t="s">
        <v>24</v>
      </c>
      <c r="I1779" t="b">
        <v>1</v>
      </c>
      <c r="L1779" t="str">
        <f t="shared" si="55"/>
        <v>Notspecified</v>
      </c>
      <c r="M1779" t="s">
        <v>1340</v>
      </c>
      <c r="N1779">
        <v>21</v>
      </c>
      <c r="O1779" t="s">
        <v>26</v>
      </c>
      <c r="P1779" t="s">
        <v>33</v>
      </c>
      <c r="Q1779" t="s">
        <v>2991</v>
      </c>
      <c r="R1779" t="s">
        <v>288</v>
      </c>
      <c r="S1779" t="b">
        <v>1</v>
      </c>
      <c r="T1779" t="s">
        <v>42</v>
      </c>
      <c r="U1779" t="s">
        <v>31</v>
      </c>
      <c r="V1779" t="b">
        <v>0</v>
      </c>
      <c r="W1779">
        <f t="shared" si="54"/>
        <v>20</v>
      </c>
    </row>
    <row r="1780" spans="1:23" x14ac:dyDescent="0.25">
      <c r="A1780">
        <v>1984</v>
      </c>
      <c r="B1780" t="s">
        <v>2992</v>
      </c>
      <c r="C1780" s="1">
        <v>42666</v>
      </c>
      <c r="D1780" t="s">
        <v>24</v>
      </c>
      <c r="K1780" t="b">
        <v>1</v>
      </c>
      <c r="L1780" t="str">
        <f t="shared" si="55"/>
        <v>Unarmed</v>
      </c>
      <c r="M1780" t="s">
        <v>44</v>
      </c>
      <c r="N1780">
        <v>45</v>
      </c>
      <c r="O1780" t="s">
        <v>26</v>
      </c>
      <c r="P1780" t="s">
        <v>33</v>
      </c>
      <c r="Q1780" t="s">
        <v>2993</v>
      </c>
      <c r="R1780" t="s">
        <v>115</v>
      </c>
      <c r="S1780" t="b">
        <v>0</v>
      </c>
      <c r="T1780" t="s">
        <v>30</v>
      </c>
      <c r="U1780" t="s">
        <v>31</v>
      </c>
      <c r="V1780" t="b">
        <v>0</v>
      </c>
      <c r="W1780">
        <f t="shared" si="54"/>
        <v>45</v>
      </c>
    </row>
    <row r="1781" spans="1:23" x14ac:dyDescent="0.25">
      <c r="A1781">
        <v>1985</v>
      </c>
      <c r="B1781" t="s">
        <v>2994</v>
      </c>
      <c r="C1781" s="1">
        <v>42666</v>
      </c>
      <c r="D1781" t="s">
        <v>24</v>
      </c>
      <c r="E1781" t="b">
        <v>1</v>
      </c>
      <c r="L1781" t="str">
        <f t="shared" si="55"/>
        <v>Projectile</v>
      </c>
      <c r="M1781" t="s">
        <v>25</v>
      </c>
      <c r="N1781">
        <v>38</v>
      </c>
      <c r="O1781" t="s">
        <v>26</v>
      </c>
      <c r="P1781" t="s">
        <v>33</v>
      </c>
      <c r="Q1781" t="s">
        <v>2995</v>
      </c>
      <c r="R1781" t="s">
        <v>155</v>
      </c>
      <c r="S1781" t="b">
        <v>0</v>
      </c>
      <c r="T1781" t="s">
        <v>30</v>
      </c>
      <c r="U1781" t="s">
        <v>31</v>
      </c>
      <c r="V1781" t="b">
        <v>0</v>
      </c>
      <c r="W1781">
        <f t="shared" si="54"/>
        <v>35</v>
      </c>
    </row>
    <row r="1782" spans="1:23" x14ac:dyDescent="0.25">
      <c r="A1782">
        <v>1987</v>
      </c>
      <c r="B1782" t="s">
        <v>2996</v>
      </c>
      <c r="C1782" s="1">
        <v>42666</v>
      </c>
      <c r="D1782" t="s">
        <v>24</v>
      </c>
      <c r="E1782" t="b">
        <v>1</v>
      </c>
      <c r="L1782" t="str">
        <f t="shared" si="55"/>
        <v>Projectile</v>
      </c>
      <c r="M1782" t="s">
        <v>25</v>
      </c>
      <c r="N1782">
        <v>40</v>
      </c>
      <c r="O1782" t="s">
        <v>26</v>
      </c>
      <c r="P1782" t="s">
        <v>65</v>
      </c>
      <c r="Q1782" t="s">
        <v>1558</v>
      </c>
      <c r="R1782" t="s">
        <v>50</v>
      </c>
      <c r="S1782" t="b">
        <v>0</v>
      </c>
      <c r="T1782" t="s">
        <v>30</v>
      </c>
      <c r="U1782" t="s">
        <v>31</v>
      </c>
      <c r="V1782" t="b">
        <v>0</v>
      </c>
      <c r="W1782">
        <f t="shared" si="54"/>
        <v>40</v>
      </c>
    </row>
    <row r="1783" spans="1:23" x14ac:dyDescent="0.25">
      <c r="A1783">
        <v>1989</v>
      </c>
      <c r="B1783" t="s">
        <v>2997</v>
      </c>
      <c r="C1783" s="1">
        <v>42667</v>
      </c>
      <c r="D1783" t="s">
        <v>24</v>
      </c>
      <c r="E1783" t="b">
        <v>1</v>
      </c>
      <c r="L1783" t="str">
        <f t="shared" si="55"/>
        <v>Projectile</v>
      </c>
      <c r="M1783" t="s">
        <v>25</v>
      </c>
      <c r="N1783">
        <v>19</v>
      </c>
      <c r="O1783" t="s">
        <v>26</v>
      </c>
      <c r="P1783" t="s">
        <v>65</v>
      </c>
      <c r="Q1783" t="s">
        <v>2998</v>
      </c>
      <c r="R1783" t="s">
        <v>118</v>
      </c>
      <c r="S1783" t="b">
        <v>0</v>
      </c>
      <c r="T1783" t="s">
        <v>30</v>
      </c>
      <c r="U1783" t="s">
        <v>57</v>
      </c>
      <c r="V1783" t="b">
        <v>0</v>
      </c>
      <c r="W1783">
        <f t="shared" si="54"/>
        <v>15</v>
      </c>
    </row>
    <row r="1784" spans="1:23" x14ac:dyDescent="0.25">
      <c r="A1784">
        <v>1990</v>
      </c>
      <c r="B1784" t="s">
        <v>2999</v>
      </c>
      <c r="C1784" s="1">
        <v>42668</v>
      </c>
      <c r="D1784" t="s">
        <v>24</v>
      </c>
      <c r="K1784" t="b">
        <v>1</v>
      </c>
      <c r="L1784" t="str">
        <f t="shared" si="55"/>
        <v>Unarmed</v>
      </c>
      <c r="M1784" t="s">
        <v>44</v>
      </c>
      <c r="N1784">
        <v>46</v>
      </c>
      <c r="O1784" t="s">
        <v>26</v>
      </c>
      <c r="P1784" t="s">
        <v>65</v>
      </c>
      <c r="Q1784" t="s">
        <v>2898</v>
      </c>
      <c r="R1784" t="s">
        <v>93</v>
      </c>
      <c r="S1784" t="b">
        <v>0</v>
      </c>
      <c r="T1784" t="s">
        <v>42</v>
      </c>
      <c r="U1784" t="s">
        <v>31</v>
      </c>
      <c r="V1784" t="b">
        <v>0</v>
      </c>
      <c r="W1784">
        <f t="shared" si="54"/>
        <v>45</v>
      </c>
    </row>
    <row r="1785" spans="1:23" x14ac:dyDescent="0.25">
      <c r="A1785">
        <v>1991</v>
      </c>
      <c r="B1785" t="s">
        <v>482</v>
      </c>
      <c r="C1785" s="1">
        <v>42668</v>
      </c>
      <c r="D1785" t="s">
        <v>24</v>
      </c>
      <c r="K1785" t="b">
        <v>1</v>
      </c>
      <c r="L1785" t="str">
        <f t="shared" si="55"/>
        <v>Unarmed</v>
      </c>
      <c r="M1785" t="s">
        <v>44</v>
      </c>
      <c r="N1785">
        <v>25</v>
      </c>
      <c r="O1785" t="s">
        <v>26</v>
      </c>
      <c r="P1785" t="s">
        <v>33</v>
      </c>
      <c r="Q1785" t="s">
        <v>432</v>
      </c>
      <c r="R1785" t="s">
        <v>186</v>
      </c>
      <c r="S1785" t="b">
        <v>1</v>
      </c>
      <c r="T1785" t="s">
        <v>30</v>
      </c>
      <c r="U1785" t="s">
        <v>31</v>
      </c>
      <c r="V1785" t="b">
        <v>0</v>
      </c>
      <c r="W1785">
        <f t="shared" si="54"/>
        <v>25</v>
      </c>
    </row>
    <row r="1786" spans="1:23" x14ac:dyDescent="0.25">
      <c r="A1786">
        <v>1992</v>
      </c>
      <c r="B1786" t="s">
        <v>3000</v>
      </c>
      <c r="C1786" s="1">
        <v>42668</v>
      </c>
      <c r="D1786" t="s">
        <v>24</v>
      </c>
      <c r="K1786" t="b">
        <v>1</v>
      </c>
      <c r="L1786" t="str">
        <f t="shared" si="55"/>
        <v>Unarmed</v>
      </c>
      <c r="M1786" t="s">
        <v>44</v>
      </c>
      <c r="N1786">
        <v>25</v>
      </c>
      <c r="O1786" t="s">
        <v>61</v>
      </c>
      <c r="P1786" t="s">
        <v>33</v>
      </c>
      <c r="Q1786" t="s">
        <v>432</v>
      </c>
      <c r="R1786" t="s">
        <v>186</v>
      </c>
      <c r="S1786" t="b">
        <v>0</v>
      </c>
      <c r="T1786" t="s">
        <v>30</v>
      </c>
      <c r="U1786" t="s">
        <v>31</v>
      </c>
      <c r="V1786" t="b">
        <v>0</v>
      </c>
      <c r="W1786">
        <f t="shared" si="54"/>
        <v>25</v>
      </c>
    </row>
    <row r="1787" spans="1:23" x14ac:dyDescent="0.25">
      <c r="A1787">
        <v>1993</v>
      </c>
      <c r="B1787" t="s">
        <v>3001</v>
      </c>
      <c r="C1787" s="1">
        <v>42668</v>
      </c>
      <c r="D1787" t="s">
        <v>24</v>
      </c>
      <c r="F1787" t="b">
        <v>1</v>
      </c>
      <c r="L1787" t="str">
        <f t="shared" si="55"/>
        <v>Blunt</v>
      </c>
      <c r="M1787" t="s">
        <v>69</v>
      </c>
      <c r="N1787">
        <v>37</v>
      </c>
      <c r="O1787" t="s">
        <v>26</v>
      </c>
      <c r="P1787" t="s">
        <v>33</v>
      </c>
      <c r="Q1787" t="s">
        <v>401</v>
      </c>
      <c r="R1787" t="s">
        <v>46</v>
      </c>
      <c r="S1787" t="b">
        <v>1</v>
      </c>
      <c r="T1787" t="s">
        <v>42</v>
      </c>
      <c r="U1787" t="s">
        <v>31</v>
      </c>
      <c r="V1787" t="b">
        <v>0</v>
      </c>
      <c r="W1787">
        <f t="shared" si="54"/>
        <v>35</v>
      </c>
    </row>
    <row r="1788" spans="1:23" x14ac:dyDescent="0.25">
      <c r="A1788">
        <v>1994</v>
      </c>
      <c r="B1788" t="s">
        <v>3002</v>
      </c>
      <c r="C1788" s="1">
        <v>42669</v>
      </c>
      <c r="D1788" t="s">
        <v>24</v>
      </c>
      <c r="E1788" t="b">
        <v>1</v>
      </c>
      <c r="L1788" t="str">
        <f t="shared" si="55"/>
        <v>Projectile</v>
      </c>
      <c r="M1788" t="s">
        <v>25</v>
      </c>
      <c r="N1788">
        <v>25</v>
      </c>
      <c r="O1788" t="s">
        <v>26</v>
      </c>
      <c r="P1788" t="s">
        <v>65</v>
      </c>
      <c r="Q1788" t="s">
        <v>812</v>
      </c>
      <c r="R1788" t="s">
        <v>73</v>
      </c>
      <c r="S1788" t="b">
        <v>0</v>
      </c>
      <c r="T1788" t="s">
        <v>42</v>
      </c>
      <c r="U1788" t="s">
        <v>31</v>
      </c>
      <c r="V1788" t="b">
        <v>0</v>
      </c>
      <c r="W1788">
        <f t="shared" si="54"/>
        <v>25</v>
      </c>
    </row>
    <row r="1789" spans="1:23" x14ac:dyDescent="0.25">
      <c r="A1789">
        <v>1996</v>
      </c>
      <c r="B1789" t="s">
        <v>3003</v>
      </c>
      <c r="C1789" s="1">
        <v>42669</v>
      </c>
      <c r="D1789" t="s">
        <v>37</v>
      </c>
      <c r="K1789" t="b">
        <v>1</v>
      </c>
      <c r="L1789" t="str">
        <f t="shared" si="55"/>
        <v>Unarmed</v>
      </c>
      <c r="M1789" t="s">
        <v>38</v>
      </c>
      <c r="N1789">
        <v>36</v>
      </c>
      <c r="O1789" t="s">
        <v>26</v>
      </c>
      <c r="P1789" t="s">
        <v>33</v>
      </c>
      <c r="Q1789" t="s">
        <v>3004</v>
      </c>
      <c r="R1789" t="s">
        <v>53</v>
      </c>
      <c r="S1789" t="b">
        <v>0</v>
      </c>
      <c r="T1789" t="s">
        <v>30</v>
      </c>
      <c r="U1789" t="s">
        <v>31</v>
      </c>
      <c r="V1789" t="b">
        <v>0</v>
      </c>
      <c r="W1789">
        <f t="shared" si="54"/>
        <v>35</v>
      </c>
    </row>
    <row r="1790" spans="1:23" x14ac:dyDescent="0.25">
      <c r="A1790">
        <v>1995</v>
      </c>
      <c r="B1790" t="s">
        <v>3005</v>
      </c>
      <c r="C1790" s="1">
        <v>42670</v>
      </c>
      <c r="D1790" t="s">
        <v>24</v>
      </c>
      <c r="E1790" t="b">
        <v>1</v>
      </c>
      <c r="L1790" t="str">
        <f t="shared" si="55"/>
        <v>Projectile</v>
      </c>
      <c r="M1790" t="s">
        <v>25</v>
      </c>
      <c r="N1790">
        <v>32</v>
      </c>
      <c r="O1790" t="s">
        <v>26</v>
      </c>
      <c r="P1790" t="s">
        <v>33</v>
      </c>
      <c r="Q1790" t="s">
        <v>222</v>
      </c>
      <c r="R1790" t="s">
        <v>85</v>
      </c>
      <c r="S1790" t="b">
        <v>1</v>
      </c>
      <c r="T1790" t="s">
        <v>42</v>
      </c>
      <c r="U1790" t="s">
        <v>31</v>
      </c>
      <c r="V1790" t="b">
        <v>0</v>
      </c>
      <c r="W1790">
        <f t="shared" si="54"/>
        <v>30</v>
      </c>
    </row>
    <row r="1791" spans="1:23" x14ac:dyDescent="0.25">
      <c r="A1791">
        <v>1997</v>
      </c>
      <c r="B1791" t="s">
        <v>3006</v>
      </c>
      <c r="C1791" s="1">
        <v>42670</v>
      </c>
      <c r="D1791" t="s">
        <v>24</v>
      </c>
      <c r="E1791" t="b">
        <v>1</v>
      </c>
      <c r="L1791" t="str">
        <f t="shared" si="55"/>
        <v>Projectile</v>
      </c>
      <c r="M1791" t="s">
        <v>1723</v>
      </c>
      <c r="N1791">
        <v>33</v>
      </c>
      <c r="O1791" t="s">
        <v>26</v>
      </c>
      <c r="P1791" t="s">
        <v>65</v>
      </c>
      <c r="Q1791" t="s">
        <v>459</v>
      </c>
      <c r="R1791" t="s">
        <v>73</v>
      </c>
      <c r="S1791" t="b">
        <v>0</v>
      </c>
      <c r="T1791" t="s">
        <v>42</v>
      </c>
      <c r="U1791" t="s">
        <v>31</v>
      </c>
      <c r="V1791" t="b">
        <v>0</v>
      </c>
      <c r="W1791">
        <f t="shared" si="54"/>
        <v>30</v>
      </c>
    </row>
    <row r="1792" spans="1:23" x14ac:dyDescent="0.25">
      <c r="A1792">
        <v>1998</v>
      </c>
      <c r="B1792" t="s">
        <v>3007</v>
      </c>
      <c r="C1792" s="1">
        <v>42670</v>
      </c>
      <c r="D1792" t="s">
        <v>24</v>
      </c>
      <c r="I1792" t="b">
        <v>1</v>
      </c>
      <c r="L1792" t="str">
        <f t="shared" si="55"/>
        <v>Notspecified</v>
      </c>
      <c r="M1792" t="s">
        <v>86</v>
      </c>
      <c r="N1792">
        <v>24</v>
      </c>
      <c r="O1792" t="s">
        <v>26</v>
      </c>
      <c r="P1792" t="s">
        <v>39</v>
      </c>
      <c r="Q1792" t="s">
        <v>3008</v>
      </c>
      <c r="R1792" t="s">
        <v>240</v>
      </c>
      <c r="S1792" t="b">
        <v>0</v>
      </c>
      <c r="T1792" t="s">
        <v>30</v>
      </c>
      <c r="U1792" t="s">
        <v>82</v>
      </c>
      <c r="V1792" t="b">
        <v>0</v>
      </c>
      <c r="W1792">
        <f t="shared" si="54"/>
        <v>20</v>
      </c>
    </row>
    <row r="1793" spans="1:23" x14ac:dyDescent="0.25">
      <c r="A1793">
        <v>2000</v>
      </c>
      <c r="B1793" t="s">
        <v>3009</v>
      </c>
      <c r="C1793" s="1">
        <v>42671</v>
      </c>
      <c r="D1793" t="s">
        <v>24</v>
      </c>
      <c r="E1793" t="b">
        <v>1</v>
      </c>
      <c r="L1793" t="str">
        <f t="shared" si="55"/>
        <v>Projectile</v>
      </c>
      <c r="M1793" t="s">
        <v>25</v>
      </c>
      <c r="N1793">
        <v>37</v>
      </c>
      <c r="O1793" t="s">
        <v>26</v>
      </c>
      <c r="P1793" t="s">
        <v>33</v>
      </c>
      <c r="Q1793" t="s">
        <v>3010</v>
      </c>
      <c r="R1793" t="s">
        <v>115</v>
      </c>
      <c r="S1793" t="b">
        <v>0</v>
      </c>
      <c r="T1793" t="s">
        <v>30</v>
      </c>
      <c r="U1793" t="s">
        <v>447</v>
      </c>
      <c r="V1793" t="b">
        <v>0</v>
      </c>
      <c r="W1793">
        <f t="shared" si="54"/>
        <v>35</v>
      </c>
    </row>
    <row r="1794" spans="1:23" x14ac:dyDescent="0.25">
      <c r="A1794">
        <v>2001</v>
      </c>
      <c r="B1794" t="s">
        <v>3011</v>
      </c>
      <c r="C1794" s="1">
        <v>42671</v>
      </c>
      <c r="D1794" t="s">
        <v>24</v>
      </c>
      <c r="E1794" t="b">
        <v>1</v>
      </c>
      <c r="L1794" t="str">
        <f t="shared" si="55"/>
        <v>Projectile</v>
      </c>
      <c r="M1794" t="s">
        <v>25</v>
      </c>
      <c r="N1794">
        <v>38</v>
      </c>
      <c r="O1794" t="s">
        <v>26</v>
      </c>
      <c r="P1794" t="s">
        <v>65</v>
      </c>
      <c r="Q1794" t="s">
        <v>473</v>
      </c>
      <c r="R1794" t="s">
        <v>46</v>
      </c>
      <c r="S1794" t="b">
        <v>1</v>
      </c>
      <c r="T1794" t="s">
        <v>30</v>
      </c>
      <c r="U1794" t="s">
        <v>31</v>
      </c>
      <c r="V1794" t="b">
        <v>0</v>
      </c>
      <c r="W1794">
        <f t="shared" ref="W1794:W1857" si="56">IF(N1794&gt;0, N1794-MOD(N1794,5),"")</f>
        <v>35</v>
      </c>
    </row>
    <row r="1795" spans="1:23" x14ac:dyDescent="0.25">
      <c r="A1795">
        <v>2002</v>
      </c>
      <c r="B1795" t="s">
        <v>3012</v>
      </c>
      <c r="C1795" s="1">
        <v>42671</v>
      </c>
      <c r="D1795" t="s">
        <v>24</v>
      </c>
      <c r="F1795" t="b">
        <v>1</v>
      </c>
      <c r="L1795" t="str">
        <f t="shared" ref="L1795:L1858" si="57">IF(E1795=TRUE,"Projectile",IF(F1795=TRUE,"Blunt",IF(G1795=TRUE,"Small",IF(H1795=TRUE,"Explosive",IF(I1795=TRUE,"Notspecified",IF(J1795=TRUE,"Vehicle",IF(K1795=TRUE,"Unarmed","Unknown")))))))</f>
        <v>Blunt</v>
      </c>
      <c r="M1795" t="s">
        <v>69</v>
      </c>
      <c r="N1795">
        <v>45</v>
      </c>
      <c r="O1795" t="s">
        <v>26</v>
      </c>
      <c r="P1795" t="s">
        <v>27</v>
      </c>
      <c r="Q1795" t="s">
        <v>3013</v>
      </c>
      <c r="R1795" t="s">
        <v>76</v>
      </c>
      <c r="S1795" t="b">
        <v>1</v>
      </c>
      <c r="T1795" t="s">
        <v>30</v>
      </c>
      <c r="U1795" t="s">
        <v>31</v>
      </c>
      <c r="V1795" t="b">
        <v>0</v>
      </c>
      <c r="W1795">
        <f t="shared" si="56"/>
        <v>45</v>
      </c>
    </row>
    <row r="1796" spans="1:23" x14ac:dyDescent="0.25">
      <c r="A1796">
        <v>1999</v>
      </c>
      <c r="B1796" t="s">
        <v>3014</v>
      </c>
      <c r="C1796" s="1">
        <v>42673</v>
      </c>
      <c r="D1796" t="s">
        <v>24</v>
      </c>
      <c r="F1796" t="b">
        <v>1</v>
      </c>
      <c r="L1796" t="str">
        <f t="shared" si="57"/>
        <v>Blunt</v>
      </c>
      <c r="M1796" t="s">
        <v>69</v>
      </c>
      <c r="N1796">
        <v>31</v>
      </c>
      <c r="O1796" t="s">
        <v>26</v>
      </c>
      <c r="P1796" t="s">
        <v>65</v>
      </c>
      <c r="Q1796" t="s">
        <v>530</v>
      </c>
      <c r="R1796" t="s">
        <v>158</v>
      </c>
      <c r="S1796" t="b">
        <v>1</v>
      </c>
      <c r="T1796" t="s">
        <v>42</v>
      </c>
      <c r="U1796" t="s">
        <v>31</v>
      </c>
      <c r="V1796" t="b">
        <v>0</v>
      </c>
      <c r="W1796">
        <f t="shared" si="56"/>
        <v>30</v>
      </c>
    </row>
    <row r="1797" spans="1:23" x14ac:dyDescent="0.25">
      <c r="A1797">
        <v>2003</v>
      </c>
      <c r="B1797" t="s">
        <v>3015</v>
      </c>
      <c r="C1797" s="1">
        <v>42673</v>
      </c>
      <c r="D1797" t="s">
        <v>24</v>
      </c>
      <c r="I1797" t="b">
        <v>1</v>
      </c>
      <c r="L1797" t="str">
        <f t="shared" si="57"/>
        <v>Notspecified</v>
      </c>
      <c r="N1797">
        <v>34</v>
      </c>
      <c r="O1797" t="s">
        <v>26</v>
      </c>
      <c r="P1797" t="s">
        <v>33</v>
      </c>
      <c r="Q1797" t="s">
        <v>436</v>
      </c>
      <c r="R1797" t="s">
        <v>56</v>
      </c>
      <c r="S1797" t="b">
        <v>0</v>
      </c>
      <c r="T1797" t="s">
        <v>42</v>
      </c>
      <c r="U1797" t="s">
        <v>57</v>
      </c>
      <c r="V1797" t="b">
        <v>0</v>
      </c>
      <c r="W1797">
        <f t="shared" si="56"/>
        <v>30</v>
      </c>
    </row>
    <row r="1798" spans="1:23" x14ac:dyDescent="0.25">
      <c r="A1798">
        <v>2004</v>
      </c>
      <c r="B1798" t="s">
        <v>3016</v>
      </c>
      <c r="C1798" s="1">
        <v>42673</v>
      </c>
      <c r="D1798" t="s">
        <v>24</v>
      </c>
      <c r="E1798" t="b">
        <v>1</v>
      </c>
      <c r="L1798" t="str">
        <f t="shared" si="57"/>
        <v>Projectile</v>
      </c>
      <c r="M1798" t="s">
        <v>25</v>
      </c>
      <c r="N1798">
        <v>23</v>
      </c>
      <c r="O1798" t="s">
        <v>26</v>
      </c>
      <c r="P1798" t="s">
        <v>39</v>
      </c>
      <c r="Q1798" t="s">
        <v>1653</v>
      </c>
      <c r="R1798" t="s">
        <v>73</v>
      </c>
      <c r="S1798" t="b">
        <v>0</v>
      </c>
      <c r="T1798" t="s">
        <v>30</v>
      </c>
      <c r="U1798" t="s">
        <v>31</v>
      </c>
      <c r="V1798" t="b">
        <v>0</v>
      </c>
      <c r="W1798">
        <f t="shared" si="56"/>
        <v>20</v>
      </c>
    </row>
    <row r="1799" spans="1:23" x14ac:dyDescent="0.25">
      <c r="A1799">
        <v>2005</v>
      </c>
      <c r="B1799" t="s">
        <v>3017</v>
      </c>
      <c r="C1799" s="1">
        <v>42673</v>
      </c>
      <c r="D1799" t="s">
        <v>24</v>
      </c>
      <c r="E1799" t="b">
        <v>1</v>
      </c>
      <c r="L1799" t="str">
        <f t="shared" si="57"/>
        <v>Projectile</v>
      </c>
      <c r="M1799" t="s">
        <v>25</v>
      </c>
      <c r="N1799">
        <v>38</v>
      </c>
      <c r="O1799" t="s">
        <v>26</v>
      </c>
      <c r="Q1799" t="s">
        <v>3018</v>
      </c>
      <c r="R1799" t="s">
        <v>53</v>
      </c>
      <c r="S1799" t="b">
        <v>0</v>
      </c>
      <c r="T1799" t="s">
        <v>30</v>
      </c>
      <c r="U1799" t="s">
        <v>57</v>
      </c>
      <c r="V1799" t="b">
        <v>0</v>
      </c>
      <c r="W1799">
        <f t="shared" si="56"/>
        <v>35</v>
      </c>
    </row>
    <row r="1800" spans="1:23" x14ac:dyDescent="0.25">
      <c r="A1800">
        <v>2006</v>
      </c>
      <c r="B1800" t="s">
        <v>3019</v>
      </c>
      <c r="C1800" s="1">
        <v>42674</v>
      </c>
      <c r="D1800" t="s">
        <v>24</v>
      </c>
      <c r="J1800" t="b">
        <v>1</v>
      </c>
      <c r="L1800" t="str">
        <f t="shared" si="57"/>
        <v>Vehicle</v>
      </c>
      <c r="M1800" t="s">
        <v>193</v>
      </c>
      <c r="N1800">
        <v>39</v>
      </c>
      <c r="O1800" t="s">
        <v>61</v>
      </c>
      <c r="P1800" t="s">
        <v>65</v>
      </c>
      <c r="Q1800" t="s">
        <v>3020</v>
      </c>
      <c r="R1800" t="s">
        <v>46</v>
      </c>
      <c r="S1800" t="b">
        <v>1</v>
      </c>
      <c r="T1800" t="s">
        <v>30</v>
      </c>
      <c r="U1800" t="s">
        <v>57</v>
      </c>
      <c r="V1800" t="b">
        <v>0</v>
      </c>
      <c r="W1800">
        <f t="shared" si="56"/>
        <v>35</v>
      </c>
    </row>
    <row r="1801" spans="1:23" x14ac:dyDescent="0.25">
      <c r="A1801">
        <v>2007</v>
      </c>
      <c r="B1801" t="s">
        <v>3021</v>
      </c>
      <c r="C1801" s="1">
        <v>42674</v>
      </c>
      <c r="D1801" t="s">
        <v>24</v>
      </c>
      <c r="F1801" t="b">
        <v>1</v>
      </c>
      <c r="L1801" t="str">
        <f t="shared" si="57"/>
        <v>Blunt</v>
      </c>
      <c r="M1801" t="s">
        <v>69</v>
      </c>
      <c r="N1801">
        <v>55</v>
      </c>
      <c r="O1801" t="s">
        <v>26</v>
      </c>
      <c r="P1801" t="s">
        <v>39</v>
      </c>
      <c r="Q1801" t="s">
        <v>3022</v>
      </c>
      <c r="R1801" t="s">
        <v>46</v>
      </c>
      <c r="S1801" t="b">
        <v>0</v>
      </c>
      <c r="T1801" t="s">
        <v>30</v>
      </c>
      <c r="U1801" t="s">
        <v>31</v>
      </c>
      <c r="V1801" t="b">
        <v>0</v>
      </c>
      <c r="W1801">
        <f t="shared" si="56"/>
        <v>55</v>
      </c>
    </row>
    <row r="1802" spans="1:23" x14ac:dyDescent="0.25">
      <c r="A1802">
        <v>2035</v>
      </c>
      <c r="B1802" t="s">
        <v>3023</v>
      </c>
      <c r="C1802" s="1">
        <v>42674</v>
      </c>
      <c r="D1802" t="s">
        <v>24</v>
      </c>
      <c r="E1802" t="b">
        <v>1</v>
      </c>
      <c r="L1802" t="str">
        <f t="shared" si="57"/>
        <v>Projectile</v>
      </c>
      <c r="M1802" t="s">
        <v>25</v>
      </c>
      <c r="N1802">
        <v>31</v>
      </c>
      <c r="O1802" t="s">
        <v>61</v>
      </c>
      <c r="P1802" t="s">
        <v>33</v>
      </c>
      <c r="Q1802" t="s">
        <v>3024</v>
      </c>
      <c r="R1802" t="s">
        <v>76</v>
      </c>
      <c r="S1802" t="b">
        <v>0</v>
      </c>
      <c r="T1802" t="s">
        <v>30</v>
      </c>
      <c r="U1802" t="s">
        <v>447</v>
      </c>
      <c r="V1802" t="b">
        <v>0</v>
      </c>
      <c r="W1802">
        <f t="shared" si="56"/>
        <v>30</v>
      </c>
    </row>
    <row r="1803" spans="1:23" x14ac:dyDescent="0.25">
      <c r="A1803">
        <v>2008</v>
      </c>
      <c r="B1803" t="s">
        <v>3025</v>
      </c>
      <c r="C1803" s="1">
        <v>42675</v>
      </c>
      <c r="D1803" t="s">
        <v>24</v>
      </c>
      <c r="E1803" t="b">
        <v>1</v>
      </c>
      <c r="L1803" t="str">
        <f t="shared" si="57"/>
        <v>Projectile</v>
      </c>
      <c r="M1803" t="s">
        <v>25</v>
      </c>
      <c r="N1803">
        <v>76</v>
      </c>
      <c r="O1803" t="s">
        <v>26</v>
      </c>
      <c r="P1803" t="s">
        <v>33</v>
      </c>
      <c r="Q1803" t="s">
        <v>1199</v>
      </c>
      <c r="R1803" t="s">
        <v>107</v>
      </c>
      <c r="S1803" t="b">
        <v>0</v>
      </c>
      <c r="T1803" t="s">
        <v>42</v>
      </c>
      <c r="U1803" t="s">
        <v>31</v>
      </c>
      <c r="V1803" t="b">
        <v>0</v>
      </c>
      <c r="W1803">
        <f t="shared" si="56"/>
        <v>75</v>
      </c>
    </row>
    <row r="1804" spans="1:23" x14ac:dyDescent="0.25">
      <c r="A1804">
        <v>2009</v>
      </c>
      <c r="B1804" t="s">
        <v>3026</v>
      </c>
      <c r="C1804" s="1">
        <v>42676</v>
      </c>
      <c r="D1804" t="s">
        <v>24</v>
      </c>
      <c r="E1804" t="b">
        <v>1</v>
      </c>
      <c r="L1804" t="str">
        <f t="shared" si="57"/>
        <v>Projectile</v>
      </c>
      <c r="M1804" t="s">
        <v>25</v>
      </c>
      <c r="N1804">
        <v>59</v>
      </c>
      <c r="O1804" t="s">
        <v>26</v>
      </c>
      <c r="P1804" t="s">
        <v>33</v>
      </c>
      <c r="Q1804" t="s">
        <v>1103</v>
      </c>
      <c r="R1804" t="s">
        <v>81</v>
      </c>
      <c r="S1804" t="b">
        <v>1</v>
      </c>
      <c r="T1804" t="s">
        <v>30</v>
      </c>
      <c r="U1804" t="s">
        <v>31</v>
      </c>
      <c r="V1804" t="b">
        <v>1</v>
      </c>
      <c r="W1804">
        <f t="shared" si="56"/>
        <v>55</v>
      </c>
    </row>
    <row r="1805" spans="1:23" x14ac:dyDescent="0.25">
      <c r="A1805">
        <v>2010</v>
      </c>
      <c r="B1805" t="s">
        <v>3027</v>
      </c>
      <c r="C1805" s="1">
        <v>42676</v>
      </c>
      <c r="D1805" t="s">
        <v>24</v>
      </c>
      <c r="I1805" t="b">
        <v>1</v>
      </c>
      <c r="L1805" t="str">
        <f t="shared" si="57"/>
        <v>Notspecified</v>
      </c>
      <c r="M1805" t="s">
        <v>86</v>
      </c>
      <c r="N1805">
        <v>40</v>
      </c>
      <c r="O1805" t="s">
        <v>26</v>
      </c>
      <c r="P1805" t="s">
        <v>33</v>
      </c>
      <c r="Q1805" t="s">
        <v>1253</v>
      </c>
      <c r="R1805" t="s">
        <v>90</v>
      </c>
      <c r="S1805" t="b">
        <v>0</v>
      </c>
      <c r="T1805" t="s">
        <v>86</v>
      </c>
      <c r="U1805" t="s">
        <v>447</v>
      </c>
      <c r="V1805" t="b">
        <v>0</v>
      </c>
      <c r="W1805">
        <f t="shared" si="56"/>
        <v>40</v>
      </c>
    </row>
    <row r="1806" spans="1:23" x14ac:dyDescent="0.25">
      <c r="A1806">
        <v>2011</v>
      </c>
      <c r="B1806" t="s">
        <v>3028</v>
      </c>
      <c r="C1806" s="1">
        <v>42677</v>
      </c>
      <c r="D1806" t="s">
        <v>24</v>
      </c>
      <c r="E1806" t="b">
        <v>1</v>
      </c>
      <c r="L1806" t="str">
        <f t="shared" si="57"/>
        <v>Projectile</v>
      </c>
      <c r="M1806" t="s">
        <v>25</v>
      </c>
      <c r="N1806">
        <v>23</v>
      </c>
      <c r="O1806" t="s">
        <v>26</v>
      </c>
      <c r="P1806" t="s">
        <v>65</v>
      </c>
      <c r="Q1806" t="s">
        <v>391</v>
      </c>
      <c r="R1806" t="s">
        <v>261</v>
      </c>
      <c r="S1806" t="b">
        <v>0</v>
      </c>
      <c r="T1806" t="s">
        <v>30</v>
      </c>
      <c r="U1806" t="s">
        <v>31</v>
      </c>
      <c r="V1806" t="b">
        <v>0</v>
      </c>
      <c r="W1806">
        <f t="shared" si="56"/>
        <v>20</v>
      </c>
    </row>
    <row r="1807" spans="1:23" x14ac:dyDescent="0.25">
      <c r="A1807">
        <v>2012</v>
      </c>
      <c r="B1807" t="s">
        <v>3029</v>
      </c>
      <c r="C1807" s="1">
        <v>42677</v>
      </c>
      <c r="D1807" t="s">
        <v>24</v>
      </c>
      <c r="F1807" t="b">
        <v>1</v>
      </c>
      <c r="L1807" t="str">
        <f t="shared" si="57"/>
        <v>Blunt</v>
      </c>
      <c r="M1807" t="s">
        <v>69</v>
      </c>
      <c r="N1807">
        <v>64</v>
      </c>
      <c r="O1807" t="s">
        <v>26</v>
      </c>
      <c r="Q1807" t="s">
        <v>3030</v>
      </c>
      <c r="R1807" t="s">
        <v>67</v>
      </c>
      <c r="S1807" t="b">
        <v>1</v>
      </c>
      <c r="T1807" t="s">
        <v>30</v>
      </c>
      <c r="U1807" t="s">
        <v>31</v>
      </c>
      <c r="V1807" t="b">
        <v>0</v>
      </c>
      <c r="W1807">
        <f t="shared" si="56"/>
        <v>60</v>
      </c>
    </row>
    <row r="1808" spans="1:23" x14ac:dyDescent="0.25">
      <c r="A1808">
        <v>2013</v>
      </c>
      <c r="B1808" t="s">
        <v>3031</v>
      </c>
      <c r="C1808" s="1">
        <v>42677</v>
      </c>
      <c r="D1808" t="s">
        <v>24</v>
      </c>
      <c r="E1808" t="b">
        <v>1</v>
      </c>
      <c r="L1808" t="str">
        <f t="shared" si="57"/>
        <v>Projectile</v>
      </c>
      <c r="M1808" t="s">
        <v>25</v>
      </c>
      <c r="N1808">
        <v>56</v>
      </c>
      <c r="O1808" t="s">
        <v>61</v>
      </c>
      <c r="P1808" t="s">
        <v>33</v>
      </c>
      <c r="Q1808" t="s">
        <v>3032</v>
      </c>
      <c r="R1808" t="s">
        <v>240</v>
      </c>
      <c r="S1808" t="b">
        <v>0</v>
      </c>
      <c r="T1808" t="s">
        <v>30</v>
      </c>
      <c r="U1808" t="s">
        <v>31</v>
      </c>
      <c r="V1808" t="b">
        <v>0</v>
      </c>
      <c r="W1808">
        <f t="shared" si="56"/>
        <v>55</v>
      </c>
    </row>
    <row r="1809" spans="1:23" x14ac:dyDescent="0.25">
      <c r="A1809">
        <v>2015</v>
      </c>
      <c r="B1809" t="s">
        <v>3033</v>
      </c>
      <c r="C1809" s="1">
        <v>42678</v>
      </c>
      <c r="D1809" t="s">
        <v>24</v>
      </c>
      <c r="I1809" t="b">
        <v>1</v>
      </c>
      <c r="L1809" t="str">
        <f t="shared" si="57"/>
        <v>Notspecified</v>
      </c>
      <c r="M1809" t="s">
        <v>86</v>
      </c>
      <c r="N1809">
        <v>26</v>
      </c>
      <c r="O1809" t="s">
        <v>26</v>
      </c>
      <c r="P1809" t="s">
        <v>39</v>
      </c>
      <c r="Q1809" t="s">
        <v>3034</v>
      </c>
      <c r="R1809" t="s">
        <v>46</v>
      </c>
      <c r="S1809" t="b">
        <v>0</v>
      </c>
      <c r="T1809" t="s">
        <v>86</v>
      </c>
      <c r="U1809" t="s">
        <v>31</v>
      </c>
      <c r="V1809" t="b">
        <v>0</v>
      </c>
      <c r="W1809">
        <f t="shared" si="56"/>
        <v>25</v>
      </c>
    </row>
    <row r="1810" spans="1:23" x14ac:dyDescent="0.25">
      <c r="A1810">
        <v>2016</v>
      </c>
      <c r="B1810" t="s">
        <v>3035</v>
      </c>
      <c r="C1810" s="1">
        <v>42678</v>
      </c>
      <c r="D1810" t="s">
        <v>24</v>
      </c>
      <c r="E1810" t="b">
        <v>1</v>
      </c>
      <c r="L1810" t="str">
        <f t="shared" si="57"/>
        <v>Projectile</v>
      </c>
      <c r="M1810" t="s">
        <v>25</v>
      </c>
      <c r="N1810">
        <v>35</v>
      </c>
      <c r="O1810" t="s">
        <v>26</v>
      </c>
      <c r="P1810" t="s">
        <v>39</v>
      </c>
      <c r="Q1810" t="s">
        <v>672</v>
      </c>
      <c r="R1810" t="s">
        <v>268</v>
      </c>
      <c r="S1810" t="b">
        <v>1</v>
      </c>
      <c r="T1810" t="s">
        <v>30</v>
      </c>
      <c r="U1810" t="s">
        <v>447</v>
      </c>
      <c r="V1810" t="b">
        <v>0</v>
      </c>
      <c r="W1810">
        <f t="shared" si="56"/>
        <v>35</v>
      </c>
    </row>
    <row r="1811" spans="1:23" x14ac:dyDescent="0.25">
      <c r="A1811">
        <v>2017</v>
      </c>
      <c r="B1811" t="s">
        <v>3036</v>
      </c>
      <c r="C1811" s="1">
        <v>42679</v>
      </c>
      <c r="D1811" t="s">
        <v>24</v>
      </c>
      <c r="F1811" t="b">
        <v>1</v>
      </c>
      <c r="L1811" t="str">
        <f t="shared" si="57"/>
        <v>Blunt</v>
      </c>
      <c r="M1811" t="s">
        <v>69</v>
      </c>
      <c r="N1811">
        <v>49</v>
      </c>
      <c r="O1811" t="s">
        <v>26</v>
      </c>
      <c r="P1811" t="s">
        <v>33</v>
      </c>
      <c r="Q1811" t="s">
        <v>3037</v>
      </c>
      <c r="R1811" t="s">
        <v>176</v>
      </c>
      <c r="S1811" t="b">
        <v>1</v>
      </c>
      <c r="T1811" t="s">
        <v>42</v>
      </c>
      <c r="U1811" t="s">
        <v>31</v>
      </c>
      <c r="V1811" t="b">
        <v>0</v>
      </c>
      <c r="W1811">
        <f t="shared" si="56"/>
        <v>45</v>
      </c>
    </row>
    <row r="1812" spans="1:23" x14ac:dyDescent="0.25">
      <c r="A1812">
        <v>2020</v>
      </c>
      <c r="B1812" t="s">
        <v>3038</v>
      </c>
      <c r="C1812" s="1">
        <v>42679</v>
      </c>
      <c r="D1812" t="s">
        <v>24</v>
      </c>
      <c r="I1812" t="b">
        <v>1</v>
      </c>
      <c r="L1812" t="str">
        <f t="shared" si="57"/>
        <v>Notspecified</v>
      </c>
      <c r="N1812">
        <v>36</v>
      </c>
      <c r="O1812" t="s">
        <v>26</v>
      </c>
      <c r="P1812" t="s">
        <v>33</v>
      </c>
      <c r="Q1812" t="s">
        <v>3039</v>
      </c>
      <c r="R1812" t="s">
        <v>53</v>
      </c>
      <c r="S1812" t="b">
        <v>0</v>
      </c>
      <c r="T1812" t="s">
        <v>42</v>
      </c>
      <c r="U1812" t="s">
        <v>57</v>
      </c>
      <c r="V1812" t="b">
        <v>0</v>
      </c>
      <c r="W1812">
        <f t="shared" si="56"/>
        <v>35</v>
      </c>
    </row>
    <row r="1813" spans="1:23" x14ac:dyDescent="0.25">
      <c r="A1813">
        <v>2021</v>
      </c>
      <c r="B1813" t="s">
        <v>3040</v>
      </c>
      <c r="C1813" s="1">
        <v>42679</v>
      </c>
      <c r="D1813" t="s">
        <v>24</v>
      </c>
      <c r="E1813" t="b">
        <v>1</v>
      </c>
      <c r="L1813" t="str">
        <f t="shared" si="57"/>
        <v>Projectile</v>
      </c>
      <c r="M1813" t="s">
        <v>25</v>
      </c>
      <c r="N1813">
        <v>56</v>
      </c>
      <c r="O1813" t="s">
        <v>26</v>
      </c>
      <c r="P1813" t="s">
        <v>33</v>
      </c>
      <c r="Q1813" t="s">
        <v>3041</v>
      </c>
      <c r="R1813" t="s">
        <v>455</v>
      </c>
      <c r="S1813" t="b">
        <v>0</v>
      </c>
      <c r="T1813" t="s">
        <v>30</v>
      </c>
      <c r="U1813" t="s">
        <v>31</v>
      </c>
      <c r="V1813" t="b">
        <v>0</v>
      </c>
      <c r="W1813">
        <f t="shared" si="56"/>
        <v>55</v>
      </c>
    </row>
    <row r="1814" spans="1:23" x14ac:dyDescent="0.25">
      <c r="A1814">
        <v>2022</v>
      </c>
      <c r="B1814" t="s">
        <v>3042</v>
      </c>
      <c r="C1814" s="1">
        <v>42679</v>
      </c>
      <c r="D1814" t="s">
        <v>24</v>
      </c>
      <c r="E1814" t="b">
        <v>1</v>
      </c>
      <c r="L1814" t="str">
        <f t="shared" si="57"/>
        <v>Projectile</v>
      </c>
      <c r="M1814" t="s">
        <v>25</v>
      </c>
      <c r="N1814">
        <v>59</v>
      </c>
      <c r="O1814" t="s">
        <v>26</v>
      </c>
      <c r="Q1814" t="s">
        <v>3043</v>
      </c>
      <c r="R1814" t="s">
        <v>29</v>
      </c>
      <c r="S1814" t="b">
        <v>0</v>
      </c>
      <c r="T1814" t="s">
        <v>86</v>
      </c>
      <c r="V1814" t="b">
        <v>0</v>
      </c>
      <c r="W1814">
        <f t="shared" si="56"/>
        <v>55</v>
      </c>
    </row>
    <row r="1815" spans="1:23" x14ac:dyDescent="0.25">
      <c r="A1815">
        <v>2023</v>
      </c>
      <c r="B1815" t="s">
        <v>3044</v>
      </c>
      <c r="C1815" s="1">
        <v>42679</v>
      </c>
      <c r="D1815" t="s">
        <v>24</v>
      </c>
      <c r="E1815" t="b">
        <v>1</v>
      </c>
      <c r="L1815" t="str">
        <f t="shared" si="57"/>
        <v>Projectile</v>
      </c>
      <c r="M1815" t="s">
        <v>25</v>
      </c>
      <c r="N1815">
        <v>34</v>
      </c>
      <c r="O1815" t="s">
        <v>26</v>
      </c>
      <c r="P1815" t="s">
        <v>33</v>
      </c>
      <c r="Q1815" t="s">
        <v>3045</v>
      </c>
      <c r="R1815" t="s">
        <v>73</v>
      </c>
      <c r="S1815" t="b">
        <v>0</v>
      </c>
      <c r="T1815" t="s">
        <v>42</v>
      </c>
      <c r="U1815" t="s">
        <v>447</v>
      </c>
      <c r="V1815" t="b">
        <v>1</v>
      </c>
      <c r="W1815">
        <f t="shared" si="56"/>
        <v>30</v>
      </c>
    </row>
    <row r="1816" spans="1:23" x14ac:dyDescent="0.25">
      <c r="A1816">
        <v>2018</v>
      </c>
      <c r="B1816" t="s">
        <v>3046</v>
      </c>
      <c r="C1816" s="1">
        <v>42680</v>
      </c>
      <c r="D1816" t="s">
        <v>24</v>
      </c>
      <c r="E1816" t="b">
        <v>1</v>
      </c>
      <c r="L1816" t="str">
        <f t="shared" si="57"/>
        <v>Projectile</v>
      </c>
      <c r="M1816" t="s">
        <v>25</v>
      </c>
      <c r="N1816">
        <v>43</v>
      </c>
      <c r="O1816" t="s">
        <v>26</v>
      </c>
      <c r="P1816" t="s">
        <v>33</v>
      </c>
      <c r="Q1816" t="s">
        <v>1604</v>
      </c>
      <c r="R1816" t="s">
        <v>371</v>
      </c>
      <c r="S1816" t="b">
        <v>1</v>
      </c>
      <c r="T1816" t="s">
        <v>30</v>
      </c>
      <c r="U1816" t="s">
        <v>31</v>
      </c>
      <c r="V1816" t="b">
        <v>0</v>
      </c>
      <c r="W1816">
        <f t="shared" si="56"/>
        <v>40</v>
      </c>
    </row>
    <row r="1817" spans="1:23" x14ac:dyDescent="0.25">
      <c r="A1817">
        <v>2024</v>
      </c>
      <c r="B1817" t="s">
        <v>3047</v>
      </c>
      <c r="C1817" s="1">
        <v>42680</v>
      </c>
      <c r="D1817" t="s">
        <v>24</v>
      </c>
      <c r="G1817" t="b">
        <v>1</v>
      </c>
      <c r="L1817" t="str">
        <f t="shared" si="57"/>
        <v>Small</v>
      </c>
      <c r="M1817" t="s">
        <v>1033</v>
      </c>
      <c r="N1817">
        <v>31</v>
      </c>
      <c r="O1817" t="s">
        <v>26</v>
      </c>
      <c r="P1817" t="s">
        <v>33</v>
      </c>
      <c r="Q1817" t="s">
        <v>3048</v>
      </c>
      <c r="R1817" t="s">
        <v>124</v>
      </c>
      <c r="S1817" t="b">
        <v>0</v>
      </c>
      <c r="T1817" t="s">
        <v>42</v>
      </c>
      <c r="U1817" t="s">
        <v>82</v>
      </c>
      <c r="V1817" t="b">
        <v>0</v>
      </c>
      <c r="W1817">
        <f t="shared" si="56"/>
        <v>30</v>
      </c>
    </row>
    <row r="1818" spans="1:23" x14ac:dyDescent="0.25">
      <c r="A1818">
        <v>2025</v>
      </c>
      <c r="B1818" t="s">
        <v>3049</v>
      </c>
      <c r="C1818" s="1">
        <v>42680</v>
      </c>
      <c r="D1818" t="s">
        <v>24</v>
      </c>
      <c r="I1818" t="b">
        <v>1</v>
      </c>
      <c r="L1818" t="str">
        <f t="shared" si="57"/>
        <v>Notspecified</v>
      </c>
      <c r="N1818">
        <v>17</v>
      </c>
      <c r="O1818" t="s">
        <v>26</v>
      </c>
      <c r="P1818" t="s">
        <v>33</v>
      </c>
      <c r="Q1818" t="s">
        <v>1936</v>
      </c>
      <c r="R1818" t="s">
        <v>288</v>
      </c>
      <c r="S1818" t="b">
        <v>0</v>
      </c>
      <c r="T1818" t="s">
        <v>42</v>
      </c>
      <c r="U1818" t="s">
        <v>57</v>
      </c>
      <c r="V1818" t="b">
        <v>0</v>
      </c>
      <c r="W1818">
        <f t="shared" si="56"/>
        <v>15</v>
      </c>
    </row>
    <row r="1819" spans="1:23" x14ac:dyDescent="0.25">
      <c r="A1819">
        <v>2027</v>
      </c>
      <c r="B1819" t="s">
        <v>3050</v>
      </c>
      <c r="C1819" s="1">
        <v>42680</v>
      </c>
      <c r="D1819" t="s">
        <v>24</v>
      </c>
      <c r="G1819" t="b">
        <v>1</v>
      </c>
      <c r="L1819" t="str">
        <f t="shared" si="57"/>
        <v>Small</v>
      </c>
      <c r="M1819" t="s">
        <v>215</v>
      </c>
      <c r="N1819">
        <v>32</v>
      </c>
      <c r="O1819" t="s">
        <v>26</v>
      </c>
      <c r="P1819" t="s">
        <v>33</v>
      </c>
      <c r="Q1819" t="s">
        <v>3051</v>
      </c>
      <c r="R1819" t="s">
        <v>455</v>
      </c>
      <c r="S1819" t="b">
        <v>1</v>
      </c>
      <c r="T1819" t="s">
        <v>42</v>
      </c>
      <c r="U1819" t="s">
        <v>31</v>
      </c>
      <c r="V1819" t="b">
        <v>0</v>
      </c>
      <c r="W1819">
        <f t="shared" si="56"/>
        <v>30</v>
      </c>
    </row>
    <row r="1820" spans="1:23" x14ac:dyDescent="0.25">
      <c r="A1820">
        <v>2014</v>
      </c>
      <c r="B1820" t="s">
        <v>3052</v>
      </c>
      <c r="C1820" s="1">
        <v>42680</v>
      </c>
      <c r="D1820" t="s">
        <v>37</v>
      </c>
      <c r="I1820" t="b">
        <v>1</v>
      </c>
      <c r="L1820" t="str">
        <f t="shared" si="57"/>
        <v>Notspecified</v>
      </c>
      <c r="M1820" t="s">
        <v>86</v>
      </c>
      <c r="N1820">
        <v>33</v>
      </c>
      <c r="O1820" t="s">
        <v>26</v>
      </c>
      <c r="P1820" t="s">
        <v>39</v>
      </c>
      <c r="Q1820" t="s">
        <v>368</v>
      </c>
      <c r="R1820" t="s">
        <v>46</v>
      </c>
      <c r="S1820" t="b">
        <v>0</v>
      </c>
      <c r="T1820" t="s">
        <v>86</v>
      </c>
      <c r="U1820" t="s">
        <v>31</v>
      </c>
      <c r="V1820" t="b">
        <v>0</v>
      </c>
      <c r="W1820">
        <f t="shared" si="56"/>
        <v>30</v>
      </c>
    </row>
    <row r="1821" spans="1:23" x14ac:dyDescent="0.25">
      <c r="A1821">
        <v>2019</v>
      </c>
      <c r="B1821" t="s">
        <v>3053</v>
      </c>
      <c r="C1821" s="1">
        <v>42680</v>
      </c>
      <c r="D1821" t="s">
        <v>37</v>
      </c>
      <c r="I1821" t="b">
        <v>1</v>
      </c>
      <c r="L1821" t="str">
        <f t="shared" si="57"/>
        <v>Notspecified</v>
      </c>
      <c r="N1821">
        <v>43</v>
      </c>
      <c r="O1821" t="s">
        <v>26</v>
      </c>
      <c r="P1821" t="s">
        <v>33</v>
      </c>
      <c r="Q1821" t="s">
        <v>3054</v>
      </c>
      <c r="R1821" t="s">
        <v>155</v>
      </c>
      <c r="S1821" t="b">
        <v>0</v>
      </c>
      <c r="T1821" t="s">
        <v>86</v>
      </c>
      <c r="U1821" t="s">
        <v>57</v>
      </c>
      <c r="V1821" t="b">
        <v>0</v>
      </c>
      <c r="W1821">
        <f t="shared" si="56"/>
        <v>40</v>
      </c>
    </row>
    <row r="1822" spans="1:23" x14ac:dyDescent="0.25">
      <c r="A1822">
        <v>2026</v>
      </c>
      <c r="B1822" t="s">
        <v>3055</v>
      </c>
      <c r="C1822" s="1">
        <v>42681</v>
      </c>
      <c r="D1822" t="s">
        <v>24</v>
      </c>
      <c r="E1822" t="b">
        <v>1</v>
      </c>
      <c r="L1822" t="str">
        <f t="shared" si="57"/>
        <v>Projectile</v>
      </c>
      <c r="M1822" t="s">
        <v>25</v>
      </c>
      <c r="N1822">
        <v>31</v>
      </c>
      <c r="O1822" t="s">
        <v>26</v>
      </c>
      <c r="P1822" t="s">
        <v>65</v>
      </c>
      <c r="Q1822" t="s">
        <v>1075</v>
      </c>
      <c r="R1822" t="s">
        <v>67</v>
      </c>
      <c r="S1822" t="b">
        <v>0</v>
      </c>
      <c r="T1822" t="s">
        <v>30</v>
      </c>
      <c r="U1822" t="s">
        <v>447</v>
      </c>
      <c r="V1822" t="b">
        <v>0</v>
      </c>
      <c r="W1822">
        <f t="shared" si="56"/>
        <v>30</v>
      </c>
    </row>
    <row r="1823" spans="1:23" x14ac:dyDescent="0.25">
      <c r="A1823">
        <v>2031</v>
      </c>
      <c r="B1823" t="s">
        <v>3056</v>
      </c>
      <c r="C1823" s="1">
        <v>42682</v>
      </c>
      <c r="D1823" t="s">
        <v>24</v>
      </c>
      <c r="E1823" t="b">
        <v>1</v>
      </c>
      <c r="L1823" t="str">
        <f t="shared" si="57"/>
        <v>Projectile</v>
      </c>
      <c r="M1823" t="s">
        <v>25</v>
      </c>
      <c r="N1823">
        <v>23</v>
      </c>
      <c r="O1823" t="s">
        <v>26</v>
      </c>
      <c r="P1823" t="s">
        <v>39</v>
      </c>
      <c r="Q1823" t="s">
        <v>194</v>
      </c>
      <c r="R1823" t="s">
        <v>50</v>
      </c>
      <c r="S1823" t="b">
        <v>0</v>
      </c>
      <c r="T1823" t="s">
        <v>30</v>
      </c>
      <c r="U1823" t="s">
        <v>447</v>
      </c>
      <c r="V1823" t="b">
        <v>0</v>
      </c>
      <c r="W1823">
        <f t="shared" si="56"/>
        <v>20</v>
      </c>
    </row>
    <row r="1824" spans="1:23" x14ac:dyDescent="0.25">
      <c r="A1824">
        <v>2032</v>
      </c>
      <c r="B1824" t="s">
        <v>3057</v>
      </c>
      <c r="C1824" s="1">
        <v>42682</v>
      </c>
      <c r="D1824" t="s">
        <v>24</v>
      </c>
      <c r="I1824" t="b">
        <v>1</v>
      </c>
      <c r="L1824" t="str">
        <f t="shared" si="57"/>
        <v>Notspecified</v>
      </c>
      <c r="N1824">
        <v>26</v>
      </c>
      <c r="O1824" t="s">
        <v>26</v>
      </c>
      <c r="P1824" t="s">
        <v>33</v>
      </c>
      <c r="Q1824" t="s">
        <v>3058</v>
      </c>
      <c r="R1824" t="s">
        <v>76</v>
      </c>
      <c r="S1824" t="b">
        <v>0</v>
      </c>
      <c r="T1824" t="s">
        <v>30</v>
      </c>
      <c r="U1824" t="s">
        <v>57</v>
      </c>
      <c r="V1824" t="b">
        <v>0</v>
      </c>
      <c r="W1824">
        <f t="shared" si="56"/>
        <v>25</v>
      </c>
    </row>
    <row r="1825" spans="1:23" x14ac:dyDescent="0.25">
      <c r="A1825">
        <v>2033</v>
      </c>
      <c r="B1825" t="s">
        <v>3059</v>
      </c>
      <c r="C1825" s="1">
        <v>42682</v>
      </c>
      <c r="D1825" t="s">
        <v>24</v>
      </c>
      <c r="E1825" t="b">
        <v>1</v>
      </c>
      <c r="L1825" t="str">
        <f t="shared" si="57"/>
        <v>Projectile</v>
      </c>
      <c r="M1825" t="s">
        <v>25</v>
      </c>
      <c r="N1825">
        <v>45</v>
      </c>
      <c r="O1825" t="s">
        <v>26</v>
      </c>
      <c r="P1825" t="s">
        <v>39</v>
      </c>
      <c r="Q1825" t="s">
        <v>912</v>
      </c>
      <c r="R1825" t="s">
        <v>46</v>
      </c>
      <c r="S1825" t="b">
        <v>0</v>
      </c>
      <c r="T1825" t="s">
        <v>30</v>
      </c>
      <c r="U1825" t="s">
        <v>31</v>
      </c>
      <c r="V1825" t="b">
        <v>0</v>
      </c>
      <c r="W1825">
        <f t="shared" si="56"/>
        <v>45</v>
      </c>
    </row>
    <row r="1826" spans="1:23" x14ac:dyDescent="0.25">
      <c r="A1826">
        <v>2028</v>
      </c>
      <c r="B1826" t="s">
        <v>3060</v>
      </c>
      <c r="C1826" s="1">
        <v>42682</v>
      </c>
      <c r="D1826" t="s">
        <v>37</v>
      </c>
      <c r="K1826" t="b">
        <v>1</v>
      </c>
      <c r="L1826" t="str">
        <f t="shared" si="57"/>
        <v>Unarmed</v>
      </c>
      <c r="M1826" t="s">
        <v>38</v>
      </c>
      <c r="N1826">
        <v>19</v>
      </c>
      <c r="O1826" t="s">
        <v>26</v>
      </c>
      <c r="P1826" t="s">
        <v>33</v>
      </c>
      <c r="Q1826" t="s">
        <v>2756</v>
      </c>
      <c r="R1826" t="s">
        <v>41</v>
      </c>
      <c r="S1826" t="b">
        <v>0</v>
      </c>
      <c r="T1826" t="s">
        <v>30</v>
      </c>
      <c r="U1826" t="s">
        <v>57</v>
      </c>
      <c r="V1826" t="b">
        <v>0</v>
      </c>
      <c r="W1826">
        <f t="shared" si="56"/>
        <v>15</v>
      </c>
    </row>
    <row r="1827" spans="1:23" x14ac:dyDescent="0.25">
      <c r="A1827">
        <v>2034</v>
      </c>
      <c r="B1827" t="s">
        <v>3061</v>
      </c>
      <c r="C1827" s="1">
        <v>42683</v>
      </c>
      <c r="D1827" t="s">
        <v>24</v>
      </c>
      <c r="E1827" t="b">
        <v>1</v>
      </c>
      <c r="L1827" t="str">
        <f t="shared" si="57"/>
        <v>Projectile</v>
      </c>
      <c r="M1827" t="s">
        <v>25</v>
      </c>
      <c r="N1827">
        <v>36</v>
      </c>
      <c r="O1827" t="s">
        <v>26</v>
      </c>
      <c r="P1827" t="s">
        <v>33</v>
      </c>
      <c r="Q1827" t="s">
        <v>3062</v>
      </c>
      <c r="R1827" t="s">
        <v>56</v>
      </c>
      <c r="S1827" t="b">
        <v>0</v>
      </c>
      <c r="T1827" t="s">
        <v>30</v>
      </c>
      <c r="U1827" t="s">
        <v>31</v>
      </c>
      <c r="V1827" t="b">
        <v>0</v>
      </c>
      <c r="W1827">
        <f t="shared" si="56"/>
        <v>35</v>
      </c>
    </row>
    <row r="1828" spans="1:23" x14ac:dyDescent="0.25">
      <c r="A1828">
        <v>2036</v>
      </c>
      <c r="B1828" t="s">
        <v>3063</v>
      </c>
      <c r="C1828" s="1">
        <v>42684</v>
      </c>
      <c r="D1828" t="s">
        <v>24</v>
      </c>
      <c r="E1828" t="b">
        <v>1</v>
      </c>
      <c r="L1828" t="str">
        <f t="shared" si="57"/>
        <v>Projectile</v>
      </c>
      <c r="M1828" t="s">
        <v>25</v>
      </c>
      <c r="N1828">
        <v>41</v>
      </c>
      <c r="O1828" t="s">
        <v>26</v>
      </c>
      <c r="P1828" t="s">
        <v>39</v>
      </c>
      <c r="Q1828" t="s">
        <v>3064</v>
      </c>
      <c r="R1828" t="s">
        <v>73</v>
      </c>
      <c r="S1828" t="b">
        <v>0</v>
      </c>
      <c r="T1828" t="s">
        <v>86</v>
      </c>
      <c r="V1828" t="b">
        <v>0</v>
      </c>
      <c r="W1828">
        <f t="shared" si="56"/>
        <v>40</v>
      </c>
    </row>
    <row r="1829" spans="1:23" x14ac:dyDescent="0.25">
      <c r="A1829">
        <v>2038</v>
      </c>
      <c r="B1829" t="s">
        <v>3065</v>
      </c>
      <c r="C1829" s="1">
        <v>42684</v>
      </c>
      <c r="D1829" t="s">
        <v>24</v>
      </c>
      <c r="E1829" t="b">
        <v>1</v>
      </c>
      <c r="L1829" t="str">
        <f t="shared" si="57"/>
        <v>Projectile</v>
      </c>
      <c r="M1829" t="s">
        <v>25</v>
      </c>
      <c r="N1829">
        <v>53</v>
      </c>
      <c r="O1829" t="s">
        <v>26</v>
      </c>
      <c r="P1829" t="s">
        <v>33</v>
      </c>
      <c r="Q1829" t="s">
        <v>359</v>
      </c>
      <c r="R1829" t="s">
        <v>176</v>
      </c>
      <c r="S1829" t="b">
        <v>0</v>
      </c>
      <c r="T1829" t="s">
        <v>30</v>
      </c>
      <c r="U1829" t="s">
        <v>31</v>
      </c>
      <c r="V1829" t="b">
        <v>0</v>
      </c>
      <c r="W1829">
        <f t="shared" si="56"/>
        <v>50</v>
      </c>
    </row>
    <row r="1830" spans="1:23" x14ac:dyDescent="0.25">
      <c r="A1830">
        <v>2039</v>
      </c>
      <c r="B1830" t="s">
        <v>3066</v>
      </c>
      <c r="C1830" s="1">
        <v>42685</v>
      </c>
      <c r="D1830" t="s">
        <v>24</v>
      </c>
      <c r="I1830" t="b">
        <v>1</v>
      </c>
      <c r="L1830" t="str">
        <f t="shared" si="57"/>
        <v>Notspecified</v>
      </c>
      <c r="N1830">
        <v>24</v>
      </c>
      <c r="O1830" t="s">
        <v>26</v>
      </c>
      <c r="P1830" t="s">
        <v>33</v>
      </c>
      <c r="Q1830" t="s">
        <v>764</v>
      </c>
      <c r="R1830" t="s">
        <v>50</v>
      </c>
      <c r="S1830" t="b">
        <v>0</v>
      </c>
      <c r="T1830" t="s">
        <v>30</v>
      </c>
      <c r="U1830" t="s">
        <v>57</v>
      </c>
      <c r="V1830" t="b">
        <v>0</v>
      </c>
      <c r="W1830">
        <f t="shared" si="56"/>
        <v>20</v>
      </c>
    </row>
    <row r="1831" spans="1:23" x14ac:dyDescent="0.25">
      <c r="A1831">
        <v>2043</v>
      </c>
      <c r="B1831" t="s">
        <v>3067</v>
      </c>
      <c r="C1831" s="1">
        <v>42685</v>
      </c>
      <c r="D1831" t="s">
        <v>24</v>
      </c>
      <c r="E1831" t="b">
        <v>1</v>
      </c>
      <c r="L1831" t="str">
        <f t="shared" si="57"/>
        <v>Projectile</v>
      </c>
      <c r="M1831" t="s">
        <v>25</v>
      </c>
      <c r="O1831" t="s">
        <v>26</v>
      </c>
      <c r="P1831" t="s">
        <v>39</v>
      </c>
      <c r="Q1831" t="s">
        <v>314</v>
      </c>
      <c r="R1831" t="s">
        <v>183</v>
      </c>
      <c r="S1831" t="b">
        <v>0</v>
      </c>
      <c r="T1831" t="s">
        <v>30</v>
      </c>
      <c r="U1831" t="s">
        <v>447</v>
      </c>
      <c r="V1831" t="b">
        <v>0</v>
      </c>
      <c r="W1831" t="str">
        <f t="shared" si="56"/>
        <v/>
      </c>
    </row>
    <row r="1832" spans="1:23" x14ac:dyDescent="0.25">
      <c r="A1832">
        <v>2046</v>
      </c>
      <c r="B1832" t="s">
        <v>3068</v>
      </c>
      <c r="C1832" s="1">
        <v>42685</v>
      </c>
      <c r="D1832" t="s">
        <v>24</v>
      </c>
      <c r="E1832" t="b">
        <v>1</v>
      </c>
      <c r="L1832" t="str">
        <f t="shared" si="57"/>
        <v>Projectile</v>
      </c>
      <c r="M1832" t="s">
        <v>25</v>
      </c>
      <c r="N1832">
        <v>47</v>
      </c>
      <c r="O1832" t="s">
        <v>26</v>
      </c>
      <c r="Q1832" t="s">
        <v>3069</v>
      </c>
      <c r="R1832" t="s">
        <v>50</v>
      </c>
      <c r="S1832" t="b">
        <v>0</v>
      </c>
      <c r="T1832" t="s">
        <v>30</v>
      </c>
      <c r="U1832" t="s">
        <v>31</v>
      </c>
      <c r="V1832" t="b">
        <v>0</v>
      </c>
      <c r="W1832">
        <f t="shared" si="56"/>
        <v>45</v>
      </c>
    </row>
    <row r="1833" spans="1:23" x14ac:dyDescent="0.25">
      <c r="A1833">
        <v>2037</v>
      </c>
      <c r="B1833" t="s">
        <v>3070</v>
      </c>
      <c r="C1833" s="1">
        <v>42685</v>
      </c>
      <c r="D1833" t="s">
        <v>37</v>
      </c>
      <c r="K1833" t="b">
        <v>1</v>
      </c>
      <c r="L1833" t="str">
        <f t="shared" si="57"/>
        <v>Unarmed</v>
      </c>
      <c r="M1833" t="s">
        <v>38</v>
      </c>
      <c r="O1833" t="s">
        <v>26</v>
      </c>
      <c r="P1833" t="s">
        <v>65</v>
      </c>
      <c r="Q1833" t="s">
        <v>2702</v>
      </c>
      <c r="R1833" t="s">
        <v>240</v>
      </c>
      <c r="S1833" t="b">
        <v>0</v>
      </c>
      <c r="T1833" t="s">
        <v>30</v>
      </c>
      <c r="U1833" t="s">
        <v>82</v>
      </c>
      <c r="V1833" t="b">
        <v>0</v>
      </c>
      <c r="W1833" t="str">
        <f t="shared" si="56"/>
        <v/>
      </c>
    </row>
    <row r="1834" spans="1:23" x14ac:dyDescent="0.25">
      <c r="A1834">
        <v>2042</v>
      </c>
      <c r="B1834" t="s">
        <v>3071</v>
      </c>
      <c r="C1834" s="1">
        <v>42686</v>
      </c>
      <c r="D1834" t="s">
        <v>24</v>
      </c>
      <c r="E1834" t="b">
        <v>1</v>
      </c>
      <c r="L1834" t="str">
        <f t="shared" si="57"/>
        <v>Projectile</v>
      </c>
      <c r="M1834" t="s">
        <v>25</v>
      </c>
      <c r="N1834">
        <v>40</v>
      </c>
      <c r="O1834" t="s">
        <v>26</v>
      </c>
      <c r="P1834" t="s">
        <v>33</v>
      </c>
      <c r="Q1834" t="s">
        <v>263</v>
      </c>
      <c r="R1834" t="s">
        <v>264</v>
      </c>
      <c r="S1834" t="b">
        <v>0</v>
      </c>
      <c r="T1834" t="s">
        <v>30</v>
      </c>
      <c r="U1834" t="s">
        <v>31</v>
      </c>
      <c r="V1834" t="b">
        <v>0</v>
      </c>
      <c r="W1834">
        <f t="shared" si="56"/>
        <v>40</v>
      </c>
    </row>
    <row r="1835" spans="1:23" x14ac:dyDescent="0.25">
      <c r="A1835">
        <v>2045</v>
      </c>
      <c r="B1835" t="s">
        <v>3072</v>
      </c>
      <c r="C1835" s="1">
        <v>42686</v>
      </c>
      <c r="D1835" t="s">
        <v>24</v>
      </c>
      <c r="E1835" t="b">
        <v>1</v>
      </c>
      <c r="L1835" t="str">
        <f t="shared" si="57"/>
        <v>Projectile</v>
      </c>
      <c r="M1835" t="s">
        <v>25</v>
      </c>
      <c r="N1835">
        <v>29</v>
      </c>
      <c r="O1835" t="s">
        <v>26</v>
      </c>
      <c r="P1835" t="s">
        <v>39</v>
      </c>
      <c r="Q1835" t="s">
        <v>375</v>
      </c>
      <c r="R1835" t="s">
        <v>56</v>
      </c>
      <c r="S1835" t="b">
        <v>0</v>
      </c>
      <c r="T1835" t="s">
        <v>30</v>
      </c>
      <c r="U1835" t="s">
        <v>57</v>
      </c>
      <c r="V1835" t="b">
        <v>0</v>
      </c>
      <c r="W1835">
        <f t="shared" si="56"/>
        <v>25</v>
      </c>
    </row>
    <row r="1836" spans="1:23" x14ac:dyDescent="0.25">
      <c r="A1836">
        <v>2040</v>
      </c>
      <c r="B1836" t="s">
        <v>3073</v>
      </c>
      <c r="C1836" s="1">
        <v>42687</v>
      </c>
      <c r="D1836" t="s">
        <v>24</v>
      </c>
      <c r="E1836" t="b">
        <v>1</v>
      </c>
      <c r="L1836" t="str">
        <f t="shared" si="57"/>
        <v>Projectile</v>
      </c>
      <c r="M1836" t="s">
        <v>25</v>
      </c>
      <c r="N1836">
        <v>22</v>
      </c>
      <c r="O1836" t="s">
        <v>26</v>
      </c>
      <c r="P1836" t="s">
        <v>39</v>
      </c>
      <c r="Q1836" t="s">
        <v>700</v>
      </c>
      <c r="R1836" t="s">
        <v>46</v>
      </c>
      <c r="S1836" t="b">
        <v>0</v>
      </c>
      <c r="T1836" t="s">
        <v>30</v>
      </c>
      <c r="U1836" t="s">
        <v>31</v>
      </c>
      <c r="V1836" t="b">
        <v>1</v>
      </c>
      <c r="W1836">
        <f t="shared" si="56"/>
        <v>20</v>
      </c>
    </row>
    <row r="1837" spans="1:23" x14ac:dyDescent="0.25">
      <c r="A1837">
        <v>2041</v>
      </c>
      <c r="B1837" t="s">
        <v>3074</v>
      </c>
      <c r="C1837" s="1">
        <v>42687</v>
      </c>
      <c r="D1837" t="s">
        <v>24</v>
      </c>
      <c r="E1837" t="b">
        <v>1</v>
      </c>
      <c r="L1837" t="str">
        <f t="shared" si="57"/>
        <v>Projectile</v>
      </c>
      <c r="M1837" t="s">
        <v>25</v>
      </c>
      <c r="N1837">
        <v>21</v>
      </c>
      <c r="O1837" t="s">
        <v>26</v>
      </c>
      <c r="P1837" t="s">
        <v>39</v>
      </c>
      <c r="Q1837" t="s">
        <v>256</v>
      </c>
      <c r="R1837" t="s">
        <v>53</v>
      </c>
      <c r="S1837" t="b">
        <v>0</v>
      </c>
      <c r="T1837" t="s">
        <v>30</v>
      </c>
      <c r="U1837" t="s">
        <v>31</v>
      </c>
      <c r="V1837" t="b">
        <v>0</v>
      </c>
      <c r="W1837">
        <f t="shared" si="56"/>
        <v>20</v>
      </c>
    </row>
    <row r="1838" spans="1:23" x14ac:dyDescent="0.25">
      <c r="A1838">
        <v>2124</v>
      </c>
      <c r="B1838" t="s">
        <v>3075</v>
      </c>
      <c r="C1838" s="1">
        <v>42687</v>
      </c>
      <c r="D1838" t="s">
        <v>37</v>
      </c>
      <c r="L1838" t="str">
        <f t="shared" si="57"/>
        <v>Unknown</v>
      </c>
      <c r="M1838" t="s">
        <v>1803</v>
      </c>
      <c r="N1838">
        <v>38</v>
      </c>
      <c r="O1838" t="s">
        <v>26</v>
      </c>
      <c r="Q1838" t="s">
        <v>3076</v>
      </c>
      <c r="R1838" t="s">
        <v>67</v>
      </c>
      <c r="S1838" t="b">
        <v>1</v>
      </c>
      <c r="T1838" t="s">
        <v>30</v>
      </c>
      <c r="U1838" t="s">
        <v>31</v>
      </c>
      <c r="V1838" t="b">
        <v>0</v>
      </c>
      <c r="W1838">
        <f t="shared" si="56"/>
        <v>35</v>
      </c>
    </row>
    <row r="1839" spans="1:23" x14ac:dyDescent="0.25">
      <c r="A1839">
        <v>2047</v>
      </c>
      <c r="B1839" t="s">
        <v>3077</v>
      </c>
      <c r="C1839" s="1">
        <v>42689</v>
      </c>
      <c r="D1839" t="s">
        <v>24</v>
      </c>
      <c r="F1839" t="b">
        <v>1</v>
      </c>
      <c r="L1839" t="str">
        <f t="shared" si="57"/>
        <v>Blunt</v>
      </c>
      <c r="M1839" t="s">
        <v>69</v>
      </c>
      <c r="N1839">
        <v>48</v>
      </c>
      <c r="O1839" t="s">
        <v>26</v>
      </c>
      <c r="Q1839" t="s">
        <v>2327</v>
      </c>
      <c r="R1839" t="s">
        <v>46</v>
      </c>
      <c r="S1839" t="b">
        <v>0</v>
      </c>
      <c r="T1839" t="s">
        <v>42</v>
      </c>
      <c r="U1839" t="s">
        <v>31</v>
      </c>
      <c r="V1839" t="b">
        <v>0</v>
      </c>
      <c r="W1839">
        <f t="shared" si="56"/>
        <v>45</v>
      </c>
    </row>
    <row r="1840" spans="1:23" x14ac:dyDescent="0.25">
      <c r="A1840">
        <v>2048</v>
      </c>
      <c r="B1840" t="s">
        <v>3078</v>
      </c>
      <c r="C1840" s="1">
        <v>42689</v>
      </c>
      <c r="D1840" t="s">
        <v>24</v>
      </c>
      <c r="I1840" t="b">
        <v>1</v>
      </c>
      <c r="L1840" t="str">
        <f t="shared" si="57"/>
        <v>Notspecified</v>
      </c>
      <c r="N1840">
        <v>25</v>
      </c>
      <c r="O1840" t="s">
        <v>26</v>
      </c>
      <c r="P1840" t="s">
        <v>65</v>
      </c>
      <c r="Q1840" t="s">
        <v>930</v>
      </c>
      <c r="R1840" t="s">
        <v>67</v>
      </c>
      <c r="S1840" t="b">
        <v>0</v>
      </c>
      <c r="T1840" t="s">
        <v>42</v>
      </c>
      <c r="U1840" t="s">
        <v>57</v>
      </c>
      <c r="V1840" t="b">
        <v>0</v>
      </c>
      <c r="W1840">
        <f t="shared" si="56"/>
        <v>25</v>
      </c>
    </row>
    <row r="1841" spans="1:23" x14ac:dyDescent="0.25">
      <c r="A1841">
        <v>2049</v>
      </c>
      <c r="B1841" t="s">
        <v>3079</v>
      </c>
      <c r="C1841" s="1">
        <v>42689</v>
      </c>
      <c r="D1841" t="s">
        <v>24</v>
      </c>
      <c r="E1841" t="b">
        <v>1</v>
      </c>
      <c r="L1841" t="str">
        <f t="shared" si="57"/>
        <v>Projectile</v>
      </c>
      <c r="M1841" t="s">
        <v>25</v>
      </c>
      <c r="N1841">
        <v>37</v>
      </c>
      <c r="O1841" t="s">
        <v>26</v>
      </c>
      <c r="P1841" t="s">
        <v>33</v>
      </c>
      <c r="Q1841" t="s">
        <v>537</v>
      </c>
      <c r="R1841" t="s">
        <v>73</v>
      </c>
      <c r="S1841" t="b">
        <v>0</v>
      </c>
      <c r="T1841" t="s">
        <v>30</v>
      </c>
      <c r="U1841" t="s">
        <v>31</v>
      </c>
      <c r="V1841" t="b">
        <v>0</v>
      </c>
      <c r="W1841">
        <f t="shared" si="56"/>
        <v>35</v>
      </c>
    </row>
    <row r="1842" spans="1:23" x14ac:dyDescent="0.25">
      <c r="A1842">
        <v>2050</v>
      </c>
      <c r="B1842" t="s">
        <v>3080</v>
      </c>
      <c r="C1842" s="1">
        <v>42690</v>
      </c>
      <c r="D1842" t="s">
        <v>24</v>
      </c>
      <c r="F1842" t="b">
        <v>1</v>
      </c>
      <c r="L1842" t="str">
        <f t="shared" si="57"/>
        <v>Blunt</v>
      </c>
      <c r="M1842" t="s">
        <v>461</v>
      </c>
      <c r="N1842">
        <v>37</v>
      </c>
      <c r="O1842" t="s">
        <v>26</v>
      </c>
      <c r="P1842" t="s">
        <v>39</v>
      </c>
      <c r="Q1842" t="s">
        <v>1118</v>
      </c>
      <c r="R1842" t="s">
        <v>46</v>
      </c>
      <c r="S1842" t="b">
        <v>0</v>
      </c>
      <c r="T1842" t="s">
        <v>42</v>
      </c>
      <c r="U1842" t="s">
        <v>31</v>
      </c>
      <c r="V1842" t="b">
        <v>0</v>
      </c>
      <c r="W1842">
        <f t="shared" si="56"/>
        <v>35</v>
      </c>
    </row>
    <row r="1843" spans="1:23" x14ac:dyDescent="0.25">
      <c r="A1843">
        <v>2051</v>
      </c>
      <c r="B1843" t="s">
        <v>3081</v>
      </c>
      <c r="C1843" s="1">
        <v>42690</v>
      </c>
      <c r="D1843" t="s">
        <v>24</v>
      </c>
      <c r="E1843" t="b">
        <v>1</v>
      </c>
      <c r="L1843" t="str">
        <f t="shared" si="57"/>
        <v>Projectile</v>
      </c>
      <c r="M1843" t="s">
        <v>25</v>
      </c>
      <c r="N1843">
        <v>56</v>
      </c>
      <c r="O1843" t="s">
        <v>26</v>
      </c>
      <c r="P1843" t="s">
        <v>33</v>
      </c>
      <c r="Q1843" t="s">
        <v>1837</v>
      </c>
      <c r="R1843" t="s">
        <v>46</v>
      </c>
      <c r="S1843" t="b">
        <v>0</v>
      </c>
      <c r="T1843" t="s">
        <v>42</v>
      </c>
      <c r="U1843" t="s">
        <v>31</v>
      </c>
      <c r="V1843" t="b">
        <v>0</v>
      </c>
      <c r="W1843">
        <f t="shared" si="56"/>
        <v>55</v>
      </c>
    </row>
    <row r="1844" spans="1:23" x14ac:dyDescent="0.25">
      <c r="A1844">
        <v>2057</v>
      </c>
      <c r="B1844" t="s">
        <v>3082</v>
      </c>
      <c r="C1844" s="1">
        <v>42692</v>
      </c>
      <c r="D1844" t="s">
        <v>24</v>
      </c>
      <c r="E1844" t="b">
        <v>1</v>
      </c>
      <c r="L1844" t="str">
        <f t="shared" si="57"/>
        <v>Projectile</v>
      </c>
      <c r="M1844" t="s">
        <v>25</v>
      </c>
      <c r="N1844">
        <v>25</v>
      </c>
      <c r="O1844" t="s">
        <v>26</v>
      </c>
      <c r="P1844" t="s">
        <v>65</v>
      </c>
      <c r="Q1844" t="s">
        <v>3083</v>
      </c>
      <c r="R1844" t="s">
        <v>240</v>
      </c>
      <c r="S1844" t="b">
        <v>0</v>
      </c>
      <c r="T1844" t="s">
        <v>30</v>
      </c>
      <c r="U1844" t="s">
        <v>31</v>
      </c>
      <c r="V1844" t="b">
        <v>0</v>
      </c>
      <c r="W1844">
        <f t="shared" si="56"/>
        <v>25</v>
      </c>
    </row>
    <row r="1845" spans="1:23" x14ac:dyDescent="0.25">
      <c r="A1845">
        <v>2059</v>
      </c>
      <c r="B1845" t="s">
        <v>3084</v>
      </c>
      <c r="C1845" s="1">
        <v>42692</v>
      </c>
      <c r="D1845" t="s">
        <v>24</v>
      </c>
      <c r="E1845" t="b">
        <v>1</v>
      </c>
      <c r="L1845" t="str">
        <f t="shared" si="57"/>
        <v>Projectile</v>
      </c>
      <c r="M1845" t="s">
        <v>25</v>
      </c>
      <c r="N1845">
        <v>26</v>
      </c>
      <c r="O1845" t="s">
        <v>26</v>
      </c>
      <c r="P1845" t="s">
        <v>65</v>
      </c>
      <c r="Q1845" t="s">
        <v>629</v>
      </c>
      <c r="R1845" t="s">
        <v>102</v>
      </c>
      <c r="S1845" t="b">
        <v>0</v>
      </c>
      <c r="T1845" t="s">
        <v>30</v>
      </c>
      <c r="U1845" t="s">
        <v>31</v>
      </c>
      <c r="V1845" t="b">
        <v>0</v>
      </c>
      <c r="W1845">
        <f t="shared" si="56"/>
        <v>25</v>
      </c>
    </row>
    <row r="1846" spans="1:23" x14ac:dyDescent="0.25">
      <c r="A1846">
        <v>2052</v>
      </c>
      <c r="B1846" t="s">
        <v>3085</v>
      </c>
      <c r="C1846" s="1">
        <v>42692</v>
      </c>
      <c r="D1846" t="s">
        <v>37</v>
      </c>
      <c r="E1846" t="b">
        <v>1</v>
      </c>
      <c r="L1846" t="str">
        <f t="shared" si="57"/>
        <v>Projectile</v>
      </c>
      <c r="M1846" t="s">
        <v>25</v>
      </c>
      <c r="N1846">
        <v>35</v>
      </c>
      <c r="O1846" t="s">
        <v>26</v>
      </c>
      <c r="P1846" t="s">
        <v>33</v>
      </c>
      <c r="Q1846" t="s">
        <v>2504</v>
      </c>
      <c r="R1846" t="s">
        <v>176</v>
      </c>
      <c r="S1846" t="b">
        <v>1</v>
      </c>
      <c r="T1846" t="s">
        <v>42</v>
      </c>
      <c r="U1846" t="s">
        <v>31</v>
      </c>
      <c r="V1846" t="b">
        <v>0</v>
      </c>
      <c r="W1846">
        <f t="shared" si="56"/>
        <v>35</v>
      </c>
    </row>
    <row r="1847" spans="1:23" x14ac:dyDescent="0.25">
      <c r="A1847">
        <v>2056</v>
      </c>
      <c r="B1847" t="s">
        <v>3086</v>
      </c>
      <c r="C1847" s="1">
        <v>42692</v>
      </c>
      <c r="D1847" t="s">
        <v>37</v>
      </c>
      <c r="F1847" t="b">
        <v>1</v>
      </c>
      <c r="L1847" t="str">
        <f t="shared" si="57"/>
        <v>Blunt</v>
      </c>
      <c r="M1847" t="s">
        <v>461</v>
      </c>
      <c r="N1847">
        <v>25</v>
      </c>
      <c r="O1847" t="s">
        <v>26</v>
      </c>
      <c r="P1847" t="s">
        <v>65</v>
      </c>
      <c r="Q1847" t="s">
        <v>2881</v>
      </c>
      <c r="R1847" t="s">
        <v>176</v>
      </c>
      <c r="S1847" t="b">
        <v>1</v>
      </c>
      <c r="T1847" t="s">
        <v>42</v>
      </c>
      <c r="U1847" t="s">
        <v>31</v>
      </c>
      <c r="V1847" t="b">
        <v>0</v>
      </c>
      <c r="W1847">
        <f t="shared" si="56"/>
        <v>25</v>
      </c>
    </row>
    <row r="1848" spans="1:23" x14ac:dyDescent="0.25">
      <c r="A1848">
        <v>2058</v>
      </c>
      <c r="B1848" t="s">
        <v>3087</v>
      </c>
      <c r="C1848" s="1">
        <v>42692</v>
      </c>
      <c r="D1848" t="s">
        <v>37</v>
      </c>
      <c r="F1848" t="b">
        <v>1</v>
      </c>
      <c r="L1848" t="str">
        <f t="shared" si="57"/>
        <v>Blunt</v>
      </c>
      <c r="M1848" t="s">
        <v>461</v>
      </c>
      <c r="N1848">
        <v>48</v>
      </c>
      <c r="O1848" t="s">
        <v>26</v>
      </c>
      <c r="Q1848" t="s">
        <v>3088</v>
      </c>
      <c r="R1848" t="s">
        <v>56</v>
      </c>
      <c r="S1848" t="b">
        <v>1</v>
      </c>
      <c r="T1848" t="s">
        <v>42</v>
      </c>
      <c r="U1848" t="s">
        <v>31</v>
      </c>
      <c r="V1848" t="b">
        <v>0</v>
      </c>
      <c r="W1848">
        <f t="shared" si="56"/>
        <v>45</v>
      </c>
    </row>
    <row r="1849" spans="1:23" x14ac:dyDescent="0.25">
      <c r="A1849">
        <v>2053</v>
      </c>
      <c r="B1849" t="s">
        <v>3089</v>
      </c>
      <c r="C1849" s="1">
        <v>42693</v>
      </c>
      <c r="D1849" t="s">
        <v>24</v>
      </c>
      <c r="I1849" t="b">
        <v>1</v>
      </c>
      <c r="L1849" t="str">
        <f t="shared" si="57"/>
        <v>Notspecified</v>
      </c>
      <c r="N1849">
        <v>29</v>
      </c>
      <c r="O1849" t="s">
        <v>26</v>
      </c>
      <c r="P1849" t="s">
        <v>39</v>
      </c>
      <c r="Q1849" t="s">
        <v>409</v>
      </c>
      <c r="R1849" t="s">
        <v>46</v>
      </c>
      <c r="S1849" t="b">
        <v>0</v>
      </c>
      <c r="T1849" t="s">
        <v>30</v>
      </c>
      <c r="U1849" t="s">
        <v>82</v>
      </c>
      <c r="V1849" t="b">
        <v>1</v>
      </c>
      <c r="W1849">
        <f t="shared" si="56"/>
        <v>25</v>
      </c>
    </row>
    <row r="1850" spans="1:23" x14ac:dyDescent="0.25">
      <c r="A1850">
        <v>2055</v>
      </c>
      <c r="B1850" t="s">
        <v>3090</v>
      </c>
      <c r="C1850" s="1">
        <v>42693</v>
      </c>
      <c r="D1850" t="s">
        <v>24</v>
      </c>
      <c r="E1850" t="b">
        <v>1</v>
      </c>
      <c r="L1850" t="str">
        <f t="shared" si="57"/>
        <v>Projectile</v>
      </c>
      <c r="M1850" t="s">
        <v>25</v>
      </c>
      <c r="N1850">
        <v>55</v>
      </c>
      <c r="O1850" t="s">
        <v>26</v>
      </c>
      <c r="Q1850" t="s">
        <v>689</v>
      </c>
      <c r="R1850" t="s">
        <v>53</v>
      </c>
      <c r="S1850" t="b">
        <v>0</v>
      </c>
      <c r="T1850" t="s">
        <v>30</v>
      </c>
      <c r="U1850" t="s">
        <v>31</v>
      </c>
      <c r="V1850" t="b">
        <v>1</v>
      </c>
      <c r="W1850">
        <f t="shared" si="56"/>
        <v>55</v>
      </c>
    </row>
    <row r="1851" spans="1:23" x14ac:dyDescent="0.25">
      <c r="A1851">
        <v>2062</v>
      </c>
      <c r="B1851" t="s">
        <v>3091</v>
      </c>
      <c r="C1851" s="1">
        <v>42693</v>
      </c>
      <c r="D1851" t="s">
        <v>24</v>
      </c>
      <c r="G1851" t="b">
        <v>1</v>
      </c>
      <c r="L1851" t="str">
        <f t="shared" si="57"/>
        <v>Small</v>
      </c>
      <c r="M1851" t="s">
        <v>2460</v>
      </c>
      <c r="N1851">
        <v>21</v>
      </c>
      <c r="O1851" t="s">
        <v>26</v>
      </c>
      <c r="P1851" t="s">
        <v>65</v>
      </c>
      <c r="Q1851" t="s">
        <v>3092</v>
      </c>
      <c r="R1851" t="s">
        <v>268</v>
      </c>
      <c r="S1851" t="b">
        <v>1</v>
      </c>
      <c r="T1851" t="s">
        <v>30</v>
      </c>
      <c r="U1851" t="s">
        <v>31</v>
      </c>
      <c r="V1851" t="b">
        <v>0</v>
      </c>
      <c r="W1851">
        <f t="shared" si="56"/>
        <v>20</v>
      </c>
    </row>
    <row r="1852" spans="1:23" x14ac:dyDescent="0.25">
      <c r="A1852">
        <v>2054</v>
      </c>
      <c r="B1852" t="s">
        <v>3093</v>
      </c>
      <c r="C1852" s="1">
        <v>42693</v>
      </c>
      <c r="D1852" t="s">
        <v>37</v>
      </c>
      <c r="F1852" t="b">
        <v>1</v>
      </c>
      <c r="L1852" t="str">
        <f t="shared" si="57"/>
        <v>Blunt</v>
      </c>
      <c r="M1852" t="s">
        <v>69</v>
      </c>
      <c r="N1852">
        <v>15</v>
      </c>
      <c r="O1852" t="s">
        <v>26</v>
      </c>
      <c r="P1852" t="s">
        <v>27</v>
      </c>
      <c r="Q1852" t="s">
        <v>3094</v>
      </c>
      <c r="R1852" t="s">
        <v>46</v>
      </c>
      <c r="S1852" t="b">
        <v>0</v>
      </c>
      <c r="T1852" t="s">
        <v>42</v>
      </c>
      <c r="U1852" t="s">
        <v>82</v>
      </c>
      <c r="V1852" t="b">
        <v>1</v>
      </c>
      <c r="W1852">
        <f t="shared" si="56"/>
        <v>15</v>
      </c>
    </row>
    <row r="1853" spans="1:23" x14ac:dyDescent="0.25">
      <c r="A1853">
        <v>2061</v>
      </c>
      <c r="B1853" t="s">
        <v>3095</v>
      </c>
      <c r="C1853" s="1">
        <v>42694</v>
      </c>
      <c r="D1853" t="s">
        <v>24</v>
      </c>
      <c r="E1853" t="b">
        <v>1</v>
      </c>
      <c r="L1853" t="str">
        <f t="shared" si="57"/>
        <v>Projectile</v>
      </c>
      <c r="M1853" t="s">
        <v>25</v>
      </c>
      <c r="N1853">
        <v>24</v>
      </c>
      <c r="O1853" t="s">
        <v>26</v>
      </c>
      <c r="P1853" t="s">
        <v>39</v>
      </c>
      <c r="Q1853" t="s">
        <v>459</v>
      </c>
      <c r="R1853" t="s">
        <v>73</v>
      </c>
      <c r="S1853" t="b">
        <v>0</v>
      </c>
      <c r="T1853" t="s">
        <v>30</v>
      </c>
      <c r="U1853" t="s">
        <v>31</v>
      </c>
      <c r="V1853" t="b">
        <v>0</v>
      </c>
      <c r="W1853">
        <f t="shared" si="56"/>
        <v>20</v>
      </c>
    </row>
    <row r="1854" spans="1:23" x14ac:dyDescent="0.25">
      <c r="A1854">
        <v>2063</v>
      </c>
      <c r="B1854" t="s">
        <v>3096</v>
      </c>
      <c r="C1854" s="1">
        <v>42694</v>
      </c>
      <c r="D1854" t="s">
        <v>24</v>
      </c>
      <c r="E1854" t="b">
        <v>1</v>
      </c>
      <c r="L1854" t="str">
        <f t="shared" si="57"/>
        <v>Projectile</v>
      </c>
      <c r="M1854" t="s">
        <v>25</v>
      </c>
      <c r="N1854">
        <v>18</v>
      </c>
      <c r="O1854" t="s">
        <v>26</v>
      </c>
      <c r="P1854" t="s">
        <v>33</v>
      </c>
      <c r="Q1854" t="s">
        <v>292</v>
      </c>
      <c r="R1854" t="s">
        <v>118</v>
      </c>
      <c r="S1854" t="b">
        <v>0</v>
      </c>
      <c r="T1854" t="s">
        <v>42</v>
      </c>
      <c r="U1854" t="s">
        <v>82</v>
      </c>
      <c r="V1854" t="b">
        <v>0</v>
      </c>
      <c r="W1854">
        <f t="shared" si="56"/>
        <v>15</v>
      </c>
    </row>
    <row r="1855" spans="1:23" x14ac:dyDescent="0.25">
      <c r="A1855">
        <v>2060</v>
      </c>
      <c r="B1855" t="s">
        <v>3097</v>
      </c>
      <c r="C1855" s="1">
        <v>42695</v>
      </c>
      <c r="D1855" t="s">
        <v>24</v>
      </c>
      <c r="E1855" t="b">
        <v>1</v>
      </c>
      <c r="L1855" t="str">
        <f t="shared" si="57"/>
        <v>Projectile</v>
      </c>
      <c r="M1855" t="s">
        <v>25</v>
      </c>
      <c r="N1855">
        <v>19</v>
      </c>
      <c r="O1855" t="s">
        <v>26</v>
      </c>
      <c r="P1855" t="s">
        <v>65</v>
      </c>
      <c r="Q1855" t="s">
        <v>166</v>
      </c>
      <c r="R1855" t="s">
        <v>118</v>
      </c>
      <c r="S1855" t="b">
        <v>0</v>
      </c>
      <c r="T1855" t="s">
        <v>30</v>
      </c>
      <c r="U1855" t="s">
        <v>82</v>
      </c>
      <c r="V1855" t="b">
        <v>0</v>
      </c>
      <c r="W1855">
        <f t="shared" si="56"/>
        <v>15</v>
      </c>
    </row>
    <row r="1856" spans="1:23" x14ac:dyDescent="0.25">
      <c r="A1856">
        <v>2064</v>
      </c>
      <c r="B1856" t="s">
        <v>3098</v>
      </c>
      <c r="C1856" s="1">
        <v>42695</v>
      </c>
      <c r="D1856" t="s">
        <v>24</v>
      </c>
      <c r="F1856" t="b">
        <v>1</v>
      </c>
      <c r="L1856" t="str">
        <f t="shared" si="57"/>
        <v>Blunt</v>
      </c>
      <c r="M1856" t="s">
        <v>69</v>
      </c>
      <c r="N1856">
        <v>27</v>
      </c>
      <c r="O1856" t="s">
        <v>26</v>
      </c>
      <c r="P1856" t="s">
        <v>33</v>
      </c>
      <c r="Q1856" t="s">
        <v>3099</v>
      </c>
      <c r="R1856" t="s">
        <v>46</v>
      </c>
      <c r="S1856" t="b">
        <v>1</v>
      </c>
      <c r="T1856" t="s">
        <v>42</v>
      </c>
      <c r="U1856" t="s">
        <v>82</v>
      </c>
      <c r="V1856" t="b">
        <v>0</v>
      </c>
      <c r="W1856">
        <f t="shared" si="56"/>
        <v>25</v>
      </c>
    </row>
    <row r="1857" spans="1:23" x14ac:dyDescent="0.25">
      <c r="A1857">
        <v>2065</v>
      </c>
      <c r="B1857" t="s">
        <v>3100</v>
      </c>
      <c r="C1857" s="1">
        <v>42696</v>
      </c>
      <c r="D1857" t="s">
        <v>24</v>
      </c>
      <c r="E1857" t="b">
        <v>1</v>
      </c>
      <c r="L1857" t="str">
        <f t="shared" si="57"/>
        <v>Projectile</v>
      </c>
      <c r="M1857" t="s">
        <v>25</v>
      </c>
      <c r="N1857">
        <v>45</v>
      </c>
      <c r="O1857" t="s">
        <v>26</v>
      </c>
      <c r="P1857" t="s">
        <v>39</v>
      </c>
      <c r="Q1857" t="s">
        <v>3101</v>
      </c>
      <c r="R1857" t="s">
        <v>46</v>
      </c>
      <c r="S1857" t="b">
        <v>0</v>
      </c>
      <c r="T1857" t="s">
        <v>30</v>
      </c>
      <c r="U1857" t="s">
        <v>31</v>
      </c>
      <c r="V1857" t="b">
        <v>0</v>
      </c>
      <c r="W1857">
        <f t="shared" si="56"/>
        <v>45</v>
      </c>
    </row>
    <row r="1858" spans="1:23" x14ac:dyDescent="0.25">
      <c r="A1858">
        <v>2066</v>
      </c>
      <c r="B1858" t="s">
        <v>3102</v>
      </c>
      <c r="C1858" s="1">
        <v>42696</v>
      </c>
      <c r="D1858" t="s">
        <v>24</v>
      </c>
      <c r="E1858" t="b">
        <v>1</v>
      </c>
      <c r="L1858" t="str">
        <f t="shared" si="57"/>
        <v>Projectile</v>
      </c>
      <c r="M1858" t="s">
        <v>25</v>
      </c>
      <c r="N1858">
        <v>36</v>
      </c>
      <c r="O1858" t="s">
        <v>26</v>
      </c>
      <c r="P1858" t="s">
        <v>65</v>
      </c>
      <c r="Q1858" t="s">
        <v>549</v>
      </c>
      <c r="R1858" t="s">
        <v>73</v>
      </c>
      <c r="S1858" t="b">
        <v>0</v>
      </c>
      <c r="T1858" t="s">
        <v>42</v>
      </c>
      <c r="U1858" t="s">
        <v>57</v>
      </c>
      <c r="V1858" t="b">
        <v>0</v>
      </c>
      <c r="W1858">
        <f t="shared" ref="W1858:W1921" si="58">IF(N1858&gt;0, N1858-MOD(N1858,5),"")</f>
        <v>35</v>
      </c>
    </row>
    <row r="1859" spans="1:23" x14ac:dyDescent="0.25">
      <c r="A1859">
        <v>2067</v>
      </c>
      <c r="B1859" t="s">
        <v>3103</v>
      </c>
      <c r="C1859" s="1">
        <v>42696</v>
      </c>
      <c r="D1859" t="s">
        <v>24</v>
      </c>
      <c r="I1859" t="b">
        <v>1</v>
      </c>
      <c r="L1859" t="str">
        <f t="shared" ref="L1859:L1922" si="59">IF(E1859=TRUE,"Projectile",IF(F1859=TRUE,"Blunt",IF(G1859=TRUE,"Small",IF(H1859=TRUE,"Explosive",IF(I1859=TRUE,"Notspecified",IF(J1859=TRUE,"Vehicle",IF(K1859=TRUE,"Unarmed","Unknown")))))))</f>
        <v>Notspecified</v>
      </c>
      <c r="M1859" t="s">
        <v>86</v>
      </c>
      <c r="N1859">
        <v>34</v>
      </c>
      <c r="O1859" t="s">
        <v>26</v>
      </c>
      <c r="P1859" t="s">
        <v>65</v>
      </c>
      <c r="Q1859" t="s">
        <v>1295</v>
      </c>
      <c r="R1859" t="s">
        <v>261</v>
      </c>
      <c r="S1859" t="b">
        <v>0</v>
      </c>
      <c r="T1859" t="s">
        <v>86</v>
      </c>
      <c r="U1859" t="s">
        <v>31</v>
      </c>
      <c r="V1859" t="b">
        <v>0</v>
      </c>
      <c r="W1859">
        <f t="shared" si="58"/>
        <v>30</v>
      </c>
    </row>
    <row r="1860" spans="1:23" x14ac:dyDescent="0.25">
      <c r="A1860">
        <v>2068</v>
      </c>
      <c r="B1860" t="s">
        <v>3104</v>
      </c>
      <c r="C1860" s="1">
        <v>42696</v>
      </c>
      <c r="D1860" t="s">
        <v>24</v>
      </c>
      <c r="E1860" t="b">
        <v>1</v>
      </c>
      <c r="L1860" t="str">
        <f t="shared" si="59"/>
        <v>Projectile</v>
      </c>
      <c r="M1860" t="s">
        <v>25</v>
      </c>
      <c r="N1860">
        <v>23</v>
      </c>
      <c r="O1860" t="s">
        <v>26</v>
      </c>
      <c r="P1860" t="s">
        <v>65</v>
      </c>
      <c r="Q1860" t="s">
        <v>1945</v>
      </c>
      <c r="R1860" t="s">
        <v>124</v>
      </c>
      <c r="S1860" t="b">
        <v>0</v>
      </c>
      <c r="T1860" t="s">
        <v>30</v>
      </c>
      <c r="U1860" t="s">
        <v>31</v>
      </c>
      <c r="V1860" t="b">
        <v>0</v>
      </c>
      <c r="W1860">
        <f t="shared" si="58"/>
        <v>20</v>
      </c>
    </row>
    <row r="1861" spans="1:23" x14ac:dyDescent="0.25">
      <c r="A1861">
        <v>2069</v>
      </c>
      <c r="B1861" t="s">
        <v>3105</v>
      </c>
      <c r="C1861" s="1">
        <v>42697</v>
      </c>
      <c r="D1861" t="s">
        <v>24</v>
      </c>
      <c r="F1861" t="b">
        <v>1</v>
      </c>
      <c r="L1861" t="str">
        <f t="shared" si="59"/>
        <v>Blunt</v>
      </c>
      <c r="M1861" t="s">
        <v>69</v>
      </c>
      <c r="N1861">
        <v>43</v>
      </c>
      <c r="O1861" t="s">
        <v>26</v>
      </c>
      <c r="P1861" t="s">
        <v>33</v>
      </c>
      <c r="Q1861" t="s">
        <v>3037</v>
      </c>
      <c r="R1861" t="s">
        <v>176</v>
      </c>
      <c r="S1861" t="b">
        <v>0</v>
      </c>
      <c r="T1861" t="s">
        <v>42</v>
      </c>
      <c r="U1861" t="s">
        <v>31</v>
      </c>
      <c r="V1861" t="b">
        <v>0</v>
      </c>
      <c r="W1861">
        <f t="shared" si="58"/>
        <v>40</v>
      </c>
    </row>
    <row r="1862" spans="1:23" x14ac:dyDescent="0.25">
      <c r="A1862">
        <v>2073</v>
      </c>
      <c r="B1862" t="s">
        <v>3106</v>
      </c>
      <c r="C1862" s="1">
        <v>42697</v>
      </c>
      <c r="D1862" t="s">
        <v>24</v>
      </c>
      <c r="I1862" t="b">
        <v>1</v>
      </c>
      <c r="L1862" t="str">
        <f t="shared" si="59"/>
        <v>Notspecified</v>
      </c>
      <c r="M1862" t="s">
        <v>86</v>
      </c>
      <c r="N1862">
        <v>19</v>
      </c>
      <c r="O1862" t="s">
        <v>26</v>
      </c>
      <c r="P1862" t="s">
        <v>65</v>
      </c>
      <c r="Q1862" t="s">
        <v>629</v>
      </c>
      <c r="R1862" t="s">
        <v>102</v>
      </c>
      <c r="S1862" t="b">
        <v>0</v>
      </c>
      <c r="T1862" t="s">
        <v>86</v>
      </c>
      <c r="U1862" t="s">
        <v>82</v>
      </c>
      <c r="V1862" t="b">
        <v>0</v>
      </c>
      <c r="W1862">
        <f t="shared" si="58"/>
        <v>15</v>
      </c>
    </row>
    <row r="1863" spans="1:23" x14ac:dyDescent="0.25">
      <c r="A1863">
        <v>2074</v>
      </c>
      <c r="B1863" t="s">
        <v>3107</v>
      </c>
      <c r="C1863" s="1">
        <v>42698</v>
      </c>
      <c r="D1863" t="s">
        <v>24</v>
      </c>
      <c r="F1863" t="b">
        <v>1</v>
      </c>
      <c r="L1863" t="str">
        <f t="shared" si="59"/>
        <v>Blunt</v>
      </c>
      <c r="M1863" t="s">
        <v>69</v>
      </c>
      <c r="N1863">
        <v>45</v>
      </c>
      <c r="O1863" t="s">
        <v>26</v>
      </c>
      <c r="Q1863" t="s">
        <v>2210</v>
      </c>
      <c r="R1863" t="s">
        <v>252</v>
      </c>
      <c r="S1863" t="b">
        <v>1</v>
      </c>
      <c r="T1863" t="s">
        <v>30</v>
      </c>
      <c r="U1863" t="s">
        <v>31</v>
      </c>
      <c r="V1863" t="b">
        <v>0</v>
      </c>
      <c r="W1863">
        <f t="shared" si="58"/>
        <v>45</v>
      </c>
    </row>
    <row r="1864" spans="1:23" x14ac:dyDescent="0.25">
      <c r="A1864">
        <v>2071</v>
      </c>
      <c r="B1864" t="s">
        <v>3108</v>
      </c>
      <c r="C1864" s="1">
        <v>42699</v>
      </c>
      <c r="D1864" t="s">
        <v>24</v>
      </c>
      <c r="E1864" t="b">
        <v>1</v>
      </c>
      <c r="L1864" t="str">
        <f t="shared" si="59"/>
        <v>Projectile</v>
      </c>
      <c r="M1864" t="s">
        <v>25</v>
      </c>
      <c r="N1864">
        <v>37</v>
      </c>
      <c r="O1864" t="s">
        <v>26</v>
      </c>
      <c r="P1864" t="s">
        <v>65</v>
      </c>
      <c r="Q1864" t="s">
        <v>629</v>
      </c>
      <c r="R1864" t="s">
        <v>102</v>
      </c>
      <c r="S1864" t="b">
        <v>0</v>
      </c>
      <c r="T1864" t="s">
        <v>30</v>
      </c>
      <c r="V1864" t="b">
        <v>0</v>
      </c>
      <c r="W1864">
        <f t="shared" si="58"/>
        <v>35</v>
      </c>
    </row>
    <row r="1865" spans="1:23" x14ac:dyDescent="0.25">
      <c r="A1865">
        <v>2078</v>
      </c>
      <c r="B1865" t="s">
        <v>3109</v>
      </c>
      <c r="C1865" s="1">
        <v>42699</v>
      </c>
      <c r="D1865" t="s">
        <v>24</v>
      </c>
      <c r="E1865" t="b">
        <v>1</v>
      </c>
      <c r="L1865" t="str">
        <f t="shared" si="59"/>
        <v>Projectile</v>
      </c>
      <c r="M1865" t="s">
        <v>25</v>
      </c>
      <c r="N1865">
        <v>23</v>
      </c>
      <c r="O1865" t="s">
        <v>26</v>
      </c>
      <c r="P1865" t="s">
        <v>65</v>
      </c>
      <c r="Q1865" t="s">
        <v>3110</v>
      </c>
      <c r="R1865" t="s">
        <v>305</v>
      </c>
      <c r="S1865" t="b">
        <v>0</v>
      </c>
      <c r="T1865" t="s">
        <v>30</v>
      </c>
      <c r="U1865" t="s">
        <v>447</v>
      </c>
      <c r="V1865" t="b">
        <v>0</v>
      </c>
      <c r="W1865">
        <f t="shared" si="58"/>
        <v>20</v>
      </c>
    </row>
    <row r="1866" spans="1:23" x14ac:dyDescent="0.25">
      <c r="A1866">
        <v>2142</v>
      </c>
      <c r="B1866" t="s">
        <v>3111</v>
      </c>
      <c r="C1866" s="1">
        <v>42699</v>
      </c>
      <c r="D1866" t="s">
        <v>24</v>
      </c>
      <c r="K1866" t="b">
        <v>1</v>
      </c>
      <c r="L1866" t="str">
        <f t="shared" si="59"/>
        <v>Unarmed</v>
      </c>
      <c r="M1866" t="s">
        <v>38</v>
      </c>
      <c r="N1866">
        <v>26</v>
      </c>
      <c r="O1866" t="s">
        <v>26</v>
      </c>
      <c r="P1866" t="s">
        <v>39</v>
      </c>
      <c r="Q1866" t="s">
        <v>375</v>
      </c>
      <c r="R1866" t="s">
        <v>56</v>
      </c>
      <c r="S1866" t="b">
        <v>0</v>
      </c>
      <c r="T1866" t="s">
        <v>42</v>
      </c>
      <c r="U1866" t="s">
        <v>31</v>
      </c>
      <c r="V1866" t="b">
        <v>1</v>
      </c>
      <c r="W1866">
        <f t="shared" si="58"/>
        <v>25</v>
      </c>
    </row>
    <row r="1867" spans="1:23" x14ac:dyDescent="0.25">
      <c r="A1867">
        <v>2077</v>
      </c>
      <c r="B1867" t="s">
        <v>3112</v>
      </c>
      <c r="C1867" s="1">
        <v>42700</v>
      </c>
      <c r="D1867" t="s">
        <v>24</v>
      </c>
      <c r="I1867" t="b">
        <v>1</v>
      </c>
      <c r="L1867" t="str">
        <f t="shared" si="59"/>
        <v>Notspecified</v>
      </c>
      <c r="N1867">
        <v>20</v>
      </c>
      <c r="O1867" t="s">
        <v>26</v>
      </c>
      <c r="P1867" t="s">
        <v>39</v>
      </c>
      <c r="Q1867" t="s">
        <v>3113</v>
      </c>
      <c r="R1867" t="s">
        <v>56</v>
      </c>
      <c r="S1867" t="b">
        <v>0</v>
      </c>
      <c r="T1867" t="s">
        <v>30</v>
      </c>
      <c r="U1867" t="s">
        <v>57</v>
      </c>
      <c r="V1867" t="b">
        <v>1</v>
      </c>
      <c r="W1867">
        <f t="shared" si="58"/>
        <v>20</v>
      </c>
    </row>
    <row r="1868" spans="1:23" x14ac:dyDescent="0.25">
      <c r="A1868">
        <v>2080</v>
      </c>
      <c r="B1868" t="s">
        <v>3114</v>
      </c>
      <c r="C1868" s="1">
        <v>42701</v>
      </c>
      <c r="D1868" t="s">
        <v>24</v>
      </c>
      <c r="E1868" t="b">
        <v>1</v>
      </c>
      <c r="L1868" t="str">
        <f t="shared" si="59"/>
        <v>Projectile</v>
      </c>
      <c r="M1868" t="s">
        <v>25</v>
      </c>
      <c r="N1868">
        <v>59</v>
      </c>
      <c r="O1868" t="s">
        <v>26</v>
      </c>
      <c r="P1868" t="s">
        <v>33</v>
      </c>
      <c r="Q1868" t="s">
        <v>1465</v>
      </c>
      <c r="R1868" t="s">
        <v>275</v>
      </c>
      <c r="S1868" t="b">
        <v>0</v>
      </c>
      <c r="T1868" t="s">
        <v>30</v>
      </c>
      <c r="U1868" t="s">
        <v>31</v>
      </c>
      <c r="V1868" t="b">
        <v>0</v>
      </c>
      <c r="W1868">
        <f t="shared" si="58"/>
        <v>55</v>
      </c>
    </row>
    <row r="1869" spans="1:23" x14ac:dyDescent="0.25">
      <c r="A1869">
        <v>2081</v>
      </c>
      <c r="B1869" t="s">
        <v>3115</v>
      </c>
      <c r="C1869" s="1">
        <v>42701</v>
      </c>
      <c r="D1869" t="s">
        <v>24</v>
      </c>
      <c r="E1869" t="b">
        <v>1</v>
      </c>
      <c r="L1869" t="str">
        <f t="shared" si="59"/>
        <v>Projectile</v>
      </c>
      <c r="M1869" t="s">
        <v>25</v>
      </c>
      <c r="N1869">
        <v>33</v>
      </c>
      <c r="O1869" t="s">
        <v>26</v>
      </c>
      <c r="P1869" t="s">
        <v>65</v>
      </c>
      <c r="Q1869" t="s">
        <v>629</v>
      </c>
      <c r="R1869" t="s">
        <v>102</v>
      </c>
      <c r="S1869" t="b">
        <v>0</v>
      </c>
      <c r="T1869" t="s">
        <v>30</v>
      </c>
      <c r="U1869" t="s">
        <v>82</v>
      </c>
      <c r="V1869" t="b">
        <v>0</v>
      </c>
      <c r="W1869">
        <f t="shared" si="58"/>
        <v>30</v>
      </c>
    </row>
    <row r="1870" spans="1:23" x14ac:dyDescent="0.25">
      <c r="A1870">
        <v>2082</v>
      </c>
      <c r="B1870" t="s">
        <v>3116</v>
      </c>
      <c r="C1870" s="1">
        <v>42701</v>
      </c>
      <c r="D1870" t="s">
        <v>24</v>
      </c>
      <c r="E1870" t="b">
        <v>1</v>
      </c>
      <c r="L1870" t="str">
        <f t="shared" si="59"/>
        <v>Projectile</v>
      </c>
      <c r="M1870" t="s">
        <v>25</v>
      </c>
      <c r="N1870">
        <v>48</v>
      </c>
      <c r="O1870" t="s">
        <v>26</v>
      </c>
      <c r="P1870" t="s">
        <v>65</v>
      </c>
      <c r="Q1870" t="s">
        <v>425</v>
      </c>
      <c r="R1870" t="s">
        <v>81</v>
      </c>
      <c r="S1870" t="b">
        <v>0</v>
      </c>
      <c r="T1870" t="s">
        <v>30</v>
      </c>
      <c r="U1870" t="s">
        <v>31</v>
      </c>
      <c r="V1870" t="b">
        <v>0</v>
      </c>
      <c r="W1870">
        <f t="shared" si="58"/>
        <v>45</v>
      </c>
    </row>
    <row r="1871" spans="1:23" x14ac:dyDescent="0.25">
      <c r="A1871">
        <v>2075</v>
      </c>
      <c r="B1871" t="s">
        <v>3117</v>
      </c>
      <c r="C1871" s="1">
        <v>42701</v>
      </c>
      <c r="D1871" t="s">
        <v>37</v>
      </c>
      <c r="G1871" t="b">
        <v>1</v>
      </c>
      <c r="L1871" t="str">
        <f t="shared" si="59"/>
        <v>Small</v>
      </c>
      <c r="M1871" t="s">
        <v>1091</v>
      </c>
      <c r="N1871">
        <v>50</v>
      </c>
      <c r="O1871" t="s">
        <v>26</v>
      </c>
      <c r="P1871" t="s">
        <v>33</v>
      </c>
      <c r="Q1871" t="s">
        <v>3118</v>
      </c>
      <c r="R1871" t="s">
        <v>41</v>
      </c>
      <c r="S1871" t="b">
        <v>0</v>
      </c>
      <c r="T1871" t="s">
        <v>30</v>
      </c>
      <c r="U1871" t="s">
        <v>31</v>
      </c>
      <c r="V1871" t="b">
        <v>0</v>
      </c>
      <c r="W1871">
        <f t="shared" si="58"/>
        <v>50</v>
      </c>
    </row>
    <row r="1872" spans="1:23" x14ac:dyDescent="0.25">
      <c r="A1872">
        <v>2083</v>
      </c>
      <c r="B1872" t="s">
        <v>3119</v>
      </c>
      <c r="C1872" s="1">
        <v>42702</v>
      </c>
      <c r="D1872" t="s">
        <v>24</v>
      </c>
      <c r="F1872" t="b">
        <v>1</v>
      </c>
      <c r="L1872" t="str">
        <f t="shared" si="59"/>
        <v>Blunt</v>
      </c>
      <c r="M1872" t="s">
        <v>69</v>
      </c>
      <c r="N1872">
        <v>18</v>
      </c>
      <c r="O1872" t="s">
        <v>26</v>
      </c>
      <c r="P1872" t="s">
        <v>143</v>
      </c>
      <c r="Q1872" t="s">
        <v>75</v>
      </c>
      <c r="R1872" t="s">
        <v>76</v>
      </c>
      <c r="S1872" t="b">
        <v>0</v>
      </c>
      <c r="T1872" t="s">
        <v>30</v>
      </c>
      <c r="U1872" t="s">
        <v>31</v>
      </c>
      <c r="V1872" t="b">
        <v>0</v>
      </c>
      <c r="W1872">
        <f t="shared" si="58"/>
        <v>15</v>
      </c>
    </row>
    <row r="1873" spans="1:23" x14ac:dyDescent="0.25">
      <c r="A1873">
        <v>2085</v>
      </c>
      <c r="B1873" t="s">
        <v>3120</v>
      </c>
      <c r="C1873" s="1">
        <v>42702</v>
      </c>
      <c r="D1873" t="s">
        <v>24</v>
      </c>
      <c r="E1873" t="b">
        <v>1</v>
      </c>
      <c r="L1873" t="str">
        <f t="shared" si="59"/>
        <v>Projectile</v>
      </c>
      <c r="M1873" t="s">
        <v>25</v>
      </c>
      <c r="N1873">
        <v>23</v>
      </c>
      <c r="O1873" t="s">
        <v>26</v>
      </c>
      <c r="P1873" t="s">
        <v>39</v>
      </c>
      <c r="Q1873" t="s">
        <v>148</v>
      </c>
      <c r="R1873" t="s">
        <v>46</v>
      </c>
      <c r="S1873" t="b">
        <v>0</v>
      </c>
      <c r="T1873" t="s">
        <v>86</v>
      </c>
      <c r="U1873" t="s">
        <v>82</v>
      </c>
      <c r="V1873" t="b">
        <v>0</v>
      </c>
      <c r="W1873">
        <f t="shared" si="58"/>
        <v>20</v>
      </c>
    </row>
    <row r="1874" spans="1:23" x14ac:dyDescent="0.25">
      <c r="A1874">
        <v>2086</v>
      </c>
      <c r="B1874" t="s">
        <v>3121</v>
      </c>
      <c r="C1874" s="1">
        <v>42702</v>
      </c>
      <c r="D1874" t="s">
        <v>24</v>
      </c>
      <c r="I1874" t="b">
        <v>1</v>
      </c>
      <c r="L1874" t="str">
        <f t="shared" si="59"/>
        <v>Notspecified</v>
      </c>
      <c r="N1874">
        <v>41</v>
      </c>
      <c r="O1874" t="s">
        <v>26</v>
      </c>
      <c r="P1874" t="s">
        <v>65</v>
      </c>
      <c r="Q1874" t="s">
        <v>3122</v>
      </c>
      <c r="R1874" t="s">
        <v>261</v>
      </c>
      <c r="S1874" t="b">
        <v>0</v>
      </c>
      <c r="T1874" t="s">
        <v>42</v>
      </c>
      <c r="U1874" t="s">
        <v>57</v>
      </c>
      <c r="V1874" t="b">
        <v>0</v>
      </c>
      <c r="W1874">
        <f t="shared" si="58"/>
        <v>40</v>
      </c>
    </row>
    <row r="1875" spans="1:23" x14ac:dyDescent="0.25">
      <c r="A1875">
        <v>2084</v>
      </c>
      <c r="B1875" t="s">
        <v>3123</v>
      </c>
      <c r="C1875" s="1">
        <v>42703</v>
      </c>
      <c r="D1875" t="s">
        <v>24</v>
      </c>
      <c r="E1875" t="b">
        <v>1</v>
      </c>
      <c r="L1875" t="str">
        <f t="shared" si="59"/>
        <v>Projectile</v>
      </c>
      <c r="M1875" t="s">
        <v>25</v>
      </c>
      <c r="N1875">
        <v>41</v>
      </c>
      <c r="O1875" t="s">
        <v>26</v>
      </c>
      <c r="P1875" t="s">
        <v>33</v>
      </c>
      <c r="Q1875" t="s">
        <v>1026</v>
      </c>
      <c r="R1875" t="s">
        <v>158</v>
      </c>
      <c r="S1875" t="b">
        <v>0</v>
      </c>
      <c r="T1875" t="s">
        <v>42</v>
      </c>
      <c r="U1875" t="s">
        <v>31</v>
      </c>
      <c r="V1875" t="b">
        <v>0</v>
      </c>
      <c r="W1875">
        <f t="shared" si="58"/>
        <v>40</v>
      </c>
    </row>
    <row r="1876" spans="1:23" x14ac:dyDescent="0.25">
      <c r="A1876">
        <v>2088</v>
      </c>
      <c r="B1876" t="s">
        <v>3124</v>
      </c>
      <c r="C1876" s="1">
        <v>42703</v>
      </c>
      <c r="D1876" t="s">
        <v>24</v>
      </c>
      <c r="G1876" t="b">
        <v>1</v>
      </c>
      <c r="L1876" t="str">
        <f t="shared" si="59"/>
        <v>Small</v>
      </c>
      <c r="M1876" t="s">
        <v>2675</v>
      </c>
      <c r="N1876">
        <v>55</v>
      </c>
      <c r="O1876" t="s">
        <v>26</v>
      </c>
      <c r="P1876" t="s">
        <v>33</v>
      </c>
      <c r="Q1876" t="s">
        <v>3125</v>
      </c>
      <c r="R1876" t="s">
        <v>73</v>
      </c>
      <c r="S1876" t="b">
        <v>0</v>
      </c>
      <c r="T1876" t="s">
        <v>42</v>
      </c>
      <c r="U1876" t="s">
        <v>57</v>
      </c>
      <c r="V1876" t="b">
        <v>1</v>
      </c>
      <c r="W1876">
        <f t="shared" si="58"/>
        <v>55</v>
      </c>
    </row>
    <row r="1877" spans="1:23" x14ac:dyDescent="0.25">
      <c r="A1877">
        <v>2089</v>
      </c>
      <c r="B1877" t="s">
        <v>3126</v>
      </c>
      <c r="C1877" s="1">
        <v>42703</v>
      </c>
      <c r="D1877" t="s">
        <v>24</v>
      </c>
      <c r="F1877" t="b">
        <v>1</v>
      </c>
      <c r="L1877" t="str">
        <f t="shared" si="59"/>
        <v>Blunt</v>
      </c>
      <c r="M1877" t="s">
        <v>69</v>
      </c>
      <c r="N1877">
        <v>29</v>
      </c>
      <c r="O1877" t="s">
        <v>26</v>
      </c>
      <c r="P1877" t="s">
        <v>33</v>
      </c>
      <c r="Q1877" t="s">
        <v>3127</v>
      </c>
      <c r="R1877" t="s">
        <v>131</v>
      </c>
      <c r="S1877" t="b">
        <v>1</v>
      </c>
      <c r="T1877" t="s">
        <v>42</v>
      </c>
      <c r="U1877" t="s">
        <v>31</v>
      </c>
      <c r="V1877" t="b">
        <v>0</v>
      </c>
      <c r="W1877">
        <f t="shared" si="58"/>
        <v>25</v>
      </c>
    </row>
    <row r="1878" spans="1:23" x14ac:dyDescent="0.25">
      <c r="A1878">
        <v>2090</v>
      </c>
      <c r="B1878" t="s">
        <v>3128</v>
      </c>
      <c r="C1878" s="1">
        <v>42703</v>
      </c>
      <c r="D1878" t="s">
        <v>24</v>
      </c>
      <c r="I1878" t="b">
        <v>1</v>
      </c>
      <c r="L1878" t="str">
        <f t="shared" si="59"/>
        <v>Notspecified</v>
      </c>
      <c r="M1878" t="s">
        <v>86</v>
      </c>
      <c r="N1878">
        <v>31</v>
      </c>
      <c r="O1878" t="s">
        <v>26</v>
      </c>
      <c r="P1878" t="s">
        <v>33</v>
      </c>
      <c r="Q1878" t="s">
        <v>3129</v>
      </c>
      <c r="R1878" t="s">
        <v>371</v>
      </c>
      <c r="S1878" t="b">
        <v>0</v>
      </c>
      <c r="T1878" t="s">
        <v>42</v>
      </c>
      <c r="U1878" t="s">
        <v>82</v>
      </c>
      <c r="V1878" t="b">
        <v>0</v>
      </c>
      <c r="W1878">
        <f t="shared" si="58"/>
        <v>30</v>
      </c>
    </row>
    <row r="1879" spans="1:23" x14ac:dyDescent="0.25">
      <c r="A1879">
        <v>2092</v>
      </c>
      <c r="B1879" t="s">
        <v>3130</v>
      </c>
      <c r="C1879" s="1">
        <v>42704</v>
      </c>
      <c r="D1879" t="s">
        <v>24</v>
      </c>
      <c r="E1879" t="b">
        <v>1</v>
      </c>
      <c r="L1879" t="str">
        <f t="shared" si="59"/>
        <v>Projectile</v>
      </c>
      <c r="M1879" t="s">
        <v>25</v>
      </c>
      <c r="N1879">
        <v>25</v>
      </c>
      <c r="O1879" t="s">
        <v>26</v>
      </c>
      <c r="P1879" t="s">
        <v>65</v>
      </c>
      <c r="Q1879" t="s">
        <v>292</v>
      </c>
      <c r="R1879" t="s">
        <v>118</v>
      </c>
      <c r="S1879" t="b">
        <v>0</v>
      </c>
      <c r="T1879" t="s">
        <v>42</v>
      </c>
      <c r="U1879" t="s">
        <v>31</v>
      </c>
      <c r="V1879" t="b">
        <v>0</v>
      </c>
      <c r="W1879">
        <f t="shared" si="58"/>
        <v>25</v>
      </c>
    </row>
    <row r="1880" spans="1:23" x14ac:dyDescent="0.25">
      <c r="A1880">
        <v>2091</v>
      </c>
      <c r="B1880" t="s">
        <v>3131</v>
      </c>
      <c r="C1880" s="1">
        <v>42705</v>
      </c>
      <c r="D1880" t="s">
        <v>24</v>
      </c>
      <c r="E1880" t="b">
        <v>1</v>
      </c>
      <c r="L1880" t="str">
        <f t="shared" si="59"/>
        <v>Projectile</v>
      </c>
      <c r="M1880" t="s">
        <v>25</v>
      </c>
      <c r="N1880">
        <v>38</v>
      </c>
      <c r="O1880" t="s">
        <v>26</v>
      </c>
      <c r="P1880" t="s">
        <v>65</v>
      </c>
      <c r="Q1880" t="s">
        <v>736</v>
      </c>
      <c r="R1880" t="s">
        <v>29</v>
      </c>
      <c r="S1880" t="b">
        <v>0</v>
      </c>
      <c r="T1880" t="s">
        <v>30</v>
      </c>
      <c r="U1880" t="s">
        <v>31</v>
      </c>
      <c r="V1880" t="b">
        <v>0</v>
      </c>
      <c r="W1880">
        <f t="shared" si="58"/>
        <v>35</v>
      </c>
    </row>
    <row r="1881" spans="1:23" x14ac:dyDescent="0.25">
      <c r="A1881">
        <v>2093</v>
      </c>
      <c r="B1881" t="s">
        <v>3132</v>
      </c>
      <c r="C1881" s="1">
        <v>42705</v>
      </c>
      <c r="D1881" t="s">
        <v>24</v>
      </c>
      <c r="E1881" t="b">
        <v>1</v>
      </c>
      <c r="L1881" t="str">
        <f t="shared" si="59"/>
        <v>Projectile</v>
      </c>
      <c r="M1881" t="s">
        <v>25</v>
      </c>
      <c r="O1881" t="s">
        <v>26</v>
      </c>
      <c r="P1881" t="s">
        <v>39</v>
      </c>
      <c r="Q1881" t="s">
        <v>375</v>
      </c>
      <c r="R1881" t="s">
        <v>56</v>
      </c>
      <c r="S1881" t="b">
        <v>0</v>
      </c>
      <c r="T1881" t="s">
        <v>30</v>
      </c>
      <c r="V1881" t="b">
        <v>0</v>
      </c>
      <c r="W1881" t="str">
        <f t="shared" si="58"/>
        <v/>
      </c>
    </row>
    <row r="1882" spans="1:23" x14ac:dyDescent="0.25">
      <c r="A1882">
        <v>2095</v>
      </c>
      <c r="B1882" t="s">
        <v>3133</v>
      </c>
      <c r="C1882" s="1">
        <v>42705</v>
      </c>
      <c r="D1882" t="s">
        <v>24</v>
      </c>
      <c r="E1882" t="b">
        <v>1</v>
      </c>
      <c r="L1882" t="str">
        <f t="shared" si="59"/>
        <v>Projectile</v>
      </c>
      <c r="M1882" t="s">
        <v>25</v>
      </c>
      <c r="N1882">
        <v>83</v>
      </c>
      <c r="O1882" t="s">
        <v>26</v>
      </c>
      <c r="P1882" t="s">
        <v>33</v>
      </c>
      <c r="Q1882" t="s">
        <v>3134</v>
      </c>
      <c r="R1882" t="s">
        <v>93</v>
      </c>
      <c r="S1882" t="b">
        <v>0</v>
      </c>
      <c r="T1882" t="s">
        <v>30</v>
      </c>
      <c r="U1882" t="s">
        <v>31</v>
      </c>
      <c r="V1882" t="b">
        <v>0</v>
      </c>
      <c r="W1882">
        <f t="shared" si="58"/>
        <v>80</v>
      </c>
    </row>
    <row r="1883" spans="1:23" x14ac:dyDescent="0.25">
      <c r="A1883">
        <v>2096</v>
      </c>
      <c r="B1883" t="s">
        <v>3135</v>
      </c>
      <c r="C1883" s="1">
        <v>42706</v>
      </c>
      <c r="D1883" t="s">
        <v>24</v>
      </c>
      <c r="F1883" t="b">
        <v>1</v>
      </c>
      <c r="L1883" t="str">
        <f t="shared" si="59"/>
        <v>Blunt</v>
      </c>
      <c r="M1883" t="s">
        <v>3136</v>
      </c>
      <c r="N1883">
        <v>22</v>
      </c>
      <c r="O1883" t="s">
        <v>26</v>
      </c>
      <c r="P1883" t="s">
        <v>33</v>
      </c>
      <c r="Q1883" t="s">
        <v>3137</v>
      </c>
      <c r="R1883" t="s">
        <v>155</v>
      </c>
      <c r="S1883" t="b">
        <v>0</v>
      </c>
      <c r="T1883" t="s">
        <v>42</v>
      </c>
      <c r="U1883" t="s">
        <v>31</v>
      </c>
      <c r="V1883" t="b">
        <v>0</v>
      </c>
      <c r="W1883">
        <f t="shared" si="58"/>
        <v>20</v>
      </c>
    </row>
    <row r="1884" spans="1:23" x14ac:dyDescent="0.25">
      <c r="A1884">
        <v>2097</v>
      </c>
      <c r="B1884" t="s">
        <v>3138</v>
      </c>
      <c r="C1884" s="1">
        <v>42706</v>
      </c>
      <c r="D1884" t="s">
        <v>24</v>
      </c>
      <c r="E1884" t="b">
        <v>1</v>
      </c>
      <c r="L1884" t="str">
        <f t="shared" si="59"/>
        <v>Projectile</v>
      </c>
      <c r="M1884" t="s">
        <v>25</v>
      </c>
      <c r="N1884">
        <v>33</v>
      </c>
      <c r="O1884" t="s">
        <v>26</v>
      </c>
      <c r="P1884" t="s">
        <v>33</v>
      </c>
      <c r="Q1884" t="s">
        <v>3139</v>
      </c>
      <c r="R1884" t="s">
        <v>288</v>
      </c>
      <c r="S1884" t="b">
        <v>0</v>
      </c>
      <c r="T1884" t="s">
        <v>30</v>
      </c>
      <c r="U1884" t="s">
        <v>31</v>
      </c>
      <c r="V1884" t="b">
        <v>0</v>
      </c>
      <c r="W1884">
        <f t="shared" si="58"/>
        <v>30</v>
      </c>
    </row>
    <row r="1885" spans="1:23" x14ac:dyDescent="0.25">
      <c r="A1885">
        <v>2099</v>
      </c>
      <c r="B1885" t="s">
        <v>3140</v>
      </c>
      <c r="C1885" s="1">
        <v>42706</v>
      </c>
      <c r="D1885" t="s">
        <v>24</v>
      </c>
      <c r="I1885" t="b">
        <v>1</v>
      </c>
      <c r="L1885" t="str">
        <f t="shared" si="59"/>
        <v>Notspecified</v>
      </c>
      <c r="M1885" t="s">
        <v>86</v>
      </c>
      <c r="N1885">
        <v>36</v>
      </c>
      <c r="O1885" t="s">
        <v>26</v>
      </c>
      <c r="P1885" t="s">
        <v>33</v>
      </c>
      <c r="Q1885" t="s">
        <v>1109</v>
      </c>
      <c r="R1885" t="s">
        <v>110</v>
      </c>
      <c r="S1885" t="b">
        <v>1</v>
      </c>
      <c r="T1885" t="s">
        <v>86</v>
      </c>
      <c r="U1885" t="s">
        <v>31</v>
      </c>
      <c r="V1885" t="b">
        <v>0</v>
      </c>
      <c r="W1885">
        <f t="shared" si="58"/>
        <v>35</v>
      </c>
    </row>
    <row r="1886" spans="1:23" x14ac:dyDescent="0.25">
      <c r="A1886">
        <v>2100</v>
      </c>
      <c r="B1886" t="s">
        <v>3141</v>
      </c>
      <c r="C1886" s="1">
        <v>42707</v>
      </c>
      <c r="D1886" t="s">
        <v>24</v>
      </c>
      <c r="E1886" t="b">
        <v>1</v>
      </c>
      <c r="L1886" t="str">
        <f t="shared" si="59"/>
        <v>Projectile</v>
      </c>
      <c r="M1886" t="s">
        <v>25</v>
      </c>
      <c r="N1886">
        <v>38</v>
      </c>
      <c r="O1886" t="s">
        <v>26</v>
      </c>
      <c r="Q1886" t="s">
        <v>2653</v>
      </c>
      <c r="R1886" t="s">
        <v>81</v>
      </c>
      <c r="S1886" t="b">
        <v>0</v>
      </c>
      <c r="T1886" t="s">
        <v>30</v>
      </c>
      <c r="U1886" t="s">
        <v>82</v>
      </c>
      <c r="V1886" t="b">
        <v>0</v>
      </c>
      <c r="W1886">
        <f t="shared" si="58"/>
        <v>35</v>
      </c>
    </row>
    <row r="1887" spans="1:23" x14ac:dyDescent="0.25">
      <c r="A1887">
        <v>2098</v>
      </c>
      <c r="B1887" t="s">
        <v>3142</v>
      </c>
      <c r="C1887" s="1">
        <v>42708</v>
      </c>
      <c r="D1887" t="s">
        <v>24</v>
      </c>
      <c r="I1887" t="b">
        <v>1</v>
      </c>
      <c r="L1887" t="str">
        <f t="shared" si="59"/>
        <v>Notspecified</v>
      </c>
      <c r="M1887" t="s">
        <v>86</v>
      </c>
      <c r="N1887">
        <v>26</v>
      </c>
      <c r="O1887" t="s">
        <v>26</v>
      </c>
      <c r="P1887" t="s">
        <v>27</v>
      </c>
      <c r="Q1887" t="s">
        <v>3143</v>
      </c>
      <c r="R1887" t="s">
        <v>76</v>
      </c>
      <c r="S1887" t="b">
        <v>0</v>
      </c>
      <c r="T1887" t="s">
        <v>42</v>
      </c>
      <c r="U1887" t="s">
        <v>82</v>
      </c>
      <c r="V1887" t="b">
        <v>0</v>
      </c>
      <c r="W1887">
        <f t="shared" si="58"/>
        <v>25</v>
      </c>
    </row>
    <row r="1888" spans="1:23" x14ac:dyDescent="0.25">
      <c r="A1888">
        <v>2101</v>
      </c>
      <c r="B1888" t="s">
        <v>3144</v>
      </c>
      <c r="C1888" s="1">
        <v>42708</v>
      </c>
      <c r="D1888" t="s">
        <v>24</v>
      </c>
      <c r="E1888" t="b">
        <v>1</v>
      </c>
      <c r="L1888" t="str">
        <f t="shared" si="59"/>
        <v>Projectile</v>
      </c>
      <c r="M1888" t="s">
        <v>25</v>
      </c>
      <c r="N1888">
        <v>29</v>
      </c>
      <c r="O1888" t="s">
        <v>26</v>
      </c>
      <c r="P1888" t="s">
        <v>65</v>
      </c>
      <c r="Q1888" t="s">
        <v>3145</v>
      </c>
      <c r="R1888" t="s">
        <v>131</v>
      </c>
      <c r="S1888" t="b">
        <v>0</v>
      </c>
      <c r="T1888" t="s">
        <v>30</v>
      </c>
      <c r="U1888" t="s">
        <v>57</v>
      </c>
      <c r="V1888" t="b">
        <v>0</v>
      </c>
      <c r="W1888">
        <f t="shared" si="58"/>
        <v>25</v>
      </c>
    </row>
    <row r="1889" spans="1:23" x14ac:dyDescent="0.25">
      <c r="A1889">
        <v>2103</v>
      </c>
      <c r="B1889" t="s">
        <v>3146</v>
      </c>
      <c r="C1889" s="1">
        <v>42710</v>
      </c>
      <c r="D1889" t="s">
        <v>24</v>
      </c>
      <c r="E1889" t="b">
        <v>1</v>
      </c>
      <c r="L1889" t="str">
        <f t="shared" si="59"/>
        <v>Projectile</v>
      </c>
      <c r="M1889" t="s">
        <v>25</v>
      </c>
      <c r="N1889">
        <v>55</v>
      </c>
      <c r="O1889" t="s">
        <v>26</v>
      </c>
      <c r="P1889" t="s">
        <v>33</v>
      </c>
      <c r="Q1889" t="s">
        <v>925</v>
      </c>
      <c r="R1889" t="s">
        <v>41</v>
      </c>
      <c r="S1889" t="b">
        <v>0</v>
      </c>
      <c r="T1889" t="s">
        <v>30</v>
      </c>
      <c r="U1889" t="s">
        <v>31</v>
      </c>
      <c r="V1889" t="b">
        <v>0</v>
      </c>
      <c r="W1889">
        <f t="shared" si="58"/>
        <v>55</v>
      </c>
    </row>
    <row r="1890" spans="1:23" x14ac:dyDescent="0.25">
      <c r="A1890">
        <v>2104</v>
      </c>
      <c r="B1890" t="s">
        <v>3147</v>
      </c>
      <c r="C1890" s="1">
        <v>42710</v>
      </c>
      <c r="D1890" t="s">
        <v>24</v>
      </c>
      <c r="E1890" t="b">
        <v>1</v>
      </c>
      <c r="L1890" t="str">
        <f t="shared" si="59"/>
        <v>Projectile</v>
      </c>
      <c r="M1890" t="s">
        <v>25</v>
      </c>
      <c r="N1890">
        <v>47</v>
      </c>
      <c r="O1890" t="s">
        <v>26</v>
      </c>
      <c r="P1890" t="s">
        <v>33</v>
      </c>
      <c r="Q1890" t="s">
        <v>3148</v>
      </c>
      <c r="R1890" t="s">
        <v>176</v>
      </c>
      <c r="S1890" t="b">
        <v>0</v>
      </c>
      <c r="T1890" t="s">
        <v>30</v>
      </c>
      <c r="U1890" t="s">
        <v>31</v>
      </c>
      <c r="V1890" t="b">
        <v>0</v>
      </c>
      <c r="W1890">
        <f t="shared" si="58"/>
        <v>45</v>
      </c>
    </row>
    <row r="1891" spans="1:23" x14ac:dyDescent="0.25">
      <c r="A1891">
        <v>2105</v>
      </c>
      <c r="B1891" t="s">
        <v>3149</v>
      </c>
      <c r="C1891" s="1">
        <v>42710</v>
      </c>
      <c r="D1891" t="s">
        <v>24</v>
      </c>
      <c r="E1891" t="b">
        <v>1</v>
      </c>
      <c r="L1891" t="str">
        <f t="shared" si="59"/>
        <v>Projectile</v>
      </c>
      <c r="M1891" t="s">
        <v>25</v>
      </c>
      <c r="N1891">
        <v>52</v>
      </c>
      <c r="O1891" t="s">
        <v>26</v>
      </c>
      <c r="P1891" t="s">
        <v>33</v>
      </c>
      <c r="Q1891" t="s">
        <v>505</v>
      </c>
      <c r="R1891" t="s">
        <v>35</v>
      </c>
      <c r="S1891" t="b">
        <v>0</v>
      </c>
      <c r="T1891" t="s">
        <v>30</v>
      </c>
      <c r="U1891" t="s">
        <v>31</v>
      </c>
      <c r="V1891" t="b">
        <v>0</v>
      </c>
      <c r="W1891">
        <f t="shared" si="58"/>
        <v>50</v>
      </c>
    </row>
    <row r="1892" spans="1:23" x14ac:dyDescent="0.25">
      <c r="A1892">
        <v>2106</v>
      </c>
      <c r="B1892" t="s">
        <v>3150</v>
      </c>
      <c r="C1892" s="1">
        <v>42710</v>
      </c>
      <c r="D1892" t="s">
        <v>37</v>
      </c>
      <c r="G1892" t="b">
        <v>1</v>
      </c>
      <c r="L1892" t="str">
        <f t="shared" si="59"/>
        <v>Small</v>
      </c>
      <c r="M1892" t="s">
        <v>3151</v>
      </c>
      <c r="N1892">
        <v>49</v>
      </c>
      <c r="O1892" t="s">
        <v>26</v>
      </c>
      <c r="P1892" t="s">
        <v>33</v>
      </c>
      <c r="Q1892" t="s">
        <v>3152</v>
      </c>
      <c r="R1892" t="s">
        <v>176</v>
      </c>
      <c r="S1892" t="b">
        <v>0</v>
      </c>
      <c r="T1892" t="s">
        <v>30</v>
      </c>
      <c r="U1892" t="s">
        <v>447</v>
      </c>
      <c r="V1892" t="b">
        <v>0</v>
      </c>
      <c r="W1892">
        <f t="shared" si="58"/>
        <v>45</v>
      </c>
    </row>
    <row r="1893" spans="1:23" x14ac:dyDescent="0.25">
      <c r="A1893">
        <v>2108</v>
      </c>
      <c r="B1893" t="s">
        <v>3153</v>
      </c>
      <c r="C1893" s="1">
        <v>42711</v>
      </c>
      <c r="D1893" t="s">
        <v>24</v>
      </c>
      <c r="I1893" t="b">
        <v>1</v>
      </c>
      <c r="L1893" t="str">
        <f t="shared" si="59"/>
        <v>Notspecified</v>
      </c>
      <c r="M1893" t="s">
        <v>86</v>
      </c>
      <c r="N1893">
        <v>37</v>
      </c>
      <c r="O1893" t="s">
        <v>26</v>
      </c>
      <c r="P1893" t="s">
        <v>33</v>
      </c>
      <c r="Q1893" t="s">
        <v>277</v>
      </c>
      <c r="R1893" t="s">
        <v>73</v>
      </c>
      <c r="S1893" t="b">
        <v>0</v>
      </c>
      <c r="T1893" t="s">
        <v>86</v>
      </c>
      <c r="V1893" t="b">
        <v>0</v>
      </c>
      <c r="W1893">
        <f t="shared" si="58"/>
        <v>35</v>
      </c>
    </row>
    <row r="1894" spans="1:23" x14ac:dyDescent="0.25">
      <c r="A1894">
        <v>2109</v>
      </c>
      <c r="B1894" t="s">
        <v>3154</v>
      </c>
      <c r="C1894" s="1">
        <v>42711</v>
      </c>
      <c r="D1894" t="s">
        <v>24</v>
      </c>
      <c r="E1894" t="b">
        <v>1</v>
      </c>
      <c r="L1894" t="str">
        <f t="shared" si="59"/>
        <v>Projectile</v>
      </c>
      <c r="M1894" t="s">
        <v>25</v>
      </c>
      <c r="N1894">
        <v>37</v>
      </c>
      <c r="O1894" t="s">
        <v>26</v>
      </c>
      <c r="P1894" t="s">
        <v>65</v>
      </c>
      <c r="Q1894" t="s">
        <v>224</v>
      </c>
      <c r="R1894" t="s">
        <v>73</v>
      </c>
      <c r="S1894" t="b">
        <v>0</v>
      </c>
      <c r="T1894" t="s">
        <v>30</v>
      </c>
      <c r="U1894" t="s">
        <v>31</v>
      </c>
      <c r="V1894" t="b">
        <v>0</v>
      </c>
      <c r="W1894">
        <f t="shared" si="58"/>
        <v>35</v>
      </c>
    </row>
    <row r="1895" spans="1:23" x14ac:dyDescent="0.25">
      <c r="A1895">
        <v>2111</v>
      </c>
      <c r="B1895" t="s">
        <v>3155</v>
      </c>
      <c r="C1895" s="1">
        <v>42711</v>
      </c>
      <c r="D1895" t="s">
        <v>24</v>
      </c>
      <c r="I1895" t="b">
        <v>1</v>
      </c>
      <c r="L1895" t="str">
        <f t="shared" si="59"/>
        <v>Notspecified</v>
      </c>
      <c r="M1895" t="s">
        <v>86</v>
      </c>
      <c r="N1895">
        <v>36</v>
      </c>
      <c r="O1895" t="s">
        <v>26</v>
      </c>
      <c r="P1895" t="s">
        <v>33</v>
      </c>
      <c r="Q1895" t="s">
        <v>3156</v>
      </c>
      <c r="R1895" t="s">
        <v>63</v>
      </c>
      <c r="S1895" t="b">
        <v>0</v>
      </c>
      <c r="T1895" t="s">
        <v>42</v>
      </c>
      <c r="U1895" t="s">
        <v>31</v>
      </c>
      <c r="V1895" t="b">
        <v>0</v>
      </c>
      <c r="W1895">
        <f t="shared" si="58"/>
        <v>35</v>
      </c>
    </row>
    <row r="1896" spans="1:23" x14ac:dyDescent="0.25">
      <c r="A1896">
        <v>2129</v>
      </c>
      <c r="B1896" t="s">
        <v>3157</v>
      </c>
      <c r="C1896" s="1">
        <v>42711</v>
      </c>
      <c r="D1896" t="s">
        <v>24</v>
      </c>
      <c r="F1896" t="b">
        <v>1</v>
      </c>
      <c r="L1896" t="str">
        <f t="shared" si="59"/>
        <v>Blunt</v>
      </c>
      <c r="M1896" t="s">
        <v>69</v>
      </c>
      <c r="N1896">
        <v>20</v>
      </c>
      <c r="O1896" t="s">
        <v>26</v>
      </c>
      <c r="Q1896" t="s">
        <v>3158</v>
      </c>
      <c r="R1896" t="s">
        <v>67</v>
      </c>
      <c r="S1896" t="b">
        <v>1</v>
      </c>
      <c r="T1896" t="s">
        <v>30</v>
      </c>
      <c r="U1896" t="s">
        <v>31</v>
      </c>
      <c r="V1896" t="b">
        <v>0</v>
      </c>
      <c r="W1896">
        <f t="shared" si="58"/>
        <v>20</v>
      </c>
    </row>
    <row r="1897" spans="1:23" x14ac:dyDescent="0.25">
      <c r="A1897">
        <v>2107</v>
      </c>
      <c r="B1897" t="s">
        <v>3159</v>
      </c>
      <c r="C1897" s="1">
        <v>42711</v>
      </c>
      <c r="D1897" t="s">
        <v>37</v>
      </c>
      <c r="F1897" t="b">
        <v>1</v>
      </c>
      <c r="L1897" t="str">
        <f t="shared" si="59"/>
        <v>Blunt</v>
      </c>
      <c r="M1897" t="s">
        <v>69</v>
      </c>
      <c r="N1897">
        <v>31</v>
      </c>
      <c r="O1897" t="s">
        <v>26</v>
      </c>
      <c r="P1897" t="s">
        <v>65</v>
      </c>
      <c r="Q1897" t="s">
        <v>2295</v>
      </c>
      <c r="R1897" t="s">
        <v>261</v>
      </c>
      <c r="S1897" t="b">
        <v>0</v>
      </c>
      <c r="T1897" t="s">
        <v>42</v>
      </c>
      <c r="U1897" t="s">
        <v>31</v>
      </c>
      <c r="V1897" t="b">
        <v>1</v>
      </c>
      <c r="W1897">
        <f t="shared" si="58"/>
        <v>30</v>
      </c>
    </row>
    <row r="1898" spans="1:23" x14ac:dyDescent="0.25">
      <c r="A1898">
        <v>2110</v>
      </c>
      <c r="B1898" t="s">
        <v>1719</v>
      </c>
      <c r="C1898" s="1">
        <v>42712</v>
      </c>
      <c r="D1898" t="s">
        <v>24</v>
      </c>
      <c r="E1898" t="b">
        <v>1</v>
      </c>
      <c r="L1898" t="str">
        <f t="shared" si="59"/>
        <v>Projectile</v>
      </c>
      <c r="M1898" t="s">
        <v>25</v>
      </c>
      <c r="O1898" t="s">
        <v>26</v>
      </c>
      <c r="Q1898" t="s">
        <v>3160</v>
      </c>
      <c r="R1898" t="s">
        <v>73</v>
      </c>
      <c r="S1898" t="b">
        <v>0</v>
      </c>
      <c r="T1898" t="s">
        <v>30</v>
      </c>
      <c r="U1898" t="s">
        <v>31</v>
      </c>
      <c r="V1898" t="b">
        <v>0</v>
      </c>
      <c r="W1898" t="str">
        <f t="shared" si="58"/>
        <v/>
      </c>
    </row>
    <row r="1899" spans="1:23" x14ac:dyDescent="0.25">
      <c r="A1899">
        <v>2115</v>
      </c>
      <c r="B1899" t="s">
        <v>3161</v>
      </c>
      <c r="C1899" s="1">
        <v>42713</v>
      </c>
      <c r="D1899" t="s">
        <v>24</v>
      </c>
      <c r="I1899" t="b">
        <v>1</v>
      </c>
      <c r="L1899" t="str">
        <f t="shared" si="59"/>
        <v>Notspecified</v>
      </c>
      <c r="N1899">
        <v>30</v>
      </c>
      <c r="O1899" t="s">
        <v>26</v>
      </c>
      <c r="P1899" t="s">
        <v>143</v>
      </c>
      <c r="Q1899" t="s">
        <v>3162</v>
      </c>
      <c r="R1899" t="s">
        <v>747</v>
      </c>
      <c r="S1899" t="b">
        <v>0</v>
      </c>
      <c r="T1899" t="s">
        <v>42</v>
      </c>
      <c r="U1899" t="s">
        <v>31</v>
      </c>
      <c r="V1899" t="b">
        <v>0</v>
      </c>
      <c r="W1899">
        <f t="shared" si="58"/>
        <v>30</v>
      </c>
    </row>
    <row r="1900" spans="1:23" x14ac:dyDescent="0.25">
      <c r="A1900">
        <v>2119</v>
      </c>
      <c r="B1900" t="s">
        <v>3163</v>
      </c>
      <c r="C1900" s="1">
        <v>42713</v>
      </c>
      <c r="D1900" t="s">
        <v>24</v>
      </c>
      <c r="E1900" t="b">
        <v>1</v>
      </c>
      <c r="L1900" t="str">
        <f t="shared" si="59"/>
        <v>Projectile</v>
      </c>
      <c r="M1900" t="s">
        <v>25</v>
      </c>
      <c r="O1900" t="s">
        <v>26</v>
      </c>
      <c r="P1900" t="s">
        <v>33</v>
      </c>
      <c r="Q1900" t="s">
        <v>3164</v>
      </c>
      <c r="R1900" t="s">
        <v>261</v>
      </c>
      <c r="S1900" t="b">
        <v>0</v>
      </c>
      <c r="T1900" t="s">
        <v>30</v>
      </c>
      <c r="U1900" t="s">
        <v>31</v>
      </c>
      <c r="V1900" t="b">
        <v>0</v>
      </c>
      <c r="W1900" t="str">
        <f t="shared" si="58"/>
        <v/>
      </c>
    </row>
    <row r="1901" spans="1:23" x14ac:dyDescent="0.25">
      <c r="A1901">
        <v>2122</v>
      </c>
      <c r="B1901" t="s">
        <v>3165</v>
      </c>
      <c r="C1901" s="1">
        <v>42713</v>
      </c>
      <c r="D1901" t="s">
        <v>24</v>
      </c>
      <c r="E1901" t="b">
        <v>1</v>
      </c>
      <c r="L1901" t="str">
        <f t="shared" si="59"/>
        <v>Projectile</v>
      </c>
      <c r="M1901" t="s">
        <v>3166</v>
      </c>
      <c r="N1901">
        <v>35</v>
      </c>
      <c r="O1901" t="s">
        <v>26</v>
      </c>
      <c r="P1901" t="s">
        <v>33</v>
      </c>
      <c r="Q1901" t="s">
        <v>3167</v>
      </c>
      <c r="R1901" t="s">
        <v>67</v>
      </c>
      <c r="S1901" t="b">
        <v>1</v>
      </c>
      <c r="T1901" t="s">
        <v>42</v>
      </c>
      <c r="U1901" t="s">
        <v>31</v>
      </c>
      <c r="V1901" t="b">
        <v>0</v>
      </c>
      <c r="W1901">
        <f t="shared" si="58"/>
        <v>35</v>
      </c>
    </row>
    <row r="1902" spans="1:23" x14ac:dyDescent="0.25">
      <c r="A1902">
        <v>2113</v>
      </c>
      <c r="B1902" t="s">
        <v>3168</v>
      </c>
      <c r="C1902" s="1">
        <v>42714</v>
      </c>
      <c r="D1902" t="s">
        <v>24</v>
      </c>
      <c r="E1902" t="b">
        <v>1</v>
      </c>
      <c r="L1902" t="str">
        <f t="shared" si="59"/>
        <v>Projectile</v>
      </c>
      <c r="M1902" t="s">
        <v>25</v>
      </c>
      <c r="N1902">
        <v>35</v>
      </c>
      <c r="O1902" t="s">
        <v>26</v>
      </c>
      <c r="P1902" t="s">
        <v>65</v>
      </c>
      <c r="Q1902" t="s">
        <v>3169</v>
      </c>
      <c r="R1902" t="s">
        <v>371</v>
      </c>
      <c r="S1902" t="b">
        <v>0</v>
      </c>
      <c r="T1902" t="s">
        <v>30</v>
      </c>
      <c r="U1902" t="s">
        <v>82</v>
      </c>
      <c r="V1902" t="b">
        <v>1</v>
      </c>
      <c r="W1902">
        <f t="shared" si="58"/>
        <v>35</v>
      </c>
    </row>
    <row r="1903" spans="1:23" x14ac:dyDescent="0.25">
      <c r="A1903">
        <v>2116</v>
      </c>
      <c r="B1903" t="s">
        <v>3170</v>
      </c>
      <c r="C1903" s="1">
        <v>42714</v>
      </c>
      <c r="D1903" t="s">
        <v>24</v>
      </c>
      <c r="F1903" t="b">
        <v>1</v>
      </c>
      <c r="L1903" t="str">
        <f t="shared" si="59"/>
        <v>Blunt</v>
      </c>
      <c r="M1903" t="s">
        <v>69</v>
      </c>
      <c r="N1903">
        <v>36</v>
      </c>
      <c r="O1903" t="s">
        <v>26</v>
      </c>
      <c r="P1903" t="s">
        <v>33</v>
      </c>
      <c r="Q1903" t="s">
        <v>3171</v>
      </c>
      <c r="R1903" t="s">
        <v>131</v>
      </c>
      <c r="S1903" t="b">
        <v>0</v>
      </c>
      <c r="T1903" t="s">
        <v>42</v>
      </c>
      <c r="U1903" t="s">
        <v>31</v>
      </c>
      <c r="V1903" t="b">
        <v>1</v>
      </c>
      <c r="W1903">
        <f t="shared" si="58"/>
        <v>35</v>
      </c>
    </row>
    <row r="1904" spans="1:23" x14ac:dyDescent="0.25">
      <c r="A1904">
        <v>2118</v>
      </c>
      <c r="B1904" t="s">
        <v>3172</v>
      </c>
      <c r="C1904" s="1">
        <v>42715</v>
      </c>
      <c r="D1904" t="s">
        <v>24</v>
      </c>
      <c r="I1904" t="b">
        <v>1</v>
      </c>
      <c r="L1904" t="str">
        <f t="shared" si="59"/>
        <v>Notspecified</v>
      </c>
      <c r="N1904">
        <v>39</v>
      </c>
      <c r="O1904" t="s">
        <v>26</v>
      </c>
      <c r="P1904" t="s">
        <v>33</v>
      </c>
      <c r="Q1904" t="s">
        <v>3173</v>
      </c>
      <c r="R1904" t="s">
        <v>455</v>
      </c>
      <c r="S1904" t="b">
        <v>0</v>
      </c>
      <c r="T1904" t="s">
        <v>42</v>
      </c>
      <c r="U1904" t="s">
        <v>31</v>
      </c>
      <c r="V1904" t="b">
        <v>0</v>
      </c>
      <c r="W1904">
        <f t="shared" si="58"/>
        <v>35</v>
      </c>
    </row>
    <row r="1905" spans="1:23" x14ac:dyDescent="0.25">
      <c r="A1905">
        <v>2121</v>
      </c>
      <c r="B1905" t="s">
        <v>3174</v>
      </c>
      <c r="C1905" s="1">
        <v>42715</v>
      </c>
      <c r="D1905" t="s">
        <v>24</v>
      </c>
      <c r="F1905" t="b">
        <v>1</v>
      </c>
      <c r="L1905" t="str">
        <f t="shared" si="59"/>
        <v>Blunt</v>
      </c>
      <c r="M1905" t="s">
        <v>69</v>
      </c>
      <c r="N1905">
        <v>30</v>
      </c>
      <c r="O1905" t="s">
        <v>26</v>
      </c>
      <c r="P1905" t="s">
        <v>39</v>
      </c>
      <c r="Q1905" t="s">
        <v>302</v>
      </c>
      <c r="R1905" t="s">
        <v>73</v>
      </c>
      <c r="S1905" t="b">
        <v>0</v>
      </c>
      <c r="T1905" t="s">
        <v>30</v>
      </c>
      <c r="U1905" t="s">
        <v>31</v>
      </c>
      <c r="V1905" t="b">
        <v>0</v>
      </c>
      <c r="W1905">
        <f t="shared" si="58"/>
        <v>30</v>
      </c>
    </row>
    <row r="1906" spans="1:23" x14ac:dyDescent="0.25">
      <c r="A1906">
        <v>2123</v>
      </c>
      <c r="B1906" t="s">
        <v>3175</v>
      </c>
      <c r="C1906" s="1">
        <v>42715</v>
      </c>
      <c r="D1906" t="s">
        <v>24</v>
      </c>
      <c r="K1906" t="b">
        <v>1</v>
      </c>
      <c r="L1906" t="str">
        <f t="shared" si="59"/>
        <v>Unarmed</v>
      </c>
      <c r="M1906" t="s">
        <v>44</v>
      </c>
      <c r="N1906">
        <v>44</v>
      </c>
      <c r="O1906" t="s">
        <v>61</v>
      </c>
      <c r="P1906" t="s">
        <v>33</v>
      </c>
      <c r="Q1906" t="s">
        <v>3176</v>
      </c>
      <c r="R1906" t="s">
        <v>56</v>
      </c>
      <c r="S1906" t="b">
        <v>1</v>
      </c>
      <c r="T1906" t="s">
        <v>30</v>
      </c>
      <c r="U1906" t="s">
        <v>31</v>
      </c>
      <c r="V1906" t="b">
        <v>0</v>
      </c>
      <c r="W1906">
        <f t="shared" si="58"/>
        <v>40</v>
      </c>
    </row>
    <row r="1907" spans="1:23" x14ac:dyDescent="0.25">
      <c r="A1907">
        <v>2127</v>
      </c>
      <c r="B1907" t="s">
        <v>3177</v>
      </c>
      <c r="C1907" s="1">
        <v>42715</v>
      </c>
      <c r="D1907" t="s">
        <v>24</v>
      </c>
      <c r="E1907" t="b">
        <v>1</v>
      </c>
      <c r="L1907" t="str">
        <f t="shared" si="59"/>
        <v>Projectile</v>
      </c>
      <c r="M1907" t="s">
        <v>25</v>
      </c>
      <c r="N1907">
        <v>24</v>
      </c>
      <c r="O1907" t="s">
        <v>26</v>
      </c>
      <c r="P1907" t="s">
        <v>33</v>
      </c>
      <c r="Q1907" t="s">
        <v>3178</v>
      </c>
      <c r="R1907" t="s">
        <v>41</v>
      </c>
      <c r="S1907" t="b">
        <v>0</v>
      </c>
      <c r="T1907" t="s">
        <v>30</v>
      </c>
      <c r="U1907" t="s">
        <v>31</v>
      </c>
      <c r="V1907" t="b">
        <v>0</v>
      </c>
      <c r="W1907">
        <f t="shared" si="58"/>
        <v>20</v>
      </c>
    </row>
    <row r="1908" spans="1:23" x14ac:dyDescent="0.25">
      <c r="A1908">
        <v>2112</v>
      </c>
      <c r="B1908" t="s">
        <v>3179</v>
      </c>
      <c r="C1908" s="1">
        <v>42715</v>
      </c>
      <c r="D1908" t="s">
        <v>37</v>
      </c>
      <c r="F1908" t="b">
        <v>1</v>
      </c>
      <c r="L1908" t="str">
        <f t="shared" si="59"/>
        <v>Blunt</v>
      </c>
      <c r="M1908" t="s">
        <v>69</v>
      </c>
      <c r="N1908">
        <v>53</v>
      </c>
      <c r="O1908" t="s">
        <v>26</v>
      </c>
      <c r="P1908" t="s">
        <v>33</v>
      </c>
      <c r="Q1908" t="s">
        <v>1490</v>
      </c>
      <c r="R1908" t="s">
        <v>203</v>
      </c>
      <c r="S1908" t="b">
        <v>1</v>
      </c>
      <c r="T1908" t="s">
        <v>42</v>
      </c>
      <c r="U1908" t="s">
        <v>31</v>
      </c>
      <c r="V1908" t="b">
        <v>0</v>
      </c>
      <c r="W1908">
        <f t="shared" si="58"/>
        <v>50</v>
      </c>
    </row>
    <row r="1909" spans="1:23" x14ac:dyDescent="0.25">
      <c r="A1909">
        <v>2114</v>
      </c>
      <c r="B1909" t="s">
        <v>3180</v>
      </c>
      <c r="C1909" s="1">
        <v>42716</v>
      </c>
      <c r="D1909" t="s">
        <v>24</v>
      </c>
      <c r="K1909" t="b">
        <v>1</v>
      </c>
      <c r="L1909" t="str">
        <f t="shared" si="59"/>
        <v>Unarmed</v>
      </c>
      <c r="M1909" t="s">
        <v>38</v>
      </c>
      <c r="N1909">
        <v>73</v>
      </c>
      <c r="O1909" t="s">
        <v>26</v>
      </c>
      <c r="P1909" t="s">
        <v>39</v>
      </c>
      <c r="Q1909" t="s">
        <v>478</v>
      </c>
      <c r="R1909" t="s">
        <v>46</v>
      </c>
      <c r="S1909" t="b">
        <v>0</v>
      </c>
      <c r="T1909" t="s">
        <v>42</v>
      </c>
      <c r="U1909" t="s">
        <v>31</v>
      </c>
      <c r="V1909" t="b">
        <v>0</v>
      </c>
      <c r="W1909">
        <f t="shared" si="58"/>
        <v>70</v>
      </c>
    </row>
    <row r="1910" spans="1:23" x14ac:dyDescent="0.25">
      <c r="A1910">
        <v>2120</v>
      </c>
      <c r="B1910" t="s">
        <v>3181</v>
      </c>
      <c r="C1910" s="1">
        <v>42716</v>
      </c>
      <c r="D1910" t="s">
        <v>24</v>
      </c>
      <c r="E1910" t="b">
        <v>1</v>
      </c>
      <c r="L1910" t="str">
        <f t="shared" si="59"/>
        <v>Projectile</v>
      </c>
      <c r="M1910" t="s">
        <v>25</v>
      </c>
      <c r="N1910">
        <v>31</v>
      </c>
      <c r="O1910" t="s">
        <v>26</v>
      </c>
      <c r="P1910" t="s">
        <v>33</v>
      </c>
      <c r="Q1910" t="s">
        <v>3182</v>
      </c>
      <c r="R1910" t="s">
        <v>240</v>
      </c>
      <c r="S1910" t="b">
        <v>0</v>
      </c>
      <c r="T1910" t="s">
        <v>30</v>
      </c>
      <c r="U1910" t="s">
        <v>31</v>
      </c>
      <c r="V1910" t="b">
        <v>0</v>
      </c>
      <c r="W1910">
        <f t="shared" si="58"/>
        <v>30</v>
      </c>
    </row>
    <row r="1911" spans="1:23" x14ac:dyDescent="0.25">
      <c r="A1911">
        <v>2125</v>
      </c>
      <c r="B1911" t="s">
        <v>3183</v>
      </c>
      <c r="C1911" s="1">
        <v>42716</v>
      </c>
      <c r="D1911" t="s">
        <v>24</v>
      </c>
      <c r="E1911" t="b">
        <v>1</v>
      </c>
      <c r="L1911" t="str">
        <f t="shared" si="59"/>
        <v>Projectile</v>
      </c>
      <c r="M1911" t="s">
        <v>25</v>
      </c>
      <c r="N1911">
        <v>28</v>
      </c>
      <c r="O1911" t="s">
        <v>26</v>
      </c>
      <c r="P1911" t="s">
        <v>65</v>
      </c>
      <c r="Q1911" t="s">
        <v>1075</v>
      </c>
      <c r="R1911" t="s">
        <v>67</v>
      </c>
      <c r="S1911" t="b">
        <v>0</v>
      </c>
      <c r="T1911" t="s">
        <v>30</v>
      </c>
      <c r="U1911" t="s">
        <v>31</v>
      </c>
      <c r="V1911" t="b">
        <v>0</v>
      </c>
      <c r="W1911">
        <f t="shared" si="58"/>
        <v>25</v>
      </c>
    </row>
    <row r="1912" spans="1:23" x14ac:dyDescent="0.25">
      <c r="A1912">
        <v>2126</v>
      </c>
      <c r="B1912" t="s">
        <v>3184</v>
      </c>
      <c r="C1912" s="1">
        <v>42717</v>
      </c>
      <c r="D1912" t="s">
        <v>24</v>
      </c>
      <c r="E1912" t="b">
        <v>1</v>
      </c>
      <c r="L1912" t="str">
        <f t="shared" si="59"/>
        <v>Projectile</v>
      </c>
      <c r="M1912" t="s">
        <v>25</v>
      </c>
      <c r="N1912">
        <v>18</v>
      </c>
      <c r="O1912" t="s">
        <v>26</v>
      </c>
      <c r="P1912" t="s">
        <v>65</v>
      </c>
      <c r="Q1912" t="s">
        <v>185</v>
      </c>
      <c r="R1912" t="s">
        <v>186</v>
      </c>
      <c r="S1912" t="b">
        <v>0</v>
      </c>
      <c r="T1912" t="s">
        <v>30</v>
      </c>
      <c r="U1912" t="s">
        <v>31</v>
      </c>
      <c r="V1912" t="b">
        <v>0</v>
      </c>
      <c r="W1912">
        <f t="shared" si="58"/>
        <v>15</v>
      </c>
    </row>
    <row r="1913" spans="1:23" x14ac:dyDescent="0.25">
      <c r="A1913">
        <v>2128</v>
      </c>
      <c r="B1913" t="s">
        <v>3185</v>
      </c>
      <c r="C1913" s="1">
        <v>42717</v>
      </c>
      <c r="D1913" t="s">
        <v>37</v>
      </c>
      <c r="E1913" t="b">
        <v>1</v>
      </c>
      <c r="L1913" t="str">
        <f t="shared" si="59"/>
        <v>Projectile</v>
      </c>
      <c r="M1913" t="s">
        <v>25</v>
      </c>
      <c r="N1913">
        <v>32</v>
      </c>
      <c r="O1913" t="s">
        <v>26</v>
      </c>
      <c r="P1913" t="s">
        <v>65</v>
      </c>
      <c r="Q1913" t="s">
        <v>3186</v>
      </c>
      <c r="R1913" t="s">
        <v>240</v>
      </c>
      <c r="S1913" t="b">
        <v>1</v>
      </c>
      <c r="T1913" t="s">
        <v>42</v>
      </c>
      <c r="U1913" t="s">
        <v>31</v>
      </c>
      <c r="V1913" t="b">
        <v>0</v>
      </c>
      <c r="W1913">
        <f t="shared" si="58"/>
        <v>30</v>
      </c>
    </row>
    <row r="1914" spans="1:23" x14ac:dyDescent="0.25">
      <c r="A1914">
        <v>2130</v>
      </c>
      <c r="B1914" t="s">
        <v>3187</v>
      </c>
      <c r="C1914" s="1">
        <v>42719</v>
      </c>
      <c r="D1914" t="s">
        <v>37</v>
      </c>
      <c r="E1914" t="b">
        <v>1</v>
      </c>
      <c r="L1914" t="str">
        <f t="shared" si="59"/>
        <v>Projectile</v>
      </c>
      <c r="M1914" t="s">
        <v>25</v>
      </c>
      <c r="N1914">
        <v>60</v>
      </c>
      <c r="O1914" t="s">
        <v>26</v>
      </c>
      <c r="P1914" t="s">
        <v>33</v>
      </c>
      <c r="Q1914" t="s">
        <v>3188</v>
      </c>
      <c r="R1914" t="s">
        <v>46</v>
      </c>
      <c r="S1914" t="b">
        <v>0</v>
      </c>
      <c r="T1914" t="s">
        <v>30</v>
      </c>
      <c r="U1914" t="s">
        <v>31</v>
      </c>
      <c r="V1914" t="b">
        <v>0</v>
      </c>
      <c r="W1914">
        <f t="shared" si="58"/>
        <v>60</v>
      </c>
    </row>
    <row r="1915" spans="1:23" x14ac:dyDescent="0.25">
      <c r="A1915">
        <v>2138</v>
      </c>
      <c r="B1915" t="s">
        <v>3189</v>
      </c>
      <c r="C1915" s="1">
        <v>42720</v>
      </c>
      <c r="D1915" t="s">
        <v>24</v>
      </c>
      <c r="E1915" t="b">
        <v>1</v>
      </c>
      <c r="L1915" t="str">
        <f t="shared" si="59"/>
        <v>Projectile</v>
      </c>
      <c r="M1915" t="s">
        <v>25</v>
      </c>
      <c r="N1915">
        <v>36</v>
      </c>
      <c r="O1915" t="s">
        <v>26</v>
      </c>
      <c r="Q1915" t="s">
        <v>277</v>
      </c>
      <c r="R1915" t="s">
        <v>35</v>
      </c>
      <c r="S1915" t="b">
        <v>0</v>
      </c>
      <c r="T1915" t="s">
        <v>30</v>
      </c>
      <c r="U1915" t="s">
        <v>31</v>
      </c>
      <c r="V1915" t="b">
        <v>0</v>
      </c>
      <c r="W1915">
        <f t="shared" si="58"/>
        <v>35</v>
      </c>
    </row>
    <row r="1916" spans="1:23" x14ac:dyDescent="0.25">
      <c r="A1916">
        <v>2132</v>
      </c>
      <c r="B1916" t="s">
        <v>3190</v>
      </c>
      <c r="C1916" s="1">
        <v>42721</v>
      </c>
      <c r="D1916" t="s">
        <v>24</v>
      </c>
      <c r="F1916" t="b">
        <v>1</v>
      </c>
      <c r="L1916" t="str">
        <f t="shared" si="59"/>
        <v>Blunt</v>
      </c>
      <c r="M1916" t="s">
        <v>69</v>
      </c>
      <c r="N1916">
        <v>48</v>
      </c>
      <c r="O1916" t="s">
        <v>26</v>
      </c>
      <c r="P1916" t="s">
        <v>33</v>
      </c>
      <c r="Q1916" t="s">
        <v>760</v>
      </c>
      <c r="R1916" t="s">
        <v>252</v>
      </c>
      <c r="S1916" t="b">
        <v>0</v>
      </c>
      <c r="T1916" t="s">
        <v>86</v>
      </c>
      <c r="U1916" t="s">
        <v>31</v>
      </c>
      <c r="V1916" t="b">
        <v>0</v>
      </c>
      <c r="W1916">
        <f t="shared" si="58"/>
        <v>45</v>
      </c>
    </row>
    <row r="1917" spans="1:23" x14ac:dyDescent="0.25">
      <c r="A1917">
        <v>2134</v>
      </c>
      <c r="B1917" t="s">
        <v>3191</v>
      </c>
      <c r="C1917" s="1">
        <v>42721</v>
      </c>
      <c r="D1917" t="s">
        <v>24</v>
      </c>
      <c r="E1917" t="b">
        <v>1</v>
      </c>
      <c r="L1917" t="str">
        <f t="shared" si="59"/>
        <v>Projectile</v>
      </c>
      <c r="M1917" t="s">
        <v>25</v>
      </c>
      <c r="N1917">
        <v>33</v>
      </c>
      <c r="O1917" t="s">
        <v>26</v>
      </c>
      <c r="P1917" t="s">
        <v>39</v>
      </c>
      <c r="Q1917" t="s">
        <v>148</v>
      </c>
      <c r="R1917" t="s">
        <v>46</v>
      </c>
      <c r="S1917" t="b">
        <v>0</v>
      </c>
      <c r="T1917" t="s">
        <v>42</v>
      </c>
      <c r="U1917" t="s">
        <v>31</v>
      </c>
      <c r="V1917" t="b">
        <v>0</v>
      </c>
      <c r="W1917">
        <f t="shared" si="58"/>
        <v>30</v>
      </c>
    </row>
    <row r="1918" spans="1:23" x14ac:dyDescent="0.25">
      <c r="A1918">
        <v>2137</v>
      </c>
      <c r="B1918" t="s">
        <v>3192</v>
      </c>
      <c r="C1918" s="1">
        <v>42721</v>
      </c>
      <c r="D1918" t="s">
        <v>24</v>
      </c>
      <c r="E1918" t="b">
        <v>1</v>
      </c>
      <c r="L1918" t="str">
        <f t="shared" si="59"/>
        <v>Projectile</v>
      </c>
      <c r="M1918" t="s">
        <v>25</v>
      </c>
      <c r="N1918">
        <v>44</v>
      </c>
      <c r="O1918" t="s">
        <v>26</v>
      </c>
      <c r="P1918" t="s">
        <v>205</v>
      </c>
      <c r="Q1918" t="s">
        <v>2285</v>
      </c>
      <c r="R1918" t="s">
        <v>29</v>
      </c>
      <c r="S1918" t="b">
        <v>0</v>
      </c>
      <c r="T1918" t="s">
        <v>42</v>
      </c>
      <c r="U1918" t="s">
        <v>31</v>
      </c>
      <c r="V1918" t="b">
        <v>0</v>
      </c>
      <c r="W1918">
        <f t="shared" si="58"/>
        <v>40</v>
      </c>
    </row>
    <row r="1919" spans="1:23" x14ac:dyDescent="0.25">
      <c r="A1919">
        <v>2133</v>
      </c>
      <c r="B1919" t="s">
        <v>3193</v>
      </c>
      <c r="C1919" s="1">
        <v>42722</v>
      </c>
      <c r="D1919" t="s">
        <v>24</v>
      </c>
      <c r="I1919" t="b">
        <v>1</v>
      </c>
      <c r="L1919" t="str">
        <f t="shared" si="59"/>
        <v>Notspecified</v>
      </c>
      <c r="M1919" t="s">
        <v>86</v>
      </c>
      <c r="N1919">
        <v>20</v>
      </c>
      <c r="O1919" t="s">
        <v>26</v>
      </c>
      <c r="P1919" t="s">
        <v>65</v>
      </c>
      <c r="Q1919" t="s">
        <v>148</v>
      </c>
      <c r="R1919" t="s">
        <v>46</v>
      </c>
      <c r="S1919" t="b">
        <v>0</v>
      </c>
      <c r="T1919" t="s">
        <v>86</v>
      </c>
      <c r="U1919" t="s">
        <v>82</v>
      </c>
      <c r="V1919" t="b">
        <v>0</v>
      </c>
      <c r="W1919">
        <f t="shared" si="58"/>
        <v>20</v>
      </c>
    </row>
    <row r="1920" spans="1:23" x14ac:dyDescent="0.25">
      <c r="A1920">
        <v>2135</v>
      </c>
      <c r="B1920" t="s">
        <v>3194</v>
      </c>
      <c r="C1920" s="1">
        <v>42722</v>
      </c>
      <c r="D1920" t="s">
        <v>24</v>
      </c>
      <c r="E1920" t="b">
        <v>1</v>
      </c>
      <c r="L1920" t="str">
        <f t="shared" si="59"/>
        <v>Projectile</v>
      </c>
      <c r="M1920" t="s">
        <v>25</v>
      </c>
      <c r="N1920">
        <v>37</v>
      </c>
      <c r="O1920" t="s">
        <v>26</v>
      </c>
      <c r="P1920" t="s">
        <v>33</v>
      </c>
      <c r="Q1920" t="s">
        <v>3195</v>
      </c>
      <c r="R1920" t="s">
        <v>29</v>
      </c>
      <c r="S1920" t="b">
        <v>0</v>
      </c>
      <c r="T1920" t="s">
        <v>42</v>
      </c>
      <c r="U1920" t="s">
        <v>31</v>
      </c>
      <c r="V1920" t="b">
        <v>0</v>
      </c>
      <c r="W1920">
        <f t="shared" si="58"/>
        <v>35</v>
      </c>
    </row>
    <row r="1921" spans="1:23" x14ac:dyDescent="0.25">
      <c r="A1921">
        <v>2136</v>
      </c>
      <c r="B1921" t="s">
        <v>3196</v>
      </c>
      <c r="C1921" s="1">
        <v>42722</v>
      </c>
      <c r="D1921" t="s">
        <v>24</v>
      </c>
      <c r="E1921" t="b">
        <v>1</v>
      </c>
      <c r="L1921" t="str">
        <f t="shared" si="59"/>
        <v>Projectile</v>
      </c>
      <c r="M1921" t="s">
        <v>25</v>
      </c>
      <c r="N1921">
        <v>72</v>
      </c>
      <c r="O1921" t="s">
        <v>26</v>
      </c>
      <c r="P1921" t="s">
        <v>33</v>
      </c>
      <c r="Q1921" t="s">
        <v>559</v>
      </c>
      <c r="R1921" t="s">
        <v>53</v>
      </c>
      <c r="S1921" t="b">
        <v>1</v>
      </c>
      <c r="T1921" t="s">
        <v>30</v>
      </c>
      <c r="U1921" t="s">
        <v>31</v>
      </c>
      <c r="V1921" t="b">
        <v>0</v>
      </c>
      <c r="W1921">
        <f t="shared" si="58"/>
        <v>70</v>
      </c>
    </row>
    <row r="1922" spans="1:23" x14ac:dyDescent="0.25">
      <c r="A1922">
        <v>2131</v>
      </c>
      <c r="B1922" t="s">
        <v>3197</v>
      </c>
      <c r="C1922" s="1">
        <v>42723</v>
      </c>
      <c r="D1922" t="s">
        <v>24</v>
      </c>
      <c r="I1922" t="b">
        <v>1</v>
      </c>
      <c r="L1922" t="str">
        <f t="shared" si="59"/>
        <v>Notspecified</v>
      </c>
      <c r="M1922" t="s">
        <v>86</v>
      </c>
      <c r="N1922">
        <v>52</v>
      </c>
      <c r="O1922" t="s">
        <v>26</v>
      </c>
      <c r="P1922" t="s">
        <v>33</v>
      </c>
      <c r="Q1922" t="s">
        <v>3198</v>
      </c>
      <c r="R1922" t="s">
        <v>261</v>
      </c>
      <c r="S1922" t="b">
        <v>0</v>
      </c>
      <c r="T1922" t="s">
        <v>86</v>
      </c>
      <c r="U1922" t="s">
        <v>31</v>
      </c>
      <c r="V1922" t="b">
        <v>0</v>
      </c>
      <c r="W1922">
        <f t="shared" ref="W1922:W1985" si="60">IF(N1922&gt;0, N1922-MOD(N1922,5),"")</f>
        <v>50</v>
      </c>
    </row>
    <row r="1923" spans="1:23" x14ac:dyDescent="0.25">
      <c r="A1923">
        <v>2139</v>
      </c>
      <c r="B1923" t="s">
        <v>3199</v>
      </c>
      <c r="C1923" s="1">
        <v>42724</v>
      </c>
      <c r="D1923" t="s">
        <v>24</v>
      </c>
      <c r="E1923" t="b">
        <v>1</v>
      </c>
      <c r="L1923" t="str">
        <f t="shared" ref="L1923:L1986" si="61">IF(E1923=TRUE,"Projectile",IF(F1923=TRUE,"Blunt",IF(G1923=TRUE,"Small",IF(H1923=TRUE,"Explosive",IF(I1923=TRUE,"Notspecified",IF(J1923=TRUE,"Vehicle",IF(K1923=TRUE,"Unarmed","Unknown")))))))</f>
        <v>Projectile</v>
      </c>
      <c r="M1923" t="s">
        <v>25</v>
      </c>
      <c r="N1923">
        <v>31</v>
      </c>
      <c r="O1923" t="s">
        <v>26</v>
      </c>
      <c r="Q1923" t="s">
        <v>162</v>
      </c>
      <c r="R1923" t="s">
        <v>46</v>
      </c>
      <c r="S1923" t="b">
        <v>0</v>
      </c>
      <c r="T1923" t="s">
        <v>42</v>
      </c>
      <c r="U1923" t="s">
        <v>447</v>
      </c>
      <c r="V1923" t="b">
        <v>0</v>
      </c>
      <c r="W1923">
        <f t="shared" si="60"/>
        <v>30</v>
      </c>
    </row>
    <row r="1924" spans="1:23" x14ac:dyDescent="0.25">
      <c r="A1924">
        <v>2140</v>
      </c>
      <c r="B1924" t="s">
        <v>3200</v>
      </c>
      <c r="C1924" s="1">
        <v>42724</v>
      </c>
      <c r="D1924" t="s">
        <v>24</v>
      </c>
      <c r="F1924" t="b">
        <v>1</v>
      </c>
      <c r="L1924" t="str">
        <f t="shared" si="61"/>
        <v>Blunt</v>
      </c>
      <c r="M1924" t="s">
        <v>69</v>
      </c>
      <c r="N1924">
        <v>46</v>
      </c>
      <c r="O1924" t="s">
        <v>26</v>
      </c>
      <c r="P1924" t="s">
        <v>39</v>
      </c>
      <c r="Q1924" t="s">
        <v>3201</v>
      </c>
      <c r="R1924" t="s">
        <v>73</v>
      </c>
      <c r="S1924" t="b">
        <v>0</v>
      </c>
      <c r="T1924" t="s">
        <v>42</v>
      </c>
      <c r="U1924" t="s">
        <v>31</v>
      </c>
      <c r="V1924" t="b">
        <v>0</v>
      </c>
      <c r="W1924">
        <f t="shared" si="60"/>
        <v>45</v>
      </c>
    </row>
    <row r="1925" spans="1:23" x14ac:dyDescent="0.25">
      <c r="A1925">
        <v>2141</v>
      </c>
      <c r="B1925" t="s">
        <v>1719</v>
      </c>
      <c r="C1925" s="1">
        <v>42724</v>
      </c>
      <c r="D1925" t="s">
        <v>24</v>
      </c>
      <c r="F1925" t="b">
        <v>1</v>
      </c>
      <c r="L1925" t="str">
        <f t="shared" si="61"/>
        <v>Blunt</v>
      </c>
      <c r="M1925" t="s">
        <v>69</v>
      </c>
      <c r="O1925" t="s">
        <v>26</v>
      </c>
      <c r="Q1925" t="s">
        <v>3202</v>
      </c>
      <c r="R1925" t="s">
        <v>46</v>
      </c>
      <c r="S1925" t="b">
        <v>1</v>
      </c>
      <c r="T1925" t="s">
        <v>42</v>
      </c>
      <c r="U1925" t="s">
        <v>31</v>
      </c>
      <c r="V1925" t="b">
        <v>0</v>
      </c>
      <c r="W1925" t="str">
        <f t="shared" si="60"/>
        <v/>
      </c>
    </row>
    <row r="1926" spans="1:23" x14ac:dyDescent="0.25">
      <c r="A1926">
        <v>2146</v>
      </c>
      <c r="B1926" t="s">
        <v>3203</v>
      </c>
      <c r="C1926" s="1">
        <v>42725</v>
      </c>
      <c r="D1926" t="s">
        <v>24</v>
      </c>
      <c r="G1926" t="b">
        <v>1</v>
      </c>
      <c r="L1926" t="str">
        <f t="shared" si="61"/>
        <v>Small</v>
      </c>
      <c r="M1926" t="s">
        <v>3204</v>
      </c>
      <c r="N1926">
        <v>31</v>
      </c>
      <c r="O1926" t="s">
        <v>26</v>
      </c>
      <c r="Q1926" t="s">
        <v>3205</v>
      </c>
      <c r="R1926" t="s">
        <v>53</v>
      </c>
      <c r="S1926" t="b">
        <v>0</v>
      </c>
      <c r="T1926" t="s">
        <v>42</v>
      </c>
      <c r="U1926" t="s">
        <v>31</v>
      </c>
      <c r="V1926" t="b">
        <v>0</v>
      </c>
      <c r="W1926">
        <f t="shared" si="60"/>
        <v>30</v>
      </c>
    </row>
    <row r="1927" spans="1:23" x14ac:dyDescent="0.25">
      <c r="A1927">
        <v>2147</v>
      </c>
      <c r="B1927" t="s">
        <v>3206</v>
      </c>
      <c r="C1927" s="1">
        <v>42725</v>
      </c>
      <c r="D1927" t="s">
        <v>24</v>
      </c>
      <c r="E1927" t="b">
        <v>1</v>
      </c>
      <c r="L1927" t="str">
        <f t="shared" si="61"/>
        <v>Projectile</v>
      </c>
      <c r="M1927" t="s">
        <v>25</v>
      </c>
      <c r="N1927">
        <v>25</v>
      </c>
      <c r="O1927" t="s">
        <v>26</v>
      </c>
      <c r="P1927" t="s">
        <v>33</v>
      </c>
      <c r="Q1927" t="s">
        <v>3207</v>
      </c>
      <c r="R1927" t="s">
        <v>53</v>
      </c>
      <c r="S1927" t="b">
        <v>0</v>
      </c>
      <c r="T1927" t="s">
        <v>30</v>
      </c>
      <c r="U1927" t="s">
        <v>447</v>
      </c>
      <c r="V1927" t="b">
        <v>0</v>
      </c>
      <c r="W1927">
        <f t="shared" si="60"/>
        <v>25</v>
      </c>
    </row>
    <row r="1928" spans="1:23" x14ac:dyDescent="0.25">
      <c r="A1928">
        <v>2151</v>
      </c>
      <c r="B1928" t="s">
        <v>3208</v>
      </c>
      <c r="C1928" s="1">
        <v>42725</v>
      </c>
      <c r="D1928" t="s">
        <v>24</v>
      </c>
      <c r="I1928" t="b">
        <v>1</v>
      </c>
      <c r="L1928" t="str">
        <f t="shared" si="61"/>
        <v>Notspecified</v>
      </c>
      <c r="N1928">
        <v>46</v>
      </c>
      <c r="O1928" t="s">
        <v>26</v>
      </c>
      <c r="Q1928" t="s">
        <v>3209</v>
      </c>
      <c r="R1928" t="s">
        <v>131</v>
      </c>
      <c r="S1928" t="b">
        <v>0</v>
      </c>
      <c r="T1928" t="s">
        <v>42</v>
      </c>
      <c r="V1928" t="b">
        <v>0</v>
      </c>
      <c r="W1928">
        <f t="shared" si="60"/>
        <v>45</v>
      </c>
    </row>
    <row r="1929" spans="1:23" x14ac:dyDescent="0.25">
      <c r="A1929">
        <v>2152</v>
      </c>
      <c r="B1929" t="s">
        <v>3210</v>
      </c>
      <c r="C1929" s="1">
        <v>42725</v>
      </c>
      <c r="D1929" t="s">
        <v>24</v>
      </c>
      <c r="I1929" t="b">
        <v>1</v>
      </c>
      <c r="L1929" t="str">
        <f t="shared" si="61"/>
        <v>Notspecified</v>
      </c>
      <c r="N1929">
        <v>38</v>
      </c>
      <c r="O1929" t="s">
        <v>26</v>
      </c>
      <c r="P1929" t="s">
        <v>39</v>
      </c>
      <c r="Q1929" t="s">
        <v>1649</v>
      </c>
      <c r="R1929" t="s">
        <v>107</v>
      </c>
      <c r="S1929" t="b">
        <v>0</v>
      </c>
      <c r="T1929" t="s">
        <v>30</v>
      </c>
      <c r="U1929" t="s">
        <v>57</v>
      </c>
      <c r="V1929" t="b">
        <v>0</v>
      </c>
      <c r="W1929">
        <f t="shared" si="60"/>
        <v>35</v>
      </c>
    </row>
    <row r="1930" spans="1:23" x14ac:dyDescent="0.25">
      <c r="A1930">
        <v>2153</v>
      </c>
      <c r="B1930" t="s">
        <v>3211</v>
      </c>
      <c r="C1930" s="1">
        <v>42725</v>
      </c>
      <c r="D1930" t="s">
        <v>24</v>
      </c>
      <c r="F1930" t="b">
        <v>1</v>
      </c>
      <c r="L1930" t="str">
        <f t="shared" si="61"/>
        <v>Blunt</v>
      </c>
      <c r="M1930" t="s">
        <v>69</v>
      </c>
      <c r="N1930">
        <v>25</v>
      </c>
      <c r="O1930" t="s">
        <v>26</v>
      </c>
      <c r="Q1930" t="s">
        <v>2295</v>
      </c>
      <c r="R1930" t="s">
        <v>93</v>
      </c>
      <c r="S1930" t="b">
        <v>1</v>
      </c>
      <c r="T1930" t="s">
        <v>42</v>
      </c>
      <c r="U1930" t="s">
        <v>31</v>
      </c>
      <c r="V1930" t="b">
        <v>0</v>
      </c>
      <c r="W1930">
        <f t="shared" si="60"/>
        <v>25</v>
      </c>
    </row>
    <row r="1931" spans="1:23" x14ac:dyDescent="0.25">
      <c r="A1931">
        <v>2154</v>
      </c>
      <c r="B1931" t="s">
        <v>1719</v>
      </c>
      <c r="C1931" s="1">
        <v>42725</v>
      </c>
      <c r="D1931" t="s">
        <v>24</v>
      </c>
      <c r="F1931" t="b">
        <v>1</v>
      </c>
      <c r="L1931" t="str">
        <f t="shared" si="61"/>
        <v>Blunt</v>
      </c>
      <c r="M1931" t="s">
        <v>69</v>
      </c>
      <c r="O1931" t="s">
        <v>26</v>
      </c>
      <c r="Q1931" t="s">
        <v>70</v>
      </c>
      <c r="R1931" t="s">
        <v>46</v>
      </c>
      <c r="S1931" t="b">
        <v>0</v>
      </c>
      <c r="T1931" t="s">
        <v>86</v>
      </c>
      <c r="U1931" t="s">
        <v>31</v>
      </c>
      <c r="V1931" t="b">
        <v>0</v>
      </c>
      <c r="W1931" t="str">
        <f t="shared" si="60"/>
        <v/>
      </c>
    </row>
    <row r="1932" spans="1:23" x14ac:dyDescent="0.25">
      <c r="A1932">
        <v>2156</v>
      </c>
      <c r="B1932" t="s">
        <v>3212</v>
      </c>
      <c r="C1932" s="1">
        <v>42725</v>
      </c>
      <c r="D1932" t="s">
        <v>24</v>
      </c>
      <c r="E1932" t="b">
        <v>1</v>
      </c>
      <c r="L1932" t="str">
        <f t="shared" si="61"/>
        <v>Projectile</v>
      </c>
      <c r="M1932" t="s">
        <v>25</v>
      </c>
      <c r="N1932">
        <v>27</v>
      </c>
      <c r="O1932" t="s">
        <v>26</v>
      </c>
      <c r="P1932" t="s">
        <v>33</v>
      </c>
      <c r="Q1932" t="s">
        <v>3213</v>
      </c>
      <c r="R1932" t="s">
        <v>288</v>
      </c>
      <c r="S1932" t="b">
        <v>0</v>
      </c>
      <c r="T1932" t="s">
        <v>30</v>
      </c>
      <c r="U1932" t="s">
        <v>31</v>
      </c>
      <c r="V1932" t="b">
        <v>0</v>
      </c>
      <c r="W1932">
        <f t="shared" si="60"/>
        <v>25</v>
      </c>
    </row>
    <row r="1933" spans="1:23" x14ac:dyDescent="0.25">
      <c r="A1933">
        <v>2157</v>
      </c>
      <c r="B1933" t="s">
        <v>3214</v>
      </c>
      <c r="C1933" s="1">
        <v>42725</v>
      </c>
      <c r="D1933" t="s">
        <v>24</v>
      </c>
      <c r="E1933" t="b">
        <v>1</v>
      </c>
      <c r="L1933" t="str">
        <f t="shared" si="61"/>
        <v>Projectile</v>
      </c>
      <c r="M1933" t="s">
        <v>25</v>
      </c>
      <c r="N1933">
        <v>24</v>
      </c>
      <c r="O1933" t="s">
        <v>26</v>
      </c>
      <c r="P1933" t="s">
        <v>65</v>
      </c>
      <c r="Q1933" t="s">
        <v>3215</v>
      </c>
      <c r="R1933" t="s">
        <v>46</v>
      </c>
      <c r="S1933" t="b">
        <v>0</v>
      </c>
      <c r="T1933" t="s">
        <v>30</v>
      </c>
      <c r="U1933" t="s">
        <v>31</v>
      </c>
      <c r="V1933" t="b">
        <v>0</v>
      </c>
      <c r="W1933">
        <f t="shared" si="60"/>
        <v>20</v>
      </c>
    </row>
    <row r="1934" spans="1:23" x14ac:dyDescent="0.25">
      <c r="A1934">
        <v>2150</v>
      </c>
      <c r="B1934" t="s">
        <v>3216</v>
      </c>
      <c r="C1934" s="1">
        <v>42726</v>
      </c>
      <c r="D1934" t="s">
        <v>24</v>
      </c>
      <c r="E1934" t="b">
        <v>1</v>
      </c>
      <c r="L1934" t="str">
        <f t="shared" si="61"/>
        <v>Projectile</v>
      </c>
      <c r="M1934" t="s">
        <v>25</v>
      </c>
      <c r="N1934">
        <v>19</v>
      </c>
      <c r="O1934" t="s">
        <v>26</v>
      </c>
      <c r="P1934" t="s">
        <v>65</v>
      </c>
      <c r="Q1934" t="s">
        <v>3217</v>
      </c>
      <c r="R1934" t="s">
        <v>186</v>
      </c>
      <c r="S1934" t="b">
        <v>0</v>
      </c>
      <c r="T1934" t="s">
        <v>30</v>
      </c>
      <c r="U1934" t="s">
        <v>31</v>
      </c>
      <c r="V1934" t="b">
        <v>0</v>
      </c>
      <c r="W1934">
        <f t="shared" si="60"/>
        <v>15</v>
      </c>
    </row>
    <row r="1935" spans="1:23" x14ac:dyDescent="0.25">
      <c r="A1935">
        <v>2167</v>
      </c>
      <c r="B1935" t="s">
        <v>3218</v>
      </c>
      <c r="C1935" s="1">
        <v>42727</v>
      </c>
      <c r="D1935" t="s">
        <v>24</v>
      </c>
      <c r="E1935" t="b">
        <v>1</v>
      </c>
      <c r="L1935" t="str">
        <f t="shared" si="61"/>
        <v>Projectile</v>
      </c>
      <c r="M1935" t="s">
        <v>954</v>
      </c>
      <c r="N1935">
        <v>55</v>
      </c>
      <c r="O1935" t="s">
        <v>26</v>
      </c>
      <c r="Q1935" t="s">
        <v>3219</v>
      </c>
      <c r="R1935" t="s">
        <v>176</v>
      </c>
      <c r="S1935" t="b">
        <v>0</v>
      </c>
      <c r="T1935" t="s">
        <v>30</v>
      </c>
      <c r="U1935" t="s">
        <v>31</v>
      </c>
      <c r="V1935" t="b">
        <v>0</v>
      </c>
      <c r="W1935">
        <f t="shared" si="60"/>
        <v>55</v>
      </c>
    </row>
    <row r="1936" spans="1:23" x14ac:dyDescent="0.25">
      <c r="A1936">
        <v>2168</v>
      </c>
      <c r="B1936" t="s">
        <v>1719</v>
      </c>
      <c r="C1936" s="1">
        <v>42727</v>
      </c>
      <c r="D1936" t="s">
        <v>24</v>
      </c>
      <c r="I1936" t="b">
        <v>1</v>
      </c>
      <c r="L1936" t="str">
        <f t="shared" si="61"/>
        <v>Notspecified</v>
      </c>
      <c r="O1936" t="s">
        <v>26</v>
      </c>
      <c r="Q1936" t="s">
        <v>1312</v>
      </c>
      <c r="R1936" t="s">
        <v>46</v>
      </c>
      <c r="S1936" t="b">
        <v>0</v>
      </c>
      <c r="T1936" t="s">
        <v>42</v>
      </c>
      <c r="U1936" t="s">
        <v>57</v>
      </c>
      <c r="V1936" t="b">
        <v>0</v>
      </c>
      <c r="W1936" t="str">
        <f t="shared" si="60"/>
        <v/>
      </c>
    </row>
    <row r="1937" spans="1:23" x14ac:dyDescent="0.25">
      <c r="A1937">
        <v>2165</v>
      </c>
      <c r="B1937" t="s">
        <v>3220</v>
      </c>
      <c r="C1937" s="1">
        <v>42727</v>
      </c>
      <c r="D1937" t="s">
        <v>37</v>
      </c>
      <c r="I1937" t="b">
        <v>1</v>
      </c>
      <c r="L1937" t="str">
        <f t="shared" si="61"/>
        <v>Notspecified</v>
      </c>
      <c r="M1937" t="s">
        <v>86</v>
      </c>
      <c r="N1937">
        <v>31</v>
      </c>
      <c r="O1937" t="s">
        <v>26</v>
      </c>
      <c r="P1937" t="s">
        <v>33</v>
      </c>
      <c r="Q1937" t="s">
        <v>2429</v>
      </c>
      <c r="R1937" t="s">
        <v>35</v>
      </c>
      <c r="S1937" t="b">
        <v>1</v>
      </c>
      <c r="T1937" t="s">
        <v>86</v>
      </c>
      <c r="U1937" t="s">
        <v>31</v>
      </c>
      <c r="V1937" t="b">
        <v>0</v>
      </c>
      <c r="W1937">
        <f t="shared" si="60"/>
        <v>30</v>
      </c>
    </row>
    <row r="1938" spans="1:23" x14ac:dyDescent="0.25">
      <c r="A1938">
        <v>2158</v>
      </c>
      <c r="B1938" t="s">
        <v>3221</v>
      </c>
      <c r="C1938" s="1">
        <v>42728</v>
      </c>
      <c r="D1938" t="s">
        <v>24</v>
      </c>
      <c r="E1938" t="b">
        <v>1</v>
      </c>
      <c r="L1938" t="str">
        <f t="shared" si="61"/>
        <v>Projectile</v>
      </c>
      <c r="M1938" t="s">
        <v>25</v>
      </c>
      <c r="N1938">
        <v>18</v>
      </c>
      <c r="O1938" t="s">
        <v>26</v>
      </c>
      <c r="P1938" t="s">
        <v>65</v>
      </c>
      <c r="Q1938" t="s">
        <v>328</v>
      </c>
      <c r="R1938" t="s">
        <v>261</v>
      </c>
      <c r="S1938" t="b">
        <v>0</v>
      </c>
      <c r="T1938" t="s">
        <v>86</v>
      </c>
      <c r="U1938" t="s">
        <v>31</v>
      </c>
      <c r="V1938" t="b">
        <v>0</v>
      </c>
      <c r="W1938">
        <f t="shared" si="60"/>
        <v>15</v>
      </c>
    </row>
    <row r="1939" spans="1:23" x14ac:dyDescent="0.25">
      <c r="A1939">
        <v>2163</v>
      </c>
      <c r="B1939" t="s">
        <v>3222</v>
      </c>
      <c r="C1939" s="1">
        <v>42728</v>
      </c>
      <c r="D1939" t="s">
        <v>24</v>
      </c>
      <c r="F1939" t="b">
        <v>1</v>
      </c>
      <c r="L1939" t="str">
        <f t="shared" si="61"/>
        <v>Blunt</v>
      </c>
      <c r="M1939" t="s">
        <v>69</v>
      </c>
      <c r="N1939">
        <v>53</v>
      </c>
      <c r="O1939" t="s">
        <v>61</v>
      </c>
      <c r="P1939" t="s">
        <v>33</v>
      </c>
      <c r="Q1939" t="s">
        <v>3223</v>
      </c>
      <c r="R1939" t="s">
        <v>176</v>
      </c>
      <c r="S1939" t="b">
        <v>0</v>
      </c>
      <c r="T1939" t="s">
        <v>42</v>
      </c>
      <c r="U1939" t="s">
        <v>31</v>
      </c>
      <c r="V1939" t="b">
        <v>0</v>
      </c>
      <c r="W1939">
        <f t="shared" si="60"/>
        <v>50</v>
      </c>
    </row>
    <row r="1940" spans="1:23" x14ac:dyDescent="0.25">
      <c r="A1940">
        <v>2164</v>
      </c>
      <c r="B1940" t="s">
        <v>3224</v>
      </c>
      <c r="C1940" s="1">
        <v>42728</v>
      </c>
      <c r="D1940" t="s">
        <v>24</v>
      </c>
      <c r="E1940" t="b">
        <v>1</v>
      </c>
      <c r="L1940" t="str">
        <f t="shared" si="61"/>
        <v>Projectile</v>
      </c>
      <c r="M1940" t="s">
        <v>25</v>
      </c>
      <c r="O1940" t="s">
        <v>26</v>
      </c>
      <c r="Q1940" t="s">
        <v>3225</v>
      </c>
      <c r="R1940" t="s">
        <v>288</v>
      </c>
      <c r="S1940" t="b">
        <v>0</v>
      </c>
      <c r="T1940" t="s">
        <v>30</v>
      </c>
      <c r="U1940" t="s">
        <v>82</v>
      </c>
      <c r="V1940" t="b">
        <v>0</v>
      </c>
      <c r="W1940" t="str">
        <f t="shared" si="60"/>
        <v/>
      </c>
    </row>
    <row r="1941" spans="1:23" x14ac:dyDescent="0.25">
      <c r="A1941">
        <v>2166</v>
      </c>
      <c r="B1941" t="s">
        <v>3226</v>
      </c>
      <c r="C1941" s="1">
        <v>42728</v>
      </c>
      <c r="D1941" t="s">
        <v>24</v>
      </c>
      <c r="F1941" t="b">
        <v>1</v>
      </c>
      <c r="L1941" t="str">
        <f t="shared" si="61"/>
        <v>Blunt</v>
      </c>
      <c r="M1941" t="s">
        <v>1939</v>
      </c>
      <c r="N1941">
        <v>48</v>
      </c>
      <c r="O1941" t="s">
        <v>26</v>
      </c>
      <c r="P1941" t="s">
        <v>27</v>
      </c>
      <c r="Q1941" t="s">
        <v>3227</v>
      </c>
      <c r="R1941" t="s">
        <v>46</v>
      </c>
      <c r="S1941" t="b">
        <v>1</v>
      </c>
      <c r="T1941" t="s">
        <v>30</v>
      </c>
      <c r="U1941" t="s">
        <v>31</v>
      </c>
      <c r="V1941" t="b">
        <v>0</v>
      </c>
      <c r="W1941">
        <f t="shared" si="60"/>
        <v>45</v>
      </c>
    </row>
    <row r="1942" spans="1:23" x14ac:dyDescent="0.25">
      <c r="A1942">
        <v>2159</v>
      </c>
      <c r="B1942" t="s">
        <v>3228</v>
      </c>
      <c r="C1942" s="1">
        <v>42729</v>
      </c>
      <c r="D1942" t="s">
        <v>24</v>
      </c>
      <c r="F1942" t="b">
        <v>1</v>
      </c>
      <c r="L1942" t="str">
        <f t="shared" si="61"/>
        <v>Blunt</v>
      </c>
      <c r="M1942" t="s">
        <v>69</v>
      </c>
      <c r="N1942">
        <v>29</v>
      </c>
      <c r="O1942" t="s">
        <v>26</v>
      </c>
      <c r="P1942" t="s">
        <v>65</v>
      </c>
      <c r="Q1942" t="s">
        <v>443</v>
      </c>
      <c r="R1942" t="s">
        <v>444</v>
      </c>
      <c r="S1942" t="b">
        <v>0</v>
      </c>
      <c r="T1942" t="s">
        <v>42</v>
      </c>
      <c r="U1942" t="s">
        <v>31</v>
      </c>
      <c r="V1942" t="b">
        <v>1</v>
      </c>
      <c r="W1942">
        <f t="shared" si="60"/>
        <v>25</v>
      </c>
    </row>
    <row r="1943" spans="1:23" x14ac:dyDescent="0.25">
      <c r="A1943">
        <v>2160</v>
      </c>
      <c r="B1943" t="s">
        <v>3229</v>
      </c>
      <c r="C1943" s="1">
        <v>42729</v>
      </c>
      <c r="D1943" t="s">
        <v>24</v>
      </c>
      <c r="E1943" t="b">
        <v>1</v>
      </c>
      <c r="L1943" t="str">
        <f t="shared" si="61"/>
        <v>Projectile</v>
      </c>
      <c r="M1943" t="s">
        <v>25</v>
      </c>
      <c r="N1943">
        <v>30</v>
      </c>
      <c r="O1943" t="s">
        <v>26</v>
      </c>
      <c r="P1943" t="s">
        <v>33</v>
      </c>
      <c r="Q1943" t="s">
        <v>3230</v>
      </c>
      <c r="R1943" t="s">
        <v>35</v>
      </c>
      <c r="S1943" t="b">
        <v>1</v>
      </c>
      <c r="T1943" t="s">
        <v>30</v>
      </c>
      <c r="U1943" t="s">
        <v>57</v>
      </c>
      <c r="V1943" t="b">
        <v>0</v>
      </c>
      <c r="W1943">
        <f t="shared" si="60"/>
        <v>30</v>
      </c>
    </row>
    <row r="1944" spans="1:23" x14ac:dyDescent="0.25">
      <c r="A1944">
        <v>2161</v>
      </c>
      <c r="B1944" t="s">
        <v>3231</v>
      </c>
      <c r="C1944" s="1">
        <v>42729</v>
      </c>
      <c r="D1944" t="s">
        <v>24</v>
      </c>
      <c r="E1944" t="b">
        <v>1</v>
      </c>
      <c r="L1944" t="str">
        <f t="shared" si="61"/>
        <v>Projectile</v>
      </c>
      <c r="M1944" t="s">
        <v>25</v>
      </c>
      <c r="N1944">
        <v>33</v>
      </c>
      <c r="O1944" t="s">
        <v>26</v>
      </c>
      <c r="Q1944" t="s">
        <v>3232</v>
      </c>
      <c r="R1944" t="s">
        <v>93</v>
      </c>
      <c r="S1944" t="b">
        <v>0</v>
      </c>
      <c r="T1944" t="s">
        <v>30</v>
      </c>
      <c r="U1944" t="s">
        <v>31</v>
      </c>
      <c r="V1944" t="b">
        <v>0</v>
      </c>
      <c r="W1944">
        <f t="shared" si="60"/>
        <v>30</v>
      </c>
    </row>
    <row r="1945" spans="1:23" x14ac:dyDescent="0.25">
      <c r="A1945">
        <v>2162</v>
      </c>
      <c r="B1945" t="s">
        <v>3233</v>
      </c>
      <c r="C1945" s="1">
        <v>42729</v>
      </c>
      <c r="D1945" t="s">
        <v>24</v>
      </c>
      <c r="E1945" t="b">
        <v>1</v>
      </c>
      <c r="L1945" t="str">
        <f t="shared" si="61"/>
        <v>Projectile</v>
      </c>
      <c r="M1945" t="s">
        <v>25</v>
      </c>
      <c r="N1945">
        <v>61</v>
      </c>
      <c r="O1945" t="s">
        <v>26</v>
      </c>
      <c r="P1945" t="s">
        <v>33</v>
      </c>
      <c r="Q1945" t="s">
        <v>3234</v>
      </c>
      <c r="R1945" t="s">
        <v>176</v>
      </c>
      <c r="S1945" t="b">
        <v>1</v>
      </c>
      <c r="T1945" t="s">
        <v>30</v>
      </c>
      <c r="U1945" t="s">
        <v>31</v>
      </c>
      <c r="V1945" t="b">
        <v>0</v>
      </c>
      <c r="W1945">
        <f t="shared" si="60"/>
        <v>60</v>
      </c>
    </row>
    <row r="1946" spans="1:23" x14ac:dyDescent="0.25">
      <c r="A1946">
        <v>2169</v>
      </c>
      <c r="B1946" t="s">
        <v>3235</v>
      </c>
      <c r="C1946" s="1">
        <v>42731</v>
      </c>
      <c r="D1946" t="s">
        <v>24</v>
      </c>
      <c r="E1946" t="b">
        <v>1</v>
      </c>
      <c r="L1946" t="str">
        <f t="shared" si="61"/>
        <v>Projectile</v>
      </c>
      <c r="M1946" t="s">
        <v>25</v>
      </c>
      <c r="N1946">
        <v>35</v>
      </c>
      <c r="O1946" t="s">
        <v>26</v>
      </c>
      <c r="Q1946" t="s">
        <v>3236</v>
      </c>
      <c r="R1946" t="s">
        <v>46</v>
      </c>
      <c r="S1946" t="b">
        <v>0</v>
      </c>
      <c r="T1946" t="s">
        <v>30</v>
      </c>
      <c r="U1946" t="s">
        <v>31</v>
      </c>
      <c r="V1946" t="b">
        <v>0</v>
      </c>
      <c r="W1946">
        <f t="shared" si="60"/>
        <v>35</v>
      </c>
    </row>
    <row r="1947" spans="1:23" x14ac:dyDescent="0.25">
      <c r="A1947">
        <v>2170</v>
      </c>
      <c r="B1947" t="s">
        <v>3237</v>
      </c>
      <c r="C1947" s="1">
        <v>42731</v>
      </c>
      <c r="D1947" t="s">
        <v>24</v>
      </c>
      <c r="E1947" t="b">
        <v>1</v>
      </c>
      <c r="L1947" t="str">
        <f t="shared" si="61"/>
        <v>Projectile</v>
      </c>
      <c r="M1947" t="s">
        <v>25</v>
      </c>
      <c r="N1947">
        <v>71</v>
      </c>
      <c r="O1947" t="s">
        <v>61</v>
      </c>
      <c r="P1947" t="s">
        <v>33</v>
      </c>
      <c r="Q1947" t="s">
        <v>3238</v>
      </c>
      <c r="R1947" t="s">
        <v>73</v>
      </c>
      <c r="S1947" t="b">
        <v>0</v>
      </c>
      <c r="T1947" t="s">
        <v>30</v>
      </c>
      <c r="U1947" t="s">
        <v>31</v>
      </c>
      <c r="V1947" t="b">
        <v>0</v>
      </c>
      <c r="W1947">
        <f t="shared" si="60"/>
        <v>70</v>
      </c>
    </row>
    <row r="1948" spans="1:23" x14ac:dyDescent="0.25">
      <c r="A1948">
        <v>2171</v>
      </c>
      <c r="B1948" t="s">
        <v>3239</v>
      </c>
      <c r="C1948" s="1">
        <v>42731</v>
      </c>
      <c r="D1948" t="s">
        <v>24</v>
      </c>
      <c r="F1948" t="b">
        <v>1</v>
      </c>
      <c r="L1948" t="str">
        <f t="shared" si="61"/>
        <v>Blunt</v>
      </c>
      <c r="M1948" t="s">
        <v>69</v>
      </c>
      <c r="N1948">
        <v>41</v>
      </c>
      <c r="O1948" t="s">
        <v>26</v>
      </c>
      <c r="P1948" t="s">
        <v>39</v>
      </c>
      <c r="Q1948" t="s">
        <v>3240</v>
      </c>
      <c r="R1948" t="s">
        <v>102</v>
      </c>
      <c r="S1948" t="b">
        <v>0</v>
      </c>
      <c r="T1948" t="s">
        <v>30</v>
      </c>
      <c r="U1948" t="s">
        <v>31</v>
      </c>
      <c r="V1948" t="b">
        <v>0</v>
      </c>
      <c r="W1948">
        <f t="shared" si="60"/>
        <v>40</v>
      </c>
    </row>
    <row r="1949" spans="1:23" x14ac:dyDescent="0.25">
      <c r="A1949">
        <v>2172</v>
      </c>
      <c r="B1949" t="s">
        <v>3241</v>
      </c>
      <c r="C1949" s="1">
        <v>42731</v>
      </c>
      <c r="D1949" t="s">
        <v>24</v>
      </c>
      <c r="E1949" t="b">
        <v>1</v>
      </c>
      <c r="L1949" t="str">
        <f t="shared" si="61"/>
        <v>Projectile</v>
      </c>
      <c r="M1949" t="s">
        <v>25</v>
      </c>
      <c r="N1949">
        <v>36</v>
      </c>
      <c r="O1949" t="s">
        <v>26</v>
      </c>
      <c r="P1949" t="s">
        <v>33</v>
      </c>
      <c r="Q1949" t="s">
        <v>3242</v>
      </c>
      <c r="R1949" t="s">
        <v>73</v>
      </c>
      <c r="S1949" t="b">
        <v>0</v>
      </c>
      <c r="T1949" t="s">
        <v>30</v>
      </c>
      <c r="U1949" t="s">
        <v>447</v>
      </c>
      <c r="V1949" t="b">
        <v>0</v>
      </c>
      <c r="W1949">
        <f t="shared" si="60"/>
        <v>35</v>
      </c>
    </row>
    <row r="1950" spans="1:23" x14ac:dyDescent="0.25">
      <c r="A1950">
        <v>2175</v>
      </c>
      <c r="B1950" t="s">
        <v>3243</v>
      </c>
      <c r="C1950" s="1">
        <v>42732</v>
      </c>
      <c r="D1950" t="s">
        <v>24</v>
      </c>
      <c r="I1950" t="b">
        <v>1</v>
      </c>
      <c r="L1950" t="str">
        <f t="shared" si="61"/>
        <v>Notspecified</v>
      </c>
      <c r="M1950" t="s">
        <v>86</v>
      </c>
      <c r="N1950">
        <v>28</v>
      </c>
      <c r="O1950" t="s">
        <v>26</v>
      </c>
      <c r="P1950" t="s">
        <v>33</v>
      </c>
      <c r="Q1950" t="s">
        <v>3244</v>
      </c>
      <c r="R1950" t="s">
        <v>252</v>
      </c>
      <c r="S1950" t="b">
        <v>0</v>
      </c>
      <c r="T1950" t="s">
        <v>86</v>
      </c>
      <c r="U1950" t="s">
        <v>31</v>
      </c>
      <c r="V1950" t="b">
        <v>0</v>
      </c>
      <c r="W1950">
        <f t="shared" si="60"/>
        <v>25</v>
      </c>
    </row>
    <row r="1951" spans="1:23" x14ac:dyDescent="0.25">
      <c r="A1951">
        <v>2173</v>
      </c>
      <c r="B1951" t="s">
        <v>3245</v>
      </c>
      <c r="C1951" s="1">
        <v>42733</v>
      </c>
      <c r="D1951" t="s">
        <v>24</v>
      </c>
      <c r="E1951" t="b">
        <v>1</v>
      </c>
      <c r="L1951" t="str">
        <f t="shared" si="61"/>
        <v>Projectile</v>
      </c>
      <c r="M1951" t="s">
        <v>25</v>
      </c>
      <c r="N1951">
        <v>52</v>
      </c>
      <c r="O1951" t="s">
        <v>26</v>
      </c>
      <c r="Q1951" t="s">
        <v>3246</v>
      </c>
      <c r="R1951" t="s">
        <v>186</v>
      </c>
      <c r="S1951" t="b">
        <v>0</v>
      </c>
      <c r="T1951" t="s">
        <v>86</v>
      </c>
      <c r="U1951" t="s">
        <v>31</v>
      </c>
      <c r="V1951" t="b">
        <v>1</v>
      </c>
      <c r="W1951">
        <f t="shared" si="60"/>
        <v>50</v>
      </c>
    </row>
    <row r="1952" spans="1:23" x14ac:dyDescent="0.25">
      <c r="A1952">
        <v>2176</v>
      </c>
      <c r="B1952" t="s">
        <v>3247</v>
      </c>
      <c r="C1952" s="1">
        <v>42734</v>
      </c>
      <c r="D1952" t="s">
        <v>24</v>
      </c>
      <c r="E1952" t="b">
        <v>1</v>
      </c>
      <c r="L1952" t="str">
        <f t="shared" si="61"/>
        <v>Projectile</v>
      </c>
      <c r="M1952" t="s">
        <v>25</v>
      </c>
      <c r="N1952">
        <v>21</v>
      </c>
      <c r="O1952" t="s">
        <v>26</v>
      </c>
      <c r="P1952" t="s">
        <v>65</v>
      </c>
      <c r="Q1952" t="s">
        <v>617</v>
      </c>
      <c r="R1952" t="s">
        <v>176</v>
      </c>
      <c r="S1952" t="b">
        <v>0</v>
      </c>
      <c r="T1952" t="s">
        <v>42</v>
      </c>
      <c r="U1952" t="s">
        <v>57</v>
      </c>
      <c r="V1952" t="b">
        <v>0</v>
      </c>
      <c r="W1952">
        <f t="shared" si="60"/>
        <v>20</v>
      </c>
    </row>
    <row r="1953" spans="1:23" x14ac:dyDescent="0.25">
      <c r="A1953">
        <v>2182</v>
      </c>
      <c r="B1953" t="s">
        <v>1719</v>
      </c>
      <c r="C1953" s="1">
        <v>42734</v>
      </c>
      <c r="D1953" t="s">
        <v>24</v>
      </c>
      <c r="E1953" t="b">
        <v>1</v>
      </c>
      <c r="L1953" t="str">
        <f t="shared" si="61"/>
        <v>Projectile</v>
      </c>
      <c r="M1953" t="s">
        <v>25</v>
      </c>
      <c r="O1953" t="s">
        <v>26</v>
      </c>
      <c r="Q1953" t="s">
        <v>3248</v>
      </c>
      <c r="R1953" t="s">
        <v>176</v>
      </c>
      <c r="S1953" t="b">
        <v>0</v>
      </c>
      <c r="T1953" t="s">
        <v>30</v>
      </c>
      <c r="U1953" t="s">
        <v>31</v>
      </c>
      <c r="V1953" t="b">
        <v>0</v>
      </c>
      <c r="W1953" t="str">
        <f t="shared" si="60"/>
        <v/>
      </c>
    </row>
    <row r="1954" spans="1:23" x14ac:dyDescent="0.25">
      <c r="A1954">
        <v>2186</v>
      </c>
      <c r="B1954" t="s">
        <v>3249</v>
      </c>
      <c r="C1954" s="1">
        <v>42734</v>
      </c>
      <c r="D1954" t="s">
        <v>37</v>
      </c>
      <c r="F1954" t="b">
        <v>1</v>
      </c>
      <c r="L1954" t="str">
        <f t="shared" si="61"/>
        <v>Blunt</v>
      </c>
      <c r="M1954" t="s">
        <v>69</v>
      </c>
      <c r="N1954">
        <v>31</v>
      </c>
      <c r="O1954" t="s">
        <v>26</v>
      </c>
      <c r="Q1954" t="s">
        <v>206</v>
      </c>
      <c r="R1954" t="s">
        <v>56</v>
      </c>
      <c r="S1954" t="b">
        <v>0</v>
      </c>
      <c r="T1954" t="s">
        <v>42</v>
      </c>
      <c r="U1954" t="s">
        <v>82</v>
      </c>
      <c r="V1954" t="b">
        <v>0</v>
      </c>
      <c r="W1954">
        <f t="shared" si="60"/>
        <v>30</v>
      </c>
    </row>
    <row r="1955" spans="1:23" x14ac:dyDescent="0.25">
      <c r="A1955">
        <v>2181</v>
      </c>
      <c r="B1955" t="s">
        <v>3250</v>
      </c>
      <c r="C1955" s="1">
        <v>42735</v>
      </c>
      <c r="D1955" t="s">
        <v>24</v>
      </c>
      <c r="F1955" t="b">
        <v>1</v>
      </c>
      <c r="L1955" t="str">
        <f t="shared" si="61"/>
        <v>Blunt</v>
      </c>
      <c r="M1955" t="s">
        <v>69</v>
      </c>
      <c r="N1955">
        <v>46</v>
      </c>
      <c r="O1955" t="s">
        <v>26</v>
      </c>
      <c r="P1955" t="s">
        <v>33</v>
      </c>
      <c r="Q1955" t="s">
        <v>3251</v>
      </c>
      <c r="R1955" t="s">
        <v>176</v>
      </c>
      <c r="S1955" t="b">
        <v>1</v>
      </c>
      <c r="T1955" t="s">
        <v>30</v>
      </c>
      <c r="U1955" t="s">
        <v>31</v>
      </c>
      <c r="V1955" t="b">
        <v>0</v>
      </c>
      <c r="W1955">
        <f t="shared" si="60"/>
        <v>45</v>
      </c>
    </row>
    <row r="1956" spans="1:23" x14ac:dyDescent="0.25">
      <c r="A1956">
        <v>2183</v>
      </c>
      <c r="B1956" t="s">
        <v>3252</v>
      </c>
      <c r="C1956" s="1">
        <v>42735</v>
      </c>
      <c r="D1956" t="s">
        <v>24</v>
      </c>
      <c r="E1956" t="b">
        <v>1</v>
      </c>
      <c r="L1956" t="str">
        <f t="shared" si="61"/>
        <v>Projectile</v>
      </c>
      <c r="M1956" t="s">
        <v>25</v>
      </c>
      <c r="N1956">
        <v>32</v>
      </c>
      <c r="O1956" t="s">
        <v>26</v>
      </c>
      <c r="P1956" t="s">
        <v>33</v>
      </c>
      <c r="Q1956" t="s">
        <v>3253</v>
      </c>
      <c r="R1956" t="s">
        <v>67</v>
      </c>
      <c r="S1956" t="b">
        <v>0</v>
      </c>
      <c r="T1956" t="s">
        <v>30</v>
      </c>
      <c r="U1956" t="s">
        <v>447</v>
      </c>
      <c r="V1956" t="b">
        <v>0</v>
      </c>
      <c r="W1956">
        <f t="shared" si="60"/>
        <v>30</v>
      </c>
    </row>
    <row r="1957" spans="1:23" x14ac:dyDescent="0.25">
      <c r="A1957">
        <v>2179</v>
      </c>
      <c r="B1957" t="s">
        <v>3254</v>
      </c>
      <c r="C1957" s="1">
        <v>42735</v>
      </c>
      <c r="D1957" t="s">
        <v>37</v>
      </c>
      <c r="K1957" t="b">
        <v>1</v>
      </c>
      <c r="L1957" t="str">
        <f t="shared" si="61"/>
        <v>Unarmed</v>
      </c>
      <c r="M1957" t="s">
        <v>38</v>
      </c>
      <c r="N1957">
        <v>33</v>
      </c>
      <c r="O1957" t="s">
        <v>26</v>
      </c>
      <c r="P1957" t="s">
        <v>33</v>
      </c>
      <c r="Q1957" t="s">
        <v>3255</v>
      </c>
      <c r="R1957" t="s">
        <v>115</v>
      </c>
      <c r="S1957" t="b">
        <v>0</v>
      </c>
      <c r="T1957" t="s">
        <v>30</v>
      </c>
      <c r="U1957" t="s">
        <v>31</v>
      </c>
      <c r="V1957" t="b">
        <v>0</v>
      </c>
      <c r="W1957">
        <f t="shared" si="60"/>
        <v>30</v>
      </c>
    </row>
    <row r="1958" spans="1:23" x14ac:dyDescent="0.25">
      <c r="A1958">
        <v>2177</v>
      </c>
      <c r="B1958" t="s">
        <v>3256</v>
      </c>
      <c r="C1958" s="1">
        <v>42736</v>
      </c>
      <c r="D1958" t="s">
        <v>24</v>
      </c>
      <c r="E1958" t="b">
        <v>1</v>
      </c>
      <c r="L1958" t="str">
        <f t="shared" si="61"/>
        <v>Projectile</v>
      </c>
      <c r="M1958" t="s">
        <v>25</v>
      </c>
      <c r="N1958">
        <v>42</v>
      </c>
      <c r="O1958" t="s">
        <v>26</v>
      </c>
      <c r="P1958" t="s">
        <v>33</v>
      </c>
      <c r="Q1958" t="s">
        <v>320</v>
      </c>
      <c r="R1958" t="s">
        <v>76</v>
      </c>
      <c r="S1958" t="b">
        <v>0</v>
      </c>
      <c r="T1958" t="s">
        <v>42</v>
      </c>
      <c r="U1958" t="s">
        <v>31</v>
      </c>
      <c r="V1958" t="b">
        <v>0</v>
      </c>
      <c r="W1958">
        <f t="shared" si="60"/>
        <v>40</v>
      </c>
    </row>
    <row r="1959" spans="1:23" x14ac:dyDescent="0.25">
      <c r="A1959">
        <v>2178</v>
      </c>
      <c r="B1959" t="s">
        <v>3257</v>
      </c>
      <c r="C1959" s="1">
        <v>42736</v>
      </c>
      <c r="D1959" t="s">
        <v>24</v>
      </c>
      <c r="F1959" t="b">
        <v>1</v>
      </c>
      <c r="L1959" t="str">
        <f t="shared" si="61"/>
        <v>Blunt</v>
      </c>
      <c r="M1959" t="s">
        <v>69</v>
      </c>
      <c r="N1959">
        <v>17</v>
      </c>
      <c r="O1959" t="s">
        <v>26</v>
      </c>
      <c r="P1959" t="s">
        <v>65</v>
      </c>
      <c r="Q1959" t="s">
        <v>3258</v>
      </c>
      <c r="R1959" t="s">
        <v>102</v>
      </c>
      <c r="S1959" t="b">
        <v>1</v>
      </c>
      <c r="T1959" t="s">
        <v>42</v>
      </c>
      <c r="U1959" t="s">
        <v>31</v>
      </c>
      <c r="V1959" t="b">
        <v>0</v>
      </c>
      <c r="W1959">
        <f t="shared" si="60"/>
        <v>15</v>
      </c>
    </row>
    <row r="1960" spans="1:23" x14ac:dyDescent="0.25">
      <c r="A1960">
        <v>2184</v>
      </c>
      <c r="B1960" t="s">
        <v>3259</v>
      </c>
      <c r="C1960" s="1">
        <v>42736</v>
      </c>
      <c r="D1960" t="s">
        <v>24</v>
      </c>
      <c r="E1960" t="b">
        <v>1</v>
      </c>
      <c r="L1960" t="str">
        <f t="shared" si="61"/>
        <v>Projectile</v>
      </c>
      <c r="M1960" t="s">
        <v>25</v>
      </c>
      <c r="N1960">
        <v>35</v>
      </c>
      <c r="O1960" t="s">
        <v>26</v>
      </c>
      <c r="P1960" t="s">
        <v>33</v>
      </c>
      <c r="Q1960" t="s">
        <v>3260</v>
      </c>
      <c r="R1960" t="s">
        <v>240</v>
      </c>
      <c r="S1960" t="b">
        <v>0</v>
      </c>
      <c r="T1960" t="s">
        <v>30</v>
      </c>
      <c r="U1960" t="s">
        <v>57</v>
      </c>
      <c r="V1960" t="b">
        <v>0</v>
      </c>
      <c r="W1960">
        <f t="shared" si="60"/>
        <v>35</v>
      </c>
    </row>
    <row r="1961" spans="1:23" x14ac:dyDescent="0.25">
      <c r="A1961">
        <v>2185</v>
      </c>
      <c r="B1961" t="s">
        <v>3261</v>
      </c>
      <c r="C1961" s="1">
        <v>42736</v>
      </c>
      <c r="D1961" t="s">
        <v>24</v>
      </c>
      <c r="E1961" t="b">
        <v>1</v>
      </c>
      <c r="L1961" t="str">
        <f t="shared" si="61"/>
        <v>Projectile</v>
      </c>
      <c r="M1961" t="s">
        <v>25</v>
      </c>
      <c r="N1961">
        <v>23</v>
      </c>
      <c r="O1961" t="s">
        <v>26</v>
      </c>
      <c r="P1961" t="s">
        <v>39</v>
      </c>
      <c r="Q1961" t="s">
        <v>224</v>
      </c>
      <c r="R1961" t="s">
        <v>73</v>
      </c>
      <c r="S1961" t="b">
        <v>0</v>
      </c>
      <c r="T1961" t="s">
        <v>30</v>
      </c>
      <c r="U1961" t="s">
        <v>82</v>
      </c>
      <c r="V1961" t="b">
        <v>0</v>
      </c>
      <c r="W1961">
        <f t="shared" si="60"/>
        <v>20</v>
      </c>
    </row>
    <row r="1962" spans="1:23" x14ac:dyDescent="0.25">
      <c r="A1962">
        <v>2187</v>
      </c>
      <c r="B1962" t="s">
        <v>3262</v>
      </c>
      <c r="C1962" s="1">
        <v>42736</v>
      </c>
      <c r="D1962" t="s">
        <v>24</v>
      </c>
      <c r="I1962" t="b">
        <v>1</v>
      </c>
      <c r="L1962" t="str">
        <f t="shared" si="61"/>
        <v>Notspecified</v>
      </c>
      <c r="N1962">
        <v>21</v>
      </c>
      <c r="O1962" t="s">
        <v>26</v>
      </c>
      <c r="P1962" t="s">
        <v>65</v>
      </c>
      <c r="Q1962" t="s">
        <v>3160</v>
      </c>
      <c r="R1962" t="s">
        <v>73</v>
      </c>
      <c r="S1962" t="b">
        <v>0</v>
      </c>
      <c r="T1962" t="s">
        <v>30</v>
      </c>
      <c r="U1962" t="s">
        <v>57</v>
      </c>
      <c r="V1962" t="b">
        <v>0</v>
      </c>
      <c r="W1962">
        <f t="shared" si="60"/>
        <v>20</v>
      </c>
    </row>
    <row r="1963" spans="1:23" x14ac:dyDescent="0.25">
      <c r="A1963">
        <v>2180</v>
      </c>
      <c r="B1963" t="s">
        <v>3263</v>
      </c>
      <c r="C1963" s="1">
        <v>42736</v>
      </c>
      <c r="D1963" t="s">
        <v>37</v>
      </c>
      <c r="E1963" t="b">
        <v>1</v>
      </c>
      <c r="L1963" t="str">
        <f t="shared" si="61"/>
        <v>Projectile</v>
      </c>
      <c r="M1963" t="s">
        <v>25</v>
      </c>
      <c r="N1963">
        <v>44</v>
      </c>
      <c r="O1963" t="s">
        <v>26</v>
      </c>
      <c r="P1963" t="s">
        <v>65</v>
      </c>
      <c r="Q1963" t="s">
        <v>320</v>
      </c>
      <c r="R1963" t="s">
        <v>118</v>
      </c>
      <c r="S1963" t="b">
        <v>1</v>
      </c>
      <c r="T1963" t="s">
        <v>30</v>
      </c>
      <c r="U1963" t="s">
        <v>82</v>
      </c>
      <c r="V1963" t="b">
        <v>0</v>
      </c>
      <c r="W1963">
        <f t="shared" si="60"/>
        <v>40</v>
      </c>
    </row>
    <row r="1964" spans="1:23" x14ac:dyDescent="0.25">
      <c r="A1964">
        <v>2188</v>
      </c>
      <c r="B1964" t="s">
        <v>3264</v>
      </c>
      <c r="C1964" s="1">
        <v>42738</v>
      </c>
      <c r="D1964" t="s">
        <v>24</v>
      </c>
      <c r="E1964" t="b">
        <v>1</v>
      </c>
      <c r="L1964" t="str">
        <f t="shared" si="61"/>
        <v>Projectile</v>
      </c>
      <c r="M1964" t="s">
        <v>25</v>
      </c>
      <c r="N1964">
        <v>53</v>
      </c>
      <c r="O1964" t="s">
        <v>26</v>
      </c>
      <c r="P1964" t="s">
        <v>33</v>
      </c>
      <c r="Q1964" t="s">
        <v>3265</v>
      </c>
      <c r="R1964" t="s">
        <v>73</v>
      </c>
      <c r="S1964" t="b">
        <v>1</v>
      </c>
      <c r="T1964" t="s">
        <v>30</v>
      </c>
      <c r="U1964" t="s">
        <v>31</v>
      </c>
      <c r="V1964" t="b">
        <v>1</v>
      </c>
      <c r="W1964">
        <f t="shared" si="60"/>
        <v>50</v>
      </c>
    </row>
    <row r="1965" spans="1:23" x14ac:dyDescent="0.25">
      <c r="A1965">
        <v>2189</v>
      </c>
      <c r="B1965" t="s">
        <v>3266</v>
      </c>
      <c r="C1965" s="1">
        <v>42738</v>
      </c>
      <c r="D1965" t="s">
        <v>37</v>
      </c>
      <c r="F1965" t="b">
        <v>1</v>
      </c>
      <c r="L1965" t="str">
        <f t="shared" si="61"/>
        <v>Blunt</v>
      </c>
      <c r="M1965" t="s">
        <v>69</v>
      </c>
      <c r="N1965">
        <v>63</v>
      </c>
      <c r="O1965" t="s">
        <v>26</v>
      </c>
      <c r="P1965" t="s">
        <v>65</v>
      </c>
      <c r="Q1965" t="s">
        <v>3092</v>
      </c>
      <c r="R1965" t="s">
        <v>268</v>
      </c>
      <c r="S1965" t="b">
        <v>1</v>
      </c>
      <c r="T1965" t="s">
        <v>42</v>
      </c>
      <c r="U1965" t="s">
        <v>31</v>
      </c>
      <c r="V1965" t="b">
        <v>0</v>
      </c>
      <c r="W1965">
        <f t="shared" si="60"/>
        <v>60</v>
      </c>
    </row>
    <row r="1966" spans="1:23" x14ac:dyDescent="0.25">
      <c r="A1966">
        <v>2190</v>
      </c>
      <c r="B1966" t="s">
        <v>3267</v>
      </c>
      <c r="C1966" s="1">
        <v>42739</v>
      </c>
      <c r="D1966" t="s">
        <v>24</v>
      </c>
      <c r="E1966" t="b">
        <v>1</v>
      </c>
      <c r="L1966" t="str">
        <f t="shared" si="61"/>
        <v>Projectile</v>
      </c>
      <c r="M1966" t="s">
        <v>25</v>
      </c>
      <c r="N1966">
        <v>18</v>
      </c>
      <c r="O1966" t="s">
        <v>26</v>
      </c>
      <c r="P1966" t="s">
        <v>33</v>
      </c>
      <c r="Q1966" t="s">
        <v>3092</v>
      </c>
      <c r="R1966" t="s">
        <v>268</v>
      </c>
      <c r="S1966" t="b">
        <v>0</v>
      </c>
      <c r="T1966" t="s">
        <v>30</v>
      </c>
      <c r="U1966" t="s">
        <v>82</v>
      </c>
      <c r="V1966" t="b">
        <v>0</v>
      </c>
      <c r="W1966">
        <f t="shared" si="60"/>
        <v>15</v>
      </c>
    </row>
    <row r="1967" spans="1:23" x14ac:dyDescent="0.25">
      <c r="A1967">
        <v>2191</v>
      </c>
      <c r="B1967" t="s">
        <v>3268</v>
      </c>
      <c r="C1967" s="1">
        <v>42739</v>
      </c>
      <c r="D1967" t="s">
        <v>24</v>
      </c>
      <c r="E1967" t="b">
        <v>1</v>
      </c>
      <c r="L1967" t="str">
        <f t="shared" si="61"/>
        <v>Projectile</v>
      </c>
      <c r="M1967" t="s">
        <v>25</v>
      </c>
      <c r="N1967">
        <v>51</v>
      </c>
      <c r="O1967" t="s">
        <v>26</v>
      </c>
      <c r="P1967" t="s">
        <v>65</v>
      </c>
      <c r="Q1967" t="s">
        <v>3269</v>
      </c>
      <c r="R1967" t="s">
        <v>46</v>
      </c>
      <c r="S1967" t="b">
        <v>0</v>
      </c>
      <c r="T1967" t="s">
        <v>30</v>
      </c>
      <c r="U1967" t="s">
        <v>82</v>
      </c>
      <c r="V1967" t="b">
        <v>0</v>
      </c>
      <c r="W1967">
        <f t="shared" si="60"/>
        <v>50</v>
      </c>
    </row>
    <row r="1968" spans="1:23" x14ac:dyDescent="0.25">
      <c r="A1968">
        <v>2192</v>
      </c>
      <c r="B1968" t="s">
        <v>3270</v>
      </c>
      <c r="C1968" s="1">
        <v>42739</v>
      </c>
      <c r="D1968" t="s">
        <v>24</v>
      </c>
      <c r="E1968" t="b">
        <v>1</v>
      </c>
      <c r="L1968" t="str">
        <f t="shared" si="61"/>
        <v>Projectile</v>
      </c>
      <c r="M1968" t="s">
        <v>25</v>
      </c>
      <c r="N1968">
        <v>64</v>
      </c>
      <c r="O1968" t="s">
        <v>26</v>
      </c>
      <c r="P1968" t="s">
        <v>33</v>
      </c>
      <c r="Q1968" t="s">
        <v>766</v>
      </c>
      <c r="R1968" t="s">
        <v>155</v>
      </c>
      <c r="S1968" t="b">
        <v>0</v>
      </c>
      <c r="T1968" t="s">
        <v>30</v>
      </c>
      <c r="U1968" t="s">
        <v>31</v>
      </c>
      <c r="V1968" t="b">
        <v>0</v>
      </c>
      <c r="W1968">
        <f t="shared" si="60"/>
        <v>60</v>
      </c>
    </row>
    <row r="1969" spans="1:23" x14ac:dyDescent="0.25">
      <c r="A1969">
        <v>2193</v>
      </c>
      <c r="B1969" t="s">
        <v>3271</v>
      </c>
      <c r="C1969" s="1">
        <v>42739</v>
      </c>
      <c r="D1969" t="s">
        <v>24</v>
      </c>
      <c r="I1969" t="b">
        <v>1</v>
      </c>
      <c r="L1969" t="str">
        <f t="shared" si="61"/>
        <v>Notspecified</v>
      </c>
      <c r="M1969" t="s">
        <v>1340</v>
      </c>
      <c r="N1969">
        <v>45</v>
      </c>
      <c r="O1969" t="s">
        <v>26</v>
      </c>
      <c r="P1969" t="s">
        <v>33</v>
      </c>
      <c r="Q1969" t="s">
        <v>3272</v>
      </c>
      <c r="R1969" t="s">
        <v>131</v>
      </c>
      <c r="S1969" t="b">
        <v>0</v>
      </c>
      <c r="T1969" t="s">
        <v>30</v>
      </c>
      <c r="U1969" t="s">
        <v>57</v>
      </c>
      <c r="V1969" t="b">
        <v>0</v>
      </c>
      <c r="W1969">
        <f t="shared" si="60"/>
        <v>45</v>
      </c>
    </row>
    <row r="1970" spans="1:23" x14ac:dyDescent="0.25">
      <c r="A1970">
        <v>2194</v>
      </c>
      <c r="B1970" t="s">
        <v>3273</v>
      </c>
      <c r="C1970" s="1">
        <v>42740</v>
      </c>
      <c r="D1970" t="s">
        <v>24</v>
      </c>
      <c r="E1970" t="b">
        <v>1</v>
      </c>
      <c r="L1970" t="str">
        <f t="shared" si="61"/>
        <v>Projectile</v>
      </c>
      <c r="M1970" t="s">
        <v>25</v>
      </c>
      <c r="N1970">
        <v>20</v>
      </c>
      <c r="O1970" t="s">
        <v>26</v>
      </c>
      <c r="P1970" t="s">
        <v>39</v>
      </c>
      <c r="Q1970" t="s">
        <v>3274</v>
      </c>
      <c r="R1970" t="s">
        <v>46</v>
      </c>
      <c r="S1970" t="b">
        <v>0</v>
      </c>
      <c r="T1970" t="s">
        <v>30</v>
      </c>
      <c r="U1970" t="s">
        <v>31</v>
      </c>
      <c r="V1970" t="b">
        <v>0</v>
      </c>
      <c r="W1970">
        <f t="shared" si="60"/>
        <v>20</v>
      </c>
    </row>
    <row r="1971" spans="1:23" x14ac:dyDescent="0.25">
      <c r="A1971">
        <v>2195</v>
      </c>
      <c r="B1971" t="s">
        <v>3275</v>
      </c>
      <c r="C1971" s="1">
        <v>42740</v>
      </c>
      <c r="D1971" t="s">
        <v>24</v>
      </c>
      <c r="E1971" t="b">
        <v>1</v>
      </c>
      <c r="L1971" t="str">
        <f t="shared" si="61"/>
        <v>Projectile</v>
      </c>
      <c r="M1971" t="s">
        <v>25</v>
      </c>
      <c r="N1971">
        <v>41</v>
      </c>
      <c r="O1971" t="s">
        <v>26</v>
      </c>
      <c r="P1971" t="s">
        <v>33</v>
      </c>
      <c r="Q1971" t="s">
        <v>3276</v>
      </c>
      <c r="R1971" t="s">
        <v>252</v>
      </c>
      <c r="S1971" t="b">
        <v>1</v>
      </c>
      <c r="T1971" t="s">
        <v>30</v>
      </c>
      <c r="U1971" t="s">
        <v>31</v>
      </c>
      <c r="V1971" t="b">
        <v>0</v>
      </c>
      <c r="W1971">
        <f t="shared" si="60"/>
        <v>40</v>
      </c>
    </row>
    <row r="1972" spans="1:23" x14ac:dyDescent="0.25">
      <c r="A1972">
        <v>2197</v>
      </c>
      <c r="B1972" t="s">
        <v>3277</v>
      </c>
      <c r="C1972" s="1">
        <v>42741</v>
      </c>
      <c r="D1972" t="s">
        <v>24</v>
      </c>
      <c r="F1972" t="b">
        <v>1</v>
      </c>
      <c r="L1972" t="str">
        <f t="shared" si="61"/>
        <v>Blunt</v>
      </c>
      <c r="M1972" t="s">
        <v>69</v>
      </c>
      <c r="N1972">
        <v>23</v>
      </c>
      <c r="O1972" t="s">
        <v>26</v>
      </c>
      <c r="P1972" t="s">
        <v>33</v>
      </c>
      <c r="Q1972" t="s">
        <v>3278</v>
      </c>
      <c r="R1972" t="s">
        <v>67</v>
      </c>
      <c r="S1972" t="b">
        <v>1</v>
      </c>
      <c r="T1972" t="s">
        <v>42</v>
      </c>
      <c r="U1972" t="s">
        <v>31</v>
      </c>
      <c r="V1972" t="b">
        <v>0</v>
      </c>
      <c r="W1972">
        <f t="shared" si="60"/>
        <v>20</v>
      </c>
    </row>
    <row r="1973" spans="1:23" x14ac:dyDescent="0.25">
      <c r="A1973">
        <v>2200</v>
      </c>
      <c r="B1973" t="s">
        <v>3279</v>
      </c>
      <c r="C1973" s="1">
        <v>42741</v>
      </c>
      <c r="D1973" t="s">
        <v>24</v>
      </c>
      <c r="E1973" t="b">
        <v>1</v>
      </c>
      <c r="L1973" t="str">
        <f t="shared" si="61"/>
        <v>Projectile</v>
      </c>
      <c r="M1973" t="s">
        <v>25</v>
      </c>
      <c r="N1973">
        <v>32</v>
      </c>
      <c r="O1973" t="s">
        <v>26</v>
      </c>
      <c r="P1973" t="s">
        <v>65</v>
      </c>
      <c r="Q1973" t="s">
        <v>3280</v>
      </c>
      <c r="R1973" t="s">
        <v>102</v>
      </c>
      <c r="S1973" t="b">
        <v>0</v>
      </c>
      <c r="T1973" t="s">
        <v>30</v>
      </c>
      <c r="U1973" t="s">
        <v>447</v>
      </c>
      <c r="V1973" t="b">
        <v>0</v>
      </c>
      <c r="W1973">
        <f t="shared" si="60"/>
        <v>30</v>
      </c>
    </row>
    <row r="1974" spans="1:23" x14ac:dyDescent="0.25">
      <c r="A1974">
        <v>2196</v>
      </c>
      <c r="B1974" t="s">
        <v>3281</v>
      </c>
      <c r="C1974" s="1">
        <v>42742</v>
      </c>
      <c r="D1974" t="s">
        <v>24</v>
      </c>
      <c r="F1974" t="b">
        <v>1</v>
      </c>
      <c r="L1974" t="str">
        <f t="shared" si="61"/>
        <v>Blunt</v>
      </c>
      <c r="M1974" t="s">
        <v>69</v>
      </c>
      <c r="N1974">
        <v>25</v>
      </c>
      <c r="O1974" t="s">
        <v>26</v>
      </c>
      <c r="P1974" t="s">
        <v>33</v>
      </c>
      <c r="Q1974" t="s">
        <v>1336</v>
      </c>
      <c r="R1974" t="s">
        <v>455</v>
      </c>
      <c r="S1974" t="b">
        <v>0</v>
      </c>
      <c r="T1974" t="s">
        <v>42</v>
      </c>
      <c r="U1974" t="s">
        <v>57</v>
      </c>
      <c r="V1974" t="b">
        <v>0</v>
      </c>
      <c r="W1974">
        <f t="shared" si="60"/>
        <v>25</v>
      </c>
    </row>
    <row r="1975" spans="1:23" x14ac:dyDescent="0.25">
      <c r="A1975">
        <v>2198</v>
      </c>
      <c r="B1975" t="s">
        <v>3282</v>
      </c>
      <c r="C1975" s="1">
        <v>42742</v>
      </c>
      <c r="D1975" t="s">
        <v>24</v>
      </c>
      <c r="E1975" t="b">
        <v>1</v>
      </c>
      <c r="L1975" t="str">
        <f t="shared" si="61"/>
        <v>Projectile</v>
      </c>
      <c r="M1975" t="s">
        <v>25</v>
      </c>
      <c r="N1975">
        <v>42</v>
      </c>
      <c r="O1975" t="s">
        <v>26</v>
      </c>
      <c r="P1975" t="s">
        <v>33</v>
      </c>
      <c r="Q1975" t="s">
        <v>3283</v>
      </c>
      <c r="R1975" t="s">
        <v>53</v>
      </c>
      <c r="S1975" t="b">
        <v>0</v>
      </c>
      <c r="T1975" t="s">
        <v>30</v>
      </c>
      <c r="U1975" t="s">
        <v>447</v>
      </c>
      <c r="V1975" t="b">
        <v>0</v>
      </c>
      <c r="W1975">
        <f t="shared" si="60"/>
        <v>40</v>
      </c>
    </row>
    <row r="1976" spans="1:23" x14ac:dyDescent="0.25">
      <c r="A1976">
        <v>2199</v>
      </c>
      <c r="B1976" t="s">
        <v>3284</v>
      </c>
      <c r="C1976" s="1">
        <v>42742</v>
      </c>
      <c r="D1976" t="s">
        <v>24</v>
      </c>
      <c r="K1976" t="b">
        <v>1</v>
      </c>
      <c r="L1976" t="str">
        <f t="shared" si="61"/>
        <v>Unarmed</v>
      </c>
      <c r="M1976" t="s">
        <v>38</v>
      </c>
      <c r="N1976">
        <v>41</v>
      </c>
      <c r="O1976" t="s">
        <v>26</v>
      </c>
      <c r="P1976" t="s">
        <v>33</v>
      </c>
      <c r="Q1976" t="s">
        <v>3285</v>
      </c>
      <c r="R1976" t="s">
        <v>186</v>
      </c>
      <c r="S1976" t="b">
        <v>1</v>
      </c>
      <c r="T1976" t="s">
        <v>30</v>
      </c>
      <c r="U1976" t="s">
        <v>31</v>
      </c>
      <c r="V1976" t="b">
        <v>0</v>
      </c>
      <c r="W1976">
        <f t="shared" si="60"/>
        <v>40</v>
      </c>
    </row>
    <row r="1977" spans="1:23" x14ac:dyDescent="0.25">
      <c r="A1977">
        <v>2201</v>
      </c>
      <c r="B1977" t="s">
        <v>3286</v>
      </c>
      <c r="C1977" s="1">
        <v>42742</v>
      </c>
      <c r="D1977" t="s">
        <v>24</v>
      </c>
      <c r="I1977" t="b">
        <v>1</v>
      </c>
      <c r="L1977" t="str">
        <f t="shared" si="61"/>
        <v>Notspecified</v>
      </c>
      <c r="N1977">
        <v>31</v>
      </c>
      <c r="O1977" t="s">
        <v>26</v>
      </c>
      <c r="P1977" t="s">
        <v>39</v>
      </c>
      <c r="Q1977" t="s">
        <v>810</v>
      </c>
      <c r="R1977" t="s">
        <v>50</v>
      </c>
      <c r="S1977" t="b">
        <v>1</v>
      </c>
      <c r="T1977" t="s">
        <v>42</v>
      </c>
      <c r="U1977" t="s">
        <v>31</v>
      </c>
      <c r="V1977" t="b">
        <v>0</v>
      </c>
      <c r="W1977">
        <f t="shared" si="60"/>
        <v>30</v>
      </c>
    </row>
    <row r="1978" spans="1:23" x14ac:dyDescent="0.25">
      <c r="A1978">
        <v>2202</v>
      </c>
      <c r="B1978" t="s">
        <v>3287</v>
      </c>
      <c r="C1978" s="1">
        <v>42742</v>
      </c>
      <c r="D1978" t="s">
        <v>24</v>
      </c>
      <c r="E1978" t="b">
        <v>1</v>
      </c>
      <c r="L1978" t="str">
        <f t="shared" si="61"/>
        <v>Projectile</v>
      </c>
      <c r="M1978" t="s">
        <v>25</v>
      </c>
      <c r="N1978">
        <v>50</v>
      </c>
      <c r="O1978" t="s">
        <v>26</v>
      </c>
      <c r="P1978" t="s">
        <v>39</v>
      </c>
      <c r="Q1978" t="s">
        <v>3288</v>
      </c>
      <c r="R1978" t="s">
        <v>118</v>
      </c>
      <c r="S1978" t="b">
        <v>1</v>
      </c>
      <c r="T1978" t="s">
        <v>30</v>
      </c>
      <c r="U1978" t="s">
        <v>31</v>
      </c>
      <c r="V1978" t="b">
        <v>0</v>
      </c>
      <c r="W1978">
        <f t="shared" si="60"/>
        <v>50</v>
      </c>
    </row>
    <row r="1979" spans="1:23" x14ac:dyDescent="0.25">
      <c r="A1979">
        <v>2203</v>
      </c>
      <c r="B1979" t="s">
        <v>3289</v>
      </c>
      <c r="C1979" s="1">
        <v>42742</v>
      </c>
      <c r="D1979" t="s">
        <v>24</v>
      </c>
      <c r="K1979" t="b">
        <v>1</v>
      </c>
      <c r="L1979" t="str">
        <f t="shared" si="61"/>
        <v>Unarmed</v>
      </c>
      <c r="M1979" t="s">
        <v>44</v>
      </c>
      <c r="N1979">
        <v>38</v>
      </c>
      <c r="O1979" t="s">
        <v>26</v>
      </c>
      <c r="P1979" t="s">
        <v>39</v>
      </c>
      <c r="Q1979" t="s">
        <v>109</v>
      </c>
      <c r="R1979" t="s">
        <v>110</v>
      </c>
      <c r="S1979" t="b">
        <v>0</v>
      </c>
      <c r="T1979" t="s">
        <v>42</v>
      </c>
      <c r="U1979" t="s">
        <v>31</v>
      </c>
      <c r="V1979" t="b">
        <v>0</v>
      </c>
      <c r="W1979">
        <f t="shared" si="60"/>
        <v>35</v>
      </c>
    </row>
    <row r="1980" spans="1:23" x14ac:dyDescent="0.25">
      <c r="A1980">
        <v>2204</v>
      </c>
      <c r="B1980" t="s">
        <v>3290</v>
      </c>
      <c r="C1980" s="1">
        <v>42743</v>
      </c>
      <c r="D1980" t="s">
        <v>24</v>
      </c>
      <c r="F1980" t="b">
        <v>1</v>
      </c>
      <c r="L1980" t="str">
        <f t="shared" si="61"/>
        <v>Blunt</v>
      </c>
      <c r="M1980" t="s">
        <v>69</v>
      </c>
      <c r="N1980">
        <v>44</v>
      </c>
      <c r="O1980" t="s">
        <v>26</v>
      </c>
      <c r="P1980" t="s">
        <v>33</v>
      </c>
      <c r="Q1980" t="s">
        <v>3291</v>
      </c>
      <c r="R1980" t="s">
        <v>240</v>
      </c>
      <c r="S1980" t="b">
        <v>1</v>
      </c>
      <c r="T1980" t="s">
        <v>42</v>
      </c>
      <c r="U1980" t="s">
        <v>31</v>
      </c>
      <c r="V1980" t="b">
        <v>0</v>
      </c>
      <c r="W1980">
        <f t="shared" si="60"/>
        <v>40</v>
      </c>
    </row>
    <row r="1981" spans="1:23" x14ac:dyDescent="0.25">
      <c r="A1981">
        <v>2205</v>
      </c>
      <c r="B1981" t="s">
        <v>3292</v>
      </c>
      <c r="C1981" s="1">
        <v>42744</v>
      </c>
      <c r="D1981" t="s">
        <v>24</v>
      </c>
      <c r="K1981" t="b">
        <v>1</v>
      </c>
      <c r="L1981" t="str">
        <f t="shared" si="61"/>
        <v>Unarmed</v>
      </c>
      <c r="M1981" t="s">
        <v>38</v>
      </c>
      <c r="N1981">
        <v>38</v>
      </c>
      <c r="O1981" t="s">
        <v>26</v>
      </c>
      <c r="P1981" t="s">
        <v>65</v>
      </c>
      <c r="Q1981" t="s">
        <v>206</v>
      </c>
      <c r="R1981" t="s">
        <v>56</v>
      </c>
      <c r="S1981" t="b">
        <v>0</v>
      </c>
      <c r="T1981" t="s">
        <v>42</v>
      </c>
      <c r="U1981" t="s">
        <v>82</v>
      </c>
      <c r="V1981" t="b">
        <v>1</v>
      </c>
      <c r="W1981">
        <f t="shared" si="60"/>
        <v>35</v>
      </c>
    </row>
    <row r="1982" spans="1:23" x14ac:dyDescent="0.25">
      <c r="A1982">
        <v>2206</v>
      </c>
      <c r="B1982" t="s">
        <v>3293</v>
      </c>
      <c r="C1982" s="1">
        <v>42744</v>
      </c>
      <c r="D1982" t="s">
        <v>24</v>
      </c>
      <c r="E1982" t="b">
        <v>1</v>
      </c>
      <c r="L1982" t="str">
        <f t="shared" si="61"/>
        <v>Projectile</v>
      </c>
      <c r="M1982" t="s">
        <v>25</v>
      </c>
      <c r="N1982">
        <v>21</v>
      </c>
      <c r="O1982" t="s">
        <v>26</v>
      </c>
      <c r="P1982" t="s">
        <v>65</v>
      </c>
      <c r="Q1982" t="s">
        <v>166</v>
      </c>
      <c r="R1982" t="s">
        <v>118</v>
      </c>
      <c r="S1982" t="b">
        <v>0</v>
      </c>
      <c r="T1982" t="s">
        <v>30</v>
      </c>
      <c r="U1982" t="s">
        <v>57</v>
      </c>
      <c r="V1982" t="b">
        <v>0</v>
      </c>
      <c r="W1982">
        <f t="shared" si="60"/>
        <v>20</v>
      </c>
    </row>
    <row r="1983" spans="1:23" x14ac:dyDescent="0.25">
      <c r="A1983">
        <v>2207</v>
      </c>
      <c r="B1983" t="s">
        <v>3294</v>
      </c>
      <c r="C1983" s="1">
        <v>42745</v>
      </c>
      <c r="D1983" t="s">
        <v>24</v>
      </c>
      <c r="F1983" t="b">
        <v>1</v>
      </c>
      <c r="L1983" t="str">
        <f t="shared" si="61"/>
        <v>Blunt</v>
      </c>
      <c r="M1983" t="s">
        <v>69</v>
      </c>
      <c r="N1983">
        <v>32</v>
      </c>
      <c r="O1983" t="s">
        <v>26</v>
      </c>
      <c r="P1983" t="s">
        <v>33</v>
      </c>
      <c r="Q1983" t="s">
        <v>148</v>
      </c>
      <c r="R1983" t="s">
        <v>46</v>
      </c>
      <c r="S1983" t="b">
        <v>0</v>
      </c>
      <c r="T1983" t="s">
        <v>42</v>
      </c>
      <c r="U1983" t="s">
        <v>31</v>
      </c>
      <c r="V1983" t="b">
        <v>0</v>
      </c>
      <c r="W1983">
        <f t="shared" si="60"/>
        <v>30</v>
      </c>
    </row>
    <row r="1984" spans="1:23" x14ac:dyDescent="0.25">
      <c r="A1984">
        <v>2223</v>
      </c>
      <c r="B1984" t="s">
        <v>3295</v>
      </c>
      <c r="C1984" s="1">
        <v>42745</v>
      </c>
      <c r="D1984" t="s">
        <v>37</v>
      </c>
      <c r="K1984" t="b">
        <v>1</v>
      </c>
      <c r="L1984" t="str">
        <f t="shared" si="61"/>
        <v>Unarmed</v>
      </c>
      <c r="M1984" t="s">
        <v>38</v>
      </c>
      <c r="N1984">
        <v>23</v>
      </c>
      <c r="O1984" t="s">
        <v>26</v>
      </c>
      <c r="P1984" t="s">
        <v>65</v>
      </c>
      <c r="Q1984" t="s">
        <v>3296</v>
      </c>
      <c r="R1984" t="s">
        <v>252</v>
      </c>
      <c r="S1984" t="b">
        <v>0</v>
      </c>
      <c r="T1984" t="s">
        <v>30</v>
      </c>
      <c r="U1984" t="s">
        <v>31</v>
      </c>
      <c r="V1984" t="b">
        <v>0</v>
      </c>
      <c r="W1984">
        <f t="shared" si="60"/>
        <v>20</v>
      </c>
    </row>
    <row r="1985" spans="1:23" x14ac:dyDescent="0.25">
      <c r="A1985">
        <v>2209</v>
      </c>
      <c r="B1985" t="s">
        <v>3297</v>
      </c>
      <c r="C1985" s="1">
        <v>42746</v>
      </c>
      <c r="D1985" t="s">
        <v>24</v>
      </c>
      <c r="I1985" t="b">
        <v>1</v>
      </c>
      <c r="L1985" t="str">
        <f t="shared" si="61"/>
        <v>Notspecified</v>
      </c>
      <c r="M1985" t="s">
        <v>3298</v>
      </c>
      <c r="N1985">
        <v>41</v>
      </c>
      <c r="O1985" t="s">
        <v>26</v>
      </c>
      <c r="P1985" t="s">
        <v>33</v>
      </c>
      <c r="Q1985" t="s">
        <v>180</v>
      </c>
      <c r="R1985" t="s">
        <v>115</v>
      </c>
      <c r="S1985" t="b">
        <v>0</v>
      </c>
      <c r="T1985" t="s">
        <v>86</v>
      </c>
      <c r="U1985" t="s">
        <v>31</v>
      </c>
      <c r="V1985" t="b">
        <v>0</v>
      </c>
      <c r="W1985">
        <f t="shared" si="60"/>
        <v>40</v>
      </c>
    </row>
    <row r="1986" spans="1:23" x14ac:dyDescent="0.25">
      <c r="A1986">
        <v>2210</v>
      </c>
      <c r="B1986" t="s">
        <v>3299</v>
      </c>
      <c r="C1986" s="1">
        <v>42746</v>
      </c>
      <c r="D1986" t="s">
        <v>24</v>
      </c>
      <c r="E1986" t="b">
        <v>1</v>
      </c>
      <c r="L1986" t="str">
        <f t="shared" si="61"/>
        <v>Projectile</v>
      </c>
      <c r="M1986" t="s">
        <v>25</v>
      </c>
      <c r="N1986">
        <v>41</v>
      </c>
      <c r="O1986" t="s">
        <v>26</v>
      </c>
      <c r="P1986" t="s">
        <v>143</v>
      </c>
      <c r="Q1986" t="s">
        <v>2263</v>
      </c>
      <c r="R1986" t="s">
        <v>46</v>
      </c>
      <c r="S1986" t="b">
        <v>0</v>
      </c>
      <c r="T1986" t="s">
        <v>30</v>
      </c>
      <c r="U1986" t="s">
        <v>447</v>
      </c>
      <c r="V1986" t="b">
        <v>0</v>
      </c>
      <c r="W1986">
        <f t="shared" ref="W1986:W2049" si="62">IF(N1986&gt;0, N1986-MOD(N1986,5),"")</f>
        <v>40</v>
      </c>
    </row>
    <row r="1987" spans="1:23" x14ac:dyDescent="0.25">
      <c r="A1987">
        <v>2215</v>
      </c>
      <c r="B1987" t="s">
        <v>3300</v>
      </c>
      <c r="C1987" s="1">
        <v>42746</v>
      </c>
      <c r="D1987" t="s">
        <v>24</v>
      </c>
      <c r="E1987" t="b">
        <v>1</v>
      </c>
      <c r="L1987" t="str">
        <f t="shared" ref="L1987:L2050" si="63">IF(E1987=TRUE,"Projectile",IF(F1987=TRUE,"Blunt",IF(G1987=TRUE,"Small",IF(H1987=TRUE,"Explosive",IF(I1987=TRUE,"Notspecified",IF(J1987=TRUE,"Vehicle",IF(K1987=TRUE,"Unarmed","Unknown")))))))</f>
        <v>Projectile</v>
      </c>
      <c r="M1987" t="s">
        <v>25</v>
      </c>
      <c r="N1987">
        <v>38</v>
      </c>
      <c r="O1987" t="s">
        <v>26</v>
      </c>
      <c r="P1987" t="s">
        <v>39</v>
      </c>
      <c r="Q1987" t="s">
        <v>958</v>
      </c>
      <c r="R1987" t="s">
        <v>124</v>
      </c>
      <c r="S1987" t="b">
        <v>0</v>
      </c>
      <c r="T1987" t="s">
        <v>30</v>
      </c>
      <c r="U1987" t="s">
        <v>31</v>
      </c>
      <c r="V1987" t="b">
        <v>0</v>
      </c>
      <c r="W1987">
        <f t="shared" si="62"/>
        <v>35</v>
      </c>
    </row>
    <row r="1988" spans="1:23" x14ac:dyDescent="0.25">
      <c r="A1988">
        <v>2211</v>
      </c>
      <c r="B1988" t="s">
        <v>3301</v>
      </c>
      <c r="C1988" s="1">
        <v>42747</v>
      </c>
      <c r="D1988" t="s">
        <v>24</v>
      </c>
      <c r="E1988" t="b">
        <v>1</v>
      </c>
      <c r="L1988" t="str">
        <f t="shared" si="63"/>
        <v>Projectile</v>
      </c>
      <c r="M1988" t="s">
        <v>25</v>
      </c>
      <c r="N1988">
        <v>54</v>
      </c>
      <c r="O1988" t="s">
        <v>26</v>
      </c>
      <c r="P1988" t="s">
        <v>33</v>
      </c>
      <c r="Q1988" t="s">
        <v>1958</v>
      </c>
      <c r="R1988" t="s">
        <v>176</v>
      </c>
      <c r="S1988" t="b">
        <v>1</v>
      </c>
      <c r="T1988" t="s">
        <v>42</v>
      </c>
      <c r="U1988" t="s">
        <v>31</v>
      </c>
      <c r="V1988" t="b">
        <v>0</v>
      </c>
      <c r="W1988">
        <f t="shared" si="62"/>
        <v>50</v>
      </c>
    </row>
    <row r="1989" spans="1:23" x14ac:dyDescent="0.25">
      <c r="A1989">
        <v>2224</v>
      </c>
      <c r="B1989" t="s">
        <v>3302</v>
      </c>
      <c r="C1989" s="1">
        <v>42747</v>
      </c>
      <c r="D1989" t="s">
        <v>24</v>
      </c>
      <c r="E1989" t="b">
        <v>1</v>
      </c>
      <c r="L1989" t="str">
        <f t="shared" si="63"/>
        <v>Projectile</v>
      </c>
      <c r="M1989" t="s">
        <v>25</v>
      </c>
      <c r="N1989">
        <v>20</v>
      </c>
      <c r="O1989" t="s">
        <v>26</v>
      </c>
      <c r="P1989" t="s">
        <v>205</v>
      </c>
      <c r="Q1989" t="s">
        <v>2271</v>
      </c>
      <c r="R1989" t="s">
        <v>115</v>
      </c>
      <c r="S1989" t="b">
        <v>0</v>
      </c>
      <c r="T1989" t="s">
        <v>30</v>
      </c>
      <c r="U1989" t="s">
        <v>31</v>
      </c>
      <c r="V1989" t="b">
        <v>0</v>
      </c>
      <c r="W1989">
        <f t="shared" si="62"/>
        <v>20</v>
      </c>
    </row>
    <row r="1990" spans="1:23" x14ac:dyDescent="0.25">
      <c r="A1990">
        <v>2227</v>
      </c>
      <c r="B1990" t="s">
        <v>3303</v>
      </c>
      <c r="C1990" s="1">
        <v>42747</v>
      </c>
      <c r="D1990" t="s">
        <v>24</v>
      </c>
      <c r="F1990" t="b">
        <v>1</v>
      </c>
      <c r="L1990" t="str">
        <f t="shared" si="63"/>
        <v>Blunt</v>
      </c>
      <c r="M1990" t="s">
        <v>69</v>
      </c>
      <c r="N1990">
        <v>26</v>
      </c>
      <c r="O1990" t="s">
        <v>26</v>
      </c>
      <c r="P1990" t="s">
        <v>33</v>
      </c>
      <c r="Q1990" t="s">
        <v>3304</v>
      </c>
      <c r="R1990" t="s">
        <v>121</v>
      </c>
      <c r="S1990" t="b">
        <v>1</v>
      </c>
      <c r="T1990" t="s">
        <v>30</v>
      </c>
      <c r="U1990" t="s">
        <v>31</v>
      </c>
      <c r="V1990" t="b">
        <v>0</v>
      </c>
      <c r="W1990">
        <f t="shared" si="62"/>
        <v>25</v>
      </c>
    </row>
    <row r="1991" spans="1:23" x14ac:dyDescent="0.25">
      <c r="A1991">
        <v>2218</v>
      </c>
      <c r="B1991" t="s">
        <v>3305</v>
      </c>
      <c r="C1991" s="1">
        <v>42748</v>
      </c>
      <c r="D1991" t="s">
        <v>24</v>
      </c>
      <c r="I1991" t="b">
        <v>1</v>
      </c>
      <c r="L1991" t="str">
        <f t="shared" si="63"/>
        <v>Notspecified</v>
      </c>
      <c r="N1991">
        <v>29</v>
      </c>
      <c r="O1991" t="s">
        <v>26</v>
      </c>
      <c r="P1991" t="s">
        <v>143</v>
      </c>
      <c r="Q1991" t="s">
        <v>3306</v>
      </c>
      <c r="R1991" t="s">
        <v>747</v>
      </c>
      <c r="S1991" t="b">
        <v>0</v>
      </c>
      <c r="T1991" t="s">
        <v>42</v>
      </c>
      <c r="U1991" t="s">
        <v>57</v>
      </c>
      <c r="V1991" t="b">
        <v>0</v>
      </c>
      <c r="W1991">
        <f t="shared" si="62"/>
        <v>25</v>
      </c>
    </row>
    <row r="1992" spans="1:23" x14ac:dyDescent="0.25">
      <c r="A1992">
        <v>2221</v>
      </c>
      <c r="B1992" t="s">
        <v>3307</v>
      </c>
      <c r="C1992" s="1">
        <v>42749</v>
      </c>
      <c r="D1992" t="s">
        <v>24</v>
      </c>
      <c r="E1992" t="b">
        <v>1</v>
      </c>
      <c r="L1992" t="str">
        <f t="shared" si="63"/>
        <v>Projectile</v>
      </c>
      <c r="M1992" t="s">
        <v>25</v>
      </c>
      <c r="N1992">
        <v>47</v>
      </c>
      <c r="O1992" t="s">
        <v>26</v>
      </c>
      <c r="P1992" t="s">
        <v>33</v>
      </c>
      <c r="Q1992" t="s">
        <v>180</v>
      </c>
      <c r="R1992" t="s">
        <v>73</v>
      </c>
      <c r="S1992" t="b">
        <v>0</v>
      </c>
      <c r="T1992" t="s">
        <v>30</v>
      </c>
      <c r="U1992" t="s">
        <v>82</v>
      </c>
      <c r="V1992" t="b">
        <v>0</v>
      </c>
      <c r="W1992">
        <f t="shared" si="62"/>
        <v>45</v>
      </c>
    </row>
    <row r="1993" spans="1:23" x14ac:dyDescent="0.25">
      <c r="A1993">
        <v>2222</v>
      </c>
      <c r="B1993" t="s">
        <v>3308</v>
      </c>
      <c r="C1993" s="1">
        <v>42749</v>
      </c>
      <c r="D1993" t="s">
        <v>37</v>
      </c>
      <c r="F1993" t="b">
        <v>1</v>
      </c>
      <c r="L1993" t="str">
        <f t="shared" si="63"/>
        <v>Blunt</v>
      </c>
      <c r="M1993" t="s">
        <v>806</v>
      </c>
      <c r="N1993">
        <v>28</v>
      </c>
      <c r="O1993" t="s">
        <v>26</v>
      </c>
      <c r="P1993" t="s">
        <v>65</v>
      </c>
      <c r="Q1993" t="s">
        <v>672</v>
      </c>
      <c r="R1993" t="s">
        <v>268</v>
      </c>
      <c r="S1993" t="b">
        <v>0</v>
      </c>
      <c r="T1993" t="s">
        <v>30</v>
      </c>
      <c r="U1993" t="s">
        <v>31</v>
      </c>
      <c r="V1993" t="b">
        <v>0</v>
      </c>
      <c r="W1993">
        <f t="shared" si="62"/>
        <v>25</v>
      </c>
    </row>
    <row r="1994" spans="1:23" x14ac:dyDescent="0.25">
      <c r="A1994">
        <v>2216</v>
      </c>
      <c r="B1994" t="s">
        <v>3309</v>
      </c>
      <c r="C1994" s="1">
        <v>42750</v>
      </c>
      <c r="D1994" t="s">
        <v>24</v>
      </c>
      <c r="E1994" t="b">
        <v>1</v>
      </c>
      <c r="L1994" t="str">
        <f t="shared" si="63"/>
        <v>Projectile</v>
      </c>
      <c r="M1994" t="s">
        <v>25</v>
      </c>
      <c r="N1994">
        <v>48</v>
      </c>
      <c r="O1994" t="s">
        <v>26</v>
      </c>
      <c r="P1994" t="s">
        <v>33</v>
      </c>
      <c r="Q1994" t="s">
        <v>912</v>
      </c>
      <c r="R1994" t="s">
        <v>46</v>
      </c>
      <c r="S1994" t="b">
        <v>0</v>
      </c>
      <c r="T1994" t="s">
        <v>30</v>
      </c>
      <c r="U1994" t="s">
        <v>31</v>
      </c>
      <c r="V1994" t="b">
        <v>0</v>
      </c>
      <c r="W1994">
        <f t="shared" si="62"/>
        <v>45</v>
      </c>
    </row>
    <row r="1995" spans="1:23" x14ac:dyDescent="0.25">
      <c r="A1995">
        <v>2219</v>
      </c>
      <c r="B1995" t="s">
        <v>3310</v>
      </c>
      <c r="C1995" s="1">
        <v>42750</v>
      </c>
      <c r="D1995" t="s">
        <v>24</v>
      </c>
      <c r="E1995" t="b">
        <v>1</v>
      </c>
      <c r="L1995" t="str">
        <f t="shared" si="63"/>
        <v>Projectile</v>
      </c>
      <c r="M1995" t="s">
        <v>25</v>
      </c>
      <c r="N1995">
        <v>34</v>
      </c>
      <c r="O1995" t="s">
        <v>26</v>
      </c>
      <c r="P1995" t="s">
        <v>65</v>
      </c>
      <c r="Q1995" t="s">
        <v>629</v>
      </c>
      <c r="R1995" t="s">
        <v>102</v>
      </c>
      <c r="S1995" t="b">
        <v>0</v>
      </c>
      <c r="T1995" t="s">
        <v>30</v>
      </c>
      <c r="U1995" t="s">
        <v>82</v>
      </c>
      <c r="V1995" t="b">
        <v>0</v>
      </c>
      <c r="W1995">
        <f t="shared" si="62"/>
        <v>30</v>
      </c>
    </row>
    <row r="1996" spans="1:23" x14ac:dyDescent="0.25">
      <c r="A1996">
        <v>2217</v>
      </c>
      <c r="B1996" t="s">
        <v>3311</v>
      </c>
      <c r="C1996" s="1">
        <v>42750</v>
      </c>
      <c r="D1996" t="s">
        <v>37</v>
      </c>
      <c r="F1996" t="b">
        <v>1</v>
      </c>
      <c r="L1996" t="str">
        <f t="shared" si="63"/>
        <v>Blunt</v>
      </c>
      <c r="M1996" t="s">
        <v>69</v>
      </c>
      <c r="N1996">
        <v>37</v>
      </c>
      <c r="O1996" t="s">
        <v>61</v>
      </c>
      <c r="P1996" t="s">
        <v>27</v>
      </c>
      <c r="Q1996" t="s">
        <v>662</v>
      </c>
      <c r="R1996" t="s">
        <v>46</v>
      </c>
      <c r="S1996" t="b">
        <v>1</v>
      </c>
      <c r="T1996" t="s">
        <v>42</v>
      </c>
      <c r="U1996" t="s">
        <v>31</v>
      </c>
      <c r="V1996" t="b">
        <v>0</v>
      </c>
      <c r="W1996">
        <f t="shared" si="62"/>
        <v>35</v>
      </c>
    </row>
    <row r="1997" spans="1:23" x14ac:dyDescent="0.25">
      <c r="A1997">
        <v>2220</v>
      </c>
      <c r="B1997" t="s">
        <v>3312</v>
      </c>
      <c r="C1997" s="1">
        <v>42750</v>
      </c>
      <c r="D1997" t="s">
        <v>37</v>
      </c>
      <c r="F1997" t="b">
        <v>1</v>
      </c>
      <c r="L1997" t="str">
        <f t="shared" si="63"/>
        <v>Blunt</v>
      </c>
      <c r="M1997" t="s">
        <v>69</v>
      </c>
      <c r="N1997">
        <v>33</v>
      </c>
      <c r="O1997" t="s">
        <v>26</v>
      </c>
      <c r="P1997" t="s">
        <v>33</v>
      </c>
      <c r="Q1997" t="s">
        <v>1164</v>
      </c>
      <c r="R1997" t="s">
        <v>29</v>
      </c>
      <c r="S1997" t="b">
        <v>0</v>
      </c>
      <c r="T1997" t="s">
        <v>42</v>
      </c>
      <c r="U1997" t="s">
        <v>82</v>
      </c>
      <c r="V1997" t="b">
        <v>1</v>
      </c>
      <c r="W1997">
        <f t="shared" si="62"/>
        <v>30</v>
      </c>
    </row>
    <row r="1998" spans="1:23" x14ac:dyDescent="0.25">
      <c r="A1998">
        <v>2212</v>
      </c>
      <c r="B1998" t="s">
        <v>3313</v>
      </c>
      <c r="C1998" s="1">
        <v>42751</v>
      </c>
      <c r="D1998" t="s">
        <v>24</v>
      </c>
      <c r="E1998" t="b">
        <v>1</v>
      </c>
      <c r="L1998" t="str">
        <f t="shared" si="63"/>
        <v>Projectile</v>
      </c>
      <c r="M1998" t="s">
        <v>25</v>
      </c>
      <c r="N1998">
        <v>36</v>
      </c>
      <c r="O1998" t="s">
        <v>26</v>
      </c>
      <c r="P1998" t="s">
        <v>33</v>
      </c>
      <c r="Q1998" t="s">
        <v>3314</v>
      </c>
      <c r="R1998" t="s">
        <v>240</v>
      </c>
      <c r="S1998" t="b">
        <v>0</v>
      </c>
      <c r="T1998" t="s">
        <v>30</v>
      </c>
      <c r="U1998" t="s">
        <v>447</v>
      </c>
      <c r="V1998" t="b">
        <v>0</v>
      </c>
      <c r="W1998">
        <f t="shared" si="62"/>
        <v>35</v>
      </c>
    </row>
    <row r="1999" spans="1:23" x14ac:dyDescent="0.25">
      <c r="A1999">
        <v>2213</v>
      </c>
      <c r="B1999" t="s">
        <v>3315</v>
      </c>
      <c r="C1999" s="1">
        <v>42751</v>
      </c>
      <c r="D1999" t="s">
        <v>24</v>
      </c>
      <c r="F1999" t="b">
        <v>1</v>
      </c>
      <c r="L1999" t="str">
        <f t="shared" si="63"/>
        <v>Blunt</v>
      </c>
      <c r="M1999" t="s">
        <v>3316</v>
      </c>
      <c r="N1999">
        <v>43</v>
      </c>
      <c r="O1999" t="s">
        <v>26</v>
      </c>
      <c r="P1999" t="s">
        <v>33</v>
      </c>
      <c r="Q1999" t="s">
        <v>3317</v>
      </c>
      <c r="R1999" t="s">
        <v>155</v>
      </c>
      <c r="S1999" t="b">
        <v>0</v>
      </c>
      <c r="T1999" t="s">
        <v>42</v>
      </c>
      <c r="U1999" t="s">
        <v>31</v>
      </c>
      <c r="V1999" t="b">
        <v>0</v>
      </c>
      <c r="W1999">
        <f t="shared" si="62"/>
        <v>40</v>
      </c>
    </row>
    <row r="2000" spans="1:23" x14ac:dyDescent="0.25">
      <c r="A2000">
        <v>2214</v>
      </c>
      <c r="B2000" t="s">
        <v>3318</v>
      </c>
      <c r="C2000" s="1">
        <v>42751</v>
      </c>
      <c r="D2000" t="s">
        <v>37</v>
      </c>
      <c r="E2000" t="b">
        <v>1</v>
      </c>
      <c r="L2000" t="str">
        <f t="shared" si="63"/>
        <v>Projectile</v>
      </c>
      <c r="M2000" t="s">
        <v>1723</v>
      </c>
      <c r="N2000">
        <v>32</v>
      </c>
      <c r="O2000" t="s">
        <v>26</v>
      </c>
      <c r="P2000" t="s">
        <v>27</v>
      </c>
      <c r="Q2000" t="s">
        <v>3319</v>
      </c>
      <c r="R2000" t="s">
        <v>121</v>
      </c>
      <c r="S2000" t="b">
        <v>0</v>
      </c>
      <c r="T2000" t="s">
        <v>30</v>
      </c>
      <c r="U2000" t="s">
        <v>31</v>
      </c>
      <c r="V2000" t="b">
        <v>0</v>
      </c>
      <c r="W2000">
        <f t="shared" si="62"/>
        <v>30</v>
      </c>
    </row>
    <row r="2001" spans="1:23" x14ac:dyDescent="0.25">
      <c r="A2001">
        <v>2226</v>
      </c>
      <c r="B2001" t="s">
        <v>3320</v>
      </c>
      <c r="C2001" s="1">
        <v>42752</v>
      </c>
      <c r="D2001" t="s">
        <v>24</v>
      </c>
      <c r="E2001" t="b">
        <v>1</v>
      </c>
      <c r="L2001" t="str">
        <f t="shared" si="63"/>
        <v>Projectile</v>
      </c>
      <c r="M2001" t="s">
        <v>25</v>
      </c>
      <c r="N2001">
        <v>29</v>
      </c>
      <c r="O2001" t="s">
        <v>26</v>
      </c>
      <c r="P2001" t="s">
        <v>33</v>
      </c>
      <c r="Q2001" t="s">
        <v>3321</v>
      </c>
      <c r="R2001" t="s">
        <v>252</v>
      </c>
      <c r="S2001" t="b">
        <v>1</v>
      </c>
      <c r="T2001" t="s">
        <v>30</v>
      </c>
      <c r="U2001" t="s">
        <v>57</v>
      </c>
      <c r="V2001" t="b">
        <v>0</v>
      </c>
      <c r="W2001">
        <f t="shared" si="62"/>
        <v>25</v>
      </c>
    </row>
    <row r="2002" spans="1:23" x14ac:dyDescent="0.25">
      <c r="A2002">
        <v>2229</v>
      </c>
      <c r="B2002" t="s">
        <v>3322</v>
      </c>
      <c r="C2002" s="1">
        <v>42752</v>
      </c>
      <c r="D2002" t="s">
        <v>24</v>
      </c>
      <c r="E2002" t="b">
        <v>1</v>
      </c>
      <c r="L2002" t="str">
        <f t="shared" si="63"/>
        <v>Projectile</v>
      </c>
      <c r="M2002" t="s">
        <v>25</v>
      </c>
      <c r="N2002">
        <v>39</v>
      </c>
      <c r="O2002" t="s">
        <v>26</v>
      </c>
      <c r="P2002" t="s">
        <v>39</v>
      </c>
      <c r="Q2002" t="s">
        <v>3323</v>
      </c>
      <c r="R2002" t="s">
        <v>46</v>
      </c>
      <c r="S2002" t="b">
        <v>0</v>
      </c>
      <c r="T2002" t="s">
        <v>30</v>
      </c>
      <c r="U2002" t="s">
        <v>31</v>
      </c>
      <c r="V2002" t="b">
        <v>0</v>
      </c>
      <c r="W2002">
        <f t="shared" si="62"/>
        <v>35</v>
      </c>
    </row>
    <row r="2003" spans="1:23" x14ac:dyDescent="0.25">
      <c r="A2003">
        <v>2228</v>
      </c>
      <c r="B2003" t="s">
        <v>3324</v>
      </c>
      <c r="C2003" s="1">
        <v>42753</v>
      </c>
      <c r="D2003" t="s">
        <v>24</v>
      </c>
      <c r="G2003" t="b">
        <v>1</v>
      </c>
      <c r="L2003" t="str">
        <f t="shared" si="63"/>
        <v>Small</v>
      </c>
      <c r="M2003" t="s">
        <v>1033</v>
      </c>
      <c r="N2003">
        <v>40</v>
      </c>
      <c r="O2003" t="s">
        <v>26</v>
      </c>
      <c r="P2003" t="s">
        <v>33</v>
      </c>
      <c r="Q2003" t="s">
        <v>3325</v>
      </c>
      <c r="R2003" t="s">
        <v>53</v>
      </c>
      <c r="S2003" t="b">
        <v>0</v>
      </c>
      <c r="T2003" t="s">
        <v>30</v>
      </c>
      <c r="U2003" t="s">
        <v>31</v>
      </c>
      <c r="V2003" t="b">
        <v>0</v>
      </c>
      <c r="W2003">
        <f t="shared" si="62"/>
        <v>40</v>
      </c>
    </row>
    <row r="2004" spans="1:23" x14ac:dyDescent="0.25">
      <c r="A2004">
        <v>2231</v>
      </c>
      <c r="B2004" t="s">
        <v>3326</v>
      </c>
      <c r="C2004" s="1">
        <v>42753</v>
      </c>
      <c r="D2004" t="s">
        <v>24</v>
      </c>
      <c r="K2004" t="b">
        <v>1</v>
      </c>
      <c r="L2004" t="str">
        <f t="shared" si="63"/>
        <v>Unarmed</v>
      </c>
      <c r="M2004" t="s">
        <v>38</v>
      </c>
      <c r="N2004">
        <v>21</v>
      </c>
      <c r="O2004" t="s">
        <v>61</v>
      </c>
      <c r="P2004" t="s">
        <v>33</v>
      </c>
      <c r="Q2004" t="s">
        <v>277</v>
      </c>
      <c r="R2004" t="s">
        <v>73</v>
      </c>
      <c r="S2004" t="b">
        <v>0</v>
      </c>
      <c r="T2004" t="s">
        <v>42</v>
      </c>
      <c r="U2004" t="s">
        <v>57</v>
      </c>
      <c r="V2004" t="b">
        <v>1</v>
      </c>
      <c r="W2004">
        <f t="shared" si="62"/>
        <v>20</v>
      </c>
    </row>
    <row r="2005" spans="1:23" x14ac:dyDescent="0.25">
      <c r="A2005">
        <v>2232</v>
      </c>
      <c r="B2005" t="s">
        <v>3327</v>
      </c>
      <c r="C2005" s="1">
        <v>42753</v>
      </c>
      <c r="D2005" t="s">
        <v>24</v>
      </c>
      <c r="F2005" t="b">
        <v>1</v>
      </c>
      <c r="L2005" t="str">
        <f t="shared" si="63"/>
        <v>Blunt</v>
      </c>
      <c r="M2005" t="s">
        <v>307</v>
      </c>
      <c r="N2005">
        <v>50</v>
      </c>
      <c r="O2005" t="s">
        <v>26</v>
      </c>
      <c r="P2005" t="s">
        <v>33</v>
      </c>
      <c r="Q2005" t="s">
        <v>148</v>
      </c>
      <c r="R2005" t="s">
        <v>46</v>
      </c>
      <c r="S2005" t="b">
        <v>0</v>
      </c>
      <c r="T2005" t="s">
        <v>42</v>
      </c>
      <c r="U2005" t="s">
        <v>57</v>
      </c>
      <c r="V2005" t="b">
        <v>0</v>
      </c>
      <c r="W2005">
        <f t="shared" si="62"/>
        <v>50</v>
      </c>
    </row>
    <row r="2006" spans="1:23" x14ac:dyDescent="0.25">
      <c r="A2006">
        <v>2243</v>
      </c>
      <c r="B2006" t="s">
        <v>3328</v>
      </c>
      <c r="C2006" s="1">
        <v>42753</v>
      </c>
      <c r="D2006" t="s">
        <v>24</v>
      </c>
      <c r="E2006" t="b">
        <v>1</v>
      </c>
      <c r="L2006" t="str">
        <f t="shared" si="63"/>
        <v>Projectile</v>
      </c>
      <c r="M2006" t="s">
        <v>25</v>
      </c>
      <c r="N2006">
        <v>19</v>
      </c>
      <c r="O2006" t="s">
        <v>26</v>
      </c>
      <c r="P2006" t="s">
        <v>65</v>
      </c>
      <c r="Q2006" t="s">
        <v>3329</v>
      </c>
      <c r="R2006" t="s">
        <v>131</v>
      </c>
      <c r="S2006" t="b">
        <v>0</v>
      </c>
      <c r="T2006" t="s">
        <v>30</v>
      </c>
      <c r="U2006" t="s">
        <v>57</v>
      </c>
      <c r="V2006" t="b">
        <v>0</v>
      </c>
      <c r="W2006">
        <f t="shared" si="62"/>
        <v>15</v>
      </c>
    </row>
    <row r="2007" spans="1:23" x14ac:dyDescent="0.25">
      <c r="A2007">
        <v>2245</v>
      </c>
      <c r="B2007" t="s">
        <v>3330</v>
      </c>
      <c r="C2007" s="1">
        <v>42753</v>
      </c>
      <c r="D2007" t="s">
        <v>24</v>
      </c>
      <c r="E2007" t="b">
        <v>1</v>
      </c>
      <c r="L2007" t="str">
        <f t="shared" si="63"/>
        <v>Projectile</v>
      </c>
      <c r="M2007" t="s">
        <v>25</v>
      </c>
      <c r="N2007">
        <v>28</v>
      </c>
      <c r="O2007" t="s">
        <v>26</v>
      </c>
      <c r="P2007" t="s">
        <v>205</v>
      </c>
      <c r="Q2007" t="s">
        <v>3331</v>
      </c>
      <c r="R2007" t="s">
        <v>899</v>
      </c>
      <c r="S2007" t="b">
        <v>0</v>
      </c>
      <c r="T2007" t="s">
        <v>30</v>
      </c>
      <c r="U2007" t="s">
        <v>31</v>
      </c>
      <c r="V2007" t="b">
        <v>0</v>
      </c>
      <c r="W2007">
        <f t="shared" si="62"/>
        <v>25</v>
      </c>
    </row>
    <row r="2008" spans="1:23" x14ac:dyDescent="0.25">
      <c r="A2008">
        <v>2225</v>
      </c>
      <c r="B2008" t="s">
        <v>3332</v>
      </c>
      <c r="C2008" s="1">
        <v>42753</v>
      </c>
      <c r="D2008" t="s">
        <v>37</v>
      </c>
      <c r="F2008" t="b">
        <v>1</v>
      </c>
      <c r="L2008" t="str">
        <f t="shared" si="63"/>
        <v>Blunt</v>
      </c>
      <c r="M2008" t="s">
        <v>69</v>
      </c>
      <c r="N2008">
        <v>16</v>
      </c>
      <c r="O2008" t="s">
        <v>26</v>
      </c>
      <c r="P2008" t="s">
        <v>39</v>
      </c>
      <c r="Q2008" t="s">
        <v>3333</v>
      </c>
      <c r="R2008" t="s">
        <v>46</v>
      </c>
      <c r="S2008" t="b">
        <v>0</v>
      </c>
      <c r="T2008" t="s">
        <v>42</v>
      </c>
      <c r="U2008" t="s">
        <v>31</v>
      </c>
      <c r="V2008" t="b">
        <v>1</v>
      </c>
      <c r="W2008">
        <f t="shared" si="62"/>
        <v>15</v>
      </c>
    </row>
    <row r="2009" spans="1:23" x14ac:dyDescent="0.25">
      <c r="A2009">
        <v>2242</v>
      </c>
      <c r="B2009" t="s">
        <v>3334</v>
      </c>
      <c r="C2009" s="1">
        <v>42754</v>
      </c>
      <c r="D2009" t="s">
        <v>24</v>
      </c>
      <c r="E2009" t="b">
        <v>1</v>
      </c>
      <c r="L2009" t="str">
        <f t="shared" si="63"/>
        <v>Projectile</v>
      </c>
      <c r="M2009" t="s">
        <v>25</v>
      </c>
      <c r="N2009">
        <v>49</v>
      </c>
      <c r="O2009" t="s">
        <v>26</v>
      </c>
      <c r="P2009" t="s">
        <v>33</v>
      </c>
      <c r="Q2009" t="s">
        <v>3335</v>
      </c>
      <c r="R2009" t="s">
        <v>121</v>
      </c>
      <c r="S2009" t="b">
        <v>1</v>
      </c>
      <c r="T2009" t="s">
        <v>42</v>
      </c>
      <c r="U2009" t="s">
        <v>31</v>
      </c>
      <c r="V2009" t="b">
        <v>0</v>
      </c>
      <c r="W2009">
        <f t="shared" si="62"/>
        <v>45</v>
      </c>
    </row>
    <row r="2010" spans="1:23" x14ac:dyDescent="0.25">
      <c r="A2010">
        <v>2244</v>
      </c>
      <c r="B2010" t="s">
        <v>3336</v>
      </c>
      <c r="C2010" s="1">
        <v>42754</v>
      </c>
      <c r="D2010" t="s">
        <v>24</v>
      </c>
      <c r="E2010" t="b">
        <v>1</v>
      </c>
      <c r="L2010" t="str">
        <f t="shared" si="63"/>
        <v>Projectile</v>
      </c>
      <c r="M2010" t="s">
        <v>25</v>
      </c>
      <c r="N2010">
        <v>44</v>
      </c>
      <c r="O2010" t="s">
        <v>26</v>
      </c>
      <c r="P2010" t="s">
        <v>39</v>
      </c>
      <c r="Q2010" t="s">
        <v>3337</v>
      </c>
      <c r="R2010" t="s">
        <v>73</v>
      </c>
      <c r="S2010" t="b">
        <v>0</v>
      </c>
      <c r="T2010" t="s">
        <v>30</v>
      </c>
      <c r="U2010" t="s">
        <v>82</v>
      </c>
      <c r="V2010" t="b">
        <v>0</v>
      </c>
      <c r="W2010">
        <f t="shared" si="62"/>
        <v>40</v>
      </c>
    </row>
    <row r="2011" spans="1:23" x14ac:dyDescent="0.25">
      <c r="A2011">
        <v>2241</v>
      </c>
      <c r="B2011" t="s">
        <v>3338</v>
      </c>
      <c r="C2011" s="1">
        <v>42754</v>
      </c>
      <c r="D2011" t="s">
        <v>37</v>
      </c>
      <c r="F2011" t="b">
        <v>1</v>
      </c>
      <c r="L2011" t="str">
        <f t="shared" si="63"/>
        <v>Blunt</v>
      </c>
      <c r="M2011" t="s">
        <v>69</v>
      </c>
      <c r="N2011">
        <v>25</v>
      </c>
      <c r="O2011" t="s">
        <v>26</v>
      </c>
      <c r="P2011" t="s">
        <v>33</v>
      </c>
      <c r="Q2011" t="s">
        <v>3339</v>
      </c>
      <c r="R2011" t="s">
        <v>118</v>
      </c>
      <c r="S2011" t="b">
        <v>1</v>
      </c>
      <c r="T2011" t="s">
        <v>30</v>
      </c>
      <c r="U2011" t="s">
        <v>31</v>
      </c>
      <c r="V2011" t="b">
        <v>0</v>
      </c>
      <c r="W2011">
        <f t="shared" si="62"/>
        <v>25</v>
      </c>
    </row>
    <row r="2012" spans="1:23" x14ac:dyDescent="0.25">
      <c r="A2012">
        <v>2240</v>
      </c>
      <c r="B2012" t="s">
        <v>3340</v>
      </c>
      <c r="C2012" s="1">
        <v>42755</v>
      </c>
      <c r="D2012" t="s">
        <v>24</v>
      </c>
      <c r="E2012" t="b">
        <v>1</v>
      </c>
      <c r="L2012" t="str">
        <f t="shared" si="63"/>
        <v>Projectile</v>
      </c>
      <c r="M2012" t="s">
        <v>25</v>
      </c>
      <c r="N2012">
        <v>39</v>
      </c>
      <c r="O2012" t="s">
        <v>26</v>
      </c>
      <c r="P2012" t="s">
        <v>33</v>
      </c>
      <c r="Q2012" t="s">
        <v>2162</v>
      </c>
      <c r="R2012" t="s">
        <v>176</v>
      </c>
      <c r="S2012" t="b">
        <v>1</v>
      </c>
      <c r="T2012" t="s">
        <v>30</v>
      </c>
      <c r="U2012" t="s">
        <v>31</v>
      </c>
      <c r="V2012" t="b">
        <v>0</v>
      </c>
      <c r="W2012">
        <f t="shared" si="62"/>
        <v>35</v>
      </c>
    </row>
    <row r="2013" spans="1:23" x14ac:dyDescent="0.25">
      <c r="A2013">
        <v>2237</v>
      </c>
      <c r="B2013" t="s">
        <v>3341</v>
      </c>
      <c r="C2013" s="1">
        <v>42756</v>
      </c>
      <c r="D2013" t="s">
        <v>24</v>
      </c>
      <c r="E2013" t="b">
        <v>1</v>
      </c>
      <c r="L2013" t="str">
        <f t="shared" si="63"/>
        <v>Projectile</v>
      </c>
      <c r="M2013" t="s">
        <v>25</v>
      </c>
      <c r="N2013">
        <v>44</v>
      </c>
      <c r="O2013" t="s">
        <v>26</v>
      </c>
      <c r="P2013" t="s">
        <v>65</v>
      </c>
      <c r="Q2013" t="s">
        <v>1156</v>
      </c>
      <c r="R2013" t="s">
        <v>305</v>
      </c>
      <c r="S2013" t="b">
        <v>0</v>
      </c>
      <c r="T2013" t="s">
        <v>30</v>
      </c>
      <c r="U2013" t="s">
        <v>31</v>
      </c>
      <c r="V2013" t="b">
        <v>0</v>
      </c>
      <c r="W2013">
        <f t="shared" si="62"/>
        <v>40</v>
      </c>
    </row>
    <row r="2014" spans="1:23" x14ac:dyDescent="0.25">
      <c r="A2014">
        <v>2239</v>
      </c>
      <c r="B2014" t="s">
        <v>3342</v>
      </c>
      <c r="C2014" s="1">
        <v>42756</v>
      </c>
      <c r="D2014" t="s">
        <v>37</v>
      </c>
      <c r="F2014" t="b">
        <v>1</v>
      </c>
      <c r="L2014" t="str">
        <f t="shared" si="63"/>
        <v>Blunt</v>
      </c>
      <c r="M2014" t="s">
        <v>69</v>
      </c>
      <c r="N2014">
        <v>50</v>
      </c>
      <c r="O2014" t="s">
        <v>26</v>
      </c>
      <c r="P2014" t="s">
        <v>33</v>
      </c>
      <c r="Q2014" t="s">
        <v>3343</v>
      </c>
      <c r="R2014" t="s">
        <v>107</v>
      </c>
      <c r="S2014" t="b">
        <v>1</v>
      </c>
      <c r="T2014" t="s">
        <v>30</v>
      </c>
      <c r="U2014" t="s">
        <v>31</v>
      </c>
      <c r="V2014" t="b">
        <v>0</v>
      </c>
      <c r="W2014">
        <f t="shared" si="62"/>
        <v>50</v>
      </c>
    </row>
    <row r="2015" spans="1:23" x14ac:dyDescent="0.25">
      <c r="A2015">
        <v>2233</v>
      </c>
      <c r="B2015" t="s">
        <v>3344</v>
      </c>
      <c r="C2015" s="1">
        <v>42757</v>
      </c>
      <c r="D2015" t="s">
        <v>24</v>
      </c>
      <c r="E2015" t="b">
        <v>1</v>
      </c>
      <c r="L2015" t="str">
        <f t="shared" si="63"/>
        <v>Projectile</v>
      </c>
      <c r="M2015" t="s">
        <v>25</v>
      </c>
      <c r="N2015">
        <v>57</v>
      </c>
      <c r="O2015" t="s">
        <v>26</v>
      </c>
      <c r="P2015" t="s">
        <v>33</v>
      </c>
      <c r="Q2015" t="s">
        <v>3345</v>
      </c>
      <c r="R2015" t="s">
        <v>275</v>
      </c>
      <c r="S2015" t="b">
        <v>0</v>
      </c>
      <c r="T2015" t="s">
        <v>30</v>
      </c>
      <c r="U2015" t="s">
        <v>31</v>
      </c>
      <c r="V2015" t="b">
        <v>0</v>
      </c>
      <c r="W2015">
        <f t="shared" si="62"/>
        <v>55</v>
      </c>
    </row>
    <row r="2016" spans="1:23" x14ac:dyDescent="0.25">
      <c r="A2016">
        <v>2234</v>
      </c>
      <c r="B2016" t="s">
        <v>3346</v>
      </c>
      <c r="C2016" s="1">
        <v>42757</v>
      </c>
      <c r="D2016" t="s">
        <v>24</v>
      </c>
      <c r="E2016" t="b">
        <v>1</v>
      </c>
      <c r="L2016" t="str">
        <f t="shared" si="63"/>
        <v>Projectile</v>
      </c>
      <c r="M2016" t="s">
        <v>25</v>
      </c>
      <c r="N2016">
        <v>57</v>
      </c>
      <c r="O2016" t="s">
        <v>26</v>
      </c>
      <c r="P2016" t="s">
        <v>65</v>
      </c>
      <c r="Q2016" t="s">
        <v>922</v>
      </c>
      <c r="R2016" t="s">
        <v>67</v>
      </c>
      <c r="S2016" t="b">
        <v>0</v>
      </c>
      <c r="T2016" t="s">
        <v>30</v>
      </c>
      <c r="U2016" t="s">
        <v>31</v>
      </c>
      <c r="V2016" t="b">
        <v>0</v>
      </c>
      <c r="W2016">
        <f t="shared" si="62"/>
        <v>55</v>
      </c>
    </row>
    <row r="2017" spans="1:23" x14ac:dyDescent="0.25">
      <c r="A2017">
        <v>2238</v>
      </c>
      <c r="B2017" t="s">
        <v>3347</v>
      </c>
      <c r="C2017" s="1">
        <v>42757</v>
      </c>
      <c r="D2017" t="s">
        <v>24</v>
      </c>
      <c r="E2017" t="b">
        <v>1</v>
      </c>
      <c r="L2017" t="str">
        <f t="shared" si="63"/>
        <v>Projectile</v>
      </c>
      <c r="M2017" t="s">
        <v>25</v>
      </c>
      <c r="N2017">
        <v>33</v>
      </c>
      <c r="O2017" t="s">
        <v>26</v>
      </c>
      <c r="P2017" t="s">
        <v>39</v>
      </c>
      <c r="Q2017" t="s">
        <v>3348</v>
      </c>
      <c r="R2017" t="s">
        <v>46</v>
      </c>
      <c r="S2017" t="b">
        <v>0</v>
      </c>
      <c r="T2017" t="s">
        <v>42</v>
      </c>
      <c r="U2017" t="s">
        <v>31</v>
      </c>
      <c r="V2017" t="b">
        <v>0</v>
      </c>
      <c r="W2017">
        <f t="shared" si="62"/>
        <v>30</v>
      </c>
    </row>
    <row r="2018" spans="1:23" x14ac:dyDescent="0.25">
      <c r="A2018">
        <v>2235</v>
      </c>
      <c r="B2018" t="s">
        <v>3349</v>
      </c>
      <c r="C2018" s="1">
        <v>42758</v>
      </c>
      <c r="D2018" t="s">
        <v>24</v>
      </c>
      <c r="F2018" t="b">
        <v>1</v>
      </c>
      <c r="L2018" t="str">
        <f t="shared" si="63"/>
        <v>Blunt</v>
      </c>
      <c r="M2018" t="s">
        <v>69</v>
      </c>
      <c r="N2018">
        <v>21</v>
      </c>
      <c r="O2018" t="s">
        <v>26</v>
      </c>
      <c r="P2018" t="s">
        <v>39</v>
      </c>
      <c r="Q2018" t="s">
        <v>503</v>
      </c>
      <c r="R2018" t="s">
        <v>46</v>
      </c>
      <c r="S2018" t="b">
        <v>0</v>
      </c>
      <c r="T2018" t="s">
        <v>30</v>
      </c>
      <c r="U2018" t="s">
        <v>31</v>
      </c>
      <c r="V2018" t="b">
        <v>1</v>
      </c>
      <c r="W2018">
        <f t="shared" si="62"/>
        <v>20</v>
      </c>
    </row>
    <row r="2019" spans="1:23" x14ac:dyDescent="0.25">
      <c r="A2019">
        <v>2248</v>
      </c>
      <c r="B2019" t="s">
        <v>3350</v>
      </c>
      <c r="C2019" s="1">
        <v>42758</v>
      </c>
      <c r="D2019" t="s">
        <v>24</v>
      </c>
      <c r="E2019" t="b">
        <v>1</v>
      </c>
      <c r="L2019" t="str">
        <f t="shared" si="63"/>
        <v>Projectile</v>
      </c>
      <c r="M2019" t="s">
        <v>25</v>
      </c>
      <c r="N2019">
        <v>52</v>
      </c>
      <c r="O2019" t="s">
        <v>26</v>
      </c>
      <c r="P2019" t="s">
        <v>33</v>
      </c>
      <c r="Q2019" t="s">
        <v>3351</v>
      </c>
      <c r="R2019" t="s">
        <v>240</v>
      </c>
      <c r="S2019" t="b">
        <v>0</v>
      </c>
      <c r="T2019" t="s">
        <v>30</v>
      </c>
      <c r="U2019" t="s">
        <v>82</v>
      </c>
      <c r="V2019" t="b">
        <v>0</v>
      </c>
      <c r="W2019">
        <f t="shared" si="62"/>
        <v>50</v>
      </c>
    </row>
    <row r="2020" spans="1:23" x14ac:dyDescent="0.25">
      <c r="A2020">
        <v>2249</v>
      </c>
      <c r="B2020" t="s">
        <v>3352</v>
      </c>
      <c r="C2020" s="1">
        <v>42758</v>
      </c>
      <c r="D2020" t="s">
        <v>24</v>
      </c>
      <c r="K2020" t="b">
        <v>1</v>
      </c>
      <c r="L2020" t="str">
        <f t="shared" si="63"/>
        <v>Unarmed</v>
      </c>
      <c r="M2020" t="s">
        <v>38</v>
      </c>
      <c r="N2020">
        <v>27</v>
      </c>
      <c r="O2020" t="s">
        <v>26</v>
      </c>
      <c r="P2020" t="s">
        <v>33</v>
      </c>
      <c r="Q2020" t="s">
        <v>320</v>
      </c>
      <c r="R2020" t="s">
        <v>102</v>
      </c>
      <c r="S2020" t="b">
        <v>1</v>
      </c>
      <c r="T2020" t="s">
        <v>30</v>
      </c>
      <c r="U2020" t="s">
        <v>31</v>
      </c>
      <c r="V2020" t="b">
        <v>1</v>
      </c>
      <c r="W2020">
        <f t="shared" si="62"/>
        <v>25</v>
      </c>
    </row>
    <row r="2021" spans="1:23" x14ac:dyDescent="0.25">
      <c r="A2021">
        <v>2251</v>
      </c>
      <c r="B2021" t="s">
        <v>3353</v>
      </c>
      <c r="C2021" s="1">
        <v>42758</v>
      </c>
      <c r="D2021" t="s">
        <v>24</v>
      </c>
      <c r="E2021" t="b">
        <v>1</v>
      </c>
      <c r="L2021" t="str">
        <f t="shared" si="63"/>
        <v>Projectile</v>
      </c>
      <c r="M2021" t="s">
        <v>25</v>
      </c>
      <c r="N2021">
        <v>60</v>
      </c>
      <c r="O2021" t="s">
        <v>26</v>
      </c>
      <c r="P2021" t="s">
        <v>33</v>
      </c>
      <c r="Q2021" t="s">
        <v>524</v>
      </c>
      <c r="R2021" t="s">
        <v>413</v>
      </c>
      <c r="S2021" t="b">
        <v>1</v>
      </c>
      <c r="T2021" t="s">
        <v>42</v>
      </c>
      <c r="U2021" t="s">
        <v>31</v>
      </c>
      <c r="V2021" t="b">
        <v>0</v>
      </c>
      <c r="W2021">
        <f t="shared" si="62"/>
        <v>60</v>
      </c>
    </row>
    <row r="2022" spans="1:23" x14ac:dyDescent="0.25">
      <c r="A2022">
        <v>2253</v>
      </c>
      <c r="B2022" t="s">
        <v>3354</v>
      </c>
      <c r="C2022" s="1">
        <v>42758</v>
      </c>
      <c r="D2022" t="s">
        <v>37</v>
      </c>
      <c r="F2022" t="b">
        <v>1</v>
      </c>
      <c r="L2022" t="str">
        <f t="shared" si="63"/>
        <v>Blunt</v>
      </c>
      <c r="M2022" t="s">
        <v>69</v>
      </c>
      <c r="N2022">
        <v>25</v>
      </c>
      <c r="O2022" t="s">
        <v>26</v>
      </c>
      <c r="P2022" t="s">
        <v>65</v>
      </c>
      <c r="Q2022" t="s">
        <v>3355</v>
      </c>
      <c r="R2022" t="s">
        <v>81</v>
      </c>
      <c r="S2022" t="b">
        <v>1</v>
      </c>
      <c r="T2022" t="s">
        <v>42</v>
      </c>
      <c r="U2022" t="s">
        <v>31</v>
      </c>
      <c r="V2022" t="b">
        <v>0</v>
      </c>
      <c r="W2022">
        <f t="shared" si="62"/>
        <v>25</v>
      </c>
    </row>
    <row r="2023" spans="1:23" x14ac:dyDescent="0.25">
      <c r="A2023">
        <v>2246</v>
      </c>
      <c r="B2023" t="s">
        <v>3356</v>
      </c>
      <c r="C2023" s="1">
        <v>42759</v>
      </c>
      <c r="D2023" t="s">
        <v>24</v>
      </c>
      <c r="E2023" t="b">
        <v>1</v>
      </c>
      <c r="L2023" t="str">
        <f t="shared" si="63"/>
        <v>Projectile</v>
      </c>
      <c r="M2023" t="s">
        <v>25</v>
      </c>
      <c r="N2023">
        <v>34</v>
      </c>
      <c r="O2023" t="s">
        <v>26</v>
      </c>
      <c r="P2023" t="s">
        <v>39</v>
      </c>
      <c r="Q2023" t="s">
        <v>3357</v>
      </c>
      <c r="R2023" t="s">
        <v>46</v>
      </c>
      <c r="S2023" t="b">
        <v>0</v>
      </c>
      <c r="T2023" t="s">
        <v>42</v>
      </c>
      <c r="U2023" t="s">
        <v>31</v>
      </c>
      <c r="V2023" t="b">
        <v>0</v>
      </c>
      <c r="W2023">
        <f t="shared" si="62"/>
        <v>30</v>
      </c>
    </row>
    <row r="2024" spans="1:23" x14ac:dyDescent="0.25">
      <c r="A2024">
        <v>2247</v>
      </c>
      <c r="B2024" t="s">
        <v>3358</v>
      </c>
      <c r="C2024" s="1">
        <v>42759</v>
      </c>
      <c r="D2024" t="s">
        <v>24</v>
      </c>
      <c r="K2024" t="b">
        <v>1</v>
      </c>
      <c r="L2024" t="str">
        <f t="shared" si="63"/>
        <v>Unarmed</v>
      </c>
      <c r="M2024" t="s">
        <v>38</v>
      </c>
      <c r="N2024">
        <v>22</v>
      </c>
      <c r="O2024" t="s">
        <v>26</v>
      </c>
      <c r="P2024" t="s">
        <v>33</v>
      </c>
      <c r="Q2024" t="s">
        <v>992</v>
      </c>
      <c r="R2024" t="s">
        <v>118</v>
      </c>
      <c r="S2024" t="b">
        <v>0</v>
      </c>
      <c r="T2024" t="s">
        <v>42</v>
      </c>
      <c r="U2024" t="s">
        <v>57</v>
      </c>
      <c r="V2024" t="b">
        <v>0</v>
      </c>
      <c r="W2024">
        <f t="shared" si="62"/>
        <v>20</v>
      </c>
    </row>
    <row r="2025" spans="1:23" x14ac:dyDescent="0.25">
      <c r="A2025">
        <v>2254</v>
      </c>
      <c r="B2025" t="s">
        <v>3359</v>
      </c>
      <c r="C2025" s="1">
        <v>42759</v>
      </c>
      <c r="D2025" t="s">
        <v>24</v>
      </c>
      <c r="E2025" t="b">
        <v>1</v>
      </c>
      <c r="L2025" t="str">
        <f t="shared" si="63"/>
        <v>Projectile</v>
      </c>
      <c r="M2025" t="s">
        <v>25</v>
      </c>
      <c r="N2025">
        <v>26</v>
      </c>
      <c r="O2025" t="s">
        <v>26</v>
      </c>
      <c r="P2025" t="s">
        <v>65</v>
      </c>
      <c r="Q2025" t="s">
        <v>80</v>
      </c>
      <c r="R2025" t="s">
        <v>81</v>
      </c>
      <c r="S2025" t="b">
        <v>0</v>
      </c>
      <c r="T2025" t="s">
        <v>30</v>
      </c>
      <c r="U2025" t="s">
        <v>57</v>
      </c>
      <c r="V2025" t="b">
        <v>1</v>
      </c>
      <c r="W2025">
        <f t="shared" si="62"/>
        <v>25</v>
      </c>
    </row>
    <row r="2026" spans="1:23" x14ac:dyDescent="0.25">
      <c r="A2026">
        <v>2255</v>
      </c>
      <c r="B2026" t="s">
        <v>3360</v>
      </c>
      <c r="C2026" s="1">
        <v>42759</v>
      </c>
      <c r="D2026" t="s">
        <v>24</v>
      </c>
      <c r="E2026" t="b">
        <v>1</v>
      </c>
      <c r="L2026" t="str">
        <f t="shared" si="63"/>
        <v>Projectile</v>
      </c>
      <c r="M2026" t="s">
        <v>25</v>
      </c>
      <c r="N2026">
        <v>27</v>
      </c>
      <c r="O2026" t="s">
        <v>26</v>
      </c>
      <c r="P2026" t="s">
        <v>39</v>
      </c>
      <c r="Q2026" t="s">
        <v>478</v>
      </c>
      <c r="R2026" t="s">
        <v>46</v>
      </c>
      <c r="S2026" t="b">
        <v>0</v>
      </c>
      <c r="T2026" t="s">
        <v>30</v>
      </c>
      <c r="U2026" t="s">
        <v>447</v>
      </c>
      <c r="V2026" t="b">
        <v>0</v>
      </c>
      <c r="W2026">
        <f t="shared" si="62"/>
        <v>25</v>
      </c>
    </row>
    <row r="2027" spans="1:23" x14ac:dyDescent="0.25">
      <c r="A2027">
        <v>2256</v>
      </c>
      <c r="B2027" t="s">
        <v>3361</v>
      </c>
      <c r="C2027" s="1">
        <v>42759</v>
      </c>
      <c r="D2027" t="s">
        <v>24</v>
      </c>
      <c r="F2027" t="b">
        <v>1</v>
      </c>
      <c r="L2027" t="str">
        <f t="shared" si="63"/>
        <v>Blunt</v>
      </c>
      <c r="M2027" t="s">
        <v>69</v>
      </c>
      <c r="N2027">
        <v>29</v>
      </c>
      <c r="O2027" t="s">
        <v>26</v>
      </c>
      <c r="P2027" t="s">
        <v>39</v>
      </c>
      <c r="Q2027" t="s">
        <v>1109</v>
      </c>
      <c r="R2027" t="s">
        <v>110</v>
      </c>
      <c r="S2027" t="b">
        <v>1</v>
      </c>
      <c r="T2027" t="s">
        <v>30</v>
      </c>
      <c r="U2027" t="s">
        <v>82</v>
      </c>
      <c r="V2027" t="b">
        <v>1</v>
      </c>
      <c r="W2027">
        <f t="shared" si="62"/>
        <v>25</v>
      </c>
    </row>
    <row r="2028" spans="1:23" x14ac:dyDescent="0.25">
      <c r="A2028">
        <v>2257</v>
      </c>
      <c r="B2028" t="s">
        <v>3362</v>
      </c>
      <c r="C2028" s="1">
        <v>42759</v>
      </c>
      <c r="D2028" t="s">
        <v>24</v>
      </c>
      <c r="K2028" t="b">
        <v>1</v>
      </c>
      <c r="L2028" t="str">
        <f t="shared" si="63"/>
        <v>Unarmed</v>
      </c>
      <c r="M2028" t="s">
        <v>38</v>
      </c>
      <c r="N2028">
        <v>30</v>
      </c>
      <c r="O2028" t="s">
        <v>26</v>
      </c>
      <c r="P2028" t="s">
        <v>33</v>
      </c>
      <c r="Q2028" t="s">
        <v>3363</v>
      </c>
      <c r="R2028" t="s">
        <v>218</v>
      </c>
      <c r="S2028" t="b">
        <v>1</v>
      </c>
      <c r="T2028" t="s">
        <v>30</v>
      </c>
      <c r="U2028" t="s">
        <v>31</v>
      </c>
      <c r="V2028" t="b">
        <v>0</v>
      </c>
      <c r="W2028">
        <f t="shared" si="62"/>
        <v>30</v>
      </c>
    </row>
    <row r="2029" spans="1:23" x14ac:dyDescent="0.25">
      <c r="A2029">
        <v>2259</v>
      </c>
      <c r="B2029" t="s">
        <v>3364</v>
      </c>
      <c r="C2029" s="1">
        <v>42759</v>
      </c>
      <c r="D2029" t="s">
        <v>24</v>
      </c>
      <c r="E2029" t="b">
        <v>1</v>
      </c>
      <c r="L2029" t="str">
        <f t="shared" si="63"/>
        <v>Projectile</v>
      </c>
      <c r="M2029" t="s">
        <v>25</v>
      </c>
      <c r="N2029">
        <v>32</v>
      </c>
      <c r="O2029" t="s">
        <v>26</v>
      </c>
      <c r="P2029" t="s">
        <v>39</v>
      </c>
      <c r="Q2029" t="s">
        <v>3365</v>
      </c>
      <c r="R2029" t="s">
        <v>183</v>
      </c>
      <c r="S2029" t="b">
        <v>0</v>
      </c>
      <c r="T2029" t="s">
        <v>30</v>
      </c>
      <c r="U2029" t="s">
        <v>57</v>
      </c>
      <c r="V2029" t="b">
        <v>0</v>
      </c>
      <c r="W2029">
        <f t="shared" si="62"/>
        <v>30</v>
      </c>
    </row>
    <row r="2030" spans="1:23" x14ac:dyDescent="0.25">
      <c r="A2030">
        <v>2258</v>
      </c>
      <c r="B2030" t="s">
        <v>3366</v>
      </c>
      <c r="C2030" s="1">
        <v>42759</v>
      </c>
      <c r="D2030" t="s">
        <v>37</v>
      </c>
      <c r="E2030" t="b">
        <v>1</v>
      </c>
      <c r="L2030" t="str">
        <f t="shared" si="63"/>
        <v>Projectile</v>
      </c>
      <c r="M2030" t="s">
        <v>25</v>
      </c>
      <c r="N2030">
        <v>18</v>
      </c>
      <c r="O2030" t="s">
        <v>26</v>
      </c>
      <c r="P2030" t="s">
        <v>39</v>
      </c>
      <c r="Q2030" t="s">
        <v>3367</v>
      </c>
      <c r="R2030" t="s">
        <v>67</v>
      </c>
      <c r="S2030" t="b">
        <v>0</v>
      </c>
      <c r="T2030" t="s">
        <v>30</v>
      </c>
      <c r="U2030" t="s">
        <v>31</v>
      </c>
      <c r="V2030" t="b">
        <v>0</v>
      </c>
      <c r="W2030">
        <f t="shared" si="62"/>
        <v>15</v>
      </c>
    </row>
    <row r="2031" spans="1:23" x14ac:dyDescent="0.25">
      <c r="A2031">
        <v>2260</v>
      </c>
      <c r="B2031" t="s">
        <v>3368</v>
      </c>
      <c r="C2031" s="1">
        <v>42760</v>
      </c>
      <c r="D2031" t="s">
        <v>24</v>
      </c>
      <c r="I2031" t="b">
        <v>1</v>
      </c>
      <c r="L2031" t="str">
        <f t="shared" si="63"/>
        <v>Notspecified</v>
      </c>
      <c r="N2031">
        <v>37</v>
      </c>
      <c r="O2031" t="s">
        <v>26</v>
      </c>
      <c r="P2031" t="s">
        <v>33</v>
      </c>
      <c r="Q2031" t="s">
        <v>2393</v>
      </c>
      <c r="R2031" t="s">
        <v>288</v>
      </c>
      <c r="S2031" t="b">
        <v>1</v>
      </c>
      <c r="T2031" t="s">
        <v>30</v>
      </c>
      <c r="U2031" t="s">
        <v>57</v>
      </c>
      <c r="V2031" t="b">
        <v>0</v>
      </c>
      <c r="W2031">
        <f t="shared" si="62"/>
        <v>35</v>
      </c>
    </row>
    <row r="2032" spans="1:23" x14ac:dyDescent="0.25">
      <c r="A2032">
        <v>2261</v>
      </c>
      <c r="B2032" t="s">
        <v>3369</v>
      </c>
      <c r="C2032" s="1">
        <v>42760</v>
      </c>
      <c r="D2032" t="s">
        <v>24</v>
      </c>
      <c r="E2032" t="b">
        <v>1</v>
      </c>
      <c r="L2032" t="str">
        <f t="shared" si="63"/>
        <v>Projectile</v>
      </c>
      <c r="M2032" t="s">
        <v>25</v>
      </c>
      <c r="N2032">
        <v>54</v>
      </c>
      <c r="O2032" t="s">
        <v>26</v>
      </c>
      <c r="P2032" t="s">
        <v>65</v>
      </c>
      <c r="Q2032" t="s">
        <v>3370</v>
      </c>
      <c r="R2032" t="s">
        <v>305</v>
      </c>
      <c r="S2032" t="b">
        <v>0</v>
      </c>
      <c r="T2032" t="s">
        <v>30</v>
      </c>
      <c r="U2032" t="s">
        <v>31</v>
      </c>
      <c r="V2032" t="b">
        <v>0</v>
      </c>
      <c r="W2032">
        <f t="shared" si="62"/>
        <v>50</v>
      </c>
    </row>
    <row r="2033" spans="1:23" x14ac:dyDescent="0.25">
      <c r="A2033">
        <v>2262</v>
      </c>
      <c r="B2033" t="s">
        <v>3371</v>
      </c>
      <c r="C2033" s="1">
        <v>42760</v>
      </c>
      <c r="D2033" t="s">
        <v>24</v>
      </c>
      <c r="E2033" t="b">
        <v>1</v>
      </c>
      <c r="L2033" t="str">
        <f t="shared" si="63"/>
        <v>Projectile</v>
      </c>
      <c r="M2033" t="s">
        <v>25</v>
      </c>
      <c r="N2033">
        <v>50</v>
      </c>
      <c r="O2033" t="s">
        <v>26</v>
      </c>
      <c r="P2033" t="s">
        <v>33</v>
      </c>
      <c r="Q2033" t="s">
        <v>3372</v>
      </c>
      <c r="R2033" t="s">
        <v>354</v>
      </c>
      <c r="S2033" t="b">
        <v>1</v>
      </c>
      <c r="T2033" t="s">
        <v>30</v>
      </c>
      <c r="U2033" t="s">
        <v>31</v>
      </c>
      <c r="V2033" t="b">
        <v>1</v>
      </c>
      <c r="W2033">
        <f t="shared" si="62"/>
        <v>50</v>
      </c>
    </row>
    <row r="2034" spans="1:23" x14ac:dyDescent="0.25">
      <c r="A2034">
        <v>2265</v>
      </c>
      <c r="B2034" t="s">
        <v>3373</v>
      </c>
      <c r="C2034" s="1">
        <v>42761</v>
      </c>
      <c r="D2034" t="s">
        <v>24</v>
      </c>
      <c r="E2034" t="b">
        <v>1</v>
      </c>
      <c r="L2034" t="str">
        <f t="shared" si="63"/>
        <v>Projectile</v>
      </c>
      <c r="M2034" t="s">
        <v>25</v>
      </c>
      <c r="N2034">
        <v>28</v>
      </c>
      <c r="O2034" t="s">
        <v>26</v>
      </c>
      <c r="P2034" t="s">
        <v>39</v>
      </c>
      <c r="Q2034" t="s">
        <v>328</v>
      </c>
      <c r="R2034" t="s">
        <v>261</v>
      </c>
      <c r="S2034" t="b">
        <v>0</v>
      </c>
      <c r="T2034" t="s">
        <v>42</v>
      </c>
      <c r="U2034" t="s">
        <v>57</v>
      </c>
      <c r="V2034" t="b">
        <v>0</v>
      </c>
      <c r="W2034">
        <f t="shared" si="62"/>
        <v>25</v>
      </c>
    </row>
    <row r="2035" spans="1:23" x14ac:dyDescent="0.25">
      <c r="A2035">
        <v>2266</v>
      </c>
      <c r="B2035" t="s">
        <v>3374</v>
      </c>
      <c r="C2035" s="1">
        <v>42761</v>
      </c>
      <c r="D2035" t="s">
        <v>24</v>
      </c>
      <c r="E2035" t="b">
        <v>1</v>
      </c>
      <c r="L2035" t="str">
        <f t="shared" si="63"/>
        <v>Projectile</v>
      </c>
      <c r="M2035" t="s">
        <v>25</v>
      </c>
      <c r="N2035">
        <v>59</v>
      </c>
      <c r="O2035" t="s">
        <v>26</v>
      </c>
      <c r="P2035" t="s">
        <v>33</v>
      </c>
      <c r="Q2035" t="s">
        <v>3375</v>
      </c>
      <c r="R2035" t="s">
        <v>186</v>
      </c>
      <c r="S2035" t="b">
        <v>1</v>
      </c>
      <c r="T2035" t="s">
        <v>30</v>
      </c>
      <c r="U2035" t="s">
        <v>31</v>
      </c>
      <c r="V2035" t="b">
        <v>1</v>
      </c>
      <c r="W2035">
        <f t="shared" si="62"/>
        <v>55</v>
      </c>
    </row>
    <row r="2036" spans="1:23" x14ac:dyDescent="0.25">
      <c r="A2036">
        <v>2267</v>
      </c>
      <c r="B2036" t="s">
        <v>3376</v>
      </c>
      <c r="C2036" s="1">
        <v>42761</v>
      </c>
      <c r="D2036" t="s">
        <v>24</v>
      </c>
      <c r="E2036" t="b">
        <v>1</v>
      </c>
      <c r="L2036" t="str">
        <f t="shared" si="63"/>
        <v>Projectile</v>
      </c>
      <c r="M2036" t="s">
        <v>25</v>
      </c>
      <c r="N2036">
        <v>24</v>
      </c>
      <c r="O2036" t="s">
        <v>26</v>
      </c>
      <c r="P2036" t="s">
        <v>65</v>
      </c>
      <c r="Q2036" t="s">
        <v>415</v>
      </c>
      <c r="R2036" t="s">
        <v>240</v>
      </c>
      <c r="S2036" t="b">
        <v>0</v>
      </c>
      <c r="T2036" t="s">
        <v>42</v>
      </c>
      <c r="U2036" t="s">
        <v>57</v>
      </c>
      <c r="V2036" t="b">
        <v>1</v>
      </c>
      <c r="W2036">
        <f t="shared" si="62"/>
        <v>20</v>
      </c>
    </row>
    <row r="2037" spans="1:23" x14ac:dyDescent="0.25">
      <c r="A2037">
        <v>2268</v>
      </c>
      <c r="B2037" t="s">
        <v>3377</v>
      </c>
      <c r="C2037" s="1">
        <v>42761</v>
      </c>
      <c r="D2037" t="s">
        <v>24</v>
      </c>
      <c r="G2037" t="b">
        <v>1</v>
      </c>
      <c r="L2037" t="str">
        <f t="shared" si="63"/>
        <v>Small</v>
      </c>
      <c r="M2037" t="s">
        <v>1033</v>
      </c>
      <c r="N2037">
        <v>34</v>
      </c>
      <c r="O2037" t="s">
        <v>26</v>
      </c>
      <c r="P2037" t="s">
        <v>33</v>
      </c>
      <c r="Q2037" t="s">
        <v>3378</v>
      </c>
      <c r="R2037" t="s">
        <v>76</v>
      </c>
      <c r="S2037" t="b">
        <v>0</v>
      </c>
      <c r="T2037" t="s">
        <v>42</v>
      </c>
      <c r="U2037" t="s">
        <v>31</v>
      </c>
      <c r="V2037" t="b">
        <v>0</v>
      </c>
      <c r="W2037">
        <f t="shared" si="62"/>
        <v>30</v>
      </c>
    </row>
    <row r="2038" spans="1:23" x14ac:dyDescent="0.25">
      <c r="A2038">
        <v>2272</v>
      </c>
      <c r="B2038" t="s">
        <v>3379</v>
      </c>
      <c r="C2038" s="1">
        <v>42762</v>
      </c>
      <c r="D2038" t="s">
        <v>24</v>
      </c>
      <c r="E2038" t="b">
        <v>1</v>
      </c>
      <c r="L2038" t="str">
        <f t="shared" si="63"/>
        <v>Projectile</v>
      </c>
      <c r="M2038" t="s">
        <v>25</v>
      </c>
      <c r="N2038">
        <v>25</v>
      </c>
      <c r="O2038" t="s">
        <v>26</v>
      </c>
      <c r="P2038" t="s">
        <v>39</v>
      </c>
      <c r="Q2038" t="s">
        <v>3380</v>
      </c>
      <c r="R2038" t="s">
        <v>46</v>
      </c>
      <c r="S2038" t="b">
        <v>1</v>
      </c>
      <c r="T2038" t="s">
        <v>30</v>
      </c>
      <c r="U2038" t="s">
        <v>31</v>
      </c>
      <c r="V2038" t="b">
        <v>1</v>
      </c>
      <c r="W2038">
        <f t="shared" si="62"/>
        <v>25</v>
      </c>
    </row>
    <row r="2039" spans="1:23" x14ac:dyDescent="0.25">
      <c r="A2039">
        <v>2273</v>
      </c>
      <c r="B2039" t="s">
        <v>3381</v>
      </c>
      <c r="C2039" s="1">
        <v>42763</v>
      </c>
      <c r="D2039" t="s">
        <v>24</v>
      </c>
      <c r="E2039" t="b">
        <v>1</v>
      </c>
      <c r="L2039" t="str">
        <f t="shared" si="63"/>
        <v>Projectile</v>
      </c>
      <c r="M2039" t="s">
        <v>25</v>
      </c>
      <c r="N2039">
        <v>25</v>
      </c>
      <c r="O2039" t="s">
        <v>26</v>
      </c>
      <c r="P2039" t="s">
        <v>39</v>
      </c>
      <c r="Q2039" t="s">
        <v>3382</v>
      </c>
      <c r="R2039" t="s">
        <v>73</v>
      </c>
      <c r="S2039" t="b">
        <v>0</v>
      </c>
      <c r="T2039" t="s">
        <v>30</v>
      </c>
      <c r="U2039" t="s">
        <v>57</v>
      </c>
      <c r="V2039" t="b">
        <v>0</v>
      </c>
      <c r="W2039">
        <f t="shared" si="62"/>
        <v>25</v>
      </c>
    </row>
    <row r="2040" spans="1:23" x14ac:dyDescent="0.25">
      <c r="A2040">
        <v>2274</v>
      </c>
      <c r="B2040" t="s">
        <v>3383</v>
      </c>
      <c r="C2040" s="1">
        <v>42763</v>
      </c>
      <c r="D2040" t="s">
        <v>24</v>
      </c>
      <c r="E2040" t="b">
        <v>1</v>
      </c>
      <c r="L2040" t="str">
        <f t="shared" si="63"/>
        <v>Projectile</v>
      </c>
      <c r="M2040" t="s">
        <v>25</v>
      </c>
      <c r="N2040">
        <v>17</v>
      </c>
      <c r="O2040" t="s">
        <v>26</v>
      </c>
      <c r="P2040" t="s">
        <v>65</v>
      </c>
      <c r="Q2040" t="s">
        <v>78</v>
      </c>
      <c r="R2040" t="s">
        <v>29</v>
      </c>
      <c r="S2040" t="b">
        <v>0</v>
      </c>
      <c r="T2040" t="s">
        <v>30</v>
      </c>
      <c r="U2040" t="s">
        <v>31</v>
      </c>
      <c r="V2040" t="b">
        <v>0</v>
      </c>
      <c r="W2040">
        <f t="shared" si="62"/>
        <v>15</v>
      </c>
    </row>
    <row r="2041" spans="1:23" x14ac:dyDescent="0.25">
      <c r="A2041">
        <v>2706</v>
      </c>
      <c r="B2041" t="s">
        <v>3384</v>
      </c>
      <c r="C2041" s="1">
        <v>42763</v>
      </c>
      <c r="D2041" t="s">
        <v>24</v>
      </c>
      <c r="K2041" t="b">
        <v>1</v>
      </c>
      <c r="L2041" t="str">
        <f t="shared" si="63"/>
        <v>Unarmed</v>
      </c>
      <c r="M2041" t="s">
        <v>44</v>
      </c>
      <c r="N2041">
        <v>48</v>
      </c>
      <c r="O2041" t="s">
        <v>26</v>
      </c>
      <c r="P2041" t="s">
        <v>33</v>
      </c>
      <c r="Q2041" t="s">
        <v>2223</v>
      </c>
      <c r="R2041" t="s">
        <v>354</v>
      </c>
      <c r="S2041" t="b">
        <v>1</v>
      </c>
      <c r="T2041" t="s">
        <v>30</v>
      </c>
      <c r="U2041" t="s">
        <v>31</v>
      </c>
      <c r="V2041" t="b">
        <v>0</v>
      </c>
      <c r="W2041">
        <f t="shared" si="62"/>
        <v>45</v>
      </c>
    </row>
    <row r="2042" spans="1:23" x14ac:dyDescent="0.25">
      <c r="A2042">
        <v>2707</v>
      </c>
      <c r="B2042" t="s">
        <v>3385</v>
      </c>
      <c r="C2042" s="1">
        <v>42763</v>
      </c>
      <c r="D2042" t="s">
        <v>24</v>
      </c>
      <c r="E2042" t="b">
        <v>1</v>
      </c>
      <c r="L2042" t="str">
        <f t="shared" si="63"/>
        <v>Projectile</v>
      </c>
      <c r="M2042" t="s">
        <v>25</v>
      </c>
      <c r="N2042">
        <v>45</v>
      </c>
      <c r="O2042" t="s">
        <v>26</v>
      </c>
      <c r="P2042" t="s">
        <v>33</v>
      </c>
      <c r="Q2042" t="s">
        <v>2744</v>
      </c>
      <c r="R2042" t="s">
        <v>56</v>
      </c>
      <c r="S2042" t="b">
        <v>0</v>
      </c>
      <c r="T2042" t="s">
        <v>30</v>
      </c>
      <c r="U2042" t="s">
        <v>31</v>
      </c>
      <c r="V2042" t="b">
        <v>0</v>
      </c>
      <c r="W2042">
        <f t="shared" si="62"/>
        <v>45</v>
      </c>
    </row>
    <row r="2043" spans="1:23" x14ac:dyDescent="0.25">
      <c r="A2043">
        <v>2271</v>
      </c>
      <c r="B2043" t="s">
        <v>3386</v>
      </c>
      <c r="C2043" s="1">
        <v>42764</v>
      </c>
      <c r="D2043" t="s">
        <v>24</v>
      </c>
      <c r="E2043" t="b">
        <v>1</v>
      </c>
      <c r="L2043" t="str">
        <f t="shared" si="63"/>
        <v>Projectile</v>
      </c>
      <c r="M2043" t="s">
        <v>1006</v>
      </c>
      <c r="N2043">
        <v>53</v>
      </c>
      <c r="O2043" t="s">
        <v>26</v>
      </c>
      <c r="Q2043" t="s">
        <v>3387</v>
      </c>
      <c r="R2043" t="s">
        <v>1194</v>
      </c>
      <c r="S2043" t="b">
        <v>1</v>
      </c>
      <c r="T2043" t="s">
        <v>30</v>
      </c>
      <c r="U2043" t="s">
        <v>31</v>
      </c>
      <c r="V2043" t="b">
        <v>0</v>
      </c>
      <c r="W2043">
        <f t="shared" si="62"/>
        <v>50</v>
      </c>
    </row>
    <row r="2044" spans="1:23" x14ac:dyDescent="0.25">
      <c r="A2044">
        <v>2275</v>
      </c>
      <c r="B2044" t="s">
        <v>3388</v>
      </c>
      <c r="C2044" s="1">
        <v>42764</v>
      </c>
      <c r="D2044" t="s">
        <v>24</v>
      </c>
      <c r="K2044" t="b">
        <v>1</v>
      </c>
      <c r="L2044" t="str">
        <f t="shared" si="63"/>
        <v>Unarmed</v>
      </c>
      <c r="M2044" t="s">
        <v>38</v>
      </c>
      <c r="N2044">
        <v>18</v>
      </c>
      <c r="O2044" t="s">
        <v>26</v>
      </c>
      <c r="P2044" t="s">
        <v>39</v>
      </c>
      <c r="Q2044" t="s">
        <v>368</v>
      </c>
      <c r="R2044" t="s">
        <v>46</v>
      </c>
      <c r="S2044" t="b">
        <v>0</v>
      </c>
      <c r="T2044" t="s">
        <v>42</v>
      </c>
      <c r="U2044" t="s">
        <v>82</v>
      </c>
      <c r="V2044" t="b">
        <v>0</v>
      </c>
      <c r="W2044">
        <f t="shared" si="62"/>
        <v>15</v>
      </c>
    </row>
    <row r="2045" spans="1:23" x14ac:dyDescent="0.25">
      <c r="A2045">
        <v>2269</v>
      </c>
      <c r="B2045" t="s">
        <v>3389</v>
      </c>
      <c r="C2045" s="1">
        <v>42765</v>
      </c>
      <c r="D2045" t="s">
        <v>24</v>
      </c>
      <c r="E2045" t="b">
        <v>1</v>
      </c>
      <c r="L2045" t="str">
        <f t="shared" si="63"/>
        <v>Projectile</v>
      </c>
      <c r="M2045" t="s">
        <v>25</v>
      </c>
      <c r="N2045">
        <v>50</v>
      </c>
      <c r="O2045" t="s">
        <v>26</v>
      </c>
      <c r="P2045" t="s">
        <v>65</v>
      </c>
      <c r="Q2045" t="s">
        <v>3390</v>
      </c>
      <c r="R2045" t="s">
        <v>53</v>
      </c>
      <c r="S2045" t="b">
        <v>0</v>
      </c>
      <c r="T2045" t="s">
        <v>42</v>
      </c>
      <c r="U2045" t="s">
        <v>31</v>
      </c>
      <c r="V2045" t="b">
        <v>0</v>
      </c>
      <c r="W2045">
        <f t="shared" si="62"/>
        <v>50</v>
      </c>
    </row>
    <row r="2046" spans="1:23" x14ac:dyDescent="0.25">
      <c r="A2046">
        <v>2270</v>
      </c>
      <c r="B2046" t="s">
        <v>3391</v>
      </c>
      <c r="C2046" s="1">
        <v>42765</v>
      </c>
      <c r="D2046" t="s">
        <v>24</v>
      </c>
      <c r="F2046" t="b">
        <v>1</v>
      </c>
      <c r="L2046" t="str">
        <f t="shared" si="63"/>
        <v>Blunt</v>
      </c>
      <c r="M2046" t="s">
        <v>69</v>
      </c>
      <c r="N2046">
        <v>36</v>
      </c>
      <c r="O2046" t="s">
        <v>26</v>
      </c>
      <c r="P2046" t="s">
        <v>33</v>
      </c>
      <c r="Q2046" t="s">
        <v>3392</v>
      </c>
      <c r="R2046" t="s">
        <v>29</v>
      </c>
      <c r="S2046" t="b">
        <v>1</v>
      </c>
      <c r="T2046" t="s">
        <v>42</v>
      </c>
      <c r="U2046" t="s">
        <v>31</v>
      </c>
      <c r="V2046" t="b">
        <v>0</v>
      </c>
      <c r="W2046">
        <f t="shared" si="62"/>
        <v>35</v>
      </c>
    </row>
    <row r="2047" spans="1:23" x14ac:dyDescent="0.25">
      <c r="A2047">
        <v>2276</v>
      </c>
      <c r="B2047" t="s">
        <v>3393</v>
      </c>
      <c r="C2047" s="1">
        <v>42765</v>
      </c>
      <c r="D2047" t="s">
        <v>37</v>
      </c>
      <c r="E2047" t="b">
        <v>1</v>
      </c>
      <c r="L2047" t="str">
        <f t="shared" si="63"/>
        <v>Projectile</v>
      </c>
      <c r="M2047" t="s">
        <v>1723</v>
      </c>
      <c r="N2047">
        <v>45</v>
      </c>
      <c r="O2047" t="s">
        <v>26</v>
      </c>
      <c r="P2047" t="s">
        <v>39</v>
      </c>
      <c r="Q2047" t="s">
        <v>934</v>
      </c>
      <c r="R2047" t="s">
        <v>46</v>
      </c>
      <c r="S2047" t="b">
        <v>1</v>
      </c>
      <c r="T2047" t="s">
        <v>30</v>
      </c>
      <c r="U2047" t="s">
        <v>31</v>
      </c>
      <c r="V2047" t="b">
        <v>0</v>
      </c>
      <c r="W2047">
        <f t="shared" si="62"/>
        <v>45</v>
      </c>
    </row>
    <row r="2048" spans="1:23" x14ac:dyDescent="0.25">
      <c r="A2048">
        <v>2277</v>
      </c>
      <c r="B2048" t="s">
        <v>3394</v>
      </c>
      <c r="C2048" s="1">
        <v>42765</v>
      </c>
      <c r="D2048" t="s">
        <v>37</v>
      </c>
      <c r="G2048" t="b">
        <v>1</v>
      </c>
      <c r="L2048" t="str">
        <f t="shared" si="63"/>
        <v>Small</v>
      </c>
      <c r="M2048" t="s">
        <v>1423</v>
      </c>
      <c r="N2048">
        <v>42</v>
      </c>
      <c r="O2048" t="s">
        <v>26</v>
      </c>
      <c r="P2048" t="s">
        <v>33</v>
      </c>
      <c r="Q2048" t="s">
        <v>1488</v>
      </c>
      <c r="R2048" t="s">
        <v>46</v>
      </c>
      <c r="S2048" t="b">
        <v>0</v>
      </c>
      <c r="T2048" t="s">
        <v>42</v>
      </c>
      <c r="U2048" t="s">
        <v>31</v>
      </c>
      <c r="V2048" t="b">
        <v>0</v>
      </c>
      <c r="W2048">
        <f t="shared" si="62"/>
        <v>40</v>
      </c>
    </row>
    <row r="2049" spans="1:23" x14ac:dyDescent="0.25">
      <c r="A2049">
        <v>2278</v>
      </c>
      <c r="B2049" t="s">
        <v>1719</v>
      </c>
      <c r="C2049" s="1">
        <v>42766</v>
      </c>
      <c r="D2049" t="s">
        <v>37</v>
      </c>
      <c r="F2049" t="b">
        <v>1</v>
      </c>
      <c r="L2049" t="str">
        <f t="shared" si="63"/>
        <v>Blunt</v>
      </c>
      <c r="M2049" t="s">
        <v>69</v>
      </c>
      <c r="O2049" t="s">
        <v>26</v>
      </c>
      <c r="P2049" t="s">
        <v>65</v>
      </c>
      <c r="Q2049" t="s">
        <v>3395</v>
      </c>
      <c r="R2049" t="s">
        <v>46</v>
      </c>
      <c r="S2049" t="b">
        <v>1</v>
      </c>
      <c r="T2049" t="s">
        <v>30</v>
      </c>
      <c r="U2049" t="s">
        <v>31</v>
      </c>
      <c r="V2049" t="b">
        <v>0</v>
      </c>
      <c r="W2049" t="str">
        <f t="shared" si="62"/>
        <v/>
      </c>
    </row>
    <row r="2050" spans="1:23" x14ac:dyDescent="0.25">
      <c r="A2050">
        <v>2280</v>
      </c>
      <c r="B2050" t="s">
        <v>3396</v>
      </c>
      <c r="C2050" s="1">
        <v>42767</v>
      </c>
      <c r="D2050" t="s">
        <v>24</v>
      </c>
      <c r="I2050" t="b">
        <v>1</v>
      </c>
      <c r="L2050" t="str">
        <f t="shared" si="63"/>
        <v>Notspecified</v>
      </c>
      <c r="N2050">
        <v>23</v>
      </c>
      <c r="O2050" t="s">
        <v>26</v>
      </c>
      <c r="P2050" t="s">
        <v>65</v>
      </c>
      <c r="Q2050" t="s">
        <v>760</v>
      </c>
      <c r="R2050" t="s">
        <v>73</v>
      </c>
      <c r="S2050" t="b">
        <v>0</v>
      </c>
      <c r="T2050" t="s">
        <v>30</v>
      </c>
      <c r="U2050" t="s">
        <v>57</v>
      </c>
      <c r="V2050" t="b">
        <v>0</v>
      </c>
      <c r="W2050">
        <f t="shared" ref="W2050:W2113" si="64">IF(N2050&gt;0, N2050-MOD(N2050,5),"")</f>
        <v>20</v>
      </c>
    </row>
    <row r="2051" spans="1:23" x14ac:dyDescent="0.25">
      <c r="A2051">
        <v>2301</v>
      </c>
      <c r="B2051" t="s">
        <v>3397</v>
      </c>
      <c r="C2051" s="1">
        <v>42767</v>
      </c>
      <c r="D2051" t="s">
        <v>24</v>
      </c>
      <c r="I2051" t="b">
        <v>1</v>
      </c>
      <c r="L2051" t="str">
        <f t="shared" ref="L2051:L2114" si="65">IF(E2051=TRUE,"Projectile",IF(F2051=TRUE,"Blunt",IF(G2051=TRUE,"Small",IF(H2051=TRUE,"Explosive",IF(I2051=TRUE,"Notspecified",IF(J2051=TRUE,"Vehicle",IF(K2051=TRUE,"Unarmed","Unknown")))))))</f>
        <v>Notspecified</v>
      </c>
      <c r="N2051">
        <v>31</v>
      </c>
      <c r="O2051" t="s">
        <v>26</v>
      </c>
      <c r="P2051" t="s">
        <v>65</v>
      </c>
      <c r="Q2051" t="s">
        <v>3398</v>
      </c>
      <c r="R2051" t="s">
        <v>46</v>
      </c>
      <c r="S2051" t="b">
        <v>0</v>
      </c>
      <c r="T2051" t="s">
        <v>30</v>
      </c>
      <c r="U2051" t="s">
        <v>57</v>
      </c>
      <c r="V2051" t="b">
        <v>0</v>
      </c>
      <c r="W2051">
        <f t="shared" si="64"/>
        <v>30</v>
      </c>
    </row>
    <row r="2052" spans="1:23" x14ac:dyDescent="0.25">
      <c r="A2052">
        <v>2282</v>
      </c>
      <c r="B2052" t="s">
        <v>3399</v>
      </c>
      <c r="C2052" s="1">
        <v>42768</v>
      </c>
      <c r="D2052" t="s">
        <v>24</v>
      </c>
      <c r="K2052" t="b">
        <v>1</v>
      </c>
      <c r="L2052" t="str">
        <f t="shared" si="65"/>
        <v>Unarmed</v>
      </c>
      <c r="M2052" t="s">
        <v>44</v>
      </c>
      <c r="N2052">
        <v>26</v>
      </c>
      <c r="O2052" t="s">
        <v>26</v>
      </c>
      <c r="P2052" t="s">
        <v>33</v>
      </c>
      <c r="Q2052" t="s">
        <v>1849</v>
      </c>
      <c r="R2052" t="s">
        <v>354</v>
      </c>
      <c r="S2052" t="b">
        <v>0</v>
      </c>
      <c r="T2052" t="s">
        <v>42</v>
      </c>
      <c r="U2052" t="s">
        <v>31</v>
      </c>
      <c r="V2052" t="b">
        <v>0</v>
      </c>
      <c r="W2052">
        <f t="shared" si="64"/>
        <v>25</v>
      </c>
    </row>
    <row r="2053" spans="1:23" x14ac:dyDescent="0.25">
      <c r="A2053">
        <v>2302</v>
      </c>
      <c r="B2053" t="s">
        <v>3400</v>
      </c>
      <c r="C2053" s="1">
        <v>42768</v>
      </c>
      <c r="D2053" t="s">
        <v>24</v>
      </c>
      <c r="E2053" t="b">
        <v>1</v>
      </c>
      <c r="L2053" t="str">
        <f t="shared" si="65"/>
        <v>Projectile</v>
      </c>
      <c r="M2053" t="s">
        <v>25</v>
      </c>
      <c r="N2053">
        <v>57</v>
      </c>
      <c r="O2053" t="s">
        <v>26</v>
      </c>
      <c r="P2053" t="s">
        <v>33</v>
      </c>
      <c r="Q2053" t="s">
        <v>3401</v>
      </c>
      <c r="R2053" t="s">
        <v>176</v>
      </c>
      <c r="S2053" t="b">
        <v>0</v>
      </c>
      <c r="T2053" t="s">
        <v>42</v>
      </c>
      <c r="U2053" t="s">
        <v>31</v>
      </c>
      <c r="V2053" t="b">
        <v>0</v>
      </c>
      <c r="W2053">
        <f t="shared" si="64"/>
        <v>55</v>
      </c>
    </row>
    <row r="2054" spans="1:23" x14ac:dyDescent="0.25">
      <c r="A2054">
        <v>2708</v>
      </c>
      <c r="B2054" t="s">
        <v>3402</v>
      </c>
      <c r="C2054" s="1">
        <v>42768</v>
      </c>
      <c r="D2054" t="s">
        <v>24</v>
      </c>
      <c r="E2054" t="b">
        <v>1</v>
      </c>
      <c r="L2054" t="str">
        <f t="shared" si="65"/>
        <v>Projectile</v>
      </c>
      <c r="M2054" t="s">
        <v>25</v>
      </c>
      <c r="N2054">
        <v>18</v>
      </c>
      <c r="O2054" t="s">
        <v>26</v>
      </c>
      <c r="P2054" t="s">
        <v>39</v>
      </c>
      <c r="Q2054" t="s">
        <v>3403</v>
      </c>
      <c r="R2054" t="s">
        <v>73</v>
      </c>
      <c r="S2054" t="b">
        <v>0</v>
      </c>
      <c r="T2054" t="s">
        <v>86</v>
      </c>
      <c r="U2054" t="s">
        <v>31</v>
      </c>
      <c r="V2054" t="b">
        <v>0</v>
      </c>
      <c r="W2054">
        <f t="shared" si="64"/>
        <v>15</v>
      </c>
    </row>
    <row r="2055" spans="1:23" x14ac:dyDescent="0.25">
      <c r="A2055">
        <v>2281</v>
      </c>
      <c r="B2055" t="s">
        <v>3404</v>
      </c>
      <c r="C2055" s="1">
        <v>42769</v>
      </c>
      <c r="D2055" t="s">
        <v>24</v>
      </c>
      <c r="E2055" t="b">
        <v>1</v>
      </c>
      <c r="L2055" t="str">
        <f t="shared" si="65"/>
        <v>Projectile</v>
      </c>
      <c r="M2055" t="s">
        <v>25</v>
      </c>
      <c r="N2055">
        <v>27</v>
      </c>
      <c r="O2055" t="s">
        <v>26</v>
      </c>
      <c r="P2055" t="s">
        <v>39</v>
      </c>
      <c r="Q2055" t="s">
        <v>3405</v>
      </c>
      <c r="R2055" t="s">
        <v>46</v>
      </c>
      <c r="S2055" t="b">
        <v>0</v>
      </c>
      <c r="T2055" t="s">
        <v>30</v>
      </c>
      <c r="U2055" t="s">
        <v>57</v>
      </c>
      <c r="V2055" t="b">
        <v>0</v>
      </c>
      <c r="W2055">
        <f t="shared" si="64"/>
        <v>25</v>
      </c>
    </row>
    <row r="2056" spans="1:23" x14ac:dyDescent="0.25">
      <c r="A2056">
        <v>2285</v>
      </c>
      <c r="B2056" t="s">
        <v>3406</v>
      </c>
      <c r="C2056" s="1">
        <v>42769</v>
      </c>
      <c r="D2056" t="s">
        <v>24</v>
      </c>
      <c r="E2056" t="b">
        <v>1</v>
      </c>
      <c r="L2056" t="str">
        <f t="shared" si="65"/>
        <v>Projectile</v>
      </c>
      <c r="M2056" t="s">
        <v>25</v>
      </c>
      <c r="N2056">
        <v>41</v>
      </c>
      <c r="O2056" t="s">
        <v>26</v>
      </c>
      <c r="P2056" t="s">
        <v>27</v>
      </c>
      <c r="Q2056" t="s">
        <v>3407</v>
      </c>
      <c r="R2056" t="s">
        <v>73</v>
      </c>
      <c r="S2056" t="b">
        <v>0</v>
      </c>
      <c r="T2056" t="s">
        <v>30</v>
      </c>
      <c r="U2056" t="s">
        <v>31</v>
      </c>
      <c r="V2056" t="b">
        <v>0</v>
      </c>
      <c r="W2056">
        <f t="shared" si="64"/>
        <v>40</v>
      </c>
    </row>
    <row r="2057" spans="1:23" x14ac:dyDescent="0.25">
      <c r="A2057">
        <v>2289</v>
      </c>
      <c r="B2057" t="s">
        <v>3408</v>
      </c>
      <c r="C2057" s="1">
        <v>42769</v>
      </c>
      <c r="D2057" t="s">
        <v>24</v>
      </c>
      <c r="E2057" t="b">
        <v>1</v>
      </c>
      <c r="L2057" t="str">
        <f t="shared" si="65"/>
        <v>Projectile</v>
      </c>
      <c r="M2057" t="s">
        <v>25</v>
      </c>
      <c r="N2057">
        <v>33</v>
      </c>
      <c r="O2057" t="s">
        <v>26</v>
      </c>
      <c r="P2057" t="s">
        <v>33</v>
      </c>
      <c r="Q2057" t="s">
        <v>3122</v>
      </c>
      <c r="R2057" t="s">
        <v>261</v>
      </c>
      <c r="S2057" t="b">
        <v>0</v>
      </c>
      <c r="T2057" t="s">
        <v>30</v>
      </c>
      <c r="U2057" t="s">
        <v>31</v>
      </c>
      <c r="V2057" t="b">
        <v>1</v>
      </c>
      <c r="W2057">
        <f t="shared" si="64"/>
        <v>30</v>
      </c>
    </row>
    <row r="2058" spans="1:23" x14ac:dyDescent="0.25">
      <c r="A2058">
        <v>2294</v>
      </c>
      <c r="B2058" t="s">
        <v>3409</v>
      </c>
      <c r="C2058" s="1">
        <v>42769</v>
      </c>
      <c r="D2058" t="s">
        <v>24</v>
      </c>
      <c r="E2058" t="b">
        <v>1</v>
      </c>
      <c r="L2058" t="str">
        <f t="shared" si="65"/>
        <v>Projectile</v>
      </c>
      <c r="M2058" t="s">
        <v>25</v>
      </c>
      <c r="N2058">
        <v>22</v>
      </c>
      <c r="O2058" t="s">
        <v>26</v>
      </c>
      <c r="P2058" t="s">
        <v>65</v>
      </c>
      <c r="Q2058" t="s">
        <v>3410</v>
      </c>
      <c r="R2058" t="s">
        <v>261</v>
      </c>
      <c r="S2058" t="b">
        <v>0</v>
      </c>
      <c r="T2058" t="s">
        <v>30</v>
      </c>
      <c r="U2058" t="s">
        <v>57</v>
      </c>
      <c r="V2058" t="b">
        <v>0</v>
      </c>
      <c r="W2058">
        <f t="shared" si="64"/>
        <v>20</v>
      </c>
    </row>
    <row r="2059" spans="1:23" x14ac:dyDescent="0.25">
      <c r="A2059">
        <v>2297</v>
      </c>
      <c r="B2059" t="s">
        <v>3411</v>
      </c>
      <c r="C2059" s="1">
        <v>42769</v>
      </c>
      <c r="D2059" t="s">
        <v>24</v>
      </c>
      <c r="E2059" t="b">
        <v>1</v>
      </c>
      <c r="L2059" t="str">
        <f t="shared" si="65"/>
        <v>Projectile</v>
      </c>
      <c r="M2059" t="s">
        <v>25</v>
      </c>
      <c r="N2059">
        <v>38</v>
      </c>
      <c r="O2059" t="s">
        <v>26</v>
      </c>
      <c r="P2059" t="s">
        <v>33</v>
      </c>
      <c r="Q2059" t="s">
        <v>3412</v>
      </c>
      <c r="R2059" t="s">
        <v>455</v>
      </c>
      <c r="S2059" t="b">
        <v>0</v>
      </c>
      <c r="T2059" t="s">
        <v>30</v>
      </c>
      <c r="U2059" t="s">
        <v>31</v>
      </c>
      <c r="V2059" t="b">
        <v>0</v>
      </c>
      <c r="W2059">
        <f t="shared" si="64"/>
        <v>35</v>
      </c>
    </row>
    <row r="2060" spans="1:23" x14ac:dyDescent="0.25">
      <c r="A2060">
        <v>2298</v>
      </c>
      <c r="B2060" t="s">
        <v>3413</v>
      </c>
      <c r="C2060" s="1">
        <v>42769</v>
      </c>
      <c r="D2060" t="s">
        <v>24</v>
      </c>
      <c r="I2060" t="b">
        <v>1</v>
      </c>
      <c r="L2060" t="str">
        <f t="shared" si="65"/>
        <v>Notspecified</v>
      </c>
      <c r="N2060">
        <v>26</v>
      </c>
      <c r="O2060" t="s">
        <v>26</v>
      </c>
      <c r="P2060" t="s">
        <v>39</v>
      </c>
      <c r="Q2060" t="s">
        <v>3414</v>
      </c>
      <c r="R2060" t="s">
        <v>102</v>
      </c>
      <c r="S2060" t="b">
        <v>0</v>
      </c>
      <c r="T2060" t="s">
        <v>42</v>
      </c>
      <c r="U2060" t="s">
        <v>57</v>
      </c>
      <c r="V2060" t="b">
        <v>0</v>
      </c>
      <c r="W2060">
        <f t="shared" si="64"/>
        <v>25</v>
      </c>
    </row>
    <row r="2061" spans="1:23" x14ac:dyDescent="0.25">
      <c r="A2061">
        <v>2299</v>
      </c>
      <c r="B2061" t="s">
        <v>3415</v>
      </c>
      <c r="C2061" s="1">
        <v>42769</v>
      </c>
      <c r="D2061" t="s">
        <v>24</v>
      </c>
      <c r="E2061" t="b">
        <v>1</v>
      </c>
      <c r="L2061" t="str">
        <f t="shared" si="65"/>
        <v>Projectile</v>
      </c>
      <c r="M2061" t="s">
        <v>25</v>
      </c>
      <c r="N2061">
        <v>45</v>
      </c>
      <c r="O2061" t="s">
        <v>26</v>
      </c>
      <c r="P2061" t="s">
        <v>33</v>
      </c>
      <c r="Q2061" t="s">
        <v>1696</v>
      </c>
      <c r="R2061" t="s">
        <v>73</v>
      </c>
      <c r="S2061" t="b">
        <v>0</v>
      </c>
      <c r="T2061" t="s">
        <v>42</v>
      </c>
      <c r="U2061" t="s">
        <v>31</v>
      </c>
      <c r="V2061" t="b">
        <v>0</v>
      </c>
      <c r="W2061">
        <f t="shared" si="64"/>
        <v>45</v>
      </c>
    </row>
    <row r="2062" spans="1:23" x14ac:dyDescent="0.25">
      <c r="A2062">
        <v>2288</v>
      </c>
      <c r="B2062" t="s">
        <v>3416</v>
      </c>
      <c r="C2062" s="1">
        <v>42770</v>
      </c>
      <c r="D2062" t="s">
        <v>24</v>
      </c>
      <c r="E2062" t="b">
        <v>1</v>
      </c>
      <c r="L2062" t="str">
        <f t="shared" si="65"/>
        <v>Projectile</v>
      </c>
      <c r="M2062" t="s">
        <v>25</v>
      </c>
      <c r="N2062">
        <v>68</v>
      </c>
      <c r="O2062" t="s">
        <v>26</v>
      </c>
      <c r="P2062" t="s">
        <v>65</v>
      </c>
      <c r="Q2062" t="s">
        <v>292</v>
      </c>
      <c r="R2062" t="s">
        <v>118</v>
      </c>
      <c r="S2062" t="b">
        <v>0</v>
      </c>
      <c r="T2062" t="s">
        <v>30</v>
      </c>
      <c r="U2062" t="s">
        <v>31</v>
      </c>
      <c r="V2062" t="b">
        <v>0</v>
      </c>
      <c r="W2062">
        <f t="shared" si="64"/>
        <v>65</v>
      </c>
    </row>
    <row r="2063" spans="1:23" x14ac:dyDescent="0.25">
      <c r="A2063">
        <v>2293</v>
      </c>
      <c r="B2063" t="s">
        <v>3417</v>
      </c>
      <c r="C2063" s="1">
        <v>42770</v>
      </c>
      <c r="D2063" t="s">
        <v>24</v>
      </c>
      <c r="E2063" t="b">
        <v>1</v>
      </c>
      <c r="L2063" t="str">
        <f t="shared" si="65"/>
        <v>Projectile</v>
      </c>
      <c r="M2063" t="s">
        <v>25</v>
      </c>
      <c r="N2063">
        <v>56</v>
      </c>
      <c r="O2063" t="s">
        <v>26</v>
      </c>
      <c r="P2063" t="s">
        <v>33</v>
      </c>
      <c r="Q2063" t="s">
        <v>3418</v>
      </c>
      <c r="R2063" t="s">
        <v>176</v>
      </c>
      <c r="S2063" t="b">
        <v>1</v>
      </c>
      <c r="T2063" t="s">
        <v>30</v>
      </c>
      <c r="U2063" t="s">
        <v>31</v>
      </c>
      <c r="V2063" t="b">
        <v>0</v>
      </c>
      <c r="W2063">
        <f t="shared" si="64"/>
        <v>55</v>
      </c>
    </row>
    <row r="2064" spans="1:23" x14ac:dyDescent="0.25">
      <c r="A2064">
        <v>2348</v>
      </c>
      <c r="B2064" t="s">
        <v>3419</v>
      </c>
      <c r="C2064" s="1">
        <v>42770</v>
      </c>
      <c r="D2064" t="s">
        <v>24</v>
      </c>
      <c r="K2064" t="b">
        <v>1</v>
      </c>
      <c r="L2064" t="str">
        <f t="shared" si="65"/>
        <v>Unarmed</v>
      </c>
      <c r="M2064" t="s">
        <v>38</v>
      </c>
      <c r="N2064">
        <v>23</v>
      </c>
      <c r="O2064" t="s">
        <v>26</v>
      </c>
      <c r="P2064" t="s">
        <v>39</v>
      </c>
      <c r="Q2064" t="s">
        <v>3420</v>
      </c>
      <c r="R2064" t="s">
        <v>240</v>
      </c>
      <c r="S2064" t="b">
        <v>0</v>
      </c>
      <c r="T2064" t="s">
        <v>42</v>
      </c>
      <c r="U2064" t="s">
        <v>31</v>
      </c>
      <c r="V2064" t="b">
        <v>0</v>
      </c>
      <c r="W2064">
        <f t="shared" si="64"/>
        <v>20</v>
      </c>
    </row>
    <row r="2065" spans="1:23" x14ac:dyDescent="0.25">
      <c r="A2065">
        <v>2283</v>
      </c>
      <c r="B2065" t="s">
        <v>3421</v>
      </c>
      <c r="C2065" s="1">
        <v>42771</v>
      </c>
      <c r="D2065" t="s">
        <v>24</v>
      </c>
      <c r="K2065" t="b">
        <v>1</v>
      </c>
      <c r="L2065" t="str">
        <f t="shared" si="65"/>
        <v>Unarmed</v>
      </c>
      <c r="M2065" t="s">
        <v>38</v>
      </c>
      <c r="N2065">
        <v>45</v>
      </c>
      <c r="O2065" t="s">
        <v>26</v>
      </c>
      <c r="P2065" t="s">
        <v>65</v>
      </c>
      <c r="Q2065" t="s">
        <v>144</v>
      </c>
      <c r="R2065" t="s">
        <v>46</v>
      </c>
      <c r="S2065" t="b">
        <v>1</v>
      </c>
      <c r="T2065" t="s">
        <v>30</v>
      </c>
      <c r="U2065" t="s">
        <v>31</v>
      </c>
      <c r="V2065" t="b">
        <v>0</v>
      </c>
      <c r="W2065">
        <f t="shared" si="64"/>
        <v>45</v>
      </c>
    </row>
    <row r="2066" spans="1:23" x14ac:dyDescent="0.25">
      <c r="A2066">
        <v>2286</v>
      </c>
      <c r="B2066" t="s">
        <v>3422</v>
      </c>
      <c r="C2066" s="1">
        <v>42771</v>
      </c>
      <c r="D2066" t="s">
        <v>24</v>
      </c>
      <c r="E2066" t="b">
        <v>1</v>
      </c>
      <c r="L2066" t="str">
        <f t="shared" si="65"/>
        <v>Projectile</v>
      </c>
      <c r="M2066" t="s">
        <v>25</v>
      </c>
      <c r="N2066">
        <v>41</v>
      </c>
      <c r="O2066" t="s">
        <v>26</v>
      </c>
      <c r="P2066" t="s">
        <v>65</v>
      </c>
      <c r="Q2066" t="s">
        <v>3423</v>
      </c>
      <c r="R2066" t="s">
        <v>76</v>
      </c>
      <c r="S2066" t="b">
        <v>1</v>
      </c>
      <c r="T2066" t="s">
        <v>30</v>
      </c>
      <c r="U2066" t="s">
        <v>31</v>
      </c>
      <c r="V2066" t="b">
        <v>1</v>
      </c>
      <c r="W2066">
        <f t="shared" si="64"/>
        <v>40</v>
      </c>
    </row>
    <row r="2067" spans="1:23" x14ac:dyDescent="0.25">
      <c r="A2067">
        <v>2300</v>
      </c>
      <c r="B2067" t="s">
        <v>3424</v>
      </c>
      <c r="C2067" s="1">
        <v>42771</v>
      </c>
      <c r="D2067" t="s">
        <v>24</v>
      </c>
      <c r="I2067" t="b">
        <v>1</v>
      </c>
      <c r="L2067" t="str">
        <f t="shared" si="65"/>
        <v>Notspecified</v>
      </c>
      <c r="N2067">
        <v>33</v>
      </c>
      <c r="O2067" t="s">
        <v>26</v>
      </c>
      <c r="P2067" t="s">
        <v>39</v>
      </c>
      <c r="Q2067" t="s">
        <v>189</v>
      </c>
      <c r="R2067" t="s">
        <v>50</v>
      </c>
      <c r="S2067" t="b">
        <v>0</v>
      </c>
      <c r="T2067" t="s">
        <v>42</v>
      </c>
      <c r="U2067" t="s">
        <v>31</v>
      </c>
      <c r="V2067" t="b">
        <v>1</v>
      </c>
      <c r="W2067">
        <f t="shared" si="64"/>
        <v>30</v>
      </c>
    </row>
    <row r="2068" spans="1:23" x14ac:dyDescent="0.25">
      <c r="A2068">
        <v>2305</v>
      </c>
      <c r="B2068" t="s">
        <v>3425</v>
      </c>
      <c r="C2068" s="1">
        <v>42772</v>
      </c>
      <c r="D2068" t="s">
        <v>24</v>
      </c>
      <c r="K2068" t="b">
        <v>1</v>
      </c>
      <c r="L2068" t="str">
        <f t="shared" si="65"/>
        <v>Unarmed</v>
      </c>
      <c r="M2068" t="s">
        <v>44</v>
      </c>
      <c r="N2068">
        <v>22</v>
      </c>
      <c r="O2068" t="s">
        <v>26</v>
      </c>
      <c r="P2068" t="s">
        <v>65</v>
      </c>
      <c r="Q2068" t="s">
        <v>486</v>
      </c>
      <c r="R2068" t="s">
        <v>176</v>
      </c>
      <c r="S2068" t="b">
        <v>0</v>
      </c>
      <c r="T2068" t="s">
        <v>30</v>
      </c>
      <c r="U2068" t="s">
        <v>31</v>
      </c>
      <c r="V2068" t="b">
        <v>0</v>
      </c>
      <c r="W2068">
        <f t="shared" si="64"/>
        <v>20</v>
      </c>
    </row>
    <row r="2069" spans="1:23" x14ac:dyDescent="0.25">
      <c r="A2069">
        <v>2306</v>
      </c>
      <c r="B2069" t="s">
        <v>3426</v>
      </c>
      <c r="C2069" s="1">
        <v>42772</v>
      </c>
      <c r="D2069" t="s">
        <v>24</v>
      </c>
      <c r="E2069" t="b">
        <v>1</v>
      </c>
      <c r="L2069" t="str">
        <f t="shared" si="65"/>
        <v>Projectile</v>
      </c>
      <c r="M2069" t="s">
        <v>25</v>
      </c>
      <c r="N2069">
        <v>50</v>
      </c>
      <c r="O2069" t="s">
        <v>26</v>
      </c>
      <c r="P2069" t="s">
        <v>65</v>
      </c>
      <c r="Q2069" t="s">
        <v>3427</v>
      </c>
      <c r="R2069" t="s">
        <v>50</v>
      </c>
      <c r="S2069" t="b">
        <v>1</v>
      </c>
      <c r="T2069" t="s">
        <v>30</v>
      </c>
      <c r="U2069" t="s">
        <v>31</v>
      </c>
      <c r="V2069" t="b">
        <v>0</v>
      </c>
      <c r="W2069">
        <f t="shared" si="64"/>
        <v>50</v>
      </c>
    </row>
    <row r="2070" spans="1:23" x14ac:dyDescent="0.25">
      <c r="A2070">
        <v>2287</v>
      </c>
      <c r="B2070" t="s">
        <v>3428</v>
      </c>
      <c r="C2070" s="1">
        <v>42772</v>
      </c>
      <c r="D2070" t="s">
        <v>37</v>
      </c>
      <c r="F2070" t="b">
        <v>1</v>
      </c>
      <c r="L2070" t="str">
        <f t="shared" si="65"/>
        <v>Blunt</v>
      </c>
      <c r="M2070" t="s">
        <v>69</v>
      </c>
      <c r="N2070">
        <v>52</v>
      </c>
      <c r="O2070" t="s">
        <v>26</v>
      </c>
      <c r="P2070" t="s">
        <v>39</v>
      </c>
      <c r="Q2070" t="s">
        <v>3429</v>
      </c>
      <c r="R2070" t="s">
        <v>46</v>
      </c>
      <c r="S2070" t="b">
        <v>1</v>
      </c>
      <c r="T2070" t="s">
        <v>30</v>
      </c>
      <c r="U2070" t="s">
        <v>82</v>
      </c>
      <c r="V2070" t="b">
        <v>0</v>
      </c>
      <c r="W2070">
        <f t="shared" si="64"/>
        <v>50</v>
      </c>
    </row>
    <row r="2071" spans="1:23" x14ac:dyDescent="0.25">
      <c r="A2071">
        <v>2309</v>
      </c>
      <c r="B2071" t="s">
        <v>3430</v>
      </c>
      <c r="C2071" s="1">
        <v>42773</v>
      </c>
      <c r="D2071" t="s">
        <v>24</v>
      </c>
      <c r="E2071" t="b">
        <v>1</v>
      </c>
      <c r="L2071" t="str">
        <f t="shared" si="65"/>
        <v>Projectile</v>
      </c>
      <c r="M2071" t="s">
        <v>25</v>
      </c>
      <c r="N2071">
        <v>35</v>
      </c>
      <c r="O2071" t="s">
        <v>26</v>
      </c>
      <c r="P2071" t="s">
        <v>33</v>
      </c>
      <c r="Q2071" t="s">
        <v>3431</v>
      </c>
      <c r="R2071" t="s">
        <v>252</v>
      </c>
      <c r="S2071" t="b">
        <v>1</v>
      </c>
      <c r="T2071" t="s">
        <v>30</v>
      </c>
      <c r="U2071" t="s">
        <v>57</v>
      </c>
      <c r="V2071" t="b">
        <v>0</v>
      </c>
      <c r="W2071">
        <f t="shared" si="64"/>
        <v>35</v>
      </c>
    </row>
    <row r="2072" spans="1:23" x14ac:dyDescent="0.25">
      <c r="A2072">
        <v>2310</v>
      </c>
      <c r="B2072" t="s">
        <v>3432</v>
      </c>
      <c r="C2072" s="1">
        <v>42773</v>
      </c>
      <c r="D2072" t="s">
        <v>24</v>
      </c>
      <c r="E2072" t="b">
        <v>1</v>
      </c>
      <c r="L2072" t="str">
        <f t="shared" si="65"/>
        <v>Projectile</v>
      </c>
      <c r="M2072" t="s">
        <v>25</v>
      </c>
      <c r="N2072">
        <v>18</v>
      </c>
      <c r="O2072" t="s">
        <v>26</v>
      </c>
      <c r="P2072" t="s">
        <v>65</v>
      </c>
      <c r="Q2072" t="s">
        <v>185</v>
      </c>
      <c r="R2072" t="s">
        <v>186</v>
      </c>
      <c r="S2072" t="b">
        <v>0</v>
      </c>
      <c r="T2072" t="s">
        <v>42</v>
      </c>
      <c r="U2072" t="s">
        <v>447</v>
      </c>
      <c r="V2072" t="b">
        <v>1</v>
      </c>
      <c r="W2072">
        <f t="shared" si="64"/>
        <v>15</v>
      </c>
    </row>
    <row r="2073" spans="1:23" x14ac:dyDescent="0.25">
      <c r="A2073">
        <v>2312</v>
      </c>
      <c r="B2073" t="s">
        <v>3433</v>
      </c>
      <c r="C2073" s="1">
        <v>42773</v>
      </c>
      <c r="D2073" t="s">
        <v>24</v>
      </c>
      <c r="E2073" t="b">
        <v>1</v>
      </c>
      <c r="L2073" t="str">
        <f t="shared" si="65"/>
        <v>Projectile</v>
      </c>
      <c r="M2073" t="s">
        <v>25</v>
      </c>
      <c r="N2073">
        <v>34</v>
      </c>
      <c r="O2073" t="s">
        <v>26</v>
      </c>
      <c r="P2073" t="s">
        <v>33</v>
      </c>
      <c r="Q2073" t="s">
        <v>3434</v>
      </c>
      <c r="R2073" t="s">
        <v>76</v>
      </c>
      <c r="S2073" t="b">
        <v>0</v>
      </c>
      <c r="T2073" t="s">
        <v>30</v>
      </c>
      <c r="U2073" t="s">
        <v>31</v>
      </c>
      <c r="V2073" t="b">
        <v>0</v>
      </c>
      <c r="W2073">
        <f t="shared" si="64"/>
        <v>30</v>
      </c>
    </row>
    <row r="2074" spans="1:23" x14ac:dyDescent="0.25">
      <c r="A2074">
        <v>2347</v>
      </c>
      <c r="B2074" t="s">
        <v>3435</v>
      </c>
      <c r="C2074" s="1">
        <v>42773</v>
      </c>
      <c r="D2074" t="s">
        <v>24</v>
      </c>
      <c r="I2074" t="b">
        <v>1</v>
      </c>
      <c r="L2074" t="str">
        <f t="shared" si="65"/>
        <v>Notspecified</v>
      </c>
      <c r="N2074">
        <v>51</v>
      </c>
      <c r="O2074" t="s">
        <v>26</v>
      </c>
      <c r="P2074" t="s">
        <v>33</v>
      </c>
      <c r="Q2074" t="s">
        <v>1143</v>
      </c>
      <c r="R2074" t="s">
        <v>155</v>
      </c>
      <c r="S2074" t="b">
        <v>0</v>
      </c>
      <c r="T2074" t="s">
        <v>42</v>
      </c>
      <c r="V2074" t="b">
        <v>0</v>
      </c>
      <c r="W2074">
        <f t="shared" si="64"/>
        <v>50</v>
      </c>
    </row>
    <row r="2075" spans="1:23" x14ac:dyDescent="0.25">
      <c r="A2075">
        <v>2308</v>
      </c>
      <c r="B2075" t="s">
        <v>3436</v>
      </c>
      <c r="C2075" s="1">
        <v>42773</v>
      </c>
      <c r="D2075" t="s">
        <v>37</v>
      </c>
      <c r="G2075" t="b">
        <v>1</v>
      </c>
      <c r="L2075" t="str">
        <f t="shared" si="65"/>
        <v>Small</v>
      </c>
      <c r="M2075" t="s">
        <v>2750</v>
      </c>
      <c r="N2075">
        <v>18</v>
      </c>
      <c r="O2075" t="s">
        <v>26</v>
      </c>
      <c r="P2075" t="s">
        <v>33</v>
      </c>
      <c r="Q2075" t="s">
        <v>3437</v>
      </c>
      <c r="R2075" t="s">
        <v>288</v>
      </c>
      <c r="S2075" t="b">
        <v>0</v>
      </c>
      <c r="T2075" t="s">
        <v>42</v>
      </c>
      <c r="U2075" t="s">
        <v>31</v>
      </c>
      <c r="V2075" t="b">
        <v>0</v>
      </c>
      <c r="W2075">
        <f t="shared" si="64"/>
        <v>15</v>
      </c>
    </row>
    <row r="2076" spans="1:23" x14ac:dyDescent="0.25">
      <c r="A2076">
        <v>2307</v>
      </c>
      <c r="B2076" t="s">
        <v>3438</v>
      </c>
      <c r="C2076" s="1">
        <v>42774</v>
      </c>
      <c r="D2076" t="s">
        <v>24</v>
      </c>
      <c r="E2076" t="b">
        <v>1</v>
      </c>
      <c r="L2076" t="str">
        <f t="shared" si="65"/>
        <v>Projectile</v>
      </c>
      <c r="M2076" t="s">
        <v>25</v>
      </c>
      <c r="N2076">
        <v>29</v>
      </c>
      <c r="O2076" t="s">
        <v>26</v>
      </c>
      <c r="P2076" t="s">
        <v>33</v>
      </c>
      <c r="Q2076" t="s">
        <v>3024</v>
      </c>
      <c r="R2076" t="s">
        <v>131</v>
      </c>
      <c r="S2076" t="b">
        <v>0</v>
      </c>
      <c r="T2076" t="s">
        <v>42</v>
      </c>
      <c r="U2076" t="s">
        <v>31</v>
      </c>
      <c r="V2076" t="b">
        <v>0</v>
      </c>
      <c r="W2076">
        <f t="shared" si="64"/>
        <v>25</v>
      </c>
    </row>
    <row r="2077" spans="1:23" x14ac:dyDescent="0.25">
      <c r="A2077">
        <v>2314</v>
      </c>
      <c r="B2077" t="s">
        <v>3439</v>
      </c>
      <c r="C2077" s="1">
        <v>42774</v>
      </c>
      <c r="D2077" t="s">
        <v>24</v>
      </c>
      <c r="F2077" t="b">
        <v>1</v>
      </c>
      <c r="L2077" t="str">
        <f t="shared" si="65"/>
        <v>Blunt</v>
      </c>
      <c r="M2077" t="s">
        <v>69</v>
      </c>
      <c r="N2077">
        <v>34</v>
      </c>
      <c r="O2077" t="s">
        <v>26</v>
      </c>
      <c r="P2077" t="s">
        <v>205</v>
      </c>
      <c r="Q2077" t="s">
        <v>3440</v>
      </c>
      <c r="R2077" t="s">
        <v>53</v>
      </c>
      <c r="S2077" t="b">
        <v>0</v>
      </c>
      <c r="T2077" t="s">
        <v>42</v>
      </c>
      <c r="V2077" t="b">
        <v>0</v>
      </c>
      <c r="W2077">
        <f t="shared" si="64"/>
        <v>30</v>
      </c>
    </row>
    <row r="2078" spans="1:23" x14ac:dyDescent="0.25">
      <c r="A2078">
        <v>2343</v>
      </c>
      <c r="B2078" t="s">
        <v>3441</v>
      </c>
      <c r="C2078" s="1">
        <v>42774</v>
      </c>
      <c r="D2078" t="s">
        <v>24</v>
      </c>
      <c r="K2078" t="b">
        <v>1</v>
      </c>
      <c r="L2078" t="str">
        <f t="shared" si="65"/>
        <v>Unarmed</v>
      </c>
      <c r="M2078" t="s">
        <v>38</v>
      </c>
      <c r="N2078">
        <v>25</v>
      </c>
      <c r="O2078" t="s">
        <v>26</v>
      </c>
      <c r="P2078" t="s">
        <v>65</v>
      </c>
      <c r="Q2078" t="s">
        <v>629</v>
      </c>
      <c r="R2078" t="s">
        <v>102</v>
      </c>
      <c r="S2078" t="b">
        <v>0</v>
      </c>
      <c r="T2078" t="s">
        <v>42</v>
      </c>
      <c r="U2078" t="s">
        <v>82</v>
      </c>
      <c r="V2078" t="b">
        <v>0</v>
      </c>
      <c r="W2078">
        <f t="shared" si="64"/>
        <v>25</v>
      </c>
    </row>
    <row r="2079" spans="1:23" x14ac:dyDescent="0.25">
      <c r="A2079">
        <v>2316</v>
      </c>
      <c r="B2079" t="s">
        <v>3442</v>
      </c>
      <c r="C2079" s="1">
        <v>42775</v>
      </c>
      <c r="D2079" t="s">
        <v>24</v>
      </c>
      <c r="K2079" t="b">
        <v>1</v>
      </c>
      <c r="L2079" t="str">
        <f t="shared" si="65"/>
        <v>Unarmed</v>
      </c>
      <c r="M2079" t="s">
        <v>44</v>
      </c>
      <c r="N2079">
        <v>17</v>
      </c>
      <c r="O2079" t="s">
        <v>26</v>
      </c>
      <c r="P2079" t="s">
        <v>65</v>
      </c>
      <c r="Q2079" t="s">
        <v>505</v>
      </c>
      <c r="R2079" t="s">
        <v>35</v>
      </c>
      <c r="S2079" t="b">
        <v>0</v>
      </c>
      <c r="T2079" t="s">
        <v>86</v>
      </c>
      <c r="U2079" t="s">
        <v>82</v>
      </c>
      <c r="V2079" t="b">
        <v>0</v>
      </c>
      <c r="W2079">
        <f t="shared" si="64"/>
        <v>15</v>
      </c>
    </row>
    <row r="2080" spans="1:23" x14ac:dyDescent="0.25">
      <c r="A2080">
        <v>2319</v>
      </c>
      <c r="B2080" t="s">
        <v>1719</v>
      </c>
      <c r="C2080" s="1">
        <v>42775</v>
      </c>
      <c r="D2080" t="s">
        <v>24</v>
      </c>
      <c r="I2080" t="b">
        <v>1</v>
      </c>
      <c r="L2080" t="str">
        <f t="shared" si="65"/>
        <v>Notspecified</v>
      </c>
      <c r="M2080" t="s">
        <v>86</v>
      </c>
      <c r="O2080" t="s">
        <v>26</v>
      </c>
      <c r="Q2080" t="s">
        <v>3443</v>
      </c>
      <c r="R2080" t="s">
        <v>110</v>
      </c>
      <c r="S2080" t="b">
        <v>0</v>
      </c>
      <c r="T2080" t="s">
        <v>86</v>
      </c>
      <c r="V2080" t="b">
        <v>0</v>
      </c>
      <c r="W2080" t="str">
        <f t="shared" si="64"/>
        <v/>
      </c>
    </row>
    <row r="2081" spans="1:23" x14ac:dyDescent="0.25">
      <c r="A2081">
        <v>2313</v>
      </c>
      <c r="B2081" t="s">
        <v>3444</v>
      </c>
      <c r="C2081" s="1">
        <v>42775</v>
      </c>
      <c r="D2081" t="s">
        <v>37</v>
      </c>
      <c r="K2081" t="b">
        <v>1</v>
      </c>
      <c r="L2081" t="str">
        <f t="shared" si="65"/>
        <v>Unarmed</v>
      </c>
      <c r="M2081" t="s">
        <v>38</v>
      </c>
      <c r="N2081">
        <v>26</v>
      </c>
      <c r="O2081" t="s">
        <v>26</v>
      </c>
      <c r="P2081" t="s">
        <v>33</v>
      </c>
      <c r="Q2081" t="s">
        <v>3445</v>
      </c>
      <c r="R2081" t="s">
        <v>76</v>
      </c>
      <c r="S2081" t="b">
        <v>0</v>
      </c>
      <c r="T2081" t="s">
        <v>42</v>
      </c>
      <c r="U2081" t="s">
        <v>31</v>
      </c>
      <c r="V2081" t="b">
        <v>0</v>
      </c>
      <c r="W2081">
        <f t="shared" si="64"/>
        <v>25</v>
      </c>
    </row>
    <row r="2082" spans="1:23" x14ac:dyDescent="0.25">
      <c r="A2082">
        <v>2315</v>
      </c>
      <c r="B2082" t="s">
        <v>3446</v>
      </c>
      <c r="C2082" s="1">
        <v>42775</v>
      </c>
      <c r="D2082" t="s">
        <v>37</v>
      </c>
      <c r="F2082" t="b">
        <v>1</v>
      </c>
      <c r="L2082" t="str">
        <f t="shared" si="65"/>
        <v>Blunt</v>
      </c>
      <c r="M2082" t="s">
        <v>69</v>
      </c>
      <c r="N2082">
        <v>33</v>
      </c>
      <c r="O2082" t="s">
        <v>26</v>
      </c>
      <c r="P2082" t="s">
        <v>39</v>
      </c>
      <c r="Q2082" t="s">
        <v>2337</v>
      </c>
      <c r="R2082" t="s">
        <v>29</v>
      </c>
      <c r="S2082" t="b">
        <v>1</v>
      </c>
      <c r="T2082" t="s">
        <v>42</v>
      </c>
      <c r="U2082" t="s">
        <v>31</v>
      </c>
      <c r="V2082" t="b">
        <v>0</v>
      </c>
      <c r="W2082">
        <f t="shared" si="64"/>
        <v>30</v>
      </c>
    </row>
    <row r="2083" spans="1:23" x14ac:dyDescent="0.25">
      <c r="A2083">
        <v>2317</v>
      </c>
      <c r="B2083" t="s">
        <v>3447</v>
      </c>
      <c r="C2083" s="1">
        <v>42776</v>
      </c>
      <c r="D2083" t="s">
        <v>24</v>
      </c>
      <c r="F2083" t="b">
        <v>1</v>
      </c>
      <c r="L2083" t="str">
        <f t="shared" si="65"/>
        <v>Blunt</v>
      </c>
      <c r="M2083" t="s">
        <v>69</v>
      </c>
      <c r="N2083">
        <v>25</v>
      </c>
      <c r="O2083" t="s">
        <v>26</v>
      </c>
      <c r="P2083" t="s">
        <v>33</v>
      </c>
      <c r="Q2083" t="s">
        <v>2129</v>
      </c>
      <c r="R2083" t="s">
        <v>29</v>
      </c>
      <c r="S2083" t="b">
        <v>0</v>
      </c>
      <c r="T2083" t="s">
        <v>42</v>
      </c>
      <c r="U2083" t="s">
        <v>82</v>
      </c>
      <c r="V2083" t="b">
        <v>0</v>
      </c>
      <c r="W2083">
        <f t="shared" si="64"/>
        <v>25</v>
      </c>
    </row>
    <row r="2084" spans="1:23" x14ac:dyDescent="0.25">
      <c r="A2084">
        <v>2322</v>
      </c>
      <c r="B2084" t="s">
        <v>3448</v>
      </c>
      <c r="C2084" s="1">
        <v>42776</v>
      </c>
      <c r="D2084" t="s">
        <v>24</v>
      </c>
      <c r="E2084" t="b">
        <v>1</v>
      </c>
      <c r="L2084" t="str">
        <f t="shared" si="65"/>
        <v>Projectile</v>
      </c>
      <c r="M2084" t="s">
        <v>25</v>
      </c>
      <c r="N2084">
        <v>31</v>
      </c>
      <c r="O2084" t="s">
        <v>26</v>
      </c>
      <c r="P2084" t="s">
        <v>65</v>
      </c>
      <c r="Q2084" t="s">
        <v>698</v>
      </c>
      <c r="R2084" t="s">
        <v>252</v>
      </c>
      <c r="S2084" t="b">
        <v>0</v>
      </c>
      <c r="T2084" t="s">
        <v>42</v>
      </c>
      <c r="U2084" t="s">
        <v>82</v>
      </c>
      <c r="V2084" t="b">
        <v>0</v>
      </c>
      <c r="W2084">
        <f t="shared" si="64"/>
        <v>30</v>
      </c>
    </row>
    <row r="2085" spans="1:23" x14ac:dyDescent="0.25">
      <c r="A2085">
        <v>2324</v>
      </c>
      <c r="B2085" t="s">
        <v>3449</v>
      </c>
      <c r="C2085" s="1">
        <v>42776</v>
      </c>
      <c r="D2085" t="s">
        <v>24</v>
      </c>
      <c r="I2085" t="b">
        <v>1</v>
      </c>
      <c r="L2085" t="str">
        <f t="shared" si="65"/>
        <v>Notspecified</v>
      </c>
      <c r="N2085">
        <v>25</v>
      </c>
      <c r="O2085" t="s">
        <v>26</v>
      </c>
      <c r="P2085" t="s">
        <v>33</v>
      </c>
      <c r="Q2085" t="s">
        <v>3450</v>
      </c>
      <c r="R2085" t="s">
        <v>275</v>
      </c>
      <c r="S2085" t="b">
        <v>0</v>
      </c>
      <c r="T2085" t="s">
        <v>42</v>
      </c>
      <c r="V2085" t="b">
        <v>0</v>
      </c>
      <c r="W2085">
        <f t="shared" si="64"/>
        <v>25</v>
      </c>
    </row>
    <row r="2086" spans="1:23" x14ac:dyDescent="0.25">
      <c r="A2086">
        <v>2325</v>
      </c>
      <c r="B2086" t="s">
        <v>3451</v>
      </c>
      <c r="C2086" s="1">
        <v>42776</v>
      </c>
      <c r="D2086" t="s">
        <v>24</v>
      </c>
      <c r="K2086" t="b">
        <v>1</v>
      </c>
      <c r="L2086" t="str">
        <f t="shared" si="65"/>
        <v>Unarmed</v>
      </c>
      <c r="M2086" t="s">
        <v>38</v>
      </c>
      <c r="N2086">
        <v>18</v>
      </c>
      <c r="O2086" t="s">
        <v>61</v>
      </c>
      <c r="P2086" t="s">
        <v>33</v>
      </c>
      <c r="Q2086" t="s">
        <v>3450</v>
      </c>
      <c r="R2086" t="s">
        <v>275</v>
      </c>
      <c r="S2086" t="b">
        <v>0</v>
      </c>
      <c r="T2086" t="s">
        <v>42</v>
      </c>
      <c r="V2086" t="b">
        <v>0</v>
      </c>
      <c r="W2086">
        <f t="shared" si="64"/>
        <v>15</v>
      </c>
    </row>
    <row r="2087" spans="1:23" x14ac:dyDescent="0.25">
      <c r="A2087">
        <v>2330</v>
      </c>
      <c r="B2087" t="s">
        <v>3452</v>
      </c>
      <c r="C2087" s="1">
        <v>42776</v>
      </c>
      <c r="D2087" t="s">
        <v>24</v>
      </c>
      <c r="E2087" t="b">
        <v>1</v>
      </c>
      <c r="L2087" t="str">
        <f t="shared" si="65"/>
        <v>Projectile</v>
      </c>
      <c r="M2087" t="s">
        <v>25</v>
      </c>
      <c r="N2087">
        <v>45</v>
      </c>
      <c r="O2087" t="s">
        <v>26</v>
      </c>
      <c r="P2087" t="s">
        <v>33</v>
      </c>
      <c r="Q2087" t="s">
        <v>3453</v>
      </c>
      <c r="R2087" t="s">
        <v>53</v>
      </c>
      <c r="S2087" t="b">
        <v>0</v>
      </c>
      <c r="T2087" t="s">
        <v>30</v>
      </c>
      <c r="U2087" t="s">
        <v>31</v>
      </c>
      <c r="V2087" t="b">
        <v>0</v>
      </c>
      <c r="W2087">
        <f t="shared" si="64"/>
        <v>45</v>
      </c>
    </row>
    <row r="2088" spans="1:23" x14ac:dyDescent="0.25">
      <c r="A2088">
        <v>2331</v>
      </c>
      <c r="B2088" t="s">
        <v>3454</v>
      </c>
      <c r="C2088" s="1">
        <v>42776</v>
      </c>
      <c r="D2088" t="s">
        <v>24</v>
      </c>
      <c r="E2088" t="b">
        <v>1</v>
      </c>
      <c r="L2088" t="str">
        <f t="shared" si="65"/>
        <v>Projectile</v>
      </c>
      <c r="M2088" t="s">
        <v>25</v>
      </c>
      <c r="N2088">
        <v>25</v>
      </c>
      <c r="O2088" t="s">
        <v>26</v>
      </c>
      <c r="P2088" t="s">
        <v>65</v>
      </c>
      <c r="Q2088" t="s">
        <v>2118</v>
      </c>
      <c r="R2088" t="s">
        <v>261</v>
      </c>
      <c r="S2088" t="b">
        <v>0</v>
      </c>
      <c r="T2088" t="s">
        <v>30</v>
      </c>
      <c r="U2088" t="s">
        <v>447</v>
      </c>
      <c r="V2088" t="b">
        <v>1</v>
      </c>
      <c r="W2088">
        <f t="shared" si="64"/>
        <v>25</v>
      </c>
    </row>
    <row r="2089" spans="1:23" x14ac:dyDescent="0.25">
      <c r="A2089">
        <v>2332</v>
      </c>
      <c r="B2089" t="s">
        <v>3455</v>
      </c>
      <c r="C2089" s="1">
        <v>42776</v>
      </c>
      <c r="D2089" t="s">
        <v>24</v>
      </c>
      <c r="E2089" t="b">
        <v>1</v>
      </c>
      <c r="L2089" t="str">
        <f t="shared" si="65"/>
        <v>Projectile</v>
      </c>
      <c r="M2089" t="s">
        <v>25</v>
      </c>
      <c r="N2089">
        <v>23</v>
      </c>
      <c r="O2089" t="s">
        <v>26</v>
      </c>
      <c r="P2089" t="s">
        <v>65</v>
      </c>
      <c r="Q2089" t="s">
        <v>3456</v>
      </c>
      <c r="R2089" t="s">
        <v>124</v>
      </c>
      <c r="S2089" t="b">
        <v>0</v>
      </c>
      <c r="T2089" t="s">
        <v>86</v>
      </c>
      <c r="U2089" t="s">
        <v>82</v>
      </c>
      <c r="V2089" t="b">
        <v>0</v>
      </c>
      <c r="W2089">
        <f t="shared" si="64"/>
        <v>20</v>
      </c>
    </row>
    <row r="2090" spans="1:23" x14ac:dyDescent="0.25">
      <c r="A2090">
        <v>2326</v>
      </c>
      <c r="B2090" t="s">
        <v>3457</v>
      </c>
      <c r="C2090" s="1">
        <v>42776</v>
      </c>
      <c r="D2090" t="s">
        <v>37</v>
      </c>
      <c r="F2090" t="b">
        <v>1</v>
      </c>
      <c r="L2090" t="str">
        <f t="shared" si="65"/>
        <v>Blunt</v>
      </c>
      <c r="M2090" t="s">
        <v>69</v>
      </c>
      <c r="N2090">
        <v>55</v>
      </c>
      <c r="O2090" t="s">
        <v>61</v>
      </c>
      <c r="P2090" t="s">
        <v>33</v>
      </c>
      <c r="Q2090" t="s">
        <v>629</v>
      </c>
      <c r="R2090" t="s">
        <v>102</v>
      </c>
      <c r="S2090" t="b">
        <v>1</v>
      </c>
      <c r="T2090" t="s">
        <v>30</v>
      </c>
      <c r="U2090" t="s">
        <v>31</v>
      </c>
      <c r="V2090" t="b">
        <v>0</v>
      </c>
      <c r="W2090">
        <f t="shared" si="64"/>
        <v>55</v>
      </c>
    </row>
    <row r="2091" spans="1:23" x14ac:dyDescent="0.25">
      <c r="A2091">
        <v>2318</v>
      </c>
      <c r="B2091" t="s">
        <v>3458</v>
      </c>
      <c r="C2091" s="1">
        <v>42777</v>
      </c>
      <c r="D2091" t="s">
        <v>24</v>
      </c>
      <c r="E2091" t="b">
        <v>1</v>
      </c>
      <c r="L2091" t="str">
        <f t="shared" si="65"/>
        <v>Projectile</v>
      </c>
      <c r="M2091" t="s">
        <v>25</v>
      </c>
      <c r="N2091">
        <v>37</v>
      </c>
      <c r="O2091" t="s">
        <v>26</v>
      </c>
      <c r="P2091" t="s">
        <v>33</v>
      </c>
      <c r="Q2091" t="s">
        <v>1156</v>
      </c>
      <c r="R2091" t="s">
        <v>371</v>
      </c>
      <c r="S2091" t="b">
        <v>0</v>
      </c>
      <c r="T2091" t="s">
        <v>42</v>
      </c>
      <c r="U2091" t="s">
        <v>31</v>
      </c>
      <c r="V2091" t="b">
        <v>0</v>
      </c>
      <c r="W2091">
        <f t="shared" si="64"/>
        <v>35</v>
      </c>
    </row>
    <row r="2092" spans="1:23" x14ac:dyDescent="0.25">
      <c r="A2092">
        <v>2320</v>
      </c>
      <c r="B2092" t="s">
        <v>3459</v>
      </c>
      <c r="C2092" s="1">
        <v>42777</v>
      </c>
      <c r="D2092" t="s">
        <v>24</v>
      </c>
      <c r="I2092" t="b">
        <v>1</v>
      </c>
      <c r="L2092" t="str">
        <f t="shared" si="65"/>
        <v>Notspecified</v>
      </c>
      <c r="N2092">
        <v>33</v>
      </c>
      <c r="O2092" t="s">
        <v>26</v>
      </c>
      <c r="P2092" t="s">
        <v>27</v>
      </c>
      <c r="Q2092" t="s">
        <v>3460</v>
      </c>
      <c r="R2092" t="s">
        <v>747</v>
      </c>
      <c r="S2092" t="b">
        <v>0</v>
      </c>
      <c r="T2092" t="s">
        <v>42</v>
      </c>
      <c r="U2092" t="s">
        <v>57</v>
      </c>
      <c r="V2092" t="b">
        <v>0</v>
      </c>
      <c r="W2092">
        <f t="shared" si="64"/>
        <v>30</v>
      </c>
    </row>
    <row r="2093" spans="1:23" x14ac:dyDescent="0.25">
      <c r="A2093">
        <v>2321</v>
      </c>
      <c r="B2093" t="s">
        <v>3461</v>
      </c>
      <c r="C2093" s="1">
        <v>42777</v>
      </c>
      <c r="D2093" t="s">
        <v>24</v>
      </c>
      <c r="E2093" t="b">
        <v>1</v>
      </c>
      <c r="L2093" t="str">
        <f t="shared" si="65"/>
        <v>Projectile</v>
      </c>
      <c r="M2093" t="s">
        <v>25</v>
      </c>
      <c r="N2093">
        <v>27</v>
      </c>
      <c r="O2093" t="s">
        <v>26</v>
      </c>
      <c r="P2093" t="s">
        <v>65</v>
      </c>
      <c r="Q2093" t="s">
        <v>292</v>
      </c>
      <c r="R2093" t="s">
        <v>118</v>
      </c>
      <c r="S2093" t="b">
        <v>0</v>
      </c>
      <c r="T2093" t="s">
        <v>30</v>
      </c>
      <c r="U2093" t="s">
        <v>31</v>
      </c>
      <c r="V2093" t="b">
        <v>0</v>
      </c>
      <c r="W2093">
        <f t="shared" si="64"/>
        <v>25</v>
      </c>
    </row>
    <row r="2094" spans="1:23" x14ac:dyDescent="0.25">
      <c r="A2094">
        <v>2323</v>
      </c>
      <c r="B2094" t="s">
        <v>3462</v>
      </c>
      <c r="C2094" s="1">
        <v>42777</v>
      </c>
      <c r="D2094" t="s">
        <v>24</v>
      </c>
      <c r="F2094" t="b">
        <v>1</v>
      </c>
      <c r="L2094" t="str">
        <f t="shared" si="65"/>
        <v>Blunt</v>
      </c>
      <c r="M2094" t="s">
        <v>1117</v>
      </c>
      <c r="N2094">
        <v>32</v>
      </c>
      <c r="O2094" t="s">
        <v>26</v>
      </c>
      <c r="P2094" t="s">
        <v>33</v>
      </c>
      <c r="Q2094" t="s">
        <v>887</v>
      </c>
      <c r="R2094" t="s">
        <v>155</v>
      </c>
      <c r="S2094" t="b">
        <v>1</v>
      </c>
      <c r="T2094" t="s">
        <v>30</v>
      </c>
      <c r="U2094" t="s">
        <v>31</v>
      </c>
      <c r="V2094" t="b">
        <v>1</v>
      </c>
      <c r="W2094">
        <f t="shared" si="64"/>
        <v>30</v>
      </c>
    </row>
    <row r="2095" spans="1:23" x14ac:dyDescent="0.25">
      <c r="A2095">
        <v>2328</v>
      </c>
      <c r="B2095" t="s">
        <v>1719</v>
      </c>
      <c r="C2095" s="1">
        <v>42778</v>
      </c>
      <c r="D2095" t="s">
        <v>24</v>
      </c>
      <c r="I2095" t="b">
        <v>1</v>
      </c>
      <c r="L2095" t="str">
        <f t="shared" si="65"/>
        <v>Notspecified</v>
      </c>
      <c r="O2095" t="s">
        <v>26</v>
      </c>
      <c r="Q2095" t="s">
        <v>3463</v>
      </c>
      <c r="R2095" t="s">
        <v>73</v>
      </c>
      <c r="S2095" t="b">
        <v>0</v>
      </c>
      <c r="T2095" t="s">
        <v>42</v>
      </c>
      <c r="U2095" t="s">
        <v>447</v>
      </c>
      <c r="V2095" t="b">
        <v>0</v>
      </c>
      <c r="W2095" t="str">
        <f t="shared" si="64"/>
        <v/>
      </c>
    </row>
    <row r="2096" spans="1:23" x14ac:dyDescent="0.25">
      <c r="A2096">
        <v>2329</v>
      </c>
      <c r="B2096" t="s">
        <v>3464</v>
      </c>
      <c r="C2096" s="1">
        <v>42778</v>
      </c>
      <c r="D2096" t="s">
        <v>24</v>
      </c>
      <c r="E2096" t="b">
        <v>1</v>
      </c>
      <c r="L2096" t="str">
        <f t="shared" si="65"/>
        <v>Projectile</v>
      </c>
      <c r="M2096" t="s">
        <v>25</v>
      </c>
      <c r="N2096">
        <v>31</v>
      </c>
      <c r="O2096" t="s">
        <v>26</v>
      </c>
      <c r="P2096" t="s">
        <v>65</v>
      </c>
      <c r="Q2096" t="s">
        <v>1295</v>
      </c>
      <c r="R2096" t="s">
        <v>261</v>
      </c>
      <c r="S2096" t="b">
        <v>0</v>
      </c>
      <c r="T2096" t="s">
        <v>42</v>
      </c>
      <c r="U2096" t="s">
        <v>447</v>
      </c>
      <c r="V2096" t="b">
        <v>0</v>
      </c>
      <c r="W2096">
        <f t="shared" si="64"/>
        <v>30</v>
      </c>
    </row>
    <row r="2097" spans="1:23" x14ac:dyDescent="0.25">
      <c r="A2097">
        <v>2333</v>
      </c>
      <c r="B2097" t="s">
        <v>3465</v>
      </c>
      <c r="C2097" s="1">
        <v>42778</v>
      </c>
      <c r="D2097" t="s">
        <v>24</v>
      </c>
      <c r="F2097" t="b">
        <v>1</v>
      </c>
      <c r="L2097" t="str">
        <f t="shared" si="65"/>
        <v>Blunt</v>
      </c>
      <c r="M2097" t="s">
        <v>69</v>
      </c>
      <c r="N2097">
        <v>26</v>
      </c>
      <c r="O2097" t="s">
        <v>26</v>
      </c>
      <c r="P2097" t="s">
        <v>39</v>
      </c>
      <c r="Q2097" t="s">
        <v>3466</v>
      </c>
      <c r="R2097" t="s">
        <v>46</v>
      </c>
      <c r="S2097" t="b">
        <v>1</v>
      </c>
      <c r="T2097" t="s">
        <v>42</v>
      </c>
      <c r="U2097" t="s">
        <v>82</v>
      </c>
      <c r="V2097" t="b">
        <v>0</v>
      </c>
      <c r="W2097">
        <f t="shared" si="64"/>
        <v>25</v>
      </c>
    </row>
    <row r="2098" spans="1:23" x14ac:dyDescent="0.25">
      <c r="A2098">
        <v>2334</v>
      </c>
      <c r="B2098" t="s">
        <v>3467</v>
      </c>
      <c r="C2098" s="1">
        <v>42779</v>
      </c>
      <c r="D2098" t="s">
        <v>24</v>
      </c>
      <c r="I2098" t="b">
        <v>1</v>
      </c>
      <c r="L2098" t="str">
        <f t="shared" si="65"/>
        <v>Notspecified</v>
      </c>
      <c r="N2098">
        <v>32</v>
      </c>
      <c r="O2098" t="s">
        <v>26</v>
      </c>
      <c r="P2098" t="s">
        <v>33</v>
      </c>
      <c r="Q2098" t="s">
        <v>66</v>
      </c>
      <c r="R2098" t="s">
        <v>252</v>
      </c>
      <c r="S2098" t="b">
        <v>0</v>
      </c>
      <c r="T2098" t="s">
        <v>30</v>
      </c>
      <c r="U2098" t="s">
        <v>57</v>
      </c>
      <c r="V2098" t="b">
        <v>0</v>
      </c>
      <c r="W2098">
        <f t="shared" si="64"/>
        <v>30</v>
      </c>
    </row>
    <row r="2099" spans="1:23" x14ac:dyDescent="0.25">
      <c r="A2099">
        <v>2335</v>
      </c>
      <c r="B2099" t="s">
        <v>3468</v>
      </c>
      <c r="C2099" s="1">
        <v>42779</v>
      </c>
      <c r="D2099" t="s">
        <v>24</v>
      </c>
      <c r="E2099" t="b">
        <v>1</v>
      </c>
      <c r="L2099" t="str">
        <f t="shared" si="65"/>
        <v>Projectile</v>
      </c>
      <c r="M2099" t="s">
        <v>25</v>
      </c>
      <c r="N2099">
        <v>53</v>
      </c>
      <c r="O2099" t="s">
        <v>26</v>
      </c>
      <c r="P2099" t="s">
        <v>33</v>
      </c>
      <c r="Q2099" t="s">
        <v>3469</v>
      </c>
      <c r="R2099" t="s">
        <v>56</v>
      </c>
      <c r="S2099" t="b">
        <v>0</v>
      </c>
      <c r="T2099" t="s">
        <v>30</v>
      </c>
      <c r="U2099" t="s">
        <v>31</v>
      </c>
      <c r="V2099" t="b">
        <v>0</v>
      </c>
      <c r="W2099">
        <f t="shared" si="64"/>
        <v>50</v>
      </c>
    </row>
    <row r="2100" spans="1:23" x14ac:dyDescent="0.25">
      <c r="A2100">
        <v>2337</v>
      </c>
      <c r="B2100" t="s">
        <v>3470</v>
      </c>
      <c r="C2100" s="1">
        <v>42779</v>
      </c>
      <c r="D2100" t="s">
        <v>24</v>
      </c>
      <c r="K2100" t="b">
        <v>1</v>
      </c>
      <c r="L2100" t="str">
        <f t="shared" si="65"/>
        <v>Unarmed</v>
      </c>
      <c r="M2100" t="s">
        <v>38</v>
      </c>
      <c r="N2100">
        <v>19</v>
      </c>
      <c r="O2100" t="s">
        <v>26</v>
      </c>
      <c r="P2100" t="s">
        <v>65</v>
      </c>
      <c r="Q2100" t="s">
        <v>682</v>
      </c>
      <c r="R2100" t="s">
        <v>218</v>
      </c>
      <c r="S2100" t="b">
        <v>0</v>
      </c>
      <c r="T2100" t="s">
        <v>30</v>
      </c>
      <c r="U2100" t="s">
        <v>447</v>
      </c>
      <c r="V2100" t="b">
        <v>0</v>
      </c>
      <c r="W2100">
        <f t="shared" si="64"/>
        <v>15</v>
      </c>
    </row>
    <row r="2101" spans="1:23" x14ac:dyDescent="0.25">
      <c r="A2101">
        <v>2338</v>
      </c>
      <c r="B2101" t="s">
        <v>3471</v>
      </c>
      <c r="C2101" s="1">
        <v>42780</v>
      </c>
      <c r="D2101" t="s">
        <v>24</v>
      </c>
      <c r="F2101" t="b">
        <v>1</v>
      </c>
      <c r="L2101" t="str">
        <f t="shared" si="65"/>
        <v>Blunt</v>
      </c>
      <c r="M2101" t="s">
        <v>69</v>
      </c>
      <c r="N2101">
        <v>53</v>
      </c>
      <c r="O2101" t="s">
        <v>26</v>
      </c>
      <c r="P2101" t="s">
        <v>33</v>
      </c>
      <c r="Q2101" t="s">
        <v>75</v>
      </c>
      <c r="R2101" t="s">
        <v>76</v>
      </c>
      <c r="S2101" t="b">
        <v>1</v>
      </c>
      <c r="T2101" t="s">
        <v>42</v>
      </c>
      <c r="U2101" t="s">
        <v>31</v>
      </c>
      <c r="V2101" t="b">
        <v>0</v>
      </c>
      <c r="W2101">
        <f t="shared" si="64"/>
        <v>50</v>
      </c>
    </row>
    <row r="2102" spans="1:23" x14ac:dyDescent="0.25">
      <c r="A2102">
        <v>2339</v>
      </c>
      <c r="B2102" t="s">
        <v>3472</v>
      </c>
      <c r="C2102" s="1">
        <v>42780</v>
      </c>
      <c r="D2102" t="s">
        <v>24</v>
      </c>
      <c r="I2102" t="b">
        <v>1</v>
      </c>
      <c r="L2102" t="str">
        <f t="shared" si="65"/>
        <v>Notspecified</v>
      </c>
      <c r="N2102">
        <v>35</v>
      </c>
      <c r="O2102" t="s">
        <v>26</v>
      </c>
      <c r="P2102" t="s">
        <v>33</v>
      </c>
      <c r="Q2102" t="s">
        <v>3473</v>
      </c>
      <c r="R2102" t="s">
        <v>131</v>
      </c>
      <c r="S2102" t="b">
        <v>0</v>
      </c>
      <c r="T2102" t="s">
        <v>42</v>
      </c>
      <c r="U2102" t="s">
        <v>447</v>
      </c>
      <c r="V2102" t="b">
        <v>0</v>
      </c>
      <c r="W2102">
        <f t="shared" si="64"/>
        <v>35</v>
      </c>
    </row>
    <row r="2103" spans="1:23" x14ac:dyDescent="0.25">
      <c r="A2103">
        <v>2709</v>
      </c>
      <c r="B2103" t="s">
        <v>3474</v>
      </c>
      <c r="C2103" s="1">
        <v>42780</v>
      </c>
      <c r="D2103" t="s">
        <v>24</v>
      </c>
      <c r="E2103" t="b">
        <v>1</v>
      </c>
      <c r="L2103" t="str">
        <f t="shared" si="65"/>
        <v>Projectile</v>
      </c>
      <c r="M2103" t="s">
        <v>25</v>
      </c>
      <c r="N2103">
        <v>64</v>
      </c>
      <c r="O2103" t="s">
        <v>26</v>
      </c>
      <c r="P2103" t="s">
        <v>33</v>
      </c>
      <c r="Q2103" t="s">
        <v>1363</v>
      </c>
      <c r="R2103" t="s">
        <v>131</v>
      </c>
      <c r="S2103" t="b">
        <v>0</v>
      </c>
      <c r="T2103" t="s">
        <v>30</v>
      </c>
      <c r="U2103" t="s">
        <v>31</v>
      </c>
      <c r="V2103" t="b">
        <v>0</v>
      </c>
      <c r="W2103">
        <f t="shared" si="64"/>
        <v>60</v>
      </c>
    </row>
    <row r="2104" spans="1:23" x14ac:dyDescent="0.25">
      <c r="A2104">
        <v>2342</v>
      </c>
      <c r="B2104" t="s">
        <v>3475</v>
      </c>
      <c r="C2104" s="1">
        <v>42781</v>
      </c>
      <c r="D2104" t="s">
        <v>24</v>
      </c>
      <c r="E2104" t="b">
        <v>1</v>
      </c>
      <c r="L2104" t="str">
        <f t="shared" si="65"/>
        <v>Projectile</v>
      </c>
      <c r="M2104" t="s">
        <v>25</v>
      </c>
      <c r="N2104">
        <v>24</v>
      </c>
      <c r="O2104" t="s">
        <v>26</v>
      </c>
      <c r="P2104" t="s">
        <v>65</v>
      </c>
      <c r="Q2104" t="s">
        <v>1295</v>
      </c>
      <c r="R2104" t="s">
        <v>261</v>
      </c>
      <c r="S2104" t="b">
        <v>0</v>
      </c>
      <c r="T2104" t="s">
        <v>30</v>
      </c>
      <c r="U2104" t="s">
        <v>82</v>
      </c>
      <c r="V2104" t="b">
        <v>0</v>
      </c>
      <c r="W2104">
        <f t="shared" si="64"/>
        <v>20</v>
      </c>
    </row>
    <row r="2105" spans="1:23" x14ac:dyDescent="0.25">
      <c r="A2105">
        <v>2344</v>
      </c>
      <c r="B2105" t="s">
        <v>3476</v>
      </c>
      <c r="C2105" s="1">
        <v>42781</v>
      </c>
      <c r="D2105" t="s">
        <v>24</v>
      </c>
      <c r="F2105" t="b">
        <v>1</v>
      </c>
      <c r="L2105" t="str">
        <f t="shared" si="65"/>
        <v>Blunt</v>
      </c>
      <c r="M2105" t="s">
        <v>69</v>
      </c>
      <c r="N2105">
        <v>33</v>
      </c>
      <c r="O2105" t="s">
        <v>26</v>
      </c>
      <c r="P2105" t="s">
        <v>33</v>
      </c>
      <c r="Q2105" t="s">
        <v>3477</v>
      </c>
      <c r="R2105" t="s">
        <v>118</v>
      </c>
      <c r="S2105" t="b">
        <v>0</v>
      </c>
      <c r="T2105" t="s">
        <v>42</v>
      </c>
      <c r="U2105" t="s">
        <v>31</v>
      </c>
      <c r="V2105" t="b">
        <v>0</v>
      </c>
      <c r="W2105">
        <f t="shared" si="64"/>
        <v>30</v>
      </c>
    </row>
    <row r="2106" spans="1:23" x14ac:dyDescent="0.25">
      <c r="A2106">
        <v>2345</v>
      </c>
      <c r="B2106" t="s">
        <v>3478</v>
      </c>
      <c r="C2106" s="1">
        <v>42781</v>
      </c>
      <c r="D2106" t="s">
        <v>24</v>
      </c>
      <c r="I2106" t="b">
        <v>1</v>
      </c>
      <c r="L2106" t="str">
        <f t="shared" si="65"/>
        <v>Notspecified</v>
      </c>
      <c r="M2106" t="s">
        <v>1340</v>
      </c>
      <c r="N2106">
        <v>55</v>
      </c>
      <c r="O2106" t="s">
        <v>26</v>
      </c>
      <c r="P2106" t="s">
        <v>39</v>
      </c>
      <c r="Q2106" t="s">
        <v>3479</v>
      </c>
      <c r="R2106" t="s">
        <v>46</v>
      </c>
      <c r="S2106" t="b">
        <v>0</v>
      </c>
      <c r="T2106" t="s">
        <v>30</v>
      </c>
      <c r="U2106" t="s">
        <v>31</v>
      </c>
      <c r="V2106" t="b">
        <v>0</v>
      </c>
      <c r="W2106">
        <f t="shared" si="64"/>
        <v>55</v>
      </c>
    </row>
    <row r="2107" spans="1:23" x14ac:dyDescent="0.25">
      <c r="A2107">
        <v>2346</v>
      </c>
      <c r="B2107" t="s">
        <v>3480</v>
      </c>
      <c r="C2107" s="1">
        <v>42782</v>
      </c>
      <c r="D2107" t="s">
        <v>24</v>
      </c>
      <c r="E2107" t="b">
        <v>1</v>
      </c>
      <c r="L2107" t="str">
        <f t="shared" si="65"/>
        <v>Projectile</v>
      </c>
      <c r="M2107" t="s">
        <v>25</v>
      </c>
      <c r="N2107">
        <v>17</v>
      </c>
      <c r="O2107" t="s">
        <v>26</v>
      </c>
      <c r="P2107" t="s">
        <v>65</v>
      </c>
      <c r="Q2107" t="s">
        <v>3092</v>
      </c>
      <c r="R2107" t="s">
        <v>268</v>
      </c>
      <c r="S2107" t="b">
        <v>0</v>
      </c>
      <c r="T2107" t="s">
        <v>30</v>
      </c>
      <c r="U2107" t="s">
        <v>82</v>
      </c>
      <c r="V2107" t="b">
        <v>0</v>
      </c>
      <c r="W2107">
        <f t="shared" si="64"/>
        <v>15</v>
      </c>
    </row>
    <row r="2108" spans="1:23" x14ac:dyDescent="0.25">
      <c r="A2108">
        <v>2349</v>
      </c>
      <c r="B2108" t="s">
        <v>3481</v>
      </c>
      <c r="C2108" s="1">
        <v>42782</v>
      </c>
      <c r="D2108" t="s">
        <v>24</v>
      </c>
      <c r="E2108" t="b">
        <v>1</v>
      </c>
      <c r="L2108" t="str">
        <f t="shared" si="65"/>
        <v>Projectile</v>
      </c>
      <c r="M2108" t="s">
        <v>25</v>
      </c>
      <c r="N2108">
        <v>48</v>
      </c>
      <c r="O2108" t="s">
        <v>26</v>
      </c>
      <c r="P2108" t="s">
        <v>39</v>
      </c>
      <c r="Q2108" t="s">
        <v>459</v>
      </c>
      <c r="R2108" t="s">
        <v>73</v>
      </c>
      <c r="S2108" t="b">
        <v>0</v>
      </c>
      <c r="T2108" t="s">
        <v>30</v>
      </c>
      <c r="U2108" t="s">
        <v>31</v>
      </c>
      <c r="V2108" t="b">
        <v>0</v>
      </c>
      <c r="W2108">
        <f t="shared" si="64"/>
        <v>45</v>
      </c>
    </row>
    <row r="2109" spans="1:23" x14ac:dyDescent="0.25">
      <c r="A2109">
        <v>2350</v>
      </c>
      <c r="B2109" t="s">
        <v>3482</v>
      </c>
      <c r="C2109" s="1">
        <v>42782</v>
      </c>
      <c r="D2109" t="s">
        <v>24</v>
      </c>
      <c r="E2109" t="b">
        <v>1</v>
      </c>
      <c r="L2109" t="str">
        <f t="shared" si="65"/>
        <v>Projectile</v>
      </c>
      <c r="M2109" t="s">
        <v>25</v>
      </c>
      <c r="N2109">
        <v>21</v>
      </c>
      <c r="O2109" t="s">
        <v>26</v>
      </c>
      <c r="P2109" t="s">
        <v>65</v>
      </c>
      <c r="Q2109" t="s">
        <v>3483</v>
      </c>
      <c r="R2109" t="s">
        <v>46</v>
      </c>
      <c r="S2109" t="b">
        <v>0</v>
      </c>
      <c r="T2109" t="s">
        <v>30</v>
      </c>
      <c r="U2109" t="s">
        <v>82</v>
      </c>
      <c r="V2109" t="b">
        <v>0</v>
      </c>
      <c r="W2109">
        <f t="shared" si="64"/>
        <v>20</v>
      </c>
    </row>
    <row r="2110" spans="1:23" x14ac:dyDescent="0.25">
      <c r="A2110">
        <v>2710</v>
      </c>
      <c r="B2110" t="s">
        <v>3484</v>
      </c>
      <c r="C2110" s="1">
        <v>42782</v>
      </c>
      <c r="D2110" t="s">
        <v>24</v>
      </c>
      <c r="E2110" t="b">
        <v>1</v>
      </c>
      <c r="L2110" t="str">
        <f t="shared" si="65"/>
        <v>Projectile</v>
      </c>
      <c r="M2110" t="s">
        <v>25</v>
      </c>
      <c r="N2110">
        <v>22</v>
      </c>
      <c r="O2110" t="s">
        <v>26</v>
      </c>
      <c r="P2110" t="s">
        <v>33</v>
      </c>
      <c r="Q2110" t="s">
        <v>3485</v>
      </c>
      <c r="R2110" t="s">
        <v>46</v>
      </c>
      <c r="S2110" t="b">
        <v>0</v>
      </c>
      <c r="T2110" t="s">
        <v>42</v>
      </c>
      <c r="U2110" t="s">
        <v>31</v>
      </c>
      <c r="V2110" t="b">
        <v>0</v>
      </c>
      <c r="W2110">
        <f t="shared" si="64"/>
        <v>20</v>
      </c>
    </row>
    <row r="2111" spans="1:23" x14ac:dyDescent="0.25">
      <c r="A2111">
        <v>2359</v>
      </c>
      <c r="B2111" t="s">
        <v>3486</v>
      </c>
      <c r="C2111" s="1">
        <v>42783</v>
      </c>
      <c r="D2111" t="s">
        <v>24</v>
      </c>
      <c r="K2111" t="b">
        <v>1</v>
      </c>
      <c r="L2111" t="str">
        <f t="shared" si="65"/>
        <v>Unarmed</v>
      </c>
      <c r="M2111" t="s">
        <v>38</v>
      </c>
      <c r="N2111">
        <v>30</v>
      </c>
      <c r="O2111" t="s">
        <v>26</v>
      </c>
      <c r="P2111" t="s">
        <v>33</v>
      </c>
      <c r="Q2111" t="s">
        <v>3487</v>
      </c>
      <c r="R2111" t="s">
        <v>73</v>
      </c>
      <c r="S2111" t="b">
        <v>1</v>
      </c>
      <c r="T2111" t="s">
        <v>30</v>
      </c>
      <c r="U2111" t="s">
        <v>31</v>
      </c>
      <c r="V2111" t="b">
        <v>1</v>
      </c>
      <c r="W2111">
        <f t="shared" si="64"/>
        <v>30</v>
      </c>
    </row>
    <row r="2112" spans="1:23" x14ac:dyDescent="0.25">
      <c r="A2112">
        <v>2361</v>
      </c>
      <c r="B2112" t="s">
        <v>3488</v>
      </c>
      <c r="C2112" s="1">
        <v>42783</v>
      </c>
      <c r="D2112" t="s">
        <v>24</v>
      </c>
      <c r="F2112" t="b">
        <v>1</v>
      </c>
      <c r="L2112" t="str">
        <f t="shared" si="65"/>
        <v>Blunt</v>
      </c>
      <c r="M2112" t="s">
        <v>69</v>
      </c>
      <c r="N2112">
        <v>34</v>
      </c>
      <c r="O2112" t="s">
        <v>26</v>
      </c>
      <c r="P2112" t="s">
        <v>33</v>
      </c>
      <c r="Q2112" t="s">
        <v>559</v>
      </c>
      <c r="R2112" t="s">
        <v>53</v>
      </c>
      <c r="S2112" t="b">
        <v>1</v>
      </c>
      <c r="T2112" t="s">
        <v>30</v>
      </c>
      <c r="U2112" t="s">
        <v>31</v>
      </c>
      <c r="V2112" t="b">
        <v>0</v>
      </c>
      <c r="W2112">
        <f t="shared" si="64"/>
        <v>30</v>
      </c>
    </row>
    <row r="2113" spans="1:23" x14ac:dyDescent="0.25">
      <c r="A2113">
        <v>2363</v>
      </c>
      <c r="B2113" t="s">
        <v>3489</v>
      </c>
      <c r="C2113" s="1">
        <v>42783</v>
      </c>
      <c r="D2113" t="s">
        <v>24</v>
      </c>
      <c r="E2113" t="b">
        <v>1</v>
      </c>
      <c r="L2113" t="str">
        <f t="shared" si="65"/>
        <v>Projectile</v>
      </c>
      <c r="M2113" t="s">
        <v>25</v>
      </c>
      <c r="N2113">
        <v>35</v>
      </c>
      <c r="O2113" t="s">
        <v>26</v>
      </c>
      <c r="P2113" t="s">
        <v>65</v>
      </c>
      <c r="Q2113" t="s">
        <v>3490</v>
      </c>
      <c r="R2113" t="s">
        <v>264</v>
      </c>
      <c r="S2113" t="b">
        <v>0</v>
      </c>
      <c r="T2113" t="s">
        <v>30</v>
      </c>
      <c r="U2113" t="s">
        <v>31</v>
      </c>
      <c r="V2113" t="b">
        <v>0</v>
      </c>
      <c r="W2113">
        <f t="shared" si="64"/>
        <v>35</v>
      </c>
    </row>
    <row r="2114" spans="1:23" x14ac:dyDescent="0.25">
      <c r="A2114">
        <v>2364</v>
      </c>
      <c r="B2114" t="s">
        <v>3491</v>
      </c>
      <c r="C2114" s="1">
        <v>42783</v>
      </c>
      <c r="D2114" t="s">
        <v>24</v>
      </c>
      <c r="E2114" t="b">
        <v>1</v>
      </c>
      <c r="L2114" t="str">
        <f t="shared" si="65"/>
        <v>Projectile</v>
      </c>
      <c r="M2114" t="s">
        <v>25</v>
      </c>
      <c r="N2114">
        <v>32</v>
      </c>
      <c r="O2114" t="s">
        <v>26</v>
      </c>
      <c r="P2114" t="s">
        <v>33</v>
      </c>
      <c r="Q2114" t="s">
        <v>855</v>
      </c>
      <c r="R2114" t="s">
        <v>46</v>
      </c>
      <c r="S2114" t="b">
        <v>0</v>
      </c>
      <c r="T2114" t="s">
        <v>30</v>
      </c>
      <c r="U2114" t="s">
        <v>31</v>
      </c>
      <c r="V2114" t="b">
        <v>0</v>
      </c>
      <c r="W2114">
        <f t="shared" ref="W2114:W2177" si="66">IF(N2114&gt;0, N2114-MOD(N2114,5),"")</f>
        <v>30</v>
      </c>
    </row>
    <row r="2115" spans="1:23" x14ac:dyDescent="0.25">
      <c r="A2115">
        <v>2351</v>
      </c>
      <c r="B2115" t="s">
        <v>3492</v>
      </c>
      <c r="C2115" s="1">
        <v>42784</v>
      </c>
      <c r="D2115" t="s">
        <v>24</v>
      </c>
      <c r="K2115" t="b">
        <v>1</v>
      </c>
      <c r="L2115" t="str">
        <f t="shared" ref="L2115:L2178" si="67">IF(E2115=TRUE,"Projectile",IF(F2115=TRUE,"Blunt",IF(G2115=TRUE,"Small",IF(H2115=TRUE,"Explosive",IF(I2115=TRUE,"Notspecified",IF(J2115=TRUE,"Vehicle",IF(K2115=TRUE,"Unarmed","Unknown")))))))</f>
        <v>Unarmed</v>
      </c>
      <c r="M2115" t="s">
        <v>44</v>
      </c>
      <c r="N2115">
        <v>22</v>
      </c>
      <c r="O2115" t="s">
        <v>26</v>
      </c>
      <c r="P2115" t="s">
        <v>65</v>
      </c>
      <c r="Q2115" t="s">
        <v>505</v>
      </c>
      <c r="R2115" t="s">
        <v>275</v>
      </c>
      <c r="S2115" t="b">
        <v>1</v>
      </c>
      <c r="T2115" t="s">
        <v>42</v>
      </c>
      <c r="U2115" t="s">
        <v>31</v>
      </c>
      <c r="V2115" t="b">
        <v>0</v>
      </c>
      <c r="W2115">
        <f t="shared" si="66"/>
        <v>20</v>
      </c>
    </row>
    <row r="2116" spans="1:23" x14ac:dyDescent="0.25">
      <c r="A2116">
        <v>2352</v>
      </c>
      <c r="B2116" t="s">
        <v>3493</v>
      </c>
      <c r="C2116" s="1">
        <v>42784</v>
      </c>
      <c r="D2116" t="s">
        <v>24</v>
      </c>
      <c r="E2116" t="b">
        <v>1</v>
      </c>
      <c r="L2116" t="str">
        <f t="shared" si="67"/>
        <v>Projectile</v>
      </c>
      <c r="M2116" t="s">
        <v>25</v>
      </c>
      <c r="N2116">
        <v>46</v>
      </c>
      <c r="O2116" t="s">
        <v>26</v>
      </c>
      <c r="P2116" t="s">
        <v>65</v>
      </c>
      <c r="Q2116" t="s">
        <v>3494</v>
      </c>
      <c r="R2116" t="s">
        <v>261</v>
      </c>
      <c r="S2116" t="b">
        <v>0</v>
      </c>
      <c r="T2116" t="s">
        <v>30</v>
      </c>
      <c r="U2116" t="s">
        <v>31</v>
      </c>
      <c r="V2116" t="b">
        <v>0</v>
      </c>
      <c r="W2116">
        <f t="shared" si="66"/>
        <v>45</v>
      </c>
    </row>
    <row r="2117" spans="1:23" x14ac:dyDescent="0.25">
      <c r="A2117">
        <v>2356</v>
      </c>
      <c r="B2117" t="s">
        <v>3495</v>
      </c>
      <c r="C2117" s="1">
        <v>42785</v>
      </c>
      <c r="D2117" t="s">
        <v>24</v>
      </c>
      <c r="F2117" t="b">
        <v>1</v>
      </c>
      <c r="L2117" t="str">
        <f t="shared" si="67"/>
        <v>Blunt</v>
      </c>
      <c r="M2117" t="s">
        <v>69</v>
      </c>
      <c r="N2117">
        <v>27</v>
      </c>
      <c r="O2117" t="s">
        <v>26</v>
      </c>
      <c r="P2117" t="s">
        <v>65</v>
      </c>
      <c r="Q2117" t="s">
        <v>1756</v>
      </c>
      <c r="R2117" t="s">
        <v>76</v>
      </c>
      <c r="S2117" t="b">
        <v>0</v>
      </c>
      <c r="T2117" t="s">
        <v>30</v>
      </c>
      <c r="U2117" t="s">
        <v>31</v>
      </c>
      <c r="V2117" t="b">
        <v>0</v>
      </c>
      <c r="W2117">
        <f t="shared" si="66"/>
        <v>25</v>
      </c>
    </row>
    <row r="2118" spans="1:23" x14ac:dyDescent="0.25">
      <c r="A2118">
        <v>2358</v>
      </c>
      <c r="B2118" t="s">
        <v>3496</v>
      </c>
      <c r="C2118" s="1">
        <v>42785</v>
      </c>
      <c r="D2118" t="s">
        <v>24</v>
      </c>
      <c r="K2118" t="b">
        <v>1</v>
      </c>
      <c r="L2118" t="str">
        <f t="shared" si="67"/>
        <v>Unarmed</v>
      </c>
      <c r="M2118" t="s">
        <v>44</v>
      </c>
      <c r="N2118">
        <v>18</v>
      </c>
      <c r="O2118" t="s">
        <v>26</v>
      </c>
      <c r="P2118" t="s">
        <v>39</v>
      </c>
      <c r="Q2118" t="s">
        <v>672</v>
      </c>
      <c r="R2118" t="s">
        <v>268</v>
      </c>
      <c r="S2118" t="b">
        <v>0</v>
      </c>
      <c r="T2118" t="s">
        <v>30</v>
      </c>
      <c r="U2118" t="s">
        <v>82</v>
      </c>
      <c r="V2118" t="b">
        <v>0</v>
      </c>
      <c r="W2118">
        <f t="shared" si="66"/>
        <v>15</v>
      </c>
    </row>
    <row r="2119" spans="1:23" x14ac:dyDescent="0.25">
      <c r="A2119">
        <v>2360</v>
      </c>
      <c r="B2119" t="s">
        <v>3497</v>
      </c>
      <c r="C2119" s="1">
        <v>42785</v>
      </c>
      <c r="D2119" t="s">
        <v>24</v>
      </c>
      <c r="E2119" t="b">
        <v>1</v>
      </c>
      <c r="L2119" t="str">
        <f t="shared" si="67"/>
        <v>Projectile</v>
      </c>
      <c r="M2119" t="s">
        <v>25</v>
      </c>
      <c r="N2119">
        <v>33</v>
      </c>
      <c r="O2119" t="s">
        <v>26</v>
      </c>
      <c r="P2119" t="s">
        <v>33</v>
      </c>
      <c r="Q2119" t="s">
        <v>3498</v>
      </c>
      <c r="R2119" t="s">
        <v>93</v>
      </c>
      <c r="S2119" t="b">
        <v>0</v>
      </c>
      <c r="T2119" t="s">
        <v>30</v>
      </c>
      <c r="U2119" t="s">
        <v>31</v>
      </c>
      <c r="V2119" t="b">
        <v>0</v>
      </c>
      <c r="W2119">
        <f t="shared" si="66"/>
        <v>30</v>
      </c>
    </row>
    <row r="2120" spans="1:23" x14ac:dyDescent="0.25">
      <c r="A2120">
        <v>2362</v>
      </c>
      <c r="B2120" t="s">
        <v>3499</v>
      </c>
      <c r="C2120" s="1">
        <v>42785</v>
      </c>
      <c r="D2120" t="s">
        <v>24</v>
      </c>
      <c r="E2120" t="b">
        <v>1</v>
      </c>
      <c r="L2120" t="str">
        <f t="shared" si="67"/>
        <v>Projectile</v>
      </c>
      <c r="M2120" t="s">
        <v>25</v>
      </c>
      <c r="N2120">
        <v>26</v>
      </c>
      <c r="O2120" t="s">
        <v>26</v>
      </c>
      <c r="P2120" t="s">
        <v>39</v>
      </c>
      <c r="Q2120" t="s">
        <v>375</v>
      </c>
      <c r="R2120" t="s">
        <v>56</v>
      </c>
      <c r="S2120" t="b">
        <v>0</v>
      </c>
      <c r="T2120" t="s">
        <v>30</v>
      </c>
      <c r="U2120" t="s">
        <v>31</v>
      </c>
      <c r="V2120" t="b">
        <v>0</v>
      </c>
      <c r="W2120">
        <f t="shared" si="66"/>
        <v>25</v>
      </c>
    </row>
    <row r="2121" spans="1:23" x14ac:dyDescent="0.25">
      <c r="A2121">
        <v>2353</v>
      </c>
      <c r="B2121" t="s">
        <v>3500</v>
      </c>
      <c r="C2121" s="1">
        <v>42786</v>
      </c>
      <c r="D2121" t="s">
        <v>24</v>
      </c>
      <c r="K2121" t="b">
        <v>1</v>
      </c>
      <c r="L2121" t="str">
        <f t="shared" si="67"/>
        <v>Unarmed</v>
      </c>
      <c r="M2121" t="s">
        <v>38</v>
      </c>
      <c r="N2121">
        <v>27</v>
      </c>
      <c r="O2121" t="s">
        <v>26</v>
      </c>
      <c r="P2121" t="s">
        <v>33</v>
      </c>
      <c r="Q2121" t="s">
        <v>2616</v>
      </c>
      <c r="R2121" t="s">
        <v>118</v>
      </c>
      <c r="S2121" t="b">
        <v>0</v>
      </c>
      <c r="T2121" t="s">
        <v>30</v>
      </c>
      <c r="U2121" t="s">
        <v>31</v>
      </c>
      <c r="V2121" t="b">
        <v>0</v>
      </c>
      <c r="W2121">
        <f t="shared" si="66"/>
        <v>25</v>
      </c>
    </row>
    <row r="2122" spans="1:23" x14ac:dyDescent="0.25">
      <c r="A2122">
        <v>2355</v>
      </c>
      <c r="B2122" t="s">
        <v>3501</v>
      </c>
      <c r="C2122" s="1">
        <v>42786</v>
      </c>
      <c r="D2122" t="s">
        <v>37</v>
      </c>
      <c r="F2122" t="b">
        <v>1</v>
      </c>
      <c r="L2122" t="str">
        <f t="shared" si="67"/>
        <v>Blunt</v>
      </c>
      <c r="M2122" t="s">
        <v>69</v>
      </c>
      <c r="N2122">
        <v>26</v>
      </c>
      <c r="O2122" t="s">
        <v>26</v>
      </c>
      <c r="P2122" t="s">
        <v>33</v>
      </c>
      <c r="Q2122" t="s">
        <v>1785</v>
      </c>
      <c r="R2122" t="s">
        <v>176</v>
      </c>
      <c r="S2122" t="b">
        <v>1</v>
      </c>
      <c r="T2122" t="s">
        <v>30</v>
      </c>
      <c r="U2122" t="s">
        <v>31</v>
      </c>
      <c r="V2122" t="b">
        <v>0</v>
      </c>
      <c r="W2122">
        <f t="shared" si="66"/>
        <v>25</v>
      </c>
    </row>
    <row r="2123" spans="1:23" x14ac:dyDescent="0.25">
      <c r="A2123">
        <v>2357</v>
      </c>
      <c r="B2123" t="s">
        <v>3502</v>
      </c>
      <c r="C2123" s="1">
        <v>42787</v>
      </c>
      <c r="D2123" t="s">
        <v>24</v>
      </c>
      <c r="E2123" t="b">
        <v>1</v>
      </c>
      <c r="L2123" t="str">
        <f t="shared" si="67"/>
        <v>Projectile</v>
      </c>
      <c r="M2123" t="s">
        <v>25</v>
      </c>
      <c r="N2123">
        <v>51</v>
      </c>
      <c r="O2123" t="s">
        <v>26</v>
      </c>
      <c r="P2123" t="s">
        <v>33</v>
      </c>
      <c r="Q2123" t="s">
        <v>995</v>
      </c>
      <c r="R2123" t="s">
        <v>35</v>
      </c>
      <c r="S2123" t="b">
        <v>1</v>
      </c>
      <c r="T2123" t="s">
        <v>42</v>
      </c>
      <c r="U2123" t="s">
        <v>31</v>
      </c>
      <c r="V2123" t="b">
        <v>0</v>
      </c>
      <c r="W2123">
        <f t="shared" si="66"/>
        <v>50</v>
      </c>
    </row>
    <row r="2124" spans="1:23" x14ac:dyDescent="0.25">
      <c r="A2124">
        <v>2365</v>
      </c>
      <c r="B2124" t="s">
        <v>3503</v>
      </c>
      <c r="C2124" s="1">
        <v>42787</v>
      </c>
      <c r="D2124" t="s">
        <v>24</v>
      </c>
      <c r="E2124" t="b">
        <v>1</v>
      </c>
      <c r="L2124" t="str">
        <f t="shared" si="67"/>
        <v>Projectile</v>
      </c>
      <c r="M2124" t="s">
        <v>25</v>
      </c>
      <c r="N2124">
        <v>63</v>
      </c>
      <c r="O2124" t="s">
        <v>26</v>
      </c>
      <c r="P2124" t="s">
        <v>65</v>
      </c>
      <c r="Q2124" t="s">
        <v>166</v>
      </c>
      <c r="R2124" t="s">
        <v>118</v>
      </c>
      <c r="S2124" t="b">
        <v>0</v>
      </c>
      <c r="T2124" t="s">
        <v>30</v>
      </c>
      <c r="U2124" t="s">
        <v>31</v>
      </c>
      <c r="V2124" t="b">
        <v>0</v>
      </c>
      <c r="W2124">
        <f t="shared" si="66"/>
        <v>60</v>
      </c>
    </row>
    <row r="2125" spans="1:23" x14ac:dyDescent="0.25">
      <c r="A2125">
        <v>2366</v>
      </c>
      <c r="B2125" t="s">
        <v>3504</v>
      </c>
      <c r="C2125" s="1">
        <v>42787</v>
      </c>
      <c r="D2125" t="s">
        <v>24</v>
      </c>
      <c r="E2125" t="b">
        <v>1</v>
      </c>
      <c r="L2125" t="str">
        <f t="shared" si="67"/>
        <v>Projectile</v>
      </c>
      <c r="M2125" t="s">
        <v>25</v>
      </c>
      <c r="N2125">
        <v>38</v>
      </c>
      <c r="O2125" t="s">
        <v>26</v>
      </c>
      <c r="P2125" t="s">
        <v>39</v>
      </c>
      <c r="Q2125" t="s">
        <v>3505</v>
      </c>
      <c r="R2125" t="s">
        <v>90</v>
      </c>
      <c r="S2125" t="b">
        <v>0</v>
      </c>
      <c r="T2125" t="s">
        <v>30</v>
      </c>
      <c r="U2125" t="s">
        <v>31</v>
      </c>
      <c r="V2125" t="b">
        <v>1</v>
      </c>
      <c r="W2125">
        <f t="shared" si="66"/>
        <v>35</v>
      </c>
    </row>
    <row r="2126" spans="1:23" x14ac:dyDescent="0.25">
      <c r="A2126">
        <v>2367</v>
      </c>
      <c r="B2126" t="s">
        <v>3506</v>
      </c>
      <c r="C2126" s="1">
        <v>42787</v>
      </c>
      <c r="D2126" t="s">
        <v>24</v>
      </c>
      <c r="E2126" t="b">
        <v>1</v>
      </c>
      <c r="L2126" t="str">
        <f t="shared" si="67"/>
        <v>Projectile</v>
      </c>
      <c r="M2126" t="s">
        <v>25</v>
      </c>
      <c r="N2126">
        <v>25</v>
      </c>
      <c r="O2126" t="s">
        <v>26</v>
      </c>
      <c r="P2126" t="s">
        <v>39</v>
      </c>
      <c r="Q2126" t="s">
        <v>2026</v>
      </c>
      <c r="R2126" t="s">
        <v>90</v>
      </c>
      <c r="S2126" t="b">
        <v>0</v>
      </c>
      <c r="T2126" t="s">
        <v>30</v>
      </c>
      <c r="U2126" t="s">
        <v>31</v>
      </c>
      <c r="V2126" t="b">
        <v>1</v>
      </c>
      <c r="W2126">
        <f t="shared" si="66"/>
        <v>25</v>
      </c>
    </row>
    <row r="2127" spans="1:23" x14ac:dyDescent="0.25">
      <c r="A2127">
        <v>2368</v>
      </c>
      <c r="B2127" t="s">
        <v>3507</v>
      </c>
      <c r="C2127" s="1">
        <v>42787</v>
      </c>
      <c r="D2127" t="s">
        <v>24</v>
      </c>
      <c r="E2127" t="b">
        <v>1</v>
      </c>
      <c r="L2127" t="str">
        <f t="shared" si="67"/>
        <v>Projectile</v>
      </c>
      <c r="M2127" t="s">
        <v>25</v>
      </c>
      <c r="N2127">
        <v>39</v>
      </c>
      <c r="O2127" t="s">
        <v>26</v>
      </c>
      <c r="P2127" t="s">
        <v>39</v>
      </c>
      <c r="Q2127" t="s">
        <v>1558</v>
      </c>
      <c r="R2127" t="s">
        <v>50</v>
      </c>
      <c r="S2127" t="b">
        <v>0</v>
      </c>
      <c r="T2127" t="s">
        <v>42</v>
      </c>
      <c r="U2127" t="s">
        <v>447</v>
      </c>
      <c r="V2127" t="b">
        <v>0</v>
      </c>
      <c r="W2127">
        <f t="shared" si="66"/>
        <v>35</v>
      </c>
    </row>
    <row r="2128" spans="1:23" x14ac:dyDescent="0.25">
      <c r="A2128">
        <v>2369</v>
      </c>
      <c r="B2128" t="s">
        <v>3508</v>
      </c>
      <c r="C2128" s="1">
        <v>42788</v>
      </c>
      <c r="D2128" t="s">
        <v>24</v>
      </c>
      <c r="F2128" t="b">
        <v>1</v>
      </c>
      <c r="L2128" t="str">
        <f t="shared" si="67"/>
        <v>Blunt</v>
      </c>
      <c r="M2128" t="s">
        <v>69</v>
      </c>
      <c r="N2128">
        <v>41</v>
      </c>
      <c r="O2128" t="s">
        <v>26</v>
      </c>
      <c r="P2128" t="s">
        <v>65</v>
      </c>
      <c r="Q2128" t="s">
        <v>3509</v>
      </c>
      <c r="R2128" t="s">
        <v>73</v>
      </c>
      <c r="S2128" t="b">
        <v>0</v>
      </c>
      <c r="T2128" t="s">
        <v>30</v>
      </c>
      <c r="U2128" t="s">
        <v>31</v>
      </c>
      <c r="V2128" t="b">
        <v>0</v>
      </c>
      <c r="W2128">
        <f t="shared" si="66"/>
        <v>40</v>
      </c>
    </row>
    <row r="2129" spans="1:23" x14ac:dyDescent="0.25">
      <c r="A2129">
        <v>2371</v>
      </c>
      <c r="B2129" t="s">
        <v>3510</v>
      </c>
      <c r="C2129" s="1">
        <v>42788</v>
      </c>
      <c r="D2129" t="s">
        <v>24</v>
      </c>
      <c r="F2129" t="b">
        <v>1</v>
      </c>
      <c r="L2129" t="str">
        <f t="shared" si="67"/>
        <v>Blunt</v>
      </c>
      <c r="M2129" t="s">
        <v>69</v>
      </c>
      <c r="N2129">
        <v>26</v>
      </c>
      <c r="O2129" t="s">
        <v>26</v>
      </c>
      <c r="P2129" t="s">
        <v>33</v>
      </c>
      <c r="Q2129" t="s">
        <v>1336</v>
      </c>
      <c r="R2129" t="s">
        <v>455</v>
      </c>
      <c r="S2129" t="b">
        <v>1</v>
      </c>
      <c r="T2129" t="s">
        <v>42</v>
      </c>
      <c r="U2129" t="s">
        <v>31</v>
      </c>
      <c r="V2129" t="b">
        <v>0</v>
      </c>
      <c r="W2129">
        <f t="shared" si="66"/>
        <v>25</v>
      </c>
    </row>
    <row r="2130" spans="1:23" x14ac:dyDescent="0.25">
      <c r="A2130">
        <v>2372</v>
      </c>
      <c r="B2130" t="s">
        <v>3511</v>
      </c>
      <c r="C2130" s="1">
        <v>42788</v>
      </c>
      <c r="D2130" t="s">
        <v>24</v>
      </c>
      <c r="F2130" t="b">
        <v>1</v>
      </c>
      <c r="L2130" t="str">
        <f t="shared" si="67"/>
        <v>Blunt</v>
      </c>
      <c r="M2130" t="s">
        <v>69</v>
      </c>
      <c r="N2130">
        <v>30</v>
      </c>
      <c r="O2130" t="s">
        <v>61</v>
      </c>
      <c r="P2130" t="s">
        <v>65</v>
      </c>
      <c r="Q2130" t="s">
        <v>180</v>
      </c>
      <c r="R2130" t="s">
        <v>73</v>
      </c>
      <c r="S2130" t="b">
        <v>1</v>
      </c>
      <c r="T2130" t="s">
        <v>42</v>
      </c>
      <c r="U2130" t="s">
        <v>57</v>
      </c>
      <c r="V2130" t="b">
        <v>0</v>
      </c>
      <c r="W2130">
        <f t="shared" si="66"/>
        <v>30</v>
      </c>
    </row>
    <row r="2131" spans="1:23" x14ac:dyDescent="0.25">
      <c r="A2131">
        <v>2370</v>
      </c>
      <c r="B2131" t="s">
        <v>3512</v>
      </c>
      <c r="C2131" s="1">
        <v>42789</v>
      </c>
      <c r="D2131" t="s">
        <v>24</v>
      </c>
      <c r="E2131" t="b">
        <v>1</v>
      </c>
      <c r="L2131" t="str">
        <f t="shared" si="67"/>
        <v>Projectile</v>
      </c>
      <c r="M2131" t="s">
        <v>25</v>
      </c>
      <c r="N2131">
        <v>33</v>
      </c>
      <c r="O2131" t="s">
        <v>26</v>
      </c>
      <c r="P2131" t="s">
        <v>39</v>
      </c>
      <c r="Q2131" t="s">
        <v>3513</v>
      </c>
      <c r="R2131" t="s">
        <v>41</v>
      </c>
      <c r="S2131" t="b">
        <v>0</v>
      </c>
      <c r="T2131" t="s">
        <v>30</v>
      </c>
      <c r="U2131" t="s">
        <v>31</v>
      </c>
      <c r="V2131" t="b">
        <v>0</v>
      </c>
      <c r="W2131">
        <f t="shared" si="66"/>
        <v>30</v>
      </c>
    </row>
    <row r="2132" spans="1:23" x14ac:dyDescent="0.25">
      <c r="A2132">
        <v>2373</v>
      </c>
      <c r="B2132" t="s">
        <v>3514</v>
      </c>
      <c r="C2132" s="1">
        <v>42789</v>
      </c>
      <c r="D2132" t="s">
        <v>24</v>
      </c>
      <c r="E2132" t="b">
        <v>1</v>
      </c>
      <c r="L2132" t="str">
        <f t="shared" si="67"/>
        <v>Projectile</v>
      </c>
      <c r="M2132" t="s">
        <v>25</v>
      </c>
      <c r="N2132">
        <v>54</v>
      </c>
      <c r="O2132" t="s">
        <v>26</v>
      </c>
      <c r="Q2132" t="s">
        <v>3515</v>
      </c>
      <c r="R2132" t="s">
        <v>53</v>
      </c>
      <c r="S2132" t="b">
        <v>0</v>
      </c>
      <c r="T2132" t="s">
        <v>30</v>
      </c>
      <c r="U2132" t="s">
        <v>31</v>
      </c>
      <c r="V2132" t="b">
        <v>0</v>
      </c>
      <c r="W2132">
        <f t="shared" si="66"/>
        <v>50</v>
      </c>
    </row>
    <row r="2133" spans="1:23" x14ac:dyDescent="0.25">
      <c r="A2133">
        <v>2375</v>
      </c>
      <c r="B2133" t="s">
        <v>3516</v>
      </c>
      <c r="C2133" s="1">
        <v>42789</v>
      </c>
      <c r="D2133" t="s">
        <v>24</v>
      </c>
      <c r="E2133" t="b">
        <v>1</v>
      </c>
      <c r="L2133" t="str">
        <f t="shared" si="67"/>
        <v>Projectile</v>
      </c>
      <c r="M2133" t="s">
        <v>25</v>
      </c>
      <c r="N2133">
        <v>38</v>
      </c>
      <c r="O2133" t="s">
        <v>26</v>
      </c>
      <c r="P2133" t="s">
        <v>33</v>
      </c>
      <c r="Q2133" t="s">
        <v>75</v>
      </c>
      <c r="R2133" t="s">
        <v>76</v>
      </c>
      <c r="S2133" t="b">
        <v>0</v>
      </c>
      <c r="T2133" t="s">
        <v>30</v>
      </c>
      <c r="U2133" t="s">
        <v>31</v>
      </c>
      <c r="V2133" t="b">
        <v>0</v>
      </c>
      <c r="W2133">
        <f t="shared" si="66"/>
        <v>35</v>
      </c>
    </row>
    <row r="2134" spans="1:23" x14ac:dyDescent="0.25">
      <c r="A2134">
        <v>2376</v>
      </c>
      <c r="B2134" t="s">
        <v>3517</v>
      </c>
      <c r="C2134" s="1">
        <v>42789</v>
      </c>
      <c r="D2134" t="s">
        <v>24</v>
      </c>
      <c r="E2134" t="b">
        <v>1</v>
      </c>
      <c r="L2134" t="str">
        <f t="shared" si="67"/>
        <v>Projectile</v>
      </c>
      <c r="M2134" t="s">
        <v>25</v>
      </c>
      <c r="N2134">
        <v>24</v>
      </c>
      <c r="O2134" t="s">
        <v>26</v>
      </c>
      <c r="P2134" t="s">
        <v>39</v>
      </c>
      <c r="Q2134" t="s">
        <v>1649</v>
      </c>
      <c r="R2134" t="s">
        <v>107</v>
      </c>
      <c r="S2134" t="b">
        <v>0</v>
      </c>
      <c r="T2134" t="s">
        <v>42</v>
      </c>
      <c r="U2134" t="s">
        <v>82</v>
      </c>
      <c r="V2134" t="b">
        <v>0</v>
      </c>
      <c r="W2134">
        <f t="shared" si="66"/>
        <v>20</v>
      </c>
    </row>
    <row r="2135" spans="1:23" x14ac:dyDescent="0.25">
      <c r="A2135">
        <v>2377</v>
      </c>
      <c r="B2135" t="s">
        <v>3518</v>
      </c>
      <c r="C2135" s="1">
        <v>42789</v>
      </c>
      <c r="D2135" t="s">
        <v>24</v>
      </c>
      <c r="E2135" t="b">
        <v>1</v>
      </c>
      <c r="L2135" t="str">
        <f t="shared" si="67"/>
        <v>Projectile</v>
      </c>
      <c r="M2135" t="s">
        <v>25</v>
      </c>
      <c r="N2135">
        <v>47</v>
      </c>
      <c r="O2135" t="s">
        <v>26</v>
      </c>
      <c r="P2135" t="s">
        <v>65</v>
      </c>
      <c r="Q2135" t="s">
        <v>443</v>
      </c>
      <c r="R2135" t="s">
        <v>444</v>
      </c>
      <c r="S2135" t="b">
        <v>0</v>
      </c>
      <c r="T2135" t="s">
        <v>30</v>
      </c>
      <c r="U2135" t="s">
        <v>82</v>
      </c>
      <c r="V2135" t="b">
        <v>1</v>
      </c>
      <c r="W2135">
        <f t="shared" si="66"/>
        <v>45</v>
      </c>
    </row>
    <row r="2136" spans="1:23" x14ac:dyDescent="0.25">
      <c r="A2136">
        <v>2386</v>
      </c>
      <c r="B2136" t="s">
        <v>3519</v>
      </c>
      <c r="C2136" s="1">
        <v>42790</v>
      </c>
      <c r="D2136" t="s">
        <v>24</v>
      </c>
      <c r="E2136" t="b">
        <v>1</v>
      </c>
      <c r="L2136" t="str">
        <f t="shared" si="67"/>
        <v>Projectile</v>
      </c>
      <c r="M2136" t="s">
        <v>25</v>
      </c>
      <c r="N2136">
        <v>62</v>
      </c>
      <c r="O2136" t="s">
        <v>26</v>
      </c>
      <c r="P2136" t="s">
        <v>33</v>
      </c>
      <c r="Q2136" t="s">
        <v>294</v>
      </c>
      <c r="R2136" t="s">
        <v>67</v>
      </c>
      <c r="S2136" t="b">
        <v>0</v>
      </c>
      <c r="T2136" t="s">
        <v>30</v>
      </c>
      <c r="U2136" t="s">
        <v>31</v>
      </c>
      <c r="V2136" t="b">
        <v>0</v>
      </c>
      <c r="W2136">
        <f t="shared" si="66"/>
        <v>60</v>
      </c>
    </row>
    <row r="2137" spans="1:23" x14ac:dyDescent="0.25">
      <c r="A2137">
        <v>2388</v>
      </c>
      <c r="B2137" t="s">
        <v>3520</v>
      </c>
      <c r="C2137" s="1">
        <v>42790</v>
      </c>
      <c r="D2137" t="s">
        <v>24</v>
      </c>
      <c r="E2137" t="b">
        <v>1</v>
      </c>
      <c r="L2137" t="str">
        <f t="shared" si="67"/>
        <v>Projectile</v>
      </c>
      <c r="M2137" t="s">
        <v>25</v>
      </c>
      <c r="N2137">
        <v>30</v>
      </c>
      <c r="O2137" t="s">
        <v>26</v>
      </c>
      <c r="P2137" t="s">
        <v>33</v>
      </c>
      <c r="Q2137" t="s">
        <v>3521</v>
      </c>
      <c r="R2137" t="s">
        <v>155</v>
      </c>
      <c r="S2137" t="b">
        <v>1</v>
      </c>
      <c r="T2137" t="s">
        <v>30</v>
      </c>
      <c r="U2137" t="s">
        <v>31</v>
      </c>
      <c r="V2137" t="b">
        <v>0</v>
      </c>
      <c r="W2137">
        <f t="shared" si="66"/>
        <v>30</v>
      </c>
    </row>
    <row r="2138" spans="1:23" x14ac:dyDescent="0.25">
      <c r="A2138">
        <v>2390</v>
      </c>
      <c r="B2138" t="s">
        <v>3522</v>
      </c>
      <c r="C2138" s="1">
        <v>42790</v>
      </c>
      <c r="D2138" t="s">
        <v>24</v>
      </c>
      <c r="E2138" t="b">
        <v>1</v>
      </c>
      <c r="L2138" t="str">
        <f t="shared" si="67"/>
        <v>Projectile</v>
      </c>
      <c r="M2138" t="s">
        <v>25</v>
      </c>
      <c r="N2138">
        <v>33</v>
      </c>
      <c r="O2138" t="s">
        <v>61</v>
      </c>
      <c r="P2138" t="s">
        <v>33</v>
      </c>
      <c r="Q2138" t="s">
        <v>126</v>
      </c>
      <c r="R2138" t="s">
        <v>73</v>
      </c>
      <c r="S2138" t="b">
        <v>0</v>
      </c>
      <c r="T2138" t="s">
        <v>30</v>
      </c>
      <c r="U2138" t="s">
        <v>57</v>
      </c>
      <c r="V2138" t="b">
        <v>0</v>
      </c>
      <c r="W2138">
        <f t="shared" si="66"/>
        <v>30</v>
      </c>
    </row>
    <row r="2139" spans="1:23" x14ac:dyDescent="0.25">
      <c r="A2139">
        <v>2383</v>
      </c>
      <c r="B2139" t="s">
        <v>3523</v>
      </c>
      <c r="C2139" s="1">
        <v>42791</v>
      </c>
      <c r="D2139" t="s">
        <v>24</v>
      </c>
      <c r="K2139" t="b">
        <v>1</v>
      </c>
      <c r="L2139" t="str">
        <f t="shared" si="67"/>
        <v>Unarmed</v>
      </c>
      <c r="M2139" t="s">
        <v>44</v>
      </c>
      <c r="N2139">
        <v>23</v>
      </c>
      <c r="O2139" t="s">
        <v>26</v>
      </c>
      <c r="P2139" t="s">
        <v>65</v>
      </c>
      <c r="Q2139" t="s">
        <v>3524</v>
      </c>
      <c r="R2139" t="s">
        <v>46</v>
      </c>
      <c r="S2139" t="b">
        <v>1</v>
      </c>
      <c r="T2139" t="s">
        <v>30</v>
      </c>
      <c r="U2139" t="s">
        <v>82</v>
      </c>
      <c r="V2139" t="b">
        <v>0</v>
      </c>
      <c r="W2139">
        <f t="shared" si="66"/>
        <v>20</v>
      </c>
    </row>
    <row r="2140" spans="1:23" x14ac:dyDescent="0.25">
      <c r="A2140">
        <v>2384</v>
      </c>
      <c r="B2140" t="s">
        <v>3525</v>
      </c>
      <c r="C2140" s="1">
        <v>42791</v>
      </c>
      <c r="D2140" t="s">
        <v>24</v>
      </c>
      <c r="E2140" t="b">
        <v>1</v>
      </c>
      <c r="L2140" t="str">
        <f t="shared" si="67"/>
        <v>Projectile</v>
      </c>
      <c r="M2140" t="s">
        <v>25</v>
      </c>
      <c r="N2140">
        <v>39</v>
      </c>
      <c r="O2140" t="s">
        <v>26</v>
      </c>
      <c r="P2140" t="s">
        <v>33</v>
      </c>
      <c r="Q2140" t="s">
        <v>3526</v>
      </c>
      <c r="R2140" t="s">
        <v>240</v>
      </c>
      <c r="S2140" t="b">
        <v>0</v>
      </c>
      <c r="T2140" t="s">
        <v>30</v>
      </c>
      <c r="U2140" t="s">
        <v>57</v>
      </c>
      <c r="V2140" t="b">
        <v>0</v>
      </c>
      <c r="W2140">
        <f t="shared" si="66"/>
        <v>35</v>
      </c>
    </row>
    <row r="2141" spans="1:23" x14ac:dyDescent="0.25">
      <c r="A2141">
        <v>2379</v>
      </c>
      <c r="B2141" t="s">
        <v>3527</v>
      </c>
      <c r="C2141" s="1">
        <v>42792</v>
      </c>
      <c r="D2141" t="s">
        <v>24</v>
      </c>
      <c r="F2141" t="b">
        <v>1</v>
      </c>
      <c r="L2141" t="str">
        <f t="shared" si="67"/>
        <v>Blunt</v>
      </c>
      <c r="M2141" t="s">
        <v>69</v>
      </c>
      <c r="N2141">
        <v>41</v>
      </c>
      <c r="O2141" t="s">
        <v>26</v>
      </c>
      <c r="P2141" t="s">
        <v>33</v>
      </c>
      <c r="Q2141" t="s">
        <v>3423</v>
      </c>
      <c r="R2141" t="s">
        <v>176</v>
      </c>
      <c r="S2141" t="b">
        <v>0</v>
      </c>
      <c r="T2141" t="s">
        <v>42</v>
      </c>
      <c r="U2141" t="s">
        <v>31</v>
      </c>
      <c r="V2141" t="b">
        <v>0</v>
      </c>
      <c r="W2141">
        <f t="shared" si="66"/>
        <v>40</v>
      </c>
    </row>
    <row r="2142" spans="1:23" x14ac:dyDescent="0.25">
      <c r="A2142">
        <v>2380</v>
      </c>
      <c r="B2142" t="s">
        <v>3528</v>
      </c>
      <c r="C2142" s="1">
        <v>42792</v>
      </c>
      <c r="D2142" t="s">
        <v>24</v>
      </c>
      <c r="J2142" t="b">
        <v>1</v>
      </c>
      <c r="L2142" t="str">
        <f t="shared" si="67"/>
        <v>Vehicle</v>
      </c>
      <c r="M2142" t="s">
        <v>193</v>
      </c>
      <c r="N2142">
        <v>46</v>
      </c>
      <c r="O2142" t="s">
        <v>61</v>
      </c>
      <c r="P2142" t="s">
        <v>33</v>
      </c>
      <c r="Q2142" t="s">
        <v>2046</v>
      </c>
      <c r="R2142" t="s">
        <v>46</v>
      </c>
      <c r="S2142" t="b">
        <v>0</v>
      </c>
      <c r="T2142" t="s">
        <v>42</v>
      </c>
      <c r="U2142" t="s">
        <v>57</v>
      </c>
      <c r="V2142" t="b">
        <v>0</v>
      </c>
      <c r="W2142">
        <f t="shared" si="66"/>
        <v>45</v>
      </c>
    </row>
    <row r="2143" spans="1:23" x14ac:dyDescent="0.25">
      <c r="A2143">
        <v>2381</v>
      </c>
      <c r="B2143" t="s">
        <v>3529</v>
      </c>
      <c r="C2143" s="1">
        <v>42792</v>
      </c>
      <c r="D2143" t="s">
        <v>24</v>
      </c>
      <c r="E2143" t="b">
        <v>1</v>
      </c>
      <c r="L2143" t="str">
        <f t="shared" si="67"/>
        <v>Projectile</v>
      </c>
      <c r="M2143" t="s">
        <v>25</v>
      </c>
      <c r="N2143">
        <v>36</v>
      </c>
      <c r="O2143" t="s">
        <v>26</v>
      </c>
      <c r="P2143" t="s">
        <v>33</v>
      </c>
      <c r="Q2143" t="s">
        <v>3530</v>
      </c>
      <c r="R2143" t="s">
        <v>90</v>
      </c>
      <c r="S2143" t="b">
        <v>1</v>
      </c>
      <c r="T2143" t="s">
        <v>42</v>
      </c>
      <c r="U2143" t="s">
        <v>31</v>
      </c>
      <c r="V2143" t="b">
        <v>0</v>
      </c>
      <c r="W2143">
        <f t="shared" si="66"/>
        <v>35</v>
      </c>
    </row>
    <row r="2144" spans="1:23" x14ac:dyDescent="0.25">
      <c r="A2144">
        <v>2382</v>
      </c>
      <c r="B2144" t="s">
        <v>3531</v>
      </c>
      <c r="C2144" s="1">
        <v>42792</v>
      </c>
      <c r="D2144" t="s">
        <v>24</v>
      </c>
      <c r="E2144" t="b">
        <v>1</v>
      </c>
      <c r="L2144" t="str">
        <f t="shared" si="67"/>
        <v>Projectile</v>
      </c>
      <c r="M2144" t="s">
        <v>25</v>
      </c>
      <c r="N2144">
        <v>66</v>
      </c>
      <c r="O2144" t="s">
        <v>26</v>
      </c>
      <c r="P2144" t="s">
        <v>33</v>
      </c>
      <c r="Q2144" t="s">
        <v>3532</v>
      </c>
      <c r="R2144" t="s">
        <v>176</v>
      </c>
      <c r="S2144" t="b">
        <v>0</v>
      </c>
      <c r="T2144" t="s">
        <v>42</v>
      </c>
      <c r="U2144" t="s">
        <v>57</v>
      </c>
      <c r="V2144" t="b">
        <v>0</v>
      </c>
      <c r="W2144">
        <f t="shared" si="66"/>
        <v>65</v>
      </c>
    </row>
    <row r="2145" spans="1:23" x14ac:dyDescent="0.25">
      <c r="A2145">
        <v>2378</v>
      </c>
      <c r="B2145" t="s">
        <v>3533</v>
      </c>
      <c r="C2145" s="1">
        <v>42793</v>
      </c>
      <c r="D2145" t="s">
        <v>24</v>
      </c>
      <c r="E2145" t="b">
        <v>1</v>
      </c>
      <c r="L2145" t="str">
        <f t="shared" si="67"/>
        <v>Projectile</v>
      </c>
      <c r="M2145" t="s">
        <v>25</v>
      </c>
      <c r="N2145">
        <v>27</v>
      </c>
      <c r="O2145" t="s">
        <v>26</v>
      </c>
      <c r="P2145" t="s">
        <v>33</v>
      </c>
      <c r="Q2145" t="s">
        <v>3534</v>
      </c>
      <c r="R2145" t="s">
        <v>261</v>
      </c>
      <c r="S2145" t="b">
        <v>1</v>
      </c>
      <c r="T2145" t="s">
        <v>30</v>
      </c>
      <c r="U2145" t="s">
        <v>82</v>
      </c>
      <c r="V2145" t="b">
        <v>0</v>
      </c>
      <c r="W2145">
        <f t="shared" si="66"/>
        <v>25</v>
      </c>
    </row>
    <row r="2146" spans="1:23" x14ac:dyDescent="0.25">
      <c r="A2146">
        <v>2391</v>
      </c>
      <c r="B2146" t="s">
        <v>3535</v>
      </c>
      <c r="C2146" s="1">
        <v>42793</v>
      </c>
      <c r="D2146" t="s">
        <v>24</v>
      </c>
      <c r="E2146" t="b">
        <v>1</v>
      </c>
      <c r="L2146" t="str">
        <f t="shared" si="67"/>
        <v>Projectile</v>
      </c>
      <c r="M2146" t="s">
        <v>25</v>
      </c>
      <c r="N2146">
        <v>40</v>
      </c>
      <c r="O2146" t="s">
        <v>26</v>
      </c>
      <c r="P2146" t="s">
        <v>33</v>
      </c>
      <c r="Q2146" t="s">
        <v>601</v>
      </c>
      <c r="R2146" t="s">
        <v>354</v>
      </c>
      <c r="S2146" t="b">
        <v>0</v>
      </c>
      <c r="T2146" t="s">
        <v>30</v>
      </c>
      <c r="U2146" t="s">
        <v>31</v>
      </c>
      <c r="V2146" t="b">
        <v>0</v>
      </c>
      <c r="W2146">
        <f t="shared" si="66"/>
        <v>40</v>
      </c>
    </row>
    <row r="2147" spans="1:23" x14ac:dyDescent="0.25">
      <c r="A2147">
        <v>2393</v>
      </c>
      <c r="B2147" t="s">
        <v>3536</v>
      </c>
      <c r="C2147" s="1">
        <v>42794</v>
      </c>
      <c r="D2147" t="s">
        <v>24</v>
      </c>
      <c r="E2147" t="b">
        <v>1</v>
      </c>
      <c r="L2147" t="str">
        <f t="shared" si="67"/>
        <v>Projectile</v>
      </c>
      <c r="M2147" t="s">
        <v>25</v>
      </c>
      <c r="N2147">
        <v>25</v>
      </c>
      <c r="O2147" t="s">
        <v>26</v>
      </c>
      <c r="P2147" t="s">
        <v>65</v>
      </c>
      <c r="Q2147" t="s">
        <v>224</v>
      </c>
      <c r="R2147" t="s">
        <v>73</v>
      </c>
      <c r="S2147" t="b">
        <v>0</v>
      </c>
      <c r="T2147" t="s">
        <v>30</v>
      </c>
      <c r="U2147" t="s">
        <v>31</v>
      </c>
      <c r="V2147" t="b">
        <v>0</v>
      </c>
      <c r="W2147">
        <f t="shared" si="66"/>
        <v>25</v>
      </c>
    </row>
    <row r="2148" spans="1:23" x14ac:dyDescent="0.25">
      <c r="A2148">
        <v>2394</v>
      </c>
      <c r="B2148" t="s">
        <v>3537</v>
      </c>
      <c r="C2148" s="1">
        <v>42794</v>
      </c>
      <c r="D2148" t="s">
        <v>24</v>
      </c>
      <c r="E2148" t="b">
        <v>1</v>
      </c>
      <c r="L2148" t="str">
        <f t="shared" si="67"/>
        <v>Projectile</v>
      </c>
      <c r="M2148" t="s">
        <v>25</v>
      </c>
      <c r="N2148">
        <v>20</v>
      </c>
      <c r="O2148" t="s">
        <v>26</v>
      </c>
      <c r="P2148" t="s">
        <v>65</v>
      </c>
      <c r="Q2148" t="s">
        <v>244</v>
      </c>
      <c r="R2148" t="s">
        <v>176</v>
      </c>
      <c r="S2148" t="b">
        <v>0</v>
      </c>
      <c r="T2148" t="s">
        <v>30</v>
      </c>
      <c r="U2148" t="s">
        <v>82</v>
      </c>
      <c r="V2148" t="b">
        <v>0</v>
      </c>
      <c r="W2148">
        <f t="shared" si="66"/>
        <v>20</v>
      </c>
    </row>
    <row r="2149" spans="1:23" x14ac:dyDescent="0.25">
      <c r="A2149">
        <v>2711</v>
      </c>
      <c r="B2149" t="s">
        <v>3538</v>
      </c>
      <c r="C2149" s="1">
        <v>42794</v>
      </c>
      <c r="D2149" t="s">
        <v>24</v>
      </c>
      <c r="E2149" t="b">
        <v>1</v>
      </c>
      <c r="L2149" t="str">
        <f t="shared" si="67"/>
        <v>Projectile</v>
      </c>
      <c r="M2149" t="s">
        <v>25</v>
      </c>
      <c r="N2149">
        <v>43</v>
      </c>
      <c r="O2149" t="s">
        <v>26</v>
      </c>
      <c r="P2149" t="s">
        <v>39</v>
      </c>
      <c r="Q2149" t="s">
        <v>1103</v>
      </c>
      <c r="R2149" t="s">
        <v>81</v>
      </c>
      <c r="S2149" t="b">
        <v>1</v>
      </c>
      <c r="T2149" t="s">
        <v>42</v>
      </c>
      <c r="U2149" t="s">
        <v>31</v>
      </c>
      <c r="V2149" t="b">
        <v>0</v>
      </c>
      <c r="W2149">
        <f t="shared" si="66"/>
        <v>40</v>
      </c>
    </row>
    <row r="2150" spans="1:23" x14ac:dyDescent="0.25">
      <c r="A2150">
        <v>2392</v>
      </c>
      <c r="B2150" t="s">
        <v>3539</v>
      </c>
      <c r="C2150" s="1">
        <v>42795</v>
      </c>
      <c r="D2150" t="s">
        <v>24</v>
      </c>
      <c r="F2150" t="b">
        <v>1</v>
      </c>
      <c r="L2150" t="str">
        <f t="shared" si="67"/>
        <v>Blunt</v>
      </c>
      <c r="M2150" t="s">
        <v>69</v>
      </c>
      <c r="N2150">
        <v>40</v>
      </c>
      <c r="O2150" t="s">
        <v>26</v>
      </c>
      <c r="P2150" t="s">
        <v>65</v>
      </c>
      <c r="Q2150" t="s">
        <v>3540</v>
      </c>
      <c r="R2150" t="s">
        <v>73</v>
      </c>
      <c r="S2150" t="b">
        <v>0</v>
      </c>
      <c r="T2150" t="s">
        <v>30</v>
      </c>
      <c r="U2150" t="s">
        <v>31</v>
      </c>
      <c r="V2150" t="b">
        <v>1</v>
      </c>
      <c r="W2150">
        <f t="shared" si="66"/>
        <v>40</v>
      </c>
    </row>
    <row r="2151" spans="1:23" x14ac:dyDescent="0.25">
      <c r="A2151">
        <v>2395</v>
      </c>
      <c r="B2151" t="s">
        <v>3541</v>
      </c>
      <c r="C2151" s="1">
        <v>42796</v>
      </c>
      <c r="D2151" t="s">
        <v>24</v>
      </c>
      <c r="E2151" t="b">
        <v>1</v>
      </c>
      <c r="L2151" t="str">
        <f t="shared" si="67"/>
        <v>Projectile</v>
      </c>
      <c r="M2151" t="s">
        <v>25</v>
      </c>
      <c r="N2151">
        <v>33</v>
      </c>
      <c r="O2151" t="s">
        <v>26</v>
      </c>
      <c r="P2151" t="s">
        <v>33</v>
      </c>
      <c r="Q2151" t="s">
        <v>3542</v>
      </c>
      <c r="R2151" t="s">
        <v>354</v>
      </c>
      <c r="S2151" t="b">
        <v>1</v>
      </c>
      <c r="T2151" t="s">
        <v>30</v>
      </c>
      <c r="U2151" t="s">
        <v>31</v>
      </c>
      <c r="V2151" t="b">
        <v>0</v>
      </c>
      <c r="W2151">
        <f t="shared" si="66"/>
        <v>30</v>
      </c>
    </row>
    <row r="2152" spans="1:23" x14ac:dyDescent="0.25">
      <c r="A2152">
        <v>2396</v>
      </c>
      <c r="B2152" t="s">
        <v>3543</v>
      </c>
      <c r="C2152" s="1">
        <v>42796</v>
      </c>
      <c r="D2152" t="s">
        <v>24</v>
      </c>
      <c r="L2152" t="str">
        <f t="shared" si="67"/>
        <v>Unknown</v>
      </c>
      <c r="M2152" t="s">
        <v>1803</v>
      </c>
      <c r="N2152">
        <v>34</v>
      </c>
      <c r="O2152" t="s">
        <v>26</v>
      </c>
      <c r="P2152" t="s">
        <v>39</v>
      </c>
      <c r="Q2152" t="s">
        <v>3544</v>
      </c>
      <c r="R2152" t="s">
        <v>46</v>
      </c>
      <c r="S2152" t="b">
        <v>0</v>
      </c>
      <c r="T2152" t="s">
        <v>42</v>
      </c>
      <c r="U2152" t="s">
        <v>31</v>
      </c>
      <c r="V2152" t="b">
        <v>0</v>
      </c>
      <c r="W2152">
        <f t="shared" si="66"/>
        <v>30</v>
      </c>
    </row>
    <row r="2153" spans="1:23" x14ac:dyDescent="0.25">
      <c r="A2153">
        <v>2397</v>
      </c>
      <c r="B2153" t="s">
        <v>3545</v>
      </c>
      <c r="C2153" s="1">
        <v>42796</v>
      </c>
      <c r="D2153" t="s">
        <v>24</v>
      </c>
      <c r="K2153" t="b">
        <v>1</v>
      </c>
      <c r="L2153" t="str">
        <f t="shared" si="67"/>
        <v>Unarmed</v>
      </c>
      <c r="M2153" t="s">
        <v>44</v>
      </c>
      <c r="N2153">
        <v>27</v>
      </c>
      <c r="O2153" t="s">
        <v>26</v>
      </c>
      <c r="P2153" t="s">
        <v>39</v>
      </c>
      <c r="Q2153" t="s">
        <v>206</v>
      </c>
      <c r="R2153" t="s">
        <v>56</v>
      </c>
      <c r="S2153" t="b">
        <v>0</v>
      </c>
      <c r="T2153" t="s">
        <v>30</v>
      </c>
      <c r="U2153" t="s">
        <v>31</v>
      </c>
      <c r="V2153" t="b">
        <v>0</v>
      </c>
      <c r="W2153">
        <f t="shared" si="66"/>
        <v>25</v>
      </c>
    </row>
    <row r="2154" spans="1:23" x14ac:dyDescent="0.25">
      <c r="A2154">
        <v>2398</v>
      </c>
      <c r="B2154" t="s">
        <v>3546</v>
      </c>
      <c r="C2154" s="1">
        <v>42796</v>
      </c>
      <c r="D2154" t="s">
        <v>24</v>
      </c>
      <c r="E2154" t="b">
        <v>1</v>
      </c>
      <c r="L2154" t="str">
        <f t="shared" si="67"/>
        <v>Projectile</v>
      </c>
      <c r="M2154" t="s">
        <v>25</v>
      </c>
      <c r="N2154">
        <v>25</v>
      </c>
      <c r="O2154" t="s">
        <v>26</v>
      </c>
      <c r="P2154" t="s">
        <v>39</v>
      </c>
      <c r="Q2154" t="s">
        <v>1649</v>
      </c>
      <c r="R2154" t="s">
        <v>107</v>
      </c>
      <c r="S2154" t="b">
        <v>0</v>
      </c>
      <c r="T2154" t="s">
        <v>30</v>
      </c>
      <c r="U2154" t="s">
        <v>31</v>
      </c>
      <c r="V2154" t="b">
        <v>0</v>
      </c>
      <c r="W2154">
        <f t="shared" si="66"/>
        <v>25</v>
      </c>
    </row>
    <row r="2155" spans="1:23" x14ac:dyDescent="0.25">
      <c r="A2155">
        <v>2435</v>
      </c>
      <c r="B2155" t="s">
        <v>3547</v>
      </c>
      <c r="C2155" s="1">
        <v>42796</v>
      </c>
      <c r="D2155" t="s">
        <v>24</v>
      </c>
      <c r="F2155" t="b">
        <v>1</v>
      </c>
      <c r="L2155" t="str">
        <f t="shared" si="67"/>
        <v>Blunt</v>
      </c>
      <c r="M2155" t="s">
        <v>69</v>
      </c>
      <c r="N2155">
        <v>37</v>
      </c>
      <c r="O2155" t="s">
        <v>26</v>
      </c>
      <c r="P2155" t="s">
        <v>39</v>
      </c>
      <c r="Q2155" t="s">
        <v>2529</v>
      </c>
      <c r="R2155" t="s">
        <v>124</v>
      </c>
      <c r="S2155" t="b">
        <v>1</v>
      </c>
      <c r="T2155" t="s">
        <v>42</v>
      </c>
      <c r="U2155" t="s">
        <v>31</v>
      </c>
      <c r="V2155" t="b">
        <v>0</v>
      </c>
      <c r="W2155">
        <f t="shared" si="66"/>
        <v>35</v>
      </c>
    </row>
    <row r="2156" spans="1:23" x14ac:dyDescent="0.25">
      <c r="A2156">
        <v>2401</v>
      </c>
      <c r="B2156" t="s">
        <v>3548</v>
      </c>
      <c r="C2156" s="1">
        <v>42797</v>
      </c>
      <c r="D2156" t="s">
        <v>24</v>
      </c>
      <c r="E2156" t="b">
        <v>1</v>
      </c>
      <c r="L2156" t="str">
        <f t="shared" si="67"/>
        <v>Projectile</v>
      </c>
      <c r="M2156" t="s">
        <v>25</v>
      </c>
      <c r="N2156">
        <v>32</v>
      </c>
      <c r="O2156" t="s">
        <v>26</v>
      </c>
      <c r="P2156" t="s">
        <v>33</v>
      </c>
      <c r="Q2156" t="s">
        <v>3423</v>
      </c>
      <c r="R2156" t="s">
        <v>50</v>
      </c>
      <c r="S2156" t="b">
        <v>1</v>
      </c>
      <c r="T2156" t="s">
        <v>42</v>
      </c>
      <c r="U2156" t="s">
        <v>31</v>
      </c>
      <c r="V2156" t="b">
        <v>0</v>
      </c>
      <c r="W2156">
        <f t="shared" si="66"/>
        <v>30</v>
      </c>
    </row>
    <row r="2157" spans="1:23" x14ac:dyDescent="0.25">
      <c r="A2157">
        <v>2403</v>
      </c>
      <c r="B2157" t="s">
        <v>3549</v>
      </c>
      <c r="C2157" s="1">
        <v>42797</v>
      </c>
      <c r="D2157" t="s">
        <v>24</v>
      </c>
      <c r="K2157" t="b">
        <v>1</v>
      </c>
      <c r="L2157" t="str">
        <f t="shared" si="67"/>
        <v>Unarmed</v>
      </c>
      <c r="M2157" t="s">
        <v>44</v>
      </c>
      <c r="N2157">
        <v>25</v>
      </c>
      <c r="O2157" t="s">
        <v>26</v>
      </c>
      <c r="P2157" t="s">
        <v>205</v>
      </c>
      <c r="Q2157" t="s">
        <v>3550</v>
      </c>
      <c r="R2157" t="s">
        <v>46</v>
      </c>
      <c r="S2157" t="b">
        <v>0</v>
      </c>
      <c r="T2157" t="s">
        <v>30</v>
      </c>
      <c r="U2157" t="s">
        <v>31</v>
      </c>
      <c r="V2157" t="b">
        <v>0</v>
      </c>
      <c r="W2157">
        <f t="shared" si="66"/>
        <v>25</v>
      </c>
    </row>
    <row r="2158" spans="1:23" x14ac:dyDescent="0.25">
      <c r="A2158">
        <v>2399</v>
      </c>
      <c r="B2158" t="s">
        <v>3551</v>
      </c>
      <c r="C2158" s="1">
        <v>42798</v>
      </c>
      <c r="D2158" t="s">
        <v>24</v>
      </c>
      <c r="I2158" t="b">
        <v>1</v>
      </c>
      <c r="L2158" t="str">
        <f t="shared" si="67"/>
        <v>Notspecified</v>
      </c>
      <c r="N2158">
        <v>38</v>
      </c>
      <c r="O2158" t="s">
        <v>26</v>
      </c>
      <c r="P2158" t="s">
        <v>33</v>
      </c>
      <c r="Q2158" t="s">
        <v>256</v>
      </c>
      <c r="R2158" t="s">
        <v>53</v>
      </c>
      <c r="S2158" t="b">
        <v>0</v>
      </c>
      <c r="T2158" t="s">
        <v>30</v>
      </c>
      <c r="U2158" t="s">
        <v>57</v>
      </c>
      <c r="V2158" t="b">
        <v>1</v>
      </c>
      <c r="W2158">
        <f t="shared" si="66"/>
        <v>35</v>
      </c>
    </row>
    <row r="2159" spans="1:23" x14ac:dyDescent="0.25">
      <c r="A2159">
        <v>2400</v>
      </c>
      <c r="B2159" t="s">
        <v>3552</v>
      </c>
      <c r="C2159" s="1">
        <v>42798</v>
      </c>
      <c r="D2159" t="s">
        <v>24</v>
      </c>
      <c r="E2159" t="b">
        <v>1</v>
      </c>
      <c r="L2159" t="str">
        <f t="shared" si="67"/>
        <v>Projectile</v>
      </c>
      <c r="M2159" t="s">
        <v>25</v>
      </c>
      <c r="N2159">
        <v>50</v>
      </c>
      <c r="O2159" t="s">
        <v>26</v>
      </c>
      <c r="P2159" t="s">
        <v>33</v>
      </c>
      <c r="Q2159" t="s">
        <v>3553</v>
      </c>
      <c r="R2159" t="s">
        <v>371</v>
      </c>
      <c r="S2159" t="b">
        <v>1</v>
      </c>
      <c r="T2159" t="s">
        <v>30</v>
      </c>
      <c r="U2159" t="s">
        <v>31</v>
      </c>
      <c r="V2159" t="b">
        <v>0</v>
      </c>
      <c r="W2159">
        <f t="shared" si="66"/>
        <v>50</v>
      </c>
    </row>
    <row r="2160" spans="1:23" x14ac:dyDescent="0.25">
      <c r="A2160">
        <v>2404</v>
      </c>
      <c r="B2160" t="s">
        <v>3554</v>
      </c>
      <c r="C2160" s="1">
        <v>42798</v>
      </c>
      <c r="D2160" t="s">
        <v>24</v>
      </c>
      <c r="F2160" t="b">
        <v>1</v>
      </c>
      <c r="L2160" t="str">
        <f t="shared" si="67"/>
        <v>Blunt</v>
      </c>
      <c r="M2160" t="s">
        <v>702</v>
      </c>
      <c r="N2160">
        <v>26</v>
      </c>
      <c r="O2160" t="s">
        <v>26</v>
      </c>
      <c r="P2160" t="s">
        <v>33</v>
      </c>
      <c r="Q2160" t="s">
        <v>3555</v>
      </c>
      <c r="R2160" t="s">
        <v>46</v>
      </c>
      <c r="S2160" t="b">
        <v>0</v>
      </c>
      <c r="T2160" t="s">
        <v>42</v>
      </c>
      <c r="U2160" t="s">
        <v>82</v>
      </c>
      <c r="V2160" t="b">
        <v>0</v>
      </c>
      <c r="W2160">
        <f t="shared" si="66"/>
        <v>25</v>
      </c>
    </row>
    <row r="2161" spans="1:23" x14ac:dyDescent="0.25">
      <c r="A2161">
        <v>2402</v>
      </c>
      <c r="B2161" t="s">
        <v>3556</v>
      </c>
      <c r="C2161" s="1">
        <v>42798</v>
      </c>
      <c r="D2161" t="s">
        <v>37</v>
      </c>
      <c r="G2161" t="b">
        <v>1</v>
      </c>
      <c r="L2161" t="str">
        <f t="shared" si="67"/>
        <v>Small</v>
      </c>
      <c r="M2161" t="s">
        <v>2806</v>
      </c>
      <c r="N2161">
        <v>70</v>
      </c>
      <c r="O2161" t="s">
        <v>26</v>
      </c>
      <c r="P2161" t="s">
        <v>39</v>
      </c>
      <c r="Q2161" t="s">
        <v>148</v>
      </c>
      <c r="R2161" t="s">
        <v>46</v>
      </c>
      <c r="S2161" t="b">
        <v>0</v>
      </c>
      <c r="T2161" t="s">
        <v>42</v>
      </c>
      <c r="U2161" t="s">
        <v>31</v>
      </c>
      <c r="V2161" t="b">
        <v>0</v>
      </c>
      <c r="W2161">
        <f t="shared" si="66"/>
        <v>70</v>
      </c>
    </row>
    <row r="2162" spans="1:23" x14ac:dyDescent="0.25">
      <c r="A2162">
        <v>2405</v>
      </c>
      <c r="B2162" t="s">
        <v>3557</v>
      </c>
      <c r="C2162" s="1">
        <v>42801</v>
      </c>
      <c r="D2162" t="s">
        <v>24</v>
      </c>
      <c r="K2162" t="b">
        <v>1</v>
      </c>
      <c r="L2162" t="str">
        <f t="shared" si="67"/>
        <v>Unarmed</v>
      </c>
      <c r="M2162" t="s">
        <v>38</v>
      </c>
      <c r="N2162">
        <v>38</v>
      </c>
      <c r="O2162" t="s">
        <v>26</v>
      </c>
      <c r="P2162" t="s">
        <v>33</v>
      </c>
      <c r="Q2162" t="s">
        <v>3558</v>
      </c>
      <c r="R2162" t="s">
        <v>76</v>
      </c>
      <c r="S2162" t="b">
        <v>0</v>
      </c>
      <c r="T2162" t="s">
        <v>42</v>
      </c>
      <c r="U2162" t="s">
        <v>57</v>
      </c>
      <c r="V2162" t="b">
        <v>0</v>
      </c>
      <c r="W2162">
        <f t="shared" si="66"/>
        <v>35</v>
      </c>
    </row>
    <row r="2163" spans="1:23" x14ac:dyDescent="0.25">
      <c r="A2163">
        <v>2406</v>
      </c>
      <c r="B2163" t="s">
        <v>3559</v>
      </c>
      <c r="C2163" s="1">
        <v>42801</v>
      </c>
      <c r="D2163" t="s">
        <v>37</v>
      </c>
      <c r="F2163" t="b">
        <v>1</v>
      </c>
      <c r="L2163" t="str">
        <f t="shared" si="67"/>
        <v>Blunt</v>
      </c>
      <c r="M2163" t="s">
        <v>1151</v>
      </c>
      <c r="N2163">
        <v>41</v>
      </c>
      <c r="O2163" t="s">
        <v>26</v>
      </c>
      <c r="P2163" t="s">
        <v>65</v>
      </c>
      <c r="Q2163" t="s">
        <v>3560</v>
      </c>
      <c r="R2163" t="s">
        <v>46</v>
      </c>
      <c r="S2163" t="b">
        <v>1</v>
      </c>
      <c r="T2163" t="s">
        <v>42</v>
      </c>
      <c r="U2163" t="s">
        <v>31</v>
      </c>
      <c r="V2163" t="b">
        <v>0</v>
      </c>
      <c r="W2163">
        <f t="shared" si="66"/>
        <v>40</v>
      </c>
    </row>
    <row r="2164" spans="1:23" x14ac:dyDescent="0.25">
      <c r="A2164">
        <v>2407</v>
      </c>
      <c r="B2164" t="s">
        <v>3561</v>
      </c>
      <c r="C2164" s="1">
        <v>42802</v>
      </c>
      <c r="D2164" t="s">
        <v>24</v>
      </c>
      <c r="E2164" t="b">
        <v>1</v>
      </c>
      <c r="L2164" t="str">
        <f t="shared" si="67"/>
        <v>Projectile</v>
      </c>
      <c r="M2164" t="s">
        <v>25</v>
      </c>
      <c r="N2164">
        <v>91</v>
      </c>
      <c r="O2164" t="s">
        <v>26</v>
      </c>
      <c r="P2164" t="s">
        <v>33</v>
      </c>
      <c r="Q2164" t="s">
        <v>3562</v>
      </c>
      <c r="R2164" t="s">
        <v>67</v>
      </c>
      <c r="S2164" t="b">
        <v>0</v>
      </c>
      <c r="T2164" t="s">
        <v>30</v>
      </c>
      <c r="U2164" t="s">
        <v>31</v>
      </c>
      <c r="V2164" t="b">
        <v>0</v>
      </c>
      <c r="W2164">
        <f t="shared" si="66"/>
        <v>90</v>
      </c>
    </row>
    <row r="2165" spans="1:23" x14ac:dyDescent="0.25">
      <c r="A2165">
        <v>2408</v>
      </c>
      <c r="B2165" t="s">
        <v>1719</v>
      </c>
      <c r="C2165" s="1">
        <v>42802</v>
      </c>
      <c r="D2165" t="s">
        <v>24</v>
      </c>
      <c r="F2165" t="b">
        <v>1</v>
      </c>
      <c r="L2165" t="str">
        <f t="shared" si="67"/>
        <v>Blunt</v>
      </c>
      <c r="M2165" t="s">
        <v>69</v>
      </c>
      <c r="O2165" t="s">
        <v>26</v>
      </c>
      <c r="Q2165" t="s">
        <v>3563</v>
      </c>
      <c r="R2165" t="s">
        <v>46</v>
      </c>
      <c r="S2165" t="b">
        <v>0</v>
      </c>
      <c r="T2165" t="s">
        <v>42</v>
      </c>
      <c r="U2165" t="s">
        <v>31</v>
      </c>
      <c r="V2165" t="b">
        <v>0</v>
      </c>
      <c r="W2165" t="str">
        <f t="shared" si="66"/>
        <v/>
      </c>
    </row>
    <row r="2166" spans="1:23" x14ac:dyDescent="0.25">
      <c r="A2166">
        <v>2409</v>
      </c>
      <c r="B2166" t="s">
        <v>3564</v>
      </c>
      <c r="C2166" s="1">
        <v>42802</v>
      </c>
      <c r="D2166" t="s">
        <v>24</v>
      </c>
      <c r="E2166" t="b">
        <v>1</v>
      </c>
      <c r="L2166" t="str">
        <f t="shared" si="67"/>
        <v>Projectile</v>
      </c>
      <c r="M2166" t="s">
        <v>25</v>
      </c>
      <c r="N2166">
        <v>25</v>
      </c>
      <c r="O2166" t="s">
        <v>26</v>
      </c>
      <c r="P2166" t="s">
        <v>33</v>
      </c>
      <c r="Q2166" t="s">
        <v>328</v>
      </c>
      <c r="R2166" t="s">
        <v>261</v>
      </c>
      <c r="S2166" t="b">
        <v>1</v>
      </c>
      <c r="T2166" t="s">
        <v>42</v>
      </c>
      <c r="U2166" t="s">
        <v>31</v>
      </c>
      <c r="V2166" t="b">
        <v>0</v>
      </c>
      <c r="W2166">
        <f t="shared" si="66"/>
        <v>25</v>
      </c>
    </row>
    <row r="2167" spans="1:23" x14ac:dyDescent="0.25">
      <c r="A2167">
        <v>2411</v>
      </c>
      <c r="B2167" t="s">
        <v>3565</v>
      </c>
      <c r="C2167" s="1">
        <v>42803</v>
      </c>
      <c r="D2167" t="s">
        <v>24</v>
      </c>
      <c r="L2167" t="str">
        <f t="shared" si="67"/>
        <v>Unknown</v>
      </c>
      <c r="M2167" t="s">
        <v>3566</v>
      </c>
      <c r="N2167">
        <v>29</v>
      </c>
      <c r="O2167" t="s">
        <v>26</v>
      </c>
      <c r="P2167" t="s">
        <v>33</v>
      </c>
      <c r="Q2167" t="s">
        <v>3567</v>
      </c>
      <c r="R2167" t="s">
        <v>46</v>
      </c>
      <c r="S2167" t="b">
        <v>1</v>
      </c>
      <c r="T2167" t="s">
        <v>42</v>
      </c>
      <c r="U2167" t="s">
        <v>31</v>
      </c>
      <c r="V2167" t="b">
        <v>0</v>
      </c>
      <c r="W2167">
        <f t="shared" si="66"/>
        <v>25</v>
      </c>
    </row>
    <row r="2168" spans="1:23" x14ac:dyDescent="0.25">
      <c r="A2168">
        <v>2410</v>
      </c>
      <c r="B2168" t="s">
        <v>3568</v>
      </c>
      <c r="C2168" s="1">
        <v>42803</v>
      </c>
      <c r="D2168" t="s">
        <v>37</v>
      </c>
      <c r="F2168" t="b">
        <v>1</v>
      </c>
      <c r="L2168" t="str">
        <f t="shared" si="67"/>
        <v>Blunt</v>
      </c>
      <c r="M2168" t="s">
        <v>69</v>
      </c>
      <c r="N2168">
        <v>24</v>
      </c>
      <c r="O2168" t="s">
        <v>26</v>
      </c>
      <c r="P2168" t="s">
        <v>39</v>
      </c>
      <c r="Q2168" t="s">
        <v>509</v>
      </c>
      <c r="R2168" t="s">
        <v>46</v>
      </c>
      <c r="S2168" t="b">
        <v>1</v>
      </c>
      <c r="T2168" t="s">
        <v>42</v>
      </c>
      <c r="V2168" t="b">
        <v>0</v>
      </c>
      <c r="W2168">
        <f t="shared" si="66"/>
        <v>20</v>
      </c>
    </row>
    <row r="2169" spans="1:23" x14ac:dyDescent="0.25">
      <c r="A2169">
        <v>2415</v>
      </c>
      <c r="B2169" t="s">
        <v>3569</v>
      </c>
      <c r="C2169" s="1">
        <v>42804</v>
      </c>
      <c r="D2169" t="s">
        <v>24</v>
      </c>
      <c r="E2169" t="b">
        <v>1</v>
      </c>
      <c r="L2169" t="str">
        <f t="shared" si="67"/>
        <v>Projectile</v>
      </c>
      <c r="M2169" t="s">
        <v>25</v>
      </c>
      <c r="N2169">
        <v>40</v>
      </c>
      <c r="O2169" t="s">
        <v>26</v>
      </c>
      <c r="P2169" t="s">
        <v>33</v>
      </c>
      <c r="Q2169" t="s">
        <v>3570</v>
      </c>
      <c r="R2169" t="s">
        <v>46</v>
      </c>
      <c r="S2169" t="b">
        <v>1</v>
      </c>
      <c r="T2169" t="s">
        <v>30</v>
      </c>
      <c r="U2169" t="s">
        <v>31</v>
      </c>
      <c r="V2169" t="b">
        <v>0</v>
      </c>
      <c r="W2169">
        <f t="shared" si="66"/>
        <v>40</v>
      </c>
    </row>
    <row r="2170" spans="1:23" x14ac:dyDescent="0.25">
      <c r="A2170">
        <v>2413</v>
      </c>
      <c r="B2170" t="s">
        <v>3571</v>
      </c>
      <c r="C2170" s="1">
        <v>42805</v>
      </c>
      <c r="D2170" t="s">
        <v>24</v>
      </c>
      <c r="E2170" t="b">
        <v>1</v>
      </c>
      <c r="L2170" t="str">
        <f t="shared" si="67"/>
        <v>Projectile</v>
      </c>
      <c r="M2170" t="s">
        <v>25</v>
      </c>
      <c r="N2170">
        <v>51</v>
      </c>
      <c r="O2170" t="s">
        <v>26</v>
      </c>
      <c r="P2170" t="s">
        <v>33</v>
      </c>
      <c r="Q2170" t="s">
        <v>3572</v>
      </c>
      <c r="R2170" t="s">
        <v>73</v>
      </c>
      <c r="S2170" t="b">
        <v>0</v>
      </c>
      <c r="T2170" t="s">
        <v>30</v>
      </c>
      <c r="U2170" t="s">
        <v>31</v>
      </c>
      <c r="V2170" t="b">
        <v>0</v>
      </c>
      <c r="W2170">
        <f t="shared" si="66"/>
        <v>50</v>
      </c>
    </row>
    <row r="2171" spans="1:23" x14ac:dyDescent="0.25">
      <c r="A2171">
        <v>2447</v>
      </c>
      <c r="B2171" t="s">
        <v>3573</v>
      </c>
      <c r="C2171" s="1">
        <v>42805</v>
      </c>
      <c r="D2171" t="s">
        <v>24</v>
      </c>
      <c r="E2171" t="b">
        <v>1</v>
      </c>
      <c r="L2171" t="str">
        <f t="shared" si="67"/>
        <v>Projectile</v>
      </c>
      <c r="M2171" t="s">
        <v>25</v>
      </c>
      <c r="N2171">
        <v>30</v>
      </c>
      <c r="O2171" t="s">
        <v>26</v>
      </c>
      <c r="P2171" t="s">
        <v>65</v>
      </c>
      <c r="Q2171" t="s">
        <v>3574</v>
      </c>
      <c r="R2171" t="s">
        <v>81</v>
      </c>
      <c r="S2171" t="b">
        <v>0</v>
      </c>
      <c r="T2171" t="s">
        <v>30</v>
      </c>
      <c r="V2171" t="b">
        <v>0</v>
      </c>
      <c r="W2171">
        <f t="shared" si="66"/>
        <v>30</v>
      </c>
    </row>
    <row r="2172" spans="1:23" x14ac:dyDescent="0.25">
      <c r="A2172">
        <v>2414</v>
      </c>
      <c r="B2172" t="s">
        <v>3575</v>
      </c>
      <c r="C2172" s="1">
        <v>42806</v>
      </c>
      <c r="D2172" t="s">
        <v>24</v>
      </c>
      <c r="F2172" t="b">
        <v>1</v>
      </c>
      <c r="L2172" t="str">
        <f t="shared" si="67"/>
        <v>Blunt</v>
      </c>
      <c r="M2172" t="s">
        <v>69</v>
      </c>
      <c r="N2172">
        <v>28</v>
      </c>
      <c r="O2172" t="s">
        <v>26</v>
      </c>
      <c r="P2172" t="s">
        <v>39</v>
      </c>
      <c r="Q2172" t="s">
        <v>3576</v>
      </c>
      <c r="R2172" t="s">
        <v>29</v>
      </c>
      <c r="S2172" t="b">
        <v>0</v>
      </c>
      <c r="T2172" t="s">
        <v>30</v>
      </c>
      <c r="U2172" t="s">
        <v>82</v>
      </c>
      <c r="V2172" t="b">
        <v>1</v>
      </c>
      <c r="W2172">
        <f t="shared" si="66"/>
        <v>25</v>
      </c>
    </row>
    <row r="2173" spans="1:23" x14ac:dyDescent="0.25">
      <c r="A2173">
        <v>2412</v>
      </c>
      <c r="B2173" t="s">
        <v>3577</v>
      </c>
      <c r="C2173" s="1">
        <v>42806</v>
      </c>
      <c r="D2173" t="s">
        <v>37</v>
      </c>
      <c r="F2173" t="b">
        <v>1</v>
      </c>
      <c r="L2173" t="str">
        <f t="shared" si="67"/>
        <v>Blunt</v>
      </c>
      <c r="M2173" t="s">
        <v>69</v>
      </c>
      <c r="N2173">
        <v>33</v>
      </c>
      <c r="O2173" t="s">
        <v>26</v>
      </c>
      <c r="P2173" t="s">
        <v>39</v>
      </c>
      <c r="Q2173" t="s">
        <v>569</v>
      </c>
      <c r="R2173" t="s">
        <v>46</v>
      </c>
      <c r="S2173" t="b">
        <v>1</v>
      </c>
      <c r="T2173" t="s">
        <v>42</v>
      </c>
      <c r="U2173" t="s">
        <v>31</v>
      </c>
      <c r="V2173" t="b">
        <v>0</v>
      </c>
      <c r="W2173">
        <f t="shared" si="66"/>
        <v>30</v>
      </c>
    </row>
    <row r="2174" spans="1:23" x14ac:dyDescent="0.25">
      <c r="A2174">
        <v>2416</v>
      </c>
      <c r="B2174" t="s">
        <v>3578</v>
      </c>
      <c r="C2174" s="1">
        <v>42807</v>
      </c>
      <c r="D2174" t="s">
        <v>24</v>
      </c>
      <c r="I2174" t="b">
        <v>1</v>
      </c>
      <c r="L2174" t="str">
        <f t="shared" si="67"/>
        <v>Notspecified</v>
      </c>
      <c r="N2174">
        <v>23</v>
      </c>
      <c r="O2174" t="s">
        <v>26</v>
      </c>
      <c r="P2174" t="s">
        <v>65</v>
      </c>
      <c r="Q2174" t="s">
        <v>3579</v>
      </c>
      <c r="R2174" t="s">
        <v>76</v>
      </c>
      <c r="S2174" t="b">
        <v>0</v>
      </c>
      <c r="T2174" t="s">
        <v>42</v>
      </c>
      <c r="V2174" t="b">
        <v>1</v>
      </c>
      <c r="W2174">
        <f t="shared" si="66"/>
        <v>20</v>
      </c>
    </row>
    <row r="2175" spans="1:23" x14ac:dyDescent="0.25">
      <c r="A2175">
        <v>2417</v>
      </c>
      <c r="B2175" t="s">
        <v>3580</v>
      </c>
      <c r="C2175" s="1">
        <v>42807</v>
      </c>
      <c r="D2175" t="s">
        <v>24</v>
      </c>
      <c r="F2175" t="b">
        <v>1</v>
      </c>
      <c r="L2175" t="str">
        <f t="shared" si="67"/>
        <v>Blunt</v>
      </c>
      <c r="M2175" t="s">
        <v>69</v>
      </c>
      <c r="N2175">
        <v>23</v>
      </c>
      <c r="O2175" t="s">
        <v>26</v>
      </c>
      <c r="P2175" t="s">
        <v>33</v>
      </c>
      <c r="Q2175" t="s">
        <v>446</v>
      </c>
      <c r="R2175" t="s">
        <v>46</v>
      </c>
      <c r="S2175" t="b">
        <v>1</v>
      </c>
      <c r="T2175" t="s">
        <v>42</v>
      </c>
      <c r="U2175" t="s">
        <v>31</v>
      </c>
      <c r="V2175" t="b">
        <v>0</v>
      </c>
      <c r="W2175">
        <f t="shared" si="66"/>
        <v>20</v>
      </c>
    </row>
    <row r="2176" spans="1:23" x14ac:dyDescent="0.25">
      <c r="A2176">
        <v>2421</v>
      </c>
      <c r="B2176" t="s">
        <v>3581</v>
      </c>
      <c r="C2176" s="1">
        <v>42807</v>
      </c>
      <c r="D2176" t="s">
        <v>24</v>
      </c>
      <c r="I2176" t="b">
        <v>1</v>
      </c>
      <c r="L2176" t="str">
        <f t="shared" si="67"/>
        <v>Notspecified</v>
      </c>
      <c r="N2176">
        <v>20</v>
      </c>
      <c r="O2176" t="s">
        <v>26</v>
      </c>
      <c r="P2176" t="s">
        <v>65</v>
      </c>
      <c r="Q2176" t="s">
        <v>3582</v>
      </c>
      <c r="R2176" t="s">
        <v>186</v>
      </c>
      <c r="S2176" t="b">
        <v>0</v>
      </c>
      <c r="T2176" t="s">
        <v>42</v>
      </c>
      <c r="U2176" t="s">
        <v>447</v>
      </c>
      <c r="V2176" t="b">
        <v>1</v>
      </c>
      <c r="W2176">
        <f t="shared" si="66"/>
        <v>20</v>
      </c>
    </row>
    <row r="2177" spans="1:23" x14ac:dyDescent="0.25">
      <c r="A2177">
        <v>2419</v>
      </c>
      <c r="B2177" t="s">
        <v>3583</v>
      </c>
      <c r="C2177" s="1">
        <v>42808</v>
      </c>
      <c r="D2177" t="s">
        <v>24</v>
      </c>
      <c r="K2177" t="b">
        <v>1</v>
      </c>
      <c r="L2177" t="str">
        <f t="shared" si="67"/>
        <v>Unarmed</v>
      </c>
      <c r="M2177" t="s">
        <v>38</v>
      </c>
      <c r="N2177">
        <v>56</v>
      </c>
      <c r="O2177" t="s">
        <v>26</v>
      </c>
      <c r="P2177" t="s">
        <v>33</v>
      </c>
      <c r="Q2177" t="s">
        <v>3584</v>
      </c>
      <c r="R2177" t="s">
        <v>124</v>
      </c>
      <c r="S2177" t="b">
        <v>1</v>
      </c>
      <c r="T2177" t="s">
        <v>30</v>
      </c>
      <c r="V2177" t="b">
        <v>0</v>
      </c>
      <c r="W2177">
        <f t="shared" si="66"/>
        <v>55</v>
      </c>
    </row>
    <row r="2178" spans="1:23" x14ac:dyDescent="0.25">
      <c r="A2178">
        <v>2422</v>
      </c>
      <c r="B2178" t="s">
        <v>3585</v>
      </c>
      <c r="C2178" s="1">
        <v>42808</v>
      </c>
      <c r="D2178" t="s">
        <v>24</v>
      </c>
      <c r="I2178" t="b">
        <v>1</v>
      </c>
      <c r="L2178" t="str">
        <f t="shared" si="67"/>
        <v>Notspecified</v>
      </c>
      <c r="N2178">
        <v>36</v>
      </c>
      <c r="O2178" t="s">
        <v>26</v>
      </c>
      <c r="P2178" t="s">
        <v>33</v>
      </c>
      <c r="Q2178" t="s">
        <v>3586</v>
      </c>
      <c r="R2178" t="s">
        <v>29</v>
      </c>
      <c r="S2178" t="b">
        <v>0</v>
      </c>
      <c r="T2178" t="s">
        <v>30</v>
      </c>
      <c r="U2178" t="s">
        <v>31</v>
      </c>
      <c r="V2178" t="b">
        <v>0</v>
      </c>
      <c r="W2178">
        <f t="shared" ref="W2178:W2241" si="68">IF(N2178&gt;0, N2178-MOD(N2178,5),"")</f>
        <v>35</v>
      </c>
    </row>
    <row r="2179" spans="1:23" x14ac:dyDescent="0.25">
      <c r="A2179">
        <v>2423</v>
      </c>
      <c r="B2179" t="s">
        <v>3587</v>
      </c>
      <c r="C2179" s="1">
        <v>42808</v>
      </c>
      <c r="D2179" t="s">
        <v>24</v>
      </c>
      <c r="E2179" t="b">
        <v>1</v>
      </c>
      <c r="L2179" t="str">
        <f t="shared" ref="L2179:L2242" si="69">IF(E2179=TRUE,"Projectile",IF(F2179=TRUE,"Blunt",IF(G2179=TRUE,"Small",IF(H2179=TRUE,"Explosive",IF(I2179=TRUE,"Notspecified",IF(J2179=TRUE,"Vehicle",IF(K2179=TRUE,"Unarmed","Unknown")))))))</f>
        <v>Projectile</v>
      </c>
      <c r="M2179" t="s">
        <v>25</v>
      </c>
      <c r="N2179">
        <v>18</v>
      </c>
      <c r="O2179" t="s">
        <v>26</v>
      </c>
      <c r="P2179" t="s">
        <v>33</v>
      </c>
      <c r="Q2179" t="s">
        <v>2305</v>
      </c>
      <c r="R2179" t="s">
        <v>50</v>
      </c>
      <c r="S2179" t="b">
        <v>0</v>
      </c>
      <c r="T2179" t="s">
        <v>30</v>
      </c>
      <c r="U2179" t="s">
        <v>31</v>
      </c>
      <c r="V2179" t="b">
        <v>0</v>
      </c>
      <c r="W2179">
        <f t="shared" si="68"/>
        <v>15</v>
      </c>
    </row>
    <row r="2180" spans="1:23" x14ac:dyDescent="0.25">
      <c r="A2180">
        <v>2424</v>
      </c>
      <c r="B2180" t="s">
        <v>3588</v>
      </c>
      <c r="C2180" s="1">
        <v>42808</v>
      </c>
      <c r="D2180" t="s">
        <v>24</v>
      </c>
      <c r="E2180" t="b">
        <v>1</v>
      </c>
      <c r="L2180" t="str">
        <f t="shared" si="69"/>
        <v>Projectile</v>
      </c>
      <c r="M2180" t="s">
        <v>25</v>
      </c>
      <c r="N2180">
        <v>43</v>
      </c>
      <c r="O2180" t="s">
        <v>26</v>
      </c>
      <c r="P2180" t="s">
        <v>33</v>
      </c>
      <c r="Q2180" t="s">
        <v>3589</v>
      </c>
      <c r="R2180" t="s">
        <v>176</v>
      </c>
      <c r="S2180" t="b">
        <v>0</v>
      </c>
      <c r="T2180" t="s">
        <v>30</v>
      </c>
      <c r="V2180" t="b">
        <v>0</v>
      </c>
      <c r="W2180">
        <f t="shared" si="68"/>
        <v>40</v>
      </c>
    </row>
    <row r="2181" spans="1:23" x14ac:dyDescent="0.25">
      <c r="A2181">
        <v>2426</v>
      </c>
      <c r="B2181" t="s">
        <v>3590</v>
      </c>
      <c r="C2181" s="1">
        <v>42808</v>
      </c>
      <c r="D2181" t="s">
        <v>24</v>
      </c>
      <c r="K2181" t="b">
        <v>1</v>
      </c>
      <c r="L2181" t="str">
        <f t="shared" si="69"/>
        <v>Unarmed</v>
      </c>
      <c r="M2181" t="s">
        <v>38</v>
      </c>
      <c r="N2181">
        <v>16</v>
      </c>
      <c r="O2181" t="s">
        <v>61</v>
      </c>
      <c r="P2181" t="s">
        <v>39</v>
      </c>
      <c r="Q2181" t="s">
        <v>2734</v>
      </c>
      <c r="R2181" t="s">
        <v>46</v>
      </c>
      <c r="S2181" t="b">
        <v>0</v>
      </c>
      <c r="T2181" t="s">
        <v>42</v>
      </c>
      <c r="V2181" t="b">
        <v>0</v>
      </c>
      <c r="W2181">
        <f t="shared" si="68"/>
        <v>15</v>
      </c>
    </row>
    <row r="2182" spans="1:23" x14ac:dyDescent="0.25">
      <c r="A2182">
        <v>2418</v>
      </c>
      <c r="B2182" t="s">
        <v>3591</v>
      </c>
      <c r="C2182" s="1">
        <v>42809</v>
      </c>
      <c r="D2182" t="s">
        <v>24</v>
      </c>
      <c r="E2182" t="b">
        <v>1</v>
      </c>
      <c r="L2182" t="str">
        <f t="shared" si="69"/>
        <v>Projectile</v>
      </c>
      <c r="M2182" t="s">
        <v>25</v>
      </c>
      <c r="N2182">
        <v>29</v>
      </c>
      <c r="O2182" t="s">
        <v>26</v>
      </c>
      <c r="P2182" t="s">
        <v>65</v>
      </c>
      <c r="Q2182" t="s">
        <v>114</v>
      </c>
      <c r="R2182" t="s">
        <v>115</v>
      </c>
      <c r="S2182" t="b">
        <v>0</v>
      </c>
      <c r="T2182" t="s">
        <v>42</v>
      </c>
      <c r="U2182" t="s">
        <v>31</v>
      </c>
      <c r="V2182" t="b">
        <v>0</v>
      </c>
      <c r="W2182">
        <f t="shared" si="68"/>
        <v>25</v>
      </c>
    </row>
    <row r="2183" spans="1:23" x14ac:dyDescent="0.25">
      <c r="A2183">
        <v>2428</v>
      </c>
      <c r="B2183" t="s">
        <v>3592</v>
      </c>
      <c r="C2183" s="1">
        <v>42809</v>
      </c>
      <c r="D2183" t="s">
        <v>24</v>
      </c>
      <c r="I2183" t="b">
        <v>1</v>
      </c>
      <c r="L2183" t="str">
        <f t="shared" si="69"/>
        <v>Notspecified</v>
      </c>
      <c r="N2183">
        <v>25</v>
      </c>
      <c r="O2183" t="s">
        <v>26</v>
      </c>
      <c r="P2183" t="s">
        <v>33</v>
      </c>
      <c r="Q2183" t="s">
        <v>206</v>
      </c>
      <c r="R2183" t="s">
        <v>56</v>
      </c>
      <c r="S2183" t="b">
        <v>0</v>
      </c>
      <c r="T2183" t="s">
        <v>42</v>
      </c>
      <c r="U2183" t="s">
        <v>57</v>
      </c>
      <c r="V2183" t="b">
        <v>0</v>
      </c>
      <c r="W2183">
        <f t="shared" si="68"/>
        <v>25</v>
      </c>
    </row>
    <row r="2184" spans="1:23" x14ac:dyDescent="0.25">
      <c r="A2184">
        <v>2429</v>
      </c>
      <c r="B2184" t="s">
        <v>3593</v>
      </c>
      <c r="C2184" s="1">
        <v>42810</v>
      </c>
      <c r="D2184" t="s">
        <v>24</v>
      </c>
      <c r="E2184" t="b">
        <v>1</v>
      </c>
      <c r="L2184" t="str">
        <f t="shared" si="69"/>
        <v>Projectile</v>
      </c>
      <c r="M2184" t="s">
        <v>25</v>
      </c>
      <c r="N2184">
        <v>34</v>
      </c>
      <c r="O2184" t="s">
        <v>26</v>
      </c>
      <c r="P2184" t="s">
        <v>65</v>
      </c>
      <c r="Q2184" t="s">
        <v>3594</v>
      </c>
      <c r="R2184" t="s">
        <v>218</v>
      </c>
      <c r="S2184" t="b">
        <v>0</v>
      </c>
      <c r="T2184" t="s">
        <v>30</v>
      </c>
      <c r="U2184" t="s">
        <v>31</v>
      </c>
      <c r="V2184" t="b">
        <v>0</v>
      </c>
      <c r="W2184">
        <f t="shared" si="68"/>
        <v>30</v>
      </c>
    </row>
    <row r="2185" spans="1:23" x14ac:dyDescent="0.25">
      <c r="A2185">
        <v>2431</v>
      </c>
      <c r="B2185" t="s">
        <v>3595</v>
      </c>
      <c r="C2185" s="1">
        <v>42810</v>
      </c>
      <c r="D2185" t="s">
        <v>24</v>
      </c>
      <c r="E2185" t="b">
        <v>1</v>
      </c>
      <c r="L2185" t="str">
        <f t="shared" si="69"/>
        <v>Projectile</v>
      </c>
      <c r="M2185" t="s">
        <v>25</v>
      </c>
      <c r="N2185">
        <v>32</v>
      </c>
      <c r="O2185" t="s">
        <v>26</v>
      </c>
      <c r="P2185" t="s">
        <v>65</v>
      </c>
      <c r="Q2185" t="s">
        <v>397</v>
      </c>
      <c r="R2185" t="s">
        <v>354</v>
      </c>
      <c r="S2185" t="b">
        <v>0</v>
      </c>
      <c r="T2185" t="s">
        <v>42</v>
      </c>
      <c r="U2185" t="s">
        <v>31</v>
      </c>
      <c r="V2185" t="b">
        <v>1</v>
      </c>
      <c r="W2185">
        <f t="shared" si="68"/>
        <v>30</v>
      </c>
    </row>
    <row r="2186" spans="1:23" x14ac:dyDescent="0.25">
      <c r="A2186">
        <v>2433</v>
      </c>
      <c r="B2186" t="s">
        <v>3596</v>
      </c>
      <c r="C2186" s="1">
        <v>42810</v>
      </c>
      <c r="D2186" t="s">
        <v>24</v>
      </c>
      <c r="E2186" t="b">
        <v>1</v>
      </c>
      <c r="L2186" t="str">
        <f t="shared" si="69"/>
        <v>Projectile</v>
      </c>
      <c r="M2186" t="s">
        <v>25</v>
      </c>
      <c r="N2186">
        <v>58</v>
      </c>
      <c r="O2186" t="s">
        <v>26</v>
      </c>
      <c r="P2186" t="s">
        <v>33</v>
      </c>
      <c r="Q2186" t="s">
        <v>394</v>
      </c>
      <c r="R2186" t="s">
        <v>176</v>
      </c>
      <c r="S2186" t="b">
        <v>1</v>
      </c>
      <c r="T2186" t="s">
        <v>30</v>
      </c>
      <c r="U2186" t="s">
        <v>31</v>
      </c>
      <c r="V2186" t="b">
        <v>0</v>
      </c>
      <c r="W2186">
        <f t="shared" si="68"/>
        <v>55</v>
      </c>
    </row>
    <row r="2187" spans="1:23" x14ac:dyDescent="0.25">
      <c r="A2187">
        <v>2434</v>
      </c>
      <c r="B2187" t="s">
        <v>3597</v>
      </c>
      <c r="C2187" s="1">
        <v>42810</v>
      </c>
      <c r="D2187" t="s">
        <v>24</v>
      </c>
      <c r="I2187" t="b">
        <v>1</v>
      </c>
      <c r="L2187" t="str">
        <f t="shared" si="69"/>
        <v>Notspecified</v>
      </c>
      <c r="N2187">
        <v>36</v>
      </c>
      <c r="O2187" t="s">
        <v>26</v>
      </c>
      <c r="P2187" t="s">
        <v>65</v>
      </c>
      <c r="Q2187" t="s">
        <v>2320</v>
      </c>
      <c r="R2187" t="s">
        <v>252</v>
      </c>
      <c r="S2187" t="b">
        <v>1</v>
      </c>
      <c r="T2187" t="s">
        <v>30</v>
      </c>
      <c r="U2187" t="s">
        <v>31</v>
      </c>
      <c r="V2187" t="b">
        <v>1</v>
      </c>
      <c r="W2187">
        <f t="shared" si="68"/>
        <v>35</v>
      </c>
    </row>
    <row r="2188" spans="1:23" x14ac:dyDescent="0.25">
      <c r="A2188">
        <v>2432</v>
      </c>
      <c r="B2188" t="s">
        <v>3598</v>
      </c>
      <c r="C2188" s="1">
        <v>42810</v>
      </c>
      <c r="D2188" t="s">
        <v>37</v>
      </c>
      <c r="E2188" t="b">
        <v>1</v>
      </c>
      <c r="L2188" t="str">
        <f t="shared" si="69"/>
        <v>Projectile</v>
      </c>
      <c r="M2188" t="s">
        <v>25</v>
      </c>
      <c r="N2188">
        <v>32</v>
      </c>
      <c r="O2188" t="s">
        <v>26</v>
      </c>
      <c r="P2188" t="s">
        <v>65</v>
      </c>
      <c r="Q2188" t="s">
        <v>2295</v>
      </c>
      <c r="R2188" t="s">
        <v>261</v>
      </c>
      <c r="S2188" t="b">
        <v>0</v>
      </c>
      <c r="T2188" t="s">
        <v>30</v>
      </c>
      <c r="U2188" t="s">
        <v>31</v>
      </c>
      <c r="V2188" t="b">
        <v>0</v>
      </c>
      <c r="W2188">
        <f t="shared" si="68"/>
        <v>30</v>
      </c>
    </row>
    <row r="2189" spans="1:23" x14ac:dyDescent="0.25">
      <c r="A2189">
        <v>2436</v>
      </c>
      <c r="B2189" t="s">
        <v>3599</v>
      </c>
      <c r="C2189" s="1">
        <v>42811</v>
      </c>
      <c r="D2189" t="s">
        <v>24</v>
      </c>
      <c r="F2189" t="b">
        <v>1</v>
      </c>
      <c r="L2189" t="str">
        <f t="shared" si="69"/>
        <v>Blunt</v>
      </c>
      <c r="M2189" t="s">
        <v>69</v>
      </c>
      <c r="N2189">
        <v>25</v>
      </c>
      <c r="O2189" t="s">
        <v>26</v>
      </c>
      <c r="P2189" t="s">
        <v>33</v>
      </c>
      <c r="Q2189" t="s">
        <v>2340</v>
      </c>
      <c r="R2189" t="s">
        <v>275</v>
      </c>
      <c r="S2189" t="b">
        <v>0</v>
      </c>
      <c r="T2189" t="s">
        <v>42</v>
      </c>
      <c r="U2189" t="s">
        <v>31</v>
      </c>
      <c r="V2189" t="b">
        <v>0</v>
      </c>
      <c r="W2189">
        <f t="shared" si="68"/>
        <v>25</v>
      </c>
    </row>
    <row r="2190" spans="1:23" x14ac:dyDescent="0.25">
      <c r="A2190">
        <v>2439</v>
      </c>
      <c r="B2190" t="s">
        <v>3600</v>
      </c>
      <c r="C2190" s="1">
        <v>42811</v>
      </c>
      <c r="D2190" t="s">
        <v>24</v>
      </c>
      <c r="K2190" t="b">
        <v>1</v>
      </c>
      <c r="L2190" t="str">
        <f t="shared" si="69"/>
        <v>Unarmed</v>
      </c>
      <c r="M2190" t="s">
        <v>44</v>
      </c>
      <c r="N2190">
        <v>59</v>
      </c>
      <c r="O2190" t="s">
        <v>61</v>
      </c>
      <c r="P2190" t="s">
        <v>33</v>
      </c>
      <c r="Q2190" t="s">
        <v>359</v>
      </c>
      <c r="R2190" t="s">
        <v>252</v>
      </c>
      <c r="S2190" t="b">
        <v>1</v>
      </c>
      <c r="T2190" t="s">
        <v>30</v>
      </c>
      <c r="U2190" t="s">
        <v>31</v>
      </c>
      <c r="V2190" t="b">
        <v>0</v>
      </c>
      <c r="W2190">
        <f t="shared" si="68"/>
        <v>55</v>
      </c>
    </row>
    <row r="2191" spans="1:23" x14ac:dyDescent="0.25">
      <c r="A2191">
        <v>2440</v>
      </c>
      <c r="B2191" t="s">
        <v>3601</v>
      </c>
      <c r="C2191" s="1">
        <v>42811</v>
      </c>
      <c r="D2191" t="s">
        <v>37</v>
      </c>
      <c r="F2191" t="b">
        <v>1</v>
      </c>
      <c r="L2191" t="str">
        <f t="shared" si="69"/>
        <v>Blunt</v>
      </c>
      <c r="M2191" t="s">
        <v>69</v>
      </c>
      <c r="N2191">
        <v>25</v>
      </c>
      <c r="O2191" t="s">
        <v>26</v>
      </c>
      <c r="P2191" t="s">
        <v>65</v>
      </c>
      <c r="Q2191" t="s">
        <v>1595</v>
      </c>
      <c r="R2191" t="s">
        <v>46</v>
      </c>
      <c r="S2191" t="b">
        <v>1</v>
      </c>
      <c r="T2191" t="s">
        <v>42</v>
      </c>
      <c r="U2191" t="s">
        <v>31</v>
      </c>
      <c r="V2191" t="b">
        <v>0</v>
      </c>
      <c r="W2191">
        <f t="shared" si="68"/>
        <v>25</v>
      </c>
    </row>
    <row r="2192" spans="1:23" x14ac:dyDescent="0.25">
      <c r="A2192">
        <v>2437</v>
      </c>
      <c r="B2192" t="s">
        <v>3602</v>
      </c>
      <c r="C2192" s="1">
        <v>42812</v>
      </c>
      <c r="D2192" t="s">
        <v>24</v>
      </c>
      <c r="E2192" t="b">
        <v>1</v>
      </c>
      <c r="L2192" t="str">
        <f t="shared" si="69"/>
        <v>Projectile</v>
      </c>
      <c r="M2192" t="s">
        <v>25</v>
      </c>
      <c r="N2192">
        <v>25</v>
      </c>
      <c r="O2192" t="s">
        <v>26</v>
      </c>
      <c r="P2192" t="s">
        <v>33</v>
      </c>
      <c r="Q2192" t="s">
        <v>40</v>
      </c>
      <c r="R2192" t="s">
        <v>41</v>
      </c>
      <c r="S2192" t="b">
        <v>0</v>
      </c>
      <c r="T2192" t="s">
        <v>30</v>
      </c>
      <c r="U2192" t="s">
        <v>31</v>
      </c>
      <c r="V2192" t="b">
        <v>0</v>
      </c>
      <c r="W2192">
        <f t="shared" si="68"/>
        <v>25</v>
      </c>
    </row>
    <row r="2193" spans="1:23" x14ac:dyDescent="0.25">
      <c r="A2193">
        <v>2438</v>
      </c>
      <c r="B2193" t="s">
        <v>3603</v>
      </c>
      <c r="C2193" s="1">
        <v>42812</v>
      </c>
      <c r="D2193" t="s">
        <v>24</v>
      </c>
      <c r="E2193" t="b">
        <v>1</v>
      </c>
      <c r="L2193" t="str">
        <f t="shared" si="69"/>
        <v>Projectile</v>
      </c>
      <c r="M2193" t="s">
        <v>25</v>
      </c>
      <c r="N2193">
        <v>42</v>
      </c>
      <c r="O2193" t="s">
        <v>26</v>
      </c>
      <c r="P2193" t="s">
        <v>33</v>
      </c>
      <c r="Q2193" t="s">
        <v>314</v>
      </c>
      <c r="R2193" t="s">
        <v>183</v>
      </c>
      <c r="S2193" t="b">
        <v>0</v>
      </c>
      <c r="T2193" t="s">
        <v>30</v>
      </c>
      <c r="U2193" t="s">
        <v>31</v>
      </c>
      <c r="V2193" t="b">
        <v>0</v>
      </c>
      <c r="W2193">
        <f t="shared" si="68"/>
        <v>40</v>
      </c>
    </row>
    <row r="2194" spans="1:23" x14ac:dyDescent="0.25">
      <c r="A2194">
        <v>2446</v>
      </c>
      <c r="B2194" t="s">
        <v>3604</v>
      </c>
      <c r="C2194" s="1">
        <v>42812</v>
      </c>
      <c r="D2194" t="s">
        <v>24</v>
      </c>
      <c r="I2194" t="b">
        <v>1</v>
      </c>
      <c r="L2194" t="str">
        <f t="shared" si="69"/>
        <v>Notspecified</v>
      </c>
      <c r="N2194">
        <v>36</v>
      </c>
      <c r="O2194" t="s">
        <v>26</v>
      </c>
      <c r="P2194" t="s">
        <v>33</v>
      </c>
      <c r="Q2194" t="s">
        <v>3605</v>
      </c>
      <c r="R2194" t="s">
        <v>240</v>
      </c>
      <c r="S2194" t="b">
        <v>0</v>
      </c>
      <c r="T2194" t="s">
        <v>42</v>
      </c>
      <c r="U2194" t="s">
        <v>57</v>
      </c>
      <c r="V2194" t="b">
        <v>0</v>
      </c>
      <c r="W2194">
        <f t="shared" si="68"/>
        <v>35</v>
      </c>
    </row>
    <row r="2195" spans="1:23" x14ac:dyDescent="0.25">
      <c r="A2195">
        <v>2441</v>
      </c>
      <c r="B2195" t="s">
        <v>3606</v>
      </c>
      <c r="C2195" s="1">
        <v>42813</v>
      </c>
      <c r="D2195" t="s">
        <v>24</v>
      </c>
      <c r="E2195" t="b">
        <v>1</v>
      </c>
      <c r="L2195" t="str">
        <f t="shared" si="69"/>
        <v>Projectile</v>
      </c>
      <c r="M2195" t="s">
        <v>25</v>
      </c>
      <c r="N2195">
        <v>59</v>
      </c>
      <c r="O2195" t="s">
        <v>26</v>
      </c>
      <c r="P2195" t="s">
        <v>33</v>
      </c>
      <c r="Q2195" t="s">
        <v>3607</v>
      </c>
      <c r="R2195" t="s">
        <v>118</v>
      </c>
      <c r="S2195" t="b">
        <v>0</v>
      </c>
      <c r="T2195" t="s">
        <v>30</v>
      </c>
      <c r="U2195" t="s">
        <v>447</v>
      </c>
      <c r="V2195" t="b">
        <v>0</v>
      </c>
      <c r="W2195">
        <f t="shared" si="68"/>
        <v>55</v>
      </c>
    </row>
    <row r="2196" spans="1:23" x14ac:dyDescent="0.25">
      <c r="A2196">
        <v>2442</v>
      </c>
      <c r="B2196" t="s">
        <v>3608</v>
      </c>
      <c r="C2196" s="1">
        <v>42813</v>
      </c>
      <c r="D2196" t="s">
        <v>24</v>
      </c>
      <c r="K2196" t="b">
        <v>1</v>
      </c>
      <c r="L2196" t="str">
        <f t="shared" si="69"/>
        <v>Unarmed</v>
      </c>
      <c r="M2196" t="s">
        <v>38</v>
      </c>
      <c r="N2196">
        <v>21</v>
      </c>
      <c r="O2196" t="s">
        <v>61</v>
      </c>
      <c r="P2196" t="s">
        <v>65</v>
      </c>
      <c r="Q2196" t="s">
        <v>3609</v>
      </c>
      <c r="R2196" t="s">
        <v>176</v>
      </c>
      <c r="S2196" t="b">
        <v>0</v>
      </c>
      <c r="T2196" t="s">
        <v>42</v>
      </c>
      <c r="U2196" t="s">
        <v>31</v>
      </c>
      <c r="V2196" t="b">
        <v>0</v>
      </c>
      <c r="W2196">
        <f t="shared" si="68"/>
        <v>20</v>
      </c>
    </row>
    <row r="2197" spans="1:23" x14ac:dyDescent="0.25">
      <c r="A2197">
        <v>2443</v>
      </c>
      <c r="B2197" t="s">
        <v>3610</v>
      </c>
      <c r="C2197" s="1">
        <v>42813</v>
      </c>
      <c r="D2197" t="s">
        <v>24</v>
      </c>
      <c r="E2197" t="b">
        <v>1</v>
      </c>
      <c r="L2197" t="str">
        <f t="shared" si="69"/>
        <v>Projectile</v>
      </c>
      <c r="M2197" t="s">
        <v>25</v>
      </c>
      <c r="N2197">
        <v>19</v>
      </c>
      <c r="O2197" t="s">
        <v>26</v>
      </c>
      <c r="P2197" t="s">
        <v>33</v>
      </c>
      <c r="Q2197" t="s">
        <v>3611</v>
      </c>
      <c r="R2197" t="s">
        <v>176</v>
      </c>
      <c r="S2197" t="b">
        <v>0</v>
      </c>
      <c r="T2197" t="s">
        <v>30</v>
      </c>
      <c r="U2197" t="s">
        <v>82</v>
      </c>
      <c r="V2197" t="b">
        <v>0</v>
      </c>
      <c r="W2197">
        <f t="shared" si="68"/>
        <v>15</v>
      </c>
    </row>
    <row r="2198" spans="1:23" x14ac:dyDescent="0.25">
      <c r="A2198">
        <v>2444</v>
      </c>
      <c r="B2198" t="s">
        <v>3612</v>
      </c>
      <c r="C2198" s="1">
        <v>42813</v>
      </c>
      <c r="D2198" t="s">
        <v>24</v>
      </c>
      <c r="E2198" t="b">
        <v>1</v>
      </c>
      <c r="L2198" t="str">
        <f t="shared" si="69"/>
        <v>Projectile</v>
      </c>
      <c r="M2198" t="s">
        <v>25</v>
      </c>
      <c r="N2198">
        <v>45</v>
      </c>
      <c r="O2198" t="s">
        <v>26</v>
      </c>
      <c r="P2198" t="s">
        <v>39</v>
      </c>
      <c r="Q2198" t="s">
        <v>3418</v>
      </c>
      <c r="R2198" t="s">
        <v>176</v>
      </c>
      <c r="S2198" t="b">
        <v>1</v>
      </c>
      <c r="T2198" t="s">
        <v>42</v>
      </c>
      <c r="U2198" t="s">
        <v>57</v>
      </c>
      <c r="V2198" t="b">
        <v>0</v>
      </c>
      <c r="W2198">
        <f t="shared" si="68"/>
        <v>45</v>
      </c>
    </row>
    <row r="2199" spans="1:23" x14ac:dyDescent="0.25">
      <c r="A2199">
        <v>2445</v>
      </c>
      <c r="B2199" t="s">
        <v>2406</v>
      </c>
      <c r="C2199" s="1">
        <v>42813</v>
      </c>
      <c r="D2199" t="s">
        <v>24</v>
      </c>
      <c r="F2199" t="b">
        <v>1</v>
      </c>
      <c r="L2199" t="str">
        <f t="shared" si="69"/>
        <v>Blunt</v>
      </c>
      <c r="M2199" t="s">
        <v>69</v>
      </c>
      <c r="O2199" t="s">
        <v>26</v>
      </c>
      <c r="Q2199" t="s">
        <v>3613</v>
      </c>
      <c r="R2199" t="s">
        <v>46</v>
      </c>
      <c r="S2199" t="b">
        <v>0</v>
      </c>
      <c r="T2199" t="s">
        <v>30</v>
      </c>
      <c r="U2199" t="s">
        <v>31</v>
      </c>
      <c r="V2199" t="b">
        <v>0</v>
      </c>
      <c r="W2199" t="str">
        <f t="shared" si="68"/>
        <v/>
      </c>
    </row>
    <row r="2200" spans="1:23" x14ac:dyDescent="0.25">
      <c r="A2200">
        <v>2448</v>
      </c>
      <c r="B2200" t="s">
        <v>3614</v>
      </c>
      <c r="C2200" s="1">
        <v>42816</v>
      </c>
      <c r="D2200" t="s">
        <v>24</v>
      </c>
      <c r="F2200" t="b">
        <v>1</v>
      </c>
      <c r="L2200" t="str">
        <f t="shared" si="69"/>
        <v>Blunt</v>
      </c>
      <c r="M2200" t="s">
        <v>69</v>
      </c>
      <c r="N2200">
        <v>42</v>
      </c>
      <c r="O2200" t="s">
        <v>26</v>
      </c>
      <c r="P2200" t="s">
        <v>33</v>
      </c>
      <c r="Q2200" t="s">
        <v>3615</v>
      </c>
      <c r="R2200" t="s">
        <v>155</v>
      </c>
      <c r="S2200" t="b">
        <v>0</v>
      </c>
      <c r="T2200" t="s">
        <v>42</v>
      </c>
      <c r="U2200" t="s">
        <v>31</v>
      </c>
      <c r="V2200" t="b">
        <v>0</v>
      </c>
      <c r="W2200">
        <f t="shared" si="68"/>
        <v>40</v>
      </c>
    </row>
    <row r="2201" spans="1:23" x14ac:dyDescent="0.25">
      <c r="A2201">
        <v>2450</v>
      </c>
      <c r="B2201" t="s">
        <v>3616</v>
      </c>
      <c r="C2201" s="1">
        <v>42816</v>
      </c>
      <c r="D2201" t="s">
        <v>24</v>
      </c>
      <c r="E2201" t="b">
        <v>1</v>
      </c>
      <c r="L2201" t="str">
        <f t="shared" si="69"/>
        <v>Projectile</v>
      </c>
      <c r="M2201" t="s">
        <v>25</v>
      </c>
      <c r="N2201">
        <v>27</v>
      </c>
      <c r="O2201" t="s">
        <v>26</v>
      </c>
      <c r="P2201" t="s">
        <v>65</v>
      </c>
      <c r="Q2201" t="s">
        <v>3617</v>
      </c>
      <c r="R2201" t="s">
        <v>81</v>
      </c>
      <c r="S2201" t="b">
        <v>0</v>
      </c>
      <c r="T2201" t="s">
        <v>30</v>
      </c>
      <c r="U2201" t="s">
        <v>31</v>
      </c>
      <c r="V2201" t="b">
        <v>0</v>
      </c>
      <c r="W2201">
        <f t="shared" si="68"/>
        <v>25</v>
      </c>
    </row>
    <row r="2202" spans="1:23" x14ac:dyDescent="0.25">
      <c r="A2202">
        <v>2477</v>
      </c>
      <c r="B2202" t="s">
        <v>3618</v>
      </c>
      <c r="C2202" s="1">
        <v>42816</v>
      </c>
      <c r="D2202" t="s">
        <v>24</v>
      </c>
      <c r="E2202" t="b">
        <v>1</v>
      </c>
      <c r="L2202" t="str">
        <f t="shared" si="69"/>
        <v>Projectile</v>
      </c>
      <c r="M2202" t="s">
        <v>25</v>
      </c>
      <c r="N2202">
        <v>45</v>
      </c>
      <c r="O2202" t="s">
        <v>26</v>
      </c>
      <c r="P2202" t="s">
        <v>27</v>
      </c>
      <c r="Q2202" t="s">
        <v>3619</v>
      </c>
      <c r="R2202" t="s">
        <v>354</v>
      </c>
      <c r="S2202" t="b">
        <v>0</v>
      </c>
      <c r="T2202" t="s">
        <v>30</v>
      </c>
      <c r="V2202" t="b">
        <v>0</v>
      </c>
      <c r="W2202">
        <f t="shared" si="68"/>
        <v>45</v>
      </c>
    </row>
    <row r="2203" spans="1:23" x14ac:dyDescent="0.25">
      <c r="A2203">
        <v>2449</v>
      </c>
      <c r="B2203" t="s">
        <v>3620</v>
      </c>
      <c r="C2203" s="1">
        <v>42817</v>
      </c>
      <c r="D2203" t="s">
        <v>24</v>
      </c>
      <c r="F2203" t="b">
        <v>1</v>
      </c>
      <c r="L2203" t="str">
        <f t="shared" si="69"/>
        <v>Blunt</v>
      </c>
      <c r="M2203" t="s">
        <v>461</v>
      </c>
      <c r="N2203">
        <v>51</v>
      </c>
      <c r="O2203" t="s">
        <v>26</v>
      </c>
      <c r="P2203" t="s">
        <v>65</v>
      </c>
      <c r="Q2203" t="s">
        <v>78</v>
      </c>
      <c r="R2203" t="s">
        <v>29</v>
      </c>
      <c r="S2203" t="b">
        <v>1</v>
      </c>
      <c r="T2203" t="s">
        <v>42</v>
      </c>
      <c r="U2203" t="s">
        <v>31</v>
      </c>
      <c r="V2203" t="b">
        <v>0</v>
      </c>
      <c r="W2203">
        <f t="shared" si="68"/>
        <v>50</v>
      </c>
    </row>
    <row r="2204" spans="1:23" x14ac:dyDescent="0.25">
      <c r="A2204">
        <v>2451</v>
      </c>
      <c r="B2204" t="s">
        <v>3621</v>
      </c>
      <c r="C2204" s="1">
        <v>42817</v>
      </c>
      <c r="D2204" t="s">
        <v>24</v>
      </c>
      <c r="F2204" t="b">
        <v>1</v>
      </c>
      <c r="L2204" t="str">
        <f t="shared" si="69"/>
        <v>Blunt</v>
      </c>
      <c r="M2204" t="s">
        <v>69</v>
      </c>
      <c r="N2204">
        <v>42</v>
      </c>
      <c r="O2204" t="s">
        <v>26</v>
      </c>
      <c r="P2204" t="s">
        <v>65</v>
      </c>
      <c r="Q2204" t="s">
        <v>3622</v>
      </c>
      <c r="R2204" t="s">
        <v>93</v>
      </c>
      <c r="S2204" t="b">
        <v>0</v>
      </c>
      <c r="T2204" t="s">
        <v>30</v>
      </c>
      <c r="U2204" t="s">
        <v>57</v>
      </c>
      <c r="V2204" t="b">
        <v>0</v>
      </c>
      <c r="W2204">
        <f t="shared" si="68"/>
        <v>40</v>
      </c>
    </row>
    <row r="2205" spans="1:23" x14ac:dyDescent="0.25">
      <c r="A2205">
        <v>2453</v>
      </c>
      <c r="B2205" t="s">
        <v>3623</v>
      </c>
      <c r="C2205" s="1">
        <v>42817</v>
      </c>
      <c r="D2205" t="s">
        <v>24</v>
      </c>
      <c r="F2205" t="b">
        <v>1</v>
      </c>
      <c r="L2205" t="str">
        <f t="shared" si="69"/>
        <v>Blunt</v>
      </c>
      <c r="M2205" t="s">
        <v>69</v>
      </c>
      <c r="N2205">
        <v>24</v>
      </c>
      <c r="O2205" t="s">
        <v>26</v>
      </c>
      <c r="P2205" t="s">
        <v>39</v>
      </c>
      <c r="Q2205" t="s">
        <v>206</v>
      </c>
      <c r="R2205" t="s">
        <v>56</v>
      </c>
      <c r="S2205" t="b">
        <v>0</v>
      </c>
      <c r="T2205" t="s">
        <v>30</v>
      </c>
      <c r="U2205" t="s">
        <v>31</v>
      </c>
      <c r="V2205" t="b">
        <v>0</v>
      </c>
      <c r="W2205">
        <f t="shared" si="68"/>
        <v>20</v>
      </c>
    </row>
    <row r="2206" spans="1:23" x14ac:dyDescent="0.25">
      <c r="A2206">
        <v>2452</v>
      </c>
      <c r="B2206" t="s">
        <v>3624</v>
      </c>
      <c r="C2206" s="1">
        <v>42818</v>
      </c>
      <c r="D2206" t="s">
        <v>24</v>
      </c>
      <c r="F2206" t="b">
        <v>1</v>
      </c>
      <c r="L2206" t="str">
        <f t="shared" si="69"/>
        <v>Blunt</v>
      </c>
      <c r="M2206" t="s">
        <v>69</v>
      </c>
      <c r="N2206">
        <v>39</v>
      </c>
      <c r="O2206" t="s">
        <v>26</v>
      </c>
      <c r="P2206" t="s">
        <v>65</v>
      </c>
      <c r="Q2206" t="s">
        <v>185</v>
      </c>
      <c r="R2206" t="s">
        <v>186</v>
      </c>
      <c r="S2206" t="b">
        <v>1</v>
      </c>
      <c r="T2206" t="s">
        <v>42</v>
      </c>
      <c r="U2206" t="s">
        <v>31</v>
      </c>
      <c r="V2206" t="b">
        <v>1</v>
      </c>
      <c r="W2206">
        <f t="shared" si="68"/>
        <v>35</v>
      </c>
    </row>
    <row r="2207" spans="1:23" x14ac:dyDescent="0.25">
      <c r="A2207">
        <v>2456</v>
      </c>
      <c r="B2207" t="s">
        <v>3625</v>
      </c>
      <c r="C2207" s="1">
        <v>42818</v>
      </c>
      <c r="D2207" t="s">
        <v>24</v>
      </c>
      <c r="E2207" t="b">
        <v>1</v>
      </c>
      <c r="L2207" t="str">
        <f t="shared" si="69"/>
        <v>Projectile</v>
      </c>
      <c r="M2207" t="s">
        <v>25</v>
      </c>
      <c r="N2207">
        <v>18</v>
      </c>
      <c r="O2207" t="s">
        <v>26</v>
      </c>
      <c r="P2207" t="s">
        <v>33</v>
      </c>
      <c r="Q2207" t="s">
        <v>496</v>
      </c>
      <c r="R2207" t="s">
        <v>46</v>
      </c>
      <c r="S2207" t="b">
        <v>0</v>
      </c>
      <c r="T2207" t="s">
        <v>30</v>
      </c>
      <c r="U2207" t="s">
        <v>31</v>
      </c>
      <c r="V2207" t="b">
        <v>0</v>
      </c>
      <c r="W2207">
        <f t="shared" si="68"/>
        <v>15</v>
      </c>
    </row>
    <row r="2208" spans="1:23" x14ac:dyDescent="0.25">
      <c r="A2208">
        <v>2458</v>
      </c>
      <c r="B2208" t="s">
        <v>3626</v>
      </c>
      <c r="C2208" s="1">
        <v>42818</v>
      </c>
      <c r="D2208" t="s">
        <v>24</v>
      </c>
      <c r="E2208" t="b">
        <v>1</v>
      </c>
      <c r="L2208" t="str">
        <f t="shared" si="69"/>
        <v>Projectile</v>
      </c>
      <c r="M2208" t="s">
        <v>25</v>
      </c>
      <c r="N2208">
        <v>26</v>
      </c>
      <c r="O2208" t="s">
        <v>26</v>
      </c>
      <c r="P2208" t="s">
        <v>39</v>
      </c>
      <c r="Q2208" t="s">
        <v>3627</v>
      </c>
      <c r="R2208" t="s">
        <v>73</v>
      </c>
      <c r="S2208" t="b">
        <v>0</v>
      </c>
      <c r="T2208" t="s">
        <v>42</v>
      </c>
      <c r="U2208" t="s">
        <v>82</v>
      </c>
      <c r="V2208" t="b">
        <v>0</v>
      </c>
      <c r="W2208">
        <f t="shared" si="68"/>
        <v>25</v>
      </c>
    </row>
    <row r="2209" spans="1:23" x14ac:dyDescent="0.25">
      <c r="A2209">
        <v>2454</v>
      </c>
      <c r="B2209" t="s">
        <v>3628</v>
      </c>
      <c r="C2209" s="1">
        <v>42819</v>
      </c>
      <c r="D2209" t="s">
        <v>24</v>
      </c>
      <c r="E2209" t="b">
        <v>1</v>
      </c>
      <c r="L2209" t="str">
        <f t="shared" si="69"/>
        <v>Projectile</v>
      </c>
      <c r="M2209" t="s">
        <v>25</v>
      </c>
      <c r="N2209">
        <v>35</v>
      </c>
      <c r="O2209" t="s">
        <v>26</v>
      </c>
      <c r="P2209" t="s">
        <v>39</v>
      </c>
      <c r="Q2209" t="s">
        <v>148</v>
      </c>
      <c r="R2209" t="s">
        <v>46</v>
      </c>
      <c r="S2209" t="b">
        <v>0</v>
      </c>
      <c r="T2209" t="s">
        <v>42</v>
      </c>
      <c r="U2209" t="s">
        <v>82</v>
      </c>
      <c r="V2209" t="b">
        <v>0</v>
      </c>
      <c r="W2209">
        <f t="shared" si="68"/>
        <v>35</v>
      </c>
    </row>
    <row r="2210" spans="1:23" x14ac:dyDescent="0.25">
      <c r="A2210">
        <v>2455</v>
      </c>
      <c r="B2210" t="s">
        <v>3629</v>
      </c>
      <c r="C2210" s="1">
        <v>42820</v>
      </c>
      <c r="D2210" t="s">
        <v>24</v>
      </c>
      <c r="E2210" t="b">
        <v>1</v>
      </c>
      <c r="L2210" t="str">
        <f t="shared" si="69"/>
        <v>Projectile</v>
      </c>
      <c r="M2210" t="s">
        <v>25</v>
      </c>
      <c r="N2210">
        <v>53</v>
      </c>
      <c r="O2210" t="s">
        <v>26</v>
      </c>
      <c r="P2210" t="s">
        <v>33</v>
      </c>
      <c r="Q2210" t="s">
        <v>3630</v>
      </c>
      <c r="R2210" t="s">
        <v>46</v>
      </c>
      <c r="S2210" t="b">
        <v>0</v>
      </c>
      <c r="T2210" t="s">
        <v>30</v>
      </c>
      <c r="U2210" t="s">
        <v>31</v>
      </c>
      <c r="V2210" t="b">
        <v>0</v>
      </c>
      <c r="W2210">
        <f t="shared" si="68"/>
        <v>50</v>
      </c>
    </row>
    <row r="2211" spans="1:23" x14ac:dyDescent="0.25">
      <c r="A2211">
        <v>2457</v>
      </c>
      <c r="B2211" t="s">
        <v>3631</v>
      </c>
      <c r="C2211" s="1">
        <v>42820</v>
      </c>
      <c r="D2211" t="s">
        <v>24</v>
      </c>
      <c r="E2211" t="b">
        <v>1</v>
      </c>
      <c r="L2211" t="str">
        <f t="shared" si="69"/>
        <v>Projectile</v>
      </c>
      <c r="M2211" t="s">
        <v>25</v>
      </c>
      <c r="N2211">
        <v>54</v>
      </c>
      <c r="O2211" t="s">
        <v>26</v>
      </c>
      <c r="P2211" t="s">
        <v>33</v>
      </c>
      <c r="Q2211" t="s">
        <v>2898</v>
      </c>
      <c r="R2211" t="s">
        <v>93</v>
      </c>
      <c r="S2211" t="b">
        <v>0</v>
      </c>
      <c r="T2211" t="s">
        <v>30</v>
      </c>
      <c r="U2211" t="s">
        <v>82</v>
      </c>
      <c r="V2211" t="b">
        <v>0</v>
      </c>
      <c r="W2211">
        <f t="shared" si="68"/>
        <v>50</v>
      </c>
    </row>
    <row r="2212" spans="1:23" x14ac:dyDescent="0.25">
      <c r="A2212">
        <v>2459</v>
      </c>
      <c r="B2212" t="s">
        <v>3632</v>
      </c>
      <c r="C2212" s="1">
        <v>42820</v>
      </c>
      <c r="D2212" t="s">
        <v>24</v>
      </c>
      <c r="E2212" t="b">
        <v>1</v>
      </c>
      <c r="L2212" t="str">
        <f t="shared" si="69"/>
        <v>Projectile</v>
      </c>
      <c r="M2212" t="s">
        <v>25</v>
      </c>
      <c r="N2212">
        <v>36</v>
      </c>
      <c r="O2212" t="s">
        <v>26</v>
      </c>
      <c r="P2212" t="s">
        <v>33</v>
      </c>
      <c r="Q2212" t="s">
        <v>2436</v>
      </c>
      <c r="R2212" t="s">
        <v>264</v>
      </c>
      <c r="S2212" t="b">
        <v>0</v>
      </c>
      <c r="T2212" t="s">
        <v>30</v>
      </c>
      <c r="U2212" t="s">
        <v>447</v>
      </c>
      <c r="V2212" t="b">
        <v>0</v>
      </c>
      <c r="W2212">
        <f t="shared" si="68"/>
        <v>35</v>
      </c>
    </row>
    <row r="2213" spans="1:23" x14ac:dyDescent="0.25">
      <c r="A2213">
        <v>2712</v>
      </c>
      <c r="B2213" t="s">
        <v>3633</v>
      </c>
      <c r="C2213" s="1">
        <v>42820</v>
      </c>
      <c r="D2213" t="s">
        <v>24</v>
      </c>
      <c r="K2213" t="b">
        <v>1</v>
      </c>
      <c r="L2213" t="str">
        <f t="shared" si="69"/>
        <v>Unarmed</v>
      </c>
      <c r="M2213" t="s">
        <v>38</v>
      </c>
      <c r="N2213">
        <v>56</v>
      </c>
      <c r="O2213" t="s">
        <v>26</v>
      </c>
      <c r="P2213" t="s">
        <v>33</v>
      </c>
      <c r="Q2213" t="s">
        <v>3634</v>
      </c>
      <c r="R2213" t="s">
        <v>176</v>
      </c>
      <c r="S2213" t="b">
        <v>1</v>
      </c>
      <c r="T2213" t="s">
        <v>30</v>
      </c>
      <c r="U2213" t="s">
        <v>31</v>
      </c>
      <c r="V2213" t="b">
        <v>0</v>
      </c>
      <c r="W2213">
        <f t="shared" si="68"/>
        <v>55</v>
      </c>
    </row>
    <row r="2214" spans="1:23" x14ac:dyDescent="0.25">
      <c r="A2214">
        <v>2460</v>
      </c>
      <c r="B2214" t="s">
        <v>3635</v>
      </c>
      <c r="C2214" s="1">
        <v>42821</v>
      </c>
      <c r="D2214" t="s">
        <v>24</v>
      </c>
      <c r="E2214" t="b">
        <v>1</v>
      </c>
      <c r="L2214" t="str">
        <f t="shared" si="69"/>
        <v>Projectile</v>
      </c>
      <c r="M2214" t="s">
        <v>25</v>
      </c>
      <c r="N2214">
        <v>51</v>
      </c>
      <c r="O2214" t="s">
        <v>26</v>
      </c>
      <c r="P2214" t="s">
        <v>33</v>
      </c>
      <c r="Q2214" t="s">
        <v>3636</v>
      </c>
      <c r="R2214" t="s">
        <v>252</v>
      </c>
      <c r="S2214" t="b">
        <v>0</v>
      </c>
      <c r="T2214" t="s">
        <v>30</v>
      </c>
      <c r="U2214" t="s">
        <v>31</v>
      </c>
      <c r="V2214" t="b">
        <v>0</v>
      </c>
      <c r="W2214">
        <f t="shared" si="68"/>
        <v>50</v>
      </c>
    </row>
    <row r="2215" spans="1:23" x14ac:dyDescent="0.25">
      <c r="A2215">
        <v>2461</v>
      </c>
      <c r="B2215" t="s">
        <v>3637</v>
      </c>
      <c r="C2215" s="1">
        <v>42821</v>
      </c>
      <c r="D2215" t="s">
        <v>24</v>
      </c>
      <c r="E2215" t="b">
        <v>1</v>
      </c>
      <c r="L2215" t="str">
        <f t="shared" si="69"/>
        <v>Projectile</v>
      </c>
      <c r="M2215" t="s">
        <v>25</v>
      </c>
      <c r="N2215">
        <v>45</v>
      </c>
      <c r="O2215" t="s">
        <v>26</v>
      </c>
      <c r="P2215" t="s">
        <v>33</v>
      </c>
      <c r="Q2215" t="s">
        <v>75</v>
      </c>
      <c r="R2215" t="s">
        <v>305</v>
      </c>
      <c r="S2215" t="b">
        <v>0</v>
      </c>
      <c r="T2215" t="s">
        <v>30</v>
      </c>
      <c r="U2215" t="s">
        <v>57</v>
      </c>
      <c r="V2215" t="b">
        <v>0</v>
      </c>
      <c r="W2215">
        <f t="shared" si="68"/>
        <v>45</v>
      </c>
    </row>
    <row r="2216" spans="1:23" x14ac:dyDescent="0.25">
      <c r="A2216">
        <v>2462</v>
      </c>
      <c r="B2216" t="s">
        <v>3638</v>
      </c>
      <c r="C2216" s="1">
        <v>42821</v>
      </c>
      <c r="D2216" t="s">
        <v>24</v>
      </c>
      <c r="F2216" t="b">
        <v>1</v>
      </c>
      <c r="L2216" t="str">
        <f t="shared" si="69"/>
        <v>Blunt</v>
      </c>
      <c r="M2216" t="s">
        <v>69</v>
      </c>
      <c r="N2216">
        <v>28</v>
      </c>
      <c r="O2216" t="s">
        <v>26</v>
      </c>
      <c r="P2216" t="s">
        <v>33</v>
      </c>
      <c r="Q2216" t="s">
        <v>3639</v>
      </c>
      <c r="R2216" t="s">
        <v>186</v>
      </c>
      <c r="S2216" t="b">
        <v>0</v>
      </c>
      <c r="T2216" t="s">
        <v>42</v>
      </c>
      <c r="U2216" t="s">
        <v>31</v>
      </c>
      <c r="V2216" t="b">
        <v>1</v>
      </c>
      <c r="W2216">
        <f t="shared" si="68"/>
        <v>25</v>
      </c>
    </row>
    <row r="2217" spans="1:23" x14ac:dyDescent="0.25">
      <c r="A2217">
        <v>2463</v>
      </c>
      <c r="B2217" t="s">
        <v>3640</v>
      </c>
      <c r="C2217" s="1">
        <v>42822</v>
      </c>
      <c r="D2217" t="s">
        <v>24</v>
      </c>
      <c r="E2217" t="b">
        <v>1</v>
      </c>
      <c r="L2217" t="str">
        <f t="shared" si="69"/>
        <v>Projectile</v>
      </c>
      <c r="M2217" t="s">
        <v>25</v>
      </c>
      <c r="N2217">
        <v>36</v>
      </c>
      <c r="O2217" t="s">
        <v>26</v>
      </c>
      <c r="P2217" t="s">
        <v>33</v>
      </c>
      <c r="Q2217" t="s">
        <v>3641</v>
      </c>
      <c r="R2217" t="s">
        <v>131</v>
      </c>
      <c r="S2217" t="b">
        <v>0</v>
      </c>
      <c r="T2217" t="s">
        <v>30</v>
      </c>
      <c r="U2217" t="s">
        <v>57</v>
      </c>
      <c r="V2217" t="b">
        <v>0</v>
      </c>
      <c r="W2217">
        <f t="shared" si="68"/>
        <v>35</v>
      </c>
    </row>
    <row r="2218" spans="1:23" x14ac:dyDescent="0.25">
      <c r="A2218">
        <v>2467</v>
      </c>
      <c r="B2218" t="s">
        <v>3642</v>
      </c>
      <c r="C2218" s="1">
        <v>42822</v>
      </c>
      <c r="D2218" t="s">
        <v>24</v>
      </c>
      <c r="E2218" t="b">
        <v>1</v>
      </c>
      <c r="L2218" t="str">
        <f t="shared" si="69"/>
        <v>Projectile</v>
      </c>
      <c r="M2218" t="s">
        <v>25</v>
      </c>
      <c r="N2218">
        <v>73</v>
      </c>
      <c r="O2218" t="s">
        <v>26</v>
      </c>
      <c r="P2218" t="s">
        <v>33</v>
      </c>
      <c r="Q2218" t="s">
        <v>3643</v>
      </c>
      <c r="R2218" t="s">
        <v>218</v>
      </c>
      <c r="S2218" t="b">
        <v>0</v>
      </c>
      <c r="T2218" t="s">
        <v>30</v>
      </c>
      <c r="U2218" t="s">
        <v>31</v>
      </c>
      <c r="V2218" t="b">
        <v>0</v>
      </c>
      <c r="W2218">
        <f t="shared" si="68"/>
        <v>70</v>
      </c>
    </row>
    <row r="2219" spans="1:23" x14ac:dyDescent="0.25">
      <c r="A2219">
        <v>2466</v>
      </c>
      <c r="B2219" t="s">
        <v>3644</v>
      </c>
      <c r="C2219" s="1">
        <v>42823</v>
      </c>
      <c r="D2219" t="s">
        <v>24</v>
      </c>
      <c r="E2219" t="b">
        <v>1</v>
      </c>
      <c r="L2219" t="str">
        <f t="shared" si="69"/>
        <v>Projectile</v>
      </c>
      <c r="M2219" t="s">
        <v>25</v>
      </c>
      <c r="N2219">
        <v>26</v>
      </c>
      <c r="O2219" t="s">
        <v>26</v>
      </c>
      <c r="P2219" t="s">
        <v>33</v>
      </c>
      <c r="Q2219" t="s">
        <v>1040</v>
      </c>
      <c r="R2219" t="s">
        <v>252</v>
      </c>
      <c r="S2219" t="b">
        <v>0</v>
      </c>
      <c r="T2219" t="s">
        <v>42</v>
      </c>
      <c r="U2219" t="s">
        <v>31</v>
      </c>
      <c r="V2219" t="b">
        <v>0</v>
      </c>
      <c r="W2219">
        <f t="shared" si="68"/>
        <v>25</v>
      </c>
    </row>
    <row r="2220" spans="1:23" x14ac:dyDescent="0.25">
      <c r="A2220">
        <v>2468</v>
      </c>
      <c r="B2220" t="s">
        <v>3645</v>
      </c>
      <c r="C2220" s="1">
        <v>42823</v>
      </c>
      <c r="D2220" t="s">
        <v>24</v>
      </c>
      <c r="E2220" t="b">
        <v>1</v>
      </c>
      <c r="L2220" t="str">
        <f t="shared" si="69"/>
        <v>Projectile</v>
      </c>
      <c r="M2220" t="s">
        <v>25</v>
      </c>
      <c r="N2220">
        <v>41</v>
      </c>
      <c r="O2220" t="s">
        <v>26</v>
      </c>
      <c r="P2220" t="s">
        <v>33</v>
      </c>
      <c r="Q2220" t="s">
        <v>70</v>
      </c>
      <c r="R2220" t="s">
        <v>102</v>
      </c>
      <c r="S2220" t="b">
        <v>0</v>
      </c>
      <c r="T2220" t="s">
        <v>30</v>
      </c>
      <c r="U2220" t="s">
        <v>57</v>
      </c>
      <c r="V2220" t="b">
        <v>0</v>
      </c>
      <c r="W2220">
        <f t="shared" si="68"/>
        <v>40</v>
      </c>
    </row>
    <row r="2221" spans="1:23" x14ac:dyDescent="0.25">
      <c r="A2221">
        <v>2469</v>
      </c>
      <c r="B2221" t="s">
        <v>3646</v>
      </c>
      <c r="C2221" s="1">
        <v>42823</v>
      </c>
      <c r="D2221" t="s">
        <v>24</v>
      </c>
      <c r="E2221" t="b">
        <v>1</v>
      </c>
      <c r="L2221" t="str">
        <f t="shared" si="69"/>
        <v>Projectile</v>
      </c>
      <c r="M2221" t="s">
        <v>25</v>
      </c>
      <c r="N2221">
        <v>59</v>
      </c>
      <c r="O2221" t="s">
        <v>26</v>
      </c>
      <c r="P2221" t="s">
        <v>33</v>
      </c>
      <c r="Q2221" t="s">
        <v>3647</v>
      </c>
      <c r="R2221" t="s">
        <v>53</v>
      </c>
      <c r="S2221" t="b">
        <v>0</v>
      </c>
      <c r="T2221" t="s">
        <v>30</v>
      </c>
      <c r="U2221" t="s">
        <v>57</v>
      </c>
      <c r="V2221" t="b">
        <v>0</v>
      </c>
      <c r="W2221">
        <f t="shared" si="68"/>
        <v>55</v>
      </c>
    </row>
    <row r="2222" spans="1:23" x14ac:dyDescent="0.25">
      <c r="A2222">
        <v>2470</v>
      </c>
      <c r="B2222" t="s">
        <v>3648</v>
      </c>
      <c r="C2222" s="1">
        <v>42823</v>
      </c>
      <c r="D2222" t="s">
        <v>24</v>
      </c>
      <c r="I2222" t="b">
        <v>1</v>
      </c>
      <c r="L2222" t="str">
        <f t="shared" si="69"/>
        <v>Notspecified</v>
      </c>
      <c r="M2222" t="s">
        <v>86</v>
      </c>
      <c r="N2222">
        <v>28</v>
      </c>
      <c r="O2222" t="s">
        <v>26</v>
      </c>
      <c r="P2222" t="s">
        <v>65</v>
      </c>
      <c r="Q2222" t="s">
        <v>281</v>
      </c>
      <c r="R2222" t="s">
        <v>413</v>
      </c>
      <c r="S2222" t="b">
        <v>0</v>
      </c>
      <c r="T2222" t="s">
        <v>42</v>
      </c>
      <c r="U2222" t="s">
        <v>57</v>
      </c>
      <c r="V2222" t="b">
        <v>0</v>
      </c>
      <c r="W2222">
        <f t="shared" si="68"/>
        <v>25</v>
      </c>
    </row>
    <row r="2223" spans="1:23" x14ac:dyDescent="0.25">
      <c r="A2223">
        <v>2471</v>
      </c>
      <c r="B2223" t="s">
        <v>3649</v>
      </c>
      <c r="C2223" s="1">
        <v>42823</v>
      </c>
      <c r="D2223" t="s">
        <v>24</v>
      </c>
      <c r="E2223" t="b">
        <v>1</v>
      </c>
      <c r="L2223" t="str">
        <f t="shared" si="69"/>
        <v>Projectile</v>
      </c>
      <c r="M2223" t="s">
        <v>25</v>
      </c>
      <c r="N2223">
        <v>45</v>
      </c>
      <c r="O2223" t="s">
        <v>26</v>
      </c>
      <c r="P2223" t="s">
        <v>33</v>
      </c>
      <c r="Q2223" t="s">
        <v>3650</v>
      </c>
      <c r="R2223" t="s">
        <v>155</v>
      </c>
      <c r="S2223" t="b">
        <v>0</v>
      </c>
      <c r="T2223" t="s">
        <v>30</v>
      </c>
      <c r="U2223" t="s">
        <v>31</v>
      </c>
      <c r="V2223" t="b">
        <v>0</v>
      </c>
      <c r="W2223">
        <f t="shared" si="68"/>
        <v>45</v>
      </c>
    </row>
    <row r="2224" spans="1:23" x14ac:dyDescent="0.25">
      <c r="A2224">
        <v>2473</v>
      </c>
      <c r="B2224" t="s">
        <v>3651</v>
      </c>
      <c r="C2224" s="1">
        <v>42823</v>
      </c>
      <c r="D2224" t="s">
        <v>24</v>
      </c>
      <c r="I2224" t="b">
        <v>1</v>
      </c>
      <c r="L2224" t="str">
        <f t="shared" si="69"/>
        <v>Notspecified</v>
      </c>
      <c r="N2224">
        <v>27</v>
      </c>
      <c r="O2224" t="s">
        <v>26</v>
      </c>
      <c r="P2224" t="s">
        <v>33</v>
      </c>
      <c r="Q2224" t="s">
        <v>3652</v>
      </c>
      <c r="R2224" t="s">
        <v>73</v>
      </c>
      <c r="S2224" t="b">
        <v>0</v>
      </c>
      <c r="T2224" t="s">
        <v>42</v>
      </c>
      <c r="U2224" t="s">
        <v>57</v>
      </c>
      <c r="V2224" t="b">
        <v>0</v>
      </c>
      <c r="W2224">
        <f t="shared" si="68"/>
        <v>25</v>
      </c>
    </row>
    <row r="2225" spans="1:23" x14ac:dyDescent="0.25">
      <c r="A2225">
        <v>2474</v>
      </c>
      <c r="B2225" t="s">
        <v>3653</v>
      </c>
      <c r="C2225" s="1">
        <v>42824</v>
      </c>
      <c r="D2225" t="s">
        <v>24</v>
      </c>
      <c r="I2225" t="b">
        <v>1</v>
      </c>
      <c r="L2225" t="str">
        <f t="shared" si="69"/>
        <v>Notspecified</v>
      </c>
      <c r="N2225">
        <v>46</v>
      </c>
      <c r="O2225" t="s">
        <v>26</v>
      </c>
      <c r="P2225" t="s">
        <v>33</v>
      </c>
      <c r="Q2225" t="s">
        <v>3654</v>
      </c>
      <c r="R2225" t="s">
        <v>124</v>
      </c>
      <c r="S2225" t="b">
        <v>0</v>
      </c>
      <c r="T2225" t="s">
        <v>42</v>
      </c>
      <c r="U2225" t="s">
        <v>57</v>
      </c>
      <c r="V2225" t="b">
        <v>0</v>
      </c>
      <c r="W2225">
        <f t="shared" si="68"/>
        <v>45</v>
      </c>
    </row>
    <row r="2226" spans="1:23" x14ac:dyDescent="0.25">
      <c r="A2226">
        <v>2475</v>
      </c>
      <c r="B2226" t="s">
        <v>3655</v>
      </c>
      <c r="C2226" s="1">
        <v>42826</v>
      </c>
      <c r="D2226" t="s">
        <v>24</v>
      </c>
      <c r="E2226" t="b">
        <v>1</v>
      </c>
      <c r="L2226" t="str">
        <f t="shared" si="69"/>
        <v>Projectile</v>
      </c>
      <c r="M2226" t="s">
        <v>25</v>
      </c>
      <c r="N2226">
        <v>34</v>
      </c>
      <c r="O2226" t="s">
        <v>26</v>
      </c>
      <c r="P2226" t="s">
        <v>65</v>
      </c>
      <c r="Q2226" t="s">
        <v>3656</v>
      </c>
      <c r="R2226" t="s">
        <v>176</v>
      </c>
      <c r="S2226" t="b">
        <v>0</v>
      </c>
      <c r="T2226" t="s">
        <v>30</v>
      </c>
      <c r="U2226" t="s">
        <v>82</v>
      </c>
      <c r="V2226" t="b">
        <v>0</v>
      </c>
      <c r="W2226">
        <f t="shared" si="68"/>
        <v>30</v>
      </c>
    </row>
    <row r="2227" spans="1:23" x14ac:dyDescent="0.25">
      <c r="A2227">
        <v>2476</v>
      </c>
      <c r="B2227" t="s">
        <v>3657</v>
      </c>
      <c r="C2227" s="1">
        <v>42826</v>
      </c>
      <c r="D2227" t="s">
        <v>24</v>
      </c>
      <c r="F2227" t="b">
        <v>1</v>
      </c>
      <c r="L2227" t="str">
        <f t="shared" si="69"/>
        <v>Blunt</v>
      </c>
      <c r="M2227" t="s">
        <v>69</v>
      </c>
      <c r="N2227">
        <v>30</v>
      </c>
      <c r="O2227" t="s">
        <v>26</v>
      </c>
      <c r="P2227" t="s">
        <v>27</v>
      </c>
      <c r="Q2227" t="s">
        <v>2582</v>
      </c>
      <c r="R2227" t="s">
        <v>81</v>
      </c>
      <c r="S2227" t="b">
        <v>0</v>
      </c>
      <c r="T2227" t="s">
        <v>42</v>
      </c>
      <c r="V2227" t="b">
        <v>0</v>
      </c>
      <c r="W2227">
        <f t="shared" si="68"/>
        <v>30</v>
      </c>
    </row>
    <row r="2228" spans="1:23" x14ac:dyDescent="0.25">
      <c r="A2228">
        <v>2478</v>
      </c>
      <c r="B2228" t="s">
        <v>3658</v>
      </c>
      <c r="C2228" s="1">
        <v>42828</v>
      </c>
      <c r="D2228" t="s">
        <v>37</v>
      </c>
      <c r="E2228" t="b">
        <v>1</v>
      </c>
      <c r="L2228" t="str">
        <f t="shared" si="69"/>
        <v>Projectile</v>
      </c>
      <c r="M2228" t="s">
        <v>25</v>
      </c>
      <c r="N2228">
        <v>46</v>
      </c>
      <c r="O2228" t="s">
        <v>26</v>
      </c>
      <c r="P2228" t="s">
        <v>39</v>
      </c>
      <c r="Q2228" t="s">
        <v>3659</v>
      </c>
      <c r="R2228" t="s">
        <v>371</v>
      </c>
      <c r="S2228" t="b">
        <v>1</v>
      </c>
      <c r="T2228" t="s">
        <v>42</v>
      </c>
      <c r="U2228" t="s">
        <v>31</v>
      </c>
      <c r="V2228" t="b">
        <v>1</v>
      </c>
      <c r="W2228">
        <f t="shared" si="68"/>
        <v>45</v>
      </c>
    </row>
    <row r="2229" spans="1:23" x14ac:dyDescent="0.25">
      <c r="A2229">
        <v>2479</v>
      </c>
      <c r="B2229" t="s">
        <v>3660</v>
      </c>
      <c r="C2229" s="1">
        <v>42829</v>
      </c>
      <c r="D2229" t="s">
        <v>24</v>
      </c>
      <c r="K2229" t="b">
        <v>1</v>
      </c>
      <c r="L2229" t="str">
        <f t="shared" si="69"/>
        <v>Unarmed</v>
      </c>
      <c r="M2229" t="s">
        <v>38</v>
      </c>
      <c r="N2229">
        <v>47</v>
      </c>
      <c r="O2229" t="s">
        <v>26</v>
      </c>
      <c r="P2229" t="s">
        <v>39</v>
      </c>
      <c r="Q2229" t="s">
        <v>478</v>
      </c>
      <c r="R2229" t="s">
        <v>46</v>
      </c>
      <c r="S2229" t="b">
        <v>0</v>
      </c>
      <c r="T2229" t="s">
        <v>42</v>
      </c>
      <c r="U2229" t="s">
        <v>82</v>
      </c>
      <c r="V2229" t="b">
        <v>0</v>
      </c>
      <c r="W2229">
        <f t="shared" si="68"/>
        <v>45</v>
      </c>
    </row>
    <row r="2230" spans="1:23" x14ac:dyDescent="0.25">
      <c r="A2230">
        <v>2480</v>
      </c>
      <c r="B2230" t="s">
        <v>3661</v>
      </c>
      <c r="C2230" s="1">
        <v>42829</v>
      </c>
      <c r="D2230" t="s">
        <v>24</v>
      </c>
      <c r="I2230" t="b">
        <v>1</v>
      </c>
      <c r="L2230" t="str">
        <f t="shared" si="69"/>
        <v>Notspecified</v>
      </c>
      <c r="N2230">
        <v>32</v>
      </c>
      <c r="O2230" t="s">
        <v>26</v>
      </c>
      <c r="P2230" t="s">
        <v>39</v>
      </c>
      <c r="Q2230" t="s">
        <v>224</v>
      </c>
      <c r="R2230" t="s">
        <v>73</v>
      </c>
      <c r="S2230" t="b">
        <v>0</v>
      </c>
      <c r="T2230" t="s">
        <v>30</v>
      </c>
      <c r="U2230" t="s">
        <v>57</v>
      </c>
      <c r="V2230" t="b">
        <v>0</v>
      </c>
      <c r="W2230">
        <f t="shared" si="68"/>
        <v>30</v>
      </c>
    </row>
    <row r="2231" spans="1:23" x14ac:dyDescent="0.25">
      <c r="A2231">
        <v>2481</v>
      </c>
      <c r="B2231" t="s">
        <v>3662</v>
      </c>
      <c r="C2231" s="1">
        <v>42829</v>
      </c>
      <c r="D2231" t="s">
        <v>24</v>
      </c>
      <c r="E2231" t="b">
        <v>1</v>
      </c>
      <c r="L2231" t="str">
        <f t="shared" si="69"/>
        <v>Projectile</v>
      </c>
      <c r="M2231" t="s">
        <v>25</v>
      </c>
      <c r="N2231">
        <v>65</v>
      </c>
      <c r="O2231" t="s">
        <v>26</v>
      </c>
      <c r="P2231" t="s">
        <v>33</v>
      </c>
      <c r="Q2231" t="s">
        <v>446</v>
      </c>
      <c r="R2231" t="s">
        <v>46</v>
      </c>
      <c r="S2231" t="b">
        <v>0</v>
      </c>
      <c r="T2231" t="s">
        <v>30</v>
      </c>
      <c r="U2231" t="s">
        <v>57</v>
      </c>
      <c r="V2231" t="b">
        <v>0</v>
      </c>
      <c r="W2231">
        <f t="shared" si="68"/>
        <v>65</v>
      </c>
    </row>
    <row r="2232" spans="1:23" x14ac:dyDescent="0.25">
      <c r="A2232">
        <v>2482</v>
      </c>
      <c r="B2232" t="s">
        <v>3663</v>
      </c>
      <c r="C2232" s="1">
        <v>42830</v>
      </c>
      <c r="D2232" t="s">
        <v>24</v>
      </c>
      <c r="E2232" t="b">
        <v>1</v>
      </c>
      <c r="L2232" t="str">
        <f t="shared" si="69"/>
        <v>Projectile</v>
      </c>
      <c r="M2232" t="s">
        <v>25</v>
      </c>
      <c r="N2232">
        <v>19</v>
      </c>
      <c r="O2232" t="s">
        <v>26</v>
      </c>
      <c r="P2232" t="s">
        <v>39</v>
      </c>
      <c r="Q2232" t="s">
        <v>3664</v>
      </c>
      <c r="R2232" t="s">
        <v>131</v>
      </c>
      <c r="S2232" t="b">
        <v>0</v>
      </c>
      <c r="T2232" t="s">
        <v>30</v>
      </c>
      <c r="U2232" t="s">
        <v>57</v>
      </c>
      <c r="V2232" t="b">
        <v>0</v>
      </c>
      <c r="W2232">
        <f t="shared" si="68"/>
        <v>15</v>
      </c>
    </row>
    <row r="2233" spans="1:23" x14ac:dyDescent="0.25">
      <c r="A2233">
        <v>2483</v>
      </c>
      <c r="B2233" t="s">
        <v>3665</v>
      </c>
      <c r="C2233" s="1">
        <v>42830</v>
      </c>
      <c r="D2233" t="s">
        <v>24</v>
      </c>
      <c r="I2233" t="b">
        <v>1</v>
      </c>
      <c r="L2233" t="str">
        <f t="shared" si="69"/>
        <v>Notspecified</v>
      </c>
      <c r="N2233">
        <v>22</v>
      </c>
      <c r="O2233" t="s">
        <v>26</v>
      </c>
      <c r="P2233" t="s">
        <v>33</v>
      </c>
      <c r="Q2233" t="s">
        <v>2898</v>
      </c>
      <c r="R2233" t="s">
        <v>93</v>
      </c>
      <c r="S2233" t="b">
        <v>0</v>
      </c>
      <c r="T2233" t="s">
        <v>42</v>
      </c>
      <c r="V2233" t="b">
        <v>0</v>
      </c>
      <c r="W2233">
        <f t="shared" si="68"/>
        <v>20</v>
      </c>
    </row>
    <row r="2234" spans="1:23" x14ac:dyDescent="0.25">
      <c r="A2234">
        <v>2484</v>
      </c>
      <c r="B2234" t="s">
        <v>3666</v>
      </c>
      <c r="C2234" s="1">
        <v>42831</v>
      </c>
      <c r="D2234" t="s">
        <v>24</v>
      </c>
      <c r="K2234" t="b">
        <v>1</v>
      </c>
      <c r="L2234" t="str">
        <f t="shared" si="69"/>
        <v>Unarmed</v>
      </c>
      <c r="M2234" t="s">
        <v>44</v>
      </c>
      <c r="N2234">
        <v>39</v>
      </c>
      <c r="O2234" t="s">
        <v>26</v>
      </c>
      <c r="P2234" t="s">
        <v>65</v>
      </c>
      <c r="Q2234" t="s">
        <v>3667</v>
      </c>
      <c r="R2234" t="s">
        <v>76</v>
      </c>
      <c r="S2234" t="b">
        <v>1</v>
      </c>
      <c r="T2234" t="s">
        <v>30</v>
      </c>
      <c r="U2234" t="s">
        <v>31</v>
      </c>
      <c r="V2234" t="b">
        <v>0</v>
      </c>
      <c r="W2234">
        <f t="shared" si="68"/>
        <v>35</v>
      </c>
    </row>
    <row r="2235" spans="1:23" x14ac:dyDescent="0.25">
      <c r="A2235">
        <v>2485</v>
      </c>
      <c r="B2235" t="s">
        <v>3668</v>
      </c>
      <c r="C2235" s="1">
        <v>42831</v>
      </c>
      <c r="D2235" t="s">
        <v>24</v>
      </c>
      <c r="E2235" t="b">
        <v>1</v>
      </c>
      <c r="L2235" t="str">
        <f t="shared" si="69"/>
        <v>Projectile</v>
      </c>
      <c r="M2235" t="s">
        <v>25</v>
      </c>
      <c r="N2235">
        <v>38</v>
      </c>
      <c r="O2235" t="s">
        <v>26</v>
      </c>
      <c r="P2235" t="s">
        <v>33</v>
      </c>
      <c r="Q2235" t="s">
        <v>3378</v>
      </c>
      <c r="R2235" t="s">
        <v>76</v>
      </c>
      <c r="S2235" t="b">
        <v>1</v>
      </c>
      <c r="T2235" t="s">
        <v>30</v>
      </c>
      <c r="U2235" t="s">
        <v>31</v>
      </c>
      <c r="V2235" t="b">
        <v>0</v>
      </c>
      <c r="W2235">
        <f t="shared" si="68"/>
        <v>35</v>
      </c>
    </row>
    <row r="2236" spans="1:23" x14ac:dyDescent="0.25">
      <c r="A2236">
        <v>2486</v>
      </c>
      <c r="B2236" t="s">
        <v>3669</v>
      </c>
      <c r="C2236" s="1">
        <v>42831</v>
      </c>
      <c r="D2236" t="s">
        <v>24</v>
      </c>
      <c r="E2236" t="b">
        <v>1</v>
      </c>
      <c r="L2236" t="str">
        <f t="shared" si="69"/>
        <v>Projectile</v>
      </c>
      <c r="M2236" t="s">
        <v>25</v>
      </c>
      <c r="N2236">
        <v>68</v>
      </c>
      <c r="O2236" t="s">
        <v>26</v>
      </c>
      <c r="P2236" t="s">
        <v>33</v>
      </c>
      <c r="Q2236" t="s">
        <v>2007</v>
      </c>
      <c r="R2236" t="s">
        <v>176</v>
      </c>
      <c r="S2236" t="b">
        <v>0</v>
      </c>
      <c r="T2236" t="s">
        <v>30</v>
      </c>
      <c r="U2236" t="s">
        <v>31</v>
      </c>
      <c r="V2236" t="b">
        <v>0</v>
      </c>
      <c r="W2236">
        <f t="shared" si="68"/>
        <v>65</v>
      </c>
    </row>
    <row r="2237" spans="1:23" x14ac:dyDescent="0.25">
      <c r="A2237">
        <v>2487</v>
      </c>
      <c r="B2237" t="s">
        <v>3670</v>
      </c>
      <c r="C2237" s="1">
        <v>42831</v>
      </c>
      <c r="D2237" t="s">
        <v>24</v>
      </c>
      <c r="E2237" t="b">
        <v>1</v>
      </c>
      <c r="L2237" t="str">
        <f t="shared" si="69"/>
        <v>Projectile</v>
      </c>
      <c r="M2237" t="s">
        <v>25</v>
      </c>
      <c r="N2237">
        <v>49</v>
      </c>
      <c r="O2237" t="s">
        <v>26</v>
      </c>
      <c r="P2237" t="s">
        <v>65</v>
      </c>
      <c r="Q2237" t="s">
        <v>3671</v>
      </c>
      <c r="R2237" t="s">
        <v>176</v>
      </c>
      <c r="S2237" t="b">
        <v>0</v>
      </c>
      <c r="T2237" t="s">
        <v>30</v>
      </c>
      <c r="U2237" t="s">
        <v>31</v>
      </c>
      <c r="V2237" t="b">
        <v>0</v>
      </c>
      <c r="W2237">
        <f t="shared" si="68"/>
        <v>45</v>
      </c>
    </row>
    <row r="2238" spans="1:23" x14ac:dyDescent="0.25">
      <c r="A2238">
        <v>2488</v>
      </c>
      <c r="B2238" t="s">
        <v>3672</v>
      </c>
      <c r="C2238" s="1">
        <v>42831</v>
      </c>
      <c r="D2238" t="s">
        <v>24</v>
      </c>
      <c r="E2238" t="b">
        <v>1</v>
      </c>
      <c r="L2238" t="str">
        <f t="shared" si="69"/>
        <v>Projectile</v>
      </c>
      <c r="M2238" t="s">
        <v>25</v>
      </c>
      <c r="N2238">
        <v>37</v>
      </c>
      <c r="O2238" t="s">
        <v>26</v>
      </c>
      <c r="P2238" t="s">
        <v>65</v>
      </c>
      <c r="Q2238" t="s">
        <v>1945</v>
      </c>
      <c r="R2238" t="s">
        <v>124</v>
      </c>
      <c r="S2238" t="b">
        <v>0</v>
      </c>
      <c r="T2238" t="s">
        <v>30</v>
      </c>
      <c r="U2238" t="s">
        <v>31</v>
      </c>
      <c r="V2238" t="b">
        <v>0</v>
      </c>
      <c r="W2238">
        <f t="shared" si="68"/>
        <v>35</v>
      </c>
    </row>
    <row r="2239" spans="1:23" x14ac:dyDescent="0.25">
      <c r="A2239">
        <v>2495</v>
      </c>
      <c r="B2239" t="s">
        <v>3673</v>
      </c>
      <c r="C2239" s="1">
        <v>42832</v>
      </c>
      <c r="D2239" t="s">
        <v>24</v>
      </c>
      <c r="E2239" t="b">
        <v>1</v>
      </c>
      <c r="L2239" t="str">
        <f t="shared" si="69"/>
        <v>Projectile</v>
      </c>
      <c r="M2239" t="s">
        <v>25</v>
      </c>
      <c r="N2239">
        <v>33</v>
      </c>
      <c r="O2239" t="s">
        <v>26</v>
      </c>
      <c r="P2239" t="s">
        <v>27</v>
      </c>
      <c r="Q2239" t="s">
        <v>3674</v>
      </c>
      <c r="R2239" t="s">
        <v>1285</v>
      </c>
      <c r="S2239" t="b">
        <v>0</v>
      </c>
      <c r="T2239" t="s">
        <v>30</v>
      </c>
      <c r="U2239" t="s">
        <v>57</v>
      </c>
      <c r="V2239" t="b">
        <v>0</v>
      </c>
      <c r="W2239">
        <f t="shared" si="68"/>
        <v>30</v>
      </c>
    </row>
    <row r="2240" spans="1:23" x14ac:dyDescent="0.25">
      <c r="A2240">
        <v>2492</v>
      </c>
      <c r="B2240" t="s">
        <v>3675</v>
      </c>
      <c r="C2240" s="1">
        <v>42833</v>
      </c>
      <c r="D2240" t="s">
        <v>24</v>
      </c>
      <c r="F2240" t="b">
        <v>1</v>
      </c>
      <c r="L2240" t="str">
        <f t="shared" si="69"/>
        <v>Blunt</v>
      </c>
      <c r="M2240" t="s">
        <v>69</v>
      </c>
      <c r="N2240">
        <v>25</v>
      </c>
      <c r="O2240" t="s">
        <v>26</v>
      </c>
      <c r="P2240" t="s">
        <v>33</v>
      </c>
      <c r="Q2240" t="s">
        <v>2223</v>
      </c>
      <c r="R2240" t="s">
        <v>354</v>
      </c>
      <c r="S2240" t="b">
        <v>0</v>
      </c>
      <c r="T2240" t="s">
        <v>42</v>
      </c>
      <c r="U2240" t="s">
        <v>31</v>
      </c>
      <c r="V2240" t="b">
        <v>0</v>
      </c>
      <c r="W2240">
        <f t="shared" si="68"/>
        <v>25</v>
      </c>
    </row>
    <row r="2241" spans="1:23" x14ac:dyDescent="0.25">
      <c r="A2241">
        <v>2490</v>
      </c>
      <c r="B2241" t="s">
        <v>3676</v>
      </c>
      <c r="C2241" s="1">
        <v>42834</v>
      </c>
      <c r="D2241" t="s">
        <v>24</v>
      </c>
      <c r="F2241" t="b">
        <v>1</v>
      </c>
      <c r="L2241" t="str">
        <f t="shared" si="69"/>
        <v>Blunt</v>
      </c>
      <c r="M2241" t="s">
        <v>69</v>
      </c>
      <c r="N2241">
        <v>36</v>
      </c>
      <c r="O2241" t="s">
        <v>26</v>
      </c>
      <c r="P2241" t="s">
        <v>39</v>
      </c>
      <c r="Q2241" t="s">
        <v>3677</v>
      </c>
      <c r="R2241" t="s">
        <v>46</v>
      </c>
      <c r="S2241" t="b">
        <v>0</v>
      </c>
      <c r="T2241" t="s">
        <v>30</v>
      </c>
      <c r="U2241" t="s">
        <v>31</v>
      </c>
      <c r="V2241" t="b">
        <v>0</v>
      </c>
      <c r="W2241">
        <f t="shared" si="68"/>
        <v>35</v>
      </c>
    </row>
    <row r="2242" spans="1:23" x14ac:dyDescent="0.25">
      <c r="A2242">
        <v>2491</v>
      </c>
      <c r="B2242" t="s">
        <v>3678</v>
      </c>
      <c r="C2242" s="1">
        <v>42834</v>
      </c>
      <c r="D2242" t="s">
        <v>24</v>
      </c>
      <c r="E2242" t="b">
        <v>1</v>
      </c>
      <c r="L2242" t="str">
        <f t="shared" si="69"/>
        <v>Projectile</v>
      </c>
      <c r="M2242" t="s">
        <v>25</v>
      </c>
      <c r="N2242">
        <v>36</v>
      </c>
      <c r="O2242" t="s">
        <v>26</v>
      </c>
      <c r="Q2242" t="s">
        <v>430</v>
      </c>
      <c r="R2242" t="s">
        <v>46</v>
      </c>
      <c r="S2242" t="b">
        <v>0</v>
      </c>
      <c r="T2242" t="s">
        <v>42</v>
      </c>
      <c r="U2242" t="s">
        <v>31</v>
      </c>
      <c r="V2242" t="b">
        <v>0</v>
      </c>
      <c r="W2242">
        <f t="shared" ref="W2242:W2305" si="70">IF(N2242&gt;0, N2242-MOD(N2242,5),"")</f>
        <v>35</v>
      </c>
    </row>
    <row r="2243" spans="1:23" x14ac:dyDescent="0.25">
      <c r="A2243">
        <v>2493</v>
      </c>
      <c r="B2243" t="s">
        <v>3679</v>
      </c>
      <c r="C2243" s="1">
        <v>42835</v>
      </c>
      <c r="D2243" t="s">
        <v>24</v>
      </c>
      <c r="E2243" t="b">
        <v>1</v>
      </c>
      <c r="L2243" t="str">
        <f t="shared" ref="L2243:L2306" si="71">IF(E2243=TRUE,"Projectile",IF(F2243=TRUE,"Blunt",IF(G2243=TRUE,"Small",IF(H2243=TRUE,"Explosive",IF(I2243=TRUE,"Notspecified",IF(J2243=TRUE,"Vehicle",IF(K2243=TRUE,"Unarmed","Unknown")))))))</f>
        <v>Projectile</v>
      </c>
      <c r="M2243" t="s">
        <v>25</v>
      </c>
      <c r="N2243">
        <v>30</v>
      </c>
      <c r="O2243" t="s">
        <v>26</v>
      </c>
      <c r="P2243" t="s">
        <v>33</v>
      </c>
      <c r="Q2243" t="s">
        <v>423</v>
      </c>
      <c r="R2243" t="s">
        <v>76</v>
      </c>
      <c r="S2243" t="b">
        <v>0</v>
      </c>
      <c r="T2243" t="s">
        <v>42</v>
      </c>
      <c r="U2243" t="s">
        <v>31</v>
      </c>
      <c r="V2243" t="b">
        <v>0</v>
      </c>
      <c r="W2243">
        <f t="shared" si="70"/>
        <v>30</v>
      </c>
    </row>
    <row r="2244" spans="1:23" x14ac:dyDescent="0.25">
      <c r="A2244">
        <v>2494</v>
      </c>
      <c r="B2244" t="s">
        <v>1719</v>
      </c>
      <c r="C2244" s="1">
        <v>42835</v>
      </c>
      <c r="D2244" t="s">
        <v>24</v>
      </c>
      <c r="E2244" t="b">
        <v>1</v>
      </c>
      <c r="L2244" t="str">
        <f t="shared" si="71"/>
        <v>Projectile</v>
      </c>
      <c r="M2244" t="s">
        <v>25</v>
      </c>
      <c r="N2244">
        <v>39</v>
      </c>
      <c r="O2244" t="s">
        <v>26</v>
      </c>
      <c r="P2244" t="s">
        <v>65</v>
      </c>
      <c r="Q2244" t="s">
        <v>224</v>
      </c>
      <c r="R2244" t="s">
        <v>73</v>
      </c>
      <c r="S2244" t="b">
        <v>0</v>
      </c>
      <c r="T2244" t="s">
        <v>42</v>
      </c>
      <c r="U2244" t="s">
        <v>82</v>
      </c>
      <c r="V2244" t="b">
        <v>1</v>
      </c>
      <c r="W2244">
        <f t="shared" si="70"/>
        <v>35</v>
      </c>
    </row>
    <row r="2245" spans="1:23" x14ac:dyDescent="0.25">
      <c r="A2245">
        <v>2496</v>
      </c>
      <c r="B2245" t="s">
        <v>3680</v>
      </c>
      <c r="C2245" s="1">
        <v>42837</v>
      </c>
      <c r="D2245" t="s">
        <v>24</v>
      </c>
      <c r="E2245" t="b">
        <v>1</v>
      </c>
      <c r="L2245" t="str">
        <f t="shared" si="71"/>
        <v>Projectile</v>
      </c>
      <c r="M2245" t="s">
        <v>25</v>
      </c>
      <c r="N2245">
        <v>28</v>
      </c>
      <c r="O2245" t="s">
        <v>26</v>
      </c>
      <c r="P2245" t="s">
        <v>65</v>
      </c>
      <c r="Q2245" t="s">
        <v>148</v>
      </c>
      <c r="R2245" t="s">
        <v>46</v>
      </c>
      <c r="S2245" t="b">
        <v>0</v>
      </c>
      <c r="T2245" t="s">
        <v>42</v>
      </c>
      <c r="U2245" t="s">
        <v>31</v>
      </c>
      <c r="V2245" t="b">
        <v>0</v>
      </c>
      <c r="W2245">
        <f t="shared" si="70"/>
        <v>25</v>
      </c>
    </row>
    <row r="2246" spans="1:23" x14ac:dyDescent="0.25">
      <c r="A2246">
        <v>2499</v>
      </c>
      <c r="B2246" t="s">
        <v>3681</v>
      </c>
      <c r="C2246" s="1">
        <v>42838</v>
      </c>
      <c r="D2246" t="s">
        <v>24</v>
      </c>
      <c r="I2246" t="b">
        <v>1</v>
      </c>
      <c r="L2246" t="str">
        <f t="shared" si="71"/>
        <v>Notspecified</v>
      </c>
      <c r="N2246">
        <v>28</v>
      </c>
      <c r="O2246" t="s">
        <v>26</v>
      </c>
      <c r="P2246" t="s">
        <v>33</v>
      </c>
      <c r="Q2246" t="s">
        <v>3682</v>
      </c>
      <c r="R2246" t="s">
        <v>56</v>
      </c>
      <c r="S2246" t="b">
        <v>0</v>
      </c>
      <c r="T2246" t="s">
        <v>42</v>
      </c>
      <c r="U2246" t="s">
        <v>31</v>
      </c>
      <c r="V2246" t="b">
        <v>0</v>
      </c>
      <c r="W2246">
        <f t="shared" si="70"/>
        <v>25</v>
      </c>
    </row>
    <row r="2247" spans="1:23" x14ac:dyDescent="0.25">
      <c r="A2247">
        <v>2500</v>
      </c>
      <c r="B2247" t="s">
        <v>3683</v>
      </c>
      <c r="C2247" s="1">
        <v>42838</v>
      </c>
      <c r="D2247" t="s">
        <v>24</v>
      </c>
      <c r="E2247" t="b">
        <v>1</v>
      </c>
      <c r="L2247" t="str">
        <f t="shared" si="71"/>
        <v>Projectile</v>
      </c>
      <c r="M2247" t="s">
        <v>25</v>
      </c>
      <c r="N2247">
        <v>25</v>
      </c>
      <c r="O2247" t="s">
        <v>26</v>
      </c>
      <c r="P2247" t="s">
        <v>33</v>
      </c>
      <c r="Q2247" t="s">
        <v>3684</v>
      </c>
      <c r="R2247" t="s">
        <v>41</v>
      </c>
      <c r="S2247" t="b">
        <v>0</v>
      </c>
      <c r="T2247" t="s">
        <v>30</v>
      </c>
      <c r="U2247" t="s">
        <v>57</v>
      </c>
      <c r="V2247" t="b">
        <v>0</v>
      </c>
      <c r="W2247">
        <f t="shared" si="70"/>
        <v>25</v>
      </c>
    </row>
    <row r="2248" spans="1:23" x14ac:dyDescent="0.25">
      <c r="A2248">
        <v>2501</v>
      </c>
      <c r="B2248" t="s">
        <v>3685</v>
      </c>
      <c r="C2248" s="1">
        <v>42838</v>
      </c>
      <c r="D2248" t="s">
        <v>24</v>
      </c>
      <c r="E2248" t="b">
        <v>1</v>
      </c>
      <c r="L2248" t="str">
        <f t="shared" si="71"/>
        <v>Projectile</v>
      </c>
      <c r="M2248" t="s">
        <v>25</v>
      </c>
      <c r="N2248">
        <v>57</v>
      </c>
      <c r="O2248" t="s">
        <v>26</v>
      </c>
      <c r="P2248" t="s">
        <v>33</v>
      </c>
      <c r="Q2248" t="s">
        <v>3686</v>
      </c>
      <c r="R2248" t="s">
        <v>1194</v>
      </c>
      <c r="S2248" t="b">
        <v>0</v>
      </c>
      <c r="T2248" t="s">
        <v>42</v>
      </c>
      <c r="V2248" t="b">
        <v>0</v>
      </c>
      <c r="W2248">
        <f t="shared" si="70"/>
        <v>55</v>
      </c>
    </row>
    <row r="2249" spans="1:23" x14ac:dyDescent="0.25">
      <c r="A2249">
        <v>2502</v>
      </c>
      <c r="B2249" t="s">
        <v>3687</v>
      </c>
      <c r="C2249" s="1">
        <v>42839</v>
      </c>
      <c r="D2249" t="s">
        <v>24</v>
      </c>
      <c r="E2249" t="b">
        <v>1</v>
      </c>
      <c r="L2249" t="str">
        <f t="shared" si="71"/>
        <v>Projectile</v>
      </c>
      <c r="M2249" t="s">
        <v>25</v>
      </c>
      <c r="N2249">
        <v>33</v>
      </c>
      <c r="O2249" t="s">
        <v>26</v>
      </c>
      <c r="P2249" t="s">
        <v>33</v>
      </c>
      <c r="Q2249" t="s">
        <v>3688</v>
      </c>
      <c r="R2249" t="s">
        <v>29</v>
      </c>
      <c r="S2249" t="b">
        <v>1</v>
      </c>
      <c r="T2249" t="s">
        <v>42</v>
      </c>
      <c r="U2249" t="s">
        <v>57</v>
      </c>
      <c r="V2249" t="b">
        <v>0</v>
      </c>
      <c r="W2249">
        <f t="shared" si="70"/>
        <v>30</v>
      </c>
    </row>
    <row r="2250" spans="1:23" x14ac:dyDescent="0.25">
      <c r="A2250">
        <v>2503</v>
      </c>
      <c r="B2250" t="s">
        <v>3689</v>
      </c>
      <c r="C2250" s="1">
        <v>42839</v>
      </c>
      <c r="D2250" t="s">
        <v>24</v>
      </c>
      <c r="F2250" t="b">
        <v>1</v>
      </c>
      <c r="L2250" t="str">
        <f t="shared" si="71"/>
        <v>Blunt</v>
      </c>
      <c r="M2250" t="s">
        <v>69</v>
      </c>
      <c r="N2250">
        <v>24</v>
      </c>
      <c r="O2250" t="s">
        <v>26</v>
      </c>
      <c r="P2250" t="s">
        <v>205</v>
      </c>
      <c r="Q2250" t="s">
        <v>3690</v>
      </c>
      <c r="R2250" t="s">
        <v>899</v>
      </c>
      <c r="S2250" t="b">
        <v>0</v>
      </c>
      <c r="T2250" t="s">
        <v>42</v>
      </c>
      <c r="U2250" t="s">
        <v>31</v>
      </c>
      <c r="V2250" t="b">
        <v>0</v>
      </c>
      <c r="W2250">
        <f t="shared" si="70"/>
        <v>20</v>
      </c>
    </row>
    <row r="2251" spans="1:23" x14ac:dyDescent="0.25">
      <c r="A2251">
        <v>2505</v>
      </c>
      <c r="B2251" t="s">
        <v>1719</v>
      </c>
      <c r="C2251" s="1">
        <v>42839</v>
      </c>
      <c r="D2251" t="s">
        <v>24</v>
      </c>
      <c r="E2251" t="b">
        <v>1</v>
      </c>
      <c r="L2251" t="str">
        <f t="shared" si="71"/>
        <v>Projectile</v>
      </c>
      <c r="M2251" t="s">
        <v>25</v>
      </c>
      <c r="O2251" t="s">
        <v>26</v>
      </c>
      <c r="Q2251" t="s">
        <v>2529</v>
      </c>
      <c r="R2251" t="s">
        <v>124</v>
      </c>
      <c r="S2251" t="b">
        <v>1</v>
      </c>
      <c r="T2251" t="s">
        <v>30</v>
      </c>
      <c r="U2251" t="s">
        <v>31</v>
      </c>
      <c r="V2251" t="b">
        <v>0</v>
      </c>
      <c r="W2251" t="str">
        <f t="shared" si="70"/>
        <v/>
      </c>
    </row>
    <row r="2252" spans="1:23" x14ac:dyDescent="0.25">
      <c r="A2252">
        <v>2506</v>
      </c>
      <c r="B2252" t="s">
        <v>3691</v>
      </c>
      <c r="C2252" s="1">
        <v>42840</v>
      </c>
      <c r="D2252" t="s">
        <v>24</v>
      </c>
      <c r="E2252" t="b">
        <v>1</v>
      </c>
      <c r="L2252" t="str">
        <f t="shared" si="71"/>
        <v>Projectile</v>
      </c>
      <c r="M2252" t="s">
        <v>25</v>
      </c>
      <c r="N2252">
        <v>33</v>
      </c>
      <c r="O2252" t="s">
        <v>26</v>
      </c>
      <c r="P2252" t="s">
        <v>65</v>
      </c>
      <c r="Q2252" t="s">
        <v>3692</v>
      </c>
      <c r="R2252" t="s">
        <v>93</v>
      </c>
      <c r="S2252" t="b">
        <v>0</v>
      </c>
      <c r="T2252" t="s">
        <v>30</v>
      </c>
      <c r="V2252" t="b">
        <v>0</v>
      </c>
      <c r="W2252">
        <f t="shared" si="70"/>
        <v>30</v>
      </c>
    </row>
    <row r="2253" spans="1:23" x14ac:dyDescent="0.25">
      <c r="A2253">
        <v>2509</v>
      </c>
      <c r="B2253" t="s">
        <v>3693</v>
      </c>
      <c r="C2253" s="1">
        <v>42840</v>
      </c>
      <c r="D2253" t="s">
        <v>24</v>
      </c>
      <c r="F2253" t="b">
        <v>1</v>
      </c>
      <c r="L2253" t="str">
        <f t="shared" si="71"/>
        <v>Blunt</v>
      </c>
      <c r="M2253" t="s">
        <v>69</v>
      </c>
      <c r="N2253">
        <v>56</v>
      </c>
      <c r="O2253" t="s">
        <v>26</v>
      </c>
      <c r="P2253" t="s">
        <v>33</v>
      </c>
      <c r="Q2253" t="s">
        <v>3694</v>
      </c>
      <c r="R2253" t="s">
        <v>46</v>
      </c>
      <c r="S2253" t="b">
        <v>0</v>
      </c>
      <c r="T2253" t="s">
        <v>42</v>
      </c>
      <c r="U2253" t="s">
        <v>31</v>
      </c>
      <c r="V2253" t="b">
        <v>0</v>
      </c>
      <c r="W2253">
        <f t="shared" si="70"/>
        <v>55</v>
      </c>
    </row>
    <row r="2254" spans="1:23" x14ac:dyDescent="0.25">
      <c r="A2254">
        <v>2510</v>
      </c>
      <c r="B2254" t="s">
        <v>3695</v>
      </c>
      <c r="C2254" s="1">
        <v>42840</v>
      </c>
      <c r="D2254" t="s">
        <v>24</v>
      </c>
      <c r="E2254" t="b">
        <v>1</v>
      </c>
      <c r="L2254" t="str">
        <f t="shared" si="71"/>
        <v>Projectile</v>
      </c>
      <c r="M2254" t="s">
        <v>25</v>
      </c>
      <c r="N2254">
        <v>56</v>
      </c>
      <c r="O2254" t="s">
        <v>26</v>
      </c>
      <c r="P2254" t="s">
        <v>33</v>
      </c>
      <c r="Q2254" t="s">
        <v>3696</v>
      </c>
      <c r="R2254" t="s">
        <v>76</v>
      </c>
      <c r="S2254" t="b">
        <v>1</v>
      </c>
      <c r="T2254" t="s">
        <v>30</v>
      </c>
      <c r="U2254" t="s">
        <v>31</v>
      </c>
      <c r="V2254" t="b">
        <v>0</v>
      </c>
      <c r="W2254">
        <f t="shared" si="70"/>
        <v>55</v>
      </c>
    </row>
    <row r="2255" spans="1:23" x14ac:dyDescent="0.25">
      <c r="A2255">
        <v>2520</v>
      </c>
      <c r="B2255" t="s">
        <v>3697</v>
      </c>
      <c r="C2255" s="1">
        <v>42840</v>
      </c>
      <c r="D2255" t="s">
        <v>24</v>
      </c>
      <c r="K2255" t="b">
        <v>1</v>
      </c>
      <c r="L2255" t="str">
        <f t="shared" si="71"/>
        <v>Unarmed</v>
      </c>
      <c r="M2255" t="s">
        <v>38</v>
      </c>
      <c r="N2255">
        <v>16</v>
      </c>
      <c r="O2255" t="s">
        <v>26</v>
      </c>
      <c r="P2255" t="s">
        <v>39</v>
      </c>
      <c r="Q2255" t="s">
        <v>934</v>
      </c>
      <c r="R2255" t="s">
        <v>46</v>
      </c>
      <c r="S2255" t="b">
        <v>0</v>
      </c>
      <c r="T2255" t="s">
        <v>42</v>
      </c>
      <c r="U2255" t="s">
        <v>82</v>
      </c>
      <c r="V2255" t="b">
        <v>1</v>
      </c>
      <c r="W2255">
        <f t="shared" si="70"/>
        <v>15</v>
      </c>
    </row>
    <row r="2256" spans="1:23" x14ac:dyDescent="0.25">
      <c r="A2256">
        <v>2508</v>
      </c>
      <c r="B2256" t="s">
        <v>3698</v>
      </c>
      <c r="C2256" s="1">
        <v>42841</v>
      </c>
      <c r="D2256" t="s">
        <v>24</v>
      </c>
      <c r="E2256" t="b">
        <v>1</v>
      </c>
      <c r="L2256" t="str">
        <f t="shared" si="71"/>
        <v>Projectile</v>
      </c>
      <c r="M2256" t="s">
        <v>25</v>
      </c>
      <c r="N2256">
        <v>47</v>
      </c>
      <c r="O2256" t="s">
        <v>26</v>
      </c>
      <c r="P2256" t="s">
        <v>33</v>
      </c>
      <c r="Q2256" t="s">
        <v>3699</v>
      </c>
      <c r="R2256" t="s">
        <v>115</v>
      </c>
      <c r="S2256" t="b">
        <v>0</v>
      </c>
      <c r="T2256" t="s">
        <v>42</v>
      </c>
      <c r="U2256" t="s">
        <v>31</v>
      </c>
      <c r="V2256" t="b">
        <v>0</v>
      </c>
      <c r="W2256">
        <f t="shared" si="70"/>
        <v>45</v>
      </c>
    </row>
    <row r="2257" spans="1:23" x14ac:dyDescent="0.25">
      <c r="A2257">
        <v>2713</v>
      </c>
      <c r="B2257" t="s">
        <v>3700</v>
      </c>
      <c r="C2257" s="1">
        <v>42842</v>
      </c>
      <c r="D2257" t="s">
        <v>24</v>
      </c>
      <c r="I2257" t="b">
        <v>1</v>
      </c>
      <c r="L2257" t="str">
        <f t="shared" si="71"/>
        <v>Notspecified</v>
      </c>
      <c r="N2257">
        <v>33</v>
      </c>
      <c r="O2257" t="s">
        <v>26</v>
      </c>
      <c r="P2257" t="s">
        <v>33</v>
      </c>
      <c r="Q2257" t="s">
        <v>3701</v>
      </c>
      <c r="R2257" t="s">
        <v>252</v>
      </c>
      <c r="S2257" t="b">
        <v>0</v>
      </c>
      <c r="T2257" t="s">
        <v>42</v>
      </c>
      <c r="U2257" t="s">
        <v>57</v>
      </c>
      <c r="V2257" t="b">
        <v>0</v>
      </c>
      <c r="W2257">
        <f t="shared" si="70"/>
        <v>30</v>
      </c>
    </row>
    <row r="2258" spans="1:23" x14ac:dyDescent="0.25">
      <c r="A2258">
        <v>2511</v>
      </c>
      <c r="B2258" t="s">
        <v>3702</v>
      </c>
      <c r="C2258" s="1">
        <v>42843</v>
      </c>
      <c r="D2258" t="s">
        <v>24</v>
      </c>
      <c r="I2258" t="b">
        <v>1</v>
      </c>
      <c r="L2258" t="str">
        <f t="shared" si="71"/>
        <v>Notspecified</v>
      </c>
      <c r="N2258">
        <v>32</v>
      </c>
      <c r="O2258" t="s">
        <v>26</v>
      </c>
      <c r="P2258" t="s">
        <v>33</v>
      </c>
      <c r="Q2258" t="s">
        <v>3703</v>
      </c>
      <c r="R2258" t="s">
        <v>455</v>
      </c>
      <c r="S2258" t="b">
        <v>0</v>
      </c>
      <c r="T2258" t="s">
        <v>30</v>
      </c>
      <c r="U2258" t="s">
        <v>57</v>
      </c>
      <c r="V2258" t="b">
        <v>0</v>
      </c>
      <c r="W2258">
        <f t="shared" si="70"/>
        <v>30</v>
      </c>
    </row>
    <row r="2259" spans="1:23" x14ac:dyDescent="0.25">
      <c r="A2259">
        <v>2514</v>
      </c>
      <c r="B2259" t="s">
        <v>3704</v>
      </c>
      <c r="C2259" s="1">
        <v>42844</v>
      </c>
      <c r="D2259" t="s">
        <v>24</v>
      </c>
      <c r="E2259" t="b">
        <v>1</v>
      </c>
      <c r="L2259" t="str">
        <f t="shared" si="71"/>
        <v>Projectile</v>
      </c>
      <c r="M2259" t="s">
        <v>25</v>
      </c>
      <c r="N2259">
        <v>21</v>
      </c>
      <c r="O2259" t="s">
        <v>26</v>
      </c>
      <c r="P2259" t="s">
        <v>65</v>
      </c>
      <c r="Q2259" t="s">
        <v>524</v>
      </c>
      <c r="R2259" t="s">
        <v>413</v>
      </c>
      <c r="S2259" t="b">
        <v>0</v>
      </c>
      <c r="T2259" t="s">
        <v>30</v>
      </c>
      <c r="U2259" t="s">
        <v>447</v>
      </c>
      <c r="V2259" t="b">
        <v>1</v>
      </c>
      <c r="W2259">
        <f t="shared" si="70"/>
        <v>20</v>
      </c>
    </row>
    <row r="2260" spans="1:23" x14ac:dyDescent="0.25">
      <c r="A2260">
        <v>2513</v>
      </c>
      <c r="B2260" t="s">
        <v>3705</v>
      </c>
      <c r="C2260" s="1">
        <v>42845</v>
      </c>
      <c r="D2260" t="s">
        <v>24</v>
      </c>
      <c r="E2260" t="b">
        <v>1</v>
      </c>
      <c r="L2260" t="str">
        <f t="shared" si="71"/>
        <v>Projectile</v>
      </c>
      <c r="M2260" t="s">
        <v>25</v>
      </c>
      <c r="N2260">
        <v>64</v>
      </c>
      <c r="O2260" t="s">
        <v>26</v>
      </c>
      <c r="P2260" t="s">
        <v>33</v>
      </c>
      <c r="Q2260" t="s">
        <v>3706</v>
      </c>
      <c r="R2260" t="s">
        <v>53</v>
      </c>
      <c r="S2260" t="b">
        <v>1</v>
      </c>
      <c r="T2260" t="s">
        <v>30</v>
      </c>
      <c r="U2260" t="s">
        <v>31</v>
      </c>
      <c r="V2260" t="b">
        <v>0</v>
      </c>
      <c r="W2260">
        <f t="shared" si="70"/>
        <v>60</v>
      </c>
    </row>
    <row r="2261" spans="1:23" x14ac:dyDescent="0.25">
      <c r="A2261">
        <v>2515</v>
      </c>
      <c r="B2261" t="s">
        <v>3707</v>
      </c>
      <c r="C2261" s="1">
        <v>42845</v>
      </c>
      <c r="D2261" t="s">
        <v>24</v>
      </c>
      <c r="E2261" t="b">
        <v>1</v>
      </c>
      <c r="L2261" t="str">
        <f t="shared" si="71"/>
        <v>Projectile</v>
      </c>
      <c r="M2261" t="s">
        <v>25</v>
      </c>
      <c r="N2261">
        <v>19</v>
      </c>
      <c r="O2261" t="s">
        <v>26</v>
      </c>
      <c r="P2261" t="s">
        <v>65</v>
      </c>
      <c r="Q2261" t="s">
        <v>1049</v>
      </c>
      <c r="R2261" t="s">
        <v>29</v>
      </c>
      <c r="S2261" t="b">
        <v>0</v>
      </c>
      <c r="T2261" t="s">
        <v>30</v>
      </c>
      <c r="V2261" t="b">
        <v>0</v>
      </c>
      <c r="W2261">
        <f t="shared" si="70"/>
        <v>15</v>
      </c>
    </row>
    <row r="2262" spans="1:23" x14ac:dyDescent="0.25">
      <c r="A2262">
        <v>2517</v>
      </c>
      <c r="B2262" t="s">
        <v>3708</v>
      </c>
      <c r="C2262" s="1">
        <v>42845</v>
      </c>
      <c r="D2262" t="s">
        <v>24</v>
      </c>
      <c r="E2262" t="b">
        <v>1</v>
      </c>
      <c r="L2262" t="str">
        <f t="shared" si="71"/>
        <v>Projectile</v>
      </c>
      <c r="M2262" t="s">
        <v>25</v>
      </c>
      <c r="N2262">
        <v>26</v>
      </c>
      <c r="O2262" t="s">
        <v>26</v>
      </c>
      <c r="P2262" t="s">
        <v>39</v>
      </c>
      <c r="Q2262" t="s">
        <v>2506</v>
      </c>
      <c r="R2262" t="s">
        <v>371</v>
      </c>
      <c r="S2262" t="b">
        <v>0</v>
      </c>
      <c r="T2262" t="s">
        <v>30</v>
      </c>
      <c r="U2262" t="s">
        <v>31</v>
      </c>
      <c r="V2262" t="b">
        <v>0</v>
      </c>
      <c r="W2262">
        <f t="shared" si="70"/>
        <v>25</v>
      </c>
    </row>
    <row r="2263" spans="1:23" x14ac:dyDescent="0.25">
      <c r="A2263">
        <v>2518</v>
      </c>
      <c r="B2263" t="s">
        <v>3709</v>
      </c>
      <c r="C2263" s="1">
        <v>42845</v>
      </c>
      <c r="D2263" t="s">
        <v>24</v>
      </c>
      <c r="I2263" t="b">
        <v>1</v>
      </c>
      <c r="L2263" t="str">
        <f t="shared" si="71"/>
        <v>Notspecified</v>
      </c>
      <c r="N2263">
        <v>25</v>
      </c>
      <c r="O2263" t="s">
        <v>26</v>
      </c>
      <c r="P2263" t="s">
        <v>39</v>
      </c>
      <c r="Q2263" t="s">
        <v>475</v>
      </c>
      <c r="R2263" t="s">
        <v>56</v>
      </c>
      <c r="S2263" t="b">
        <v>0</v>
      </c>
      <c r="T2263" t="s">
        <v>42</v>
      </c>
      <c r="U2263" t="s">
        <v>57</v>
      </c>
      <c r="V2263" t="b">
        <v>0</v>
      </c>
      <c r="W2263">
        <f t="shared" si="70"/>
        <v>25</v>
      </c>
    </row>
    <row r="2264" spans="1:23" x14ac:dyDescent="0.25">
      <c r="A2264">
        <v>2525</v>
      </c>
      <c r="B2264" t="s">
        <v>3710</v>
      </c>
      <c r="C2264" s="1">
        <v>42845</v>
      </c>
      <c r="D2264" t="s">
        <v>24</v>
      </c>
      <c r="K2264" t="b">
        <v>1</v>
      </c>
      <c r="L2264" t="str">
        <f t="shared" si="71"/>
        <v>Unarmed</v>
      </c>
      <c r="M2264" t="s">
        <v>38</v>
      </c>
      <c r="N2264">
        <v>17</v>
      </c>
      <c r="O2264" t="s">
        <v>61</v>
      </c>
      <c r="P2264" t="s">
        <v>33</v>
      </c>
      <c r="Q2264" t="s">
        <v>475</v>
      </c>
      <c r="R2264" t="s">
        <v>56</v>
      </c>
      <c r="S2264" t="b">
        <v>0</v>
      </c>
      <c r="T2264" t="s">
        <v>42</v>
      </c>
      <c r="U2264" t="s">
        <v>57</v>
      </c>
      <c r="V2264" t="b">
        <v>0</v>
      </c>
      <c r="W2264">
        <f t="shared" si="70"/>
        <v>15</v>
      </c>
    </row>
    <row r="2265" spans="1:23" x14ac:dyDescent="0.25">
      <c r="A2265">
        <v>2516</v>
      </c>
      <c r="B2265" t="s">
        <v>3711</v>
      </c>
      <c r="C2265" s="1">
        <v>42845</v>
      </c>
      <c r="D2265" t="s">
        <v>37</v>
      </c>
      <c r="F2265" t="b">
        <v>1</v>
      </c>
      <c r="L2265" t="str">
        <f t="shared" si="71"/>
        <v>Blunt</v>
      </c>
      <c r="M2265" t="s">
        <v>69</v>
      </c>
      <c r="N2265">
        <v>55</v>
      </c>
      <c r="O2265" t="s">
        <v>26</v>
      </c>
      <c r="P2265" t="s">
        <v>39</v>
      </c>
      <c r="Q2265" t="s">
        <v>459</v>
      </c>
      <c r="R2265" t="s">
        <v>73</v>
      </c>
      <c r="S2265" t="b">
        <v>0</v>
      </c>
      <c r="T2265" t="s">
        <v>42</v>
      </c>
      <c r="V2265" t="b">
        <v>0</v>
      </c>
      <c r="W2265">
        <f t="shared" si="70"/>
        <v>55</v>
      </c>
    </row>
    <row r="2266" spans="1:23" x14ac:dyDescent="0.25">
      <c r="A2266">
        <v>2519</v>
      </c>
      <c r="B2266" t="s">
        <v>3712</v>
      </c>
      <c r="C2266" s="1">
        <v>42846</v>
      </c>
      <c r="D2266" t="s">
        <v>24</v>
      </c>
      <c r="E2266" t="b">
        <v>1</v>
      </c>
      <c r="L2266" t="str">
        <f t="shared" si="71"/>
        <v>Projectile</v>
      </c>
      <c r="M2266" t="s">
        <v>25</v>
      </c>
      <c r="N2266">
        <v>25</v>
      </c>
      <c r="O2266" t="s">
        <v>26</v>
      </c>
      <c r="P2266" t="s">
        <v>33</v>
      </c>
      <c r="Q2266" t="s">
        <v>3713</v>
      </c>
      <c r="R2266" t="s">
        <v>35</v>
      </c>
      <c r="S2266" t="b">
        <v>1</v>
      </c>
      <c r="T2266" t="s">
        <v>42</v>
      </c>
      <c r="U2266" t="s">
        <v>31</v>
      </c>
      <c r="V2266" t="b">
        <v>0</v>
      </c>
      <c r="W2266">
        <f t="shared" si="70"/>
        <v>25</v>
      </c>
    </row>
    <row r="2267" spans="1:23" x14ac:dyDescent="0.25">
      <c r="A2267">
        <v>2521</v>
      </c>
      <c r="B2267" t="s">
        <v>3714</v>
      </c>
      <c r="C2267" s="1">
        <v>42847</v>
      </c>
      <c r="D2267" t="s">
        <v>24</v>
      </c>
      <c r="E2267" t="b">
        <v>1</v>
      </c>
      <c r="L2267" t="str">
        <f t="shared" si="71"/>
        <v>Projectile</v>
      </c>
      <c r="M2267" t="s">
        <v>2644</v>
      </c>
      <c r="N2267">
        <v>43</v>
      </c>
      <c r="O2267" t="s">
        <v>26</v>
      </c>
      <c r="P2267" t="s">
        <v>27</v>
      </c>
      <c r="Q2267" t="s">
        <v>3715</v>
      </c>
      <c r="R2267" t="s">
        <v>46</v>
      </c>
      <c r="S2267" t="b">
        <v>0</v>
      </c>
      <c r="T2267" t="s">
        <v>30</v>
      </c>
      <c r="U2267" t="s">
        <v>82</v>
      </c>
      <c r="V2267" t="b">
        <v>0</v>
      </c>
      <c r="W2267">
        <f t="shared" si="70"/>
        <v>40</v>
      </c>
    </row>
    <row r="2268" spans="1:23" x14ac:dyDescent="0.25">
      <c r="A2268">
        <v>2522</v>
      </c>
      <c r="B2268" t="s">
        <v>3716</v>
      </c>
      <c r="C2268" s="1">
        <v>42847</v>
      </c>
      <c r="D2268" t="s">
        <v>24</v>
      </c>
      <c r="I2268" t="b">
        <v>1</v>
      </c>
      <c r="L2268" t="str">
        <f t="shared" si="71"/>
        <v>Notspecified</v>
      </c>
      <c r="N2268">
        <v>39</v>
      </c>
      <c r="O2268" t="s">
        <v>26</v>
      </c>
      <c r="P2268" t="s">
        <v>65</v>
      </c>
      <c r="Q2268" t="s">
        <v>749</v>
      </c>
      <c r="R2268" t="s">
        <v>131</v>
      </c>
      <c r="S2268" t="b">
        <v>1</v>
      </c>
      <c r="T2268" t="s">
        <v>42</v>
      </c>
      <c r="U2268" t="s">
        <v>31</v>
      </c>
      <c r="V2268" t="b">
        <v>0</v>
      </c>
      <c r="W2268">
        <f t="shared" si="70"/>
        <v>35</v>
      </c>
    </row>
    <row r="2269" spans="1:23" x14ac:dyDescent="0.25">
      <c r="A2269">
        <v>2523</v>
      </c>
      <c r="B2269" t="s">
        <v>3717</v>
      </c>
      <c r="C2269" s="1">
        <v>42847</v>
      </c>
      <c r="D2269" t="s">
        <v>24</v>
      </c>
      <c r="F2269" t="b">
        <v>1</v>
      </c>
      <c r="L2269" t="str">
        <f t="shared" si="71"/>
        <v>Blunt</v>
      </c>
      <c r="M2269" t="s">
        <v>69</v>
      </c>
      <c r="N2269">
        <v>24</v>
      </c>
      <c r="O2269" t="s">
        <v>26</v>
      </c>
      <c r="P2269" t="s">
        <v>33</v>
      </c>
      <c r="Q2269" t="s">
        <v>555</v>
      </c>
      <c r="R2269" t="s">
        <v>76</v>
      </c>
      <c r="S2269" t="b">
        <v>1</v>
      </c>
      <c r="T2269" t="s">
        <v>42</v>
      </c>
      <c r="U2269" t="s">
        <v>31</v>
      </c>
      <c r="V2269" t="b">
        <v>0</v>
      </c>
      <c r="W2269">
        <f t="shared" si="70"/>
        <v>20</v>
      </c>
    </row>
    <row r="2270" spans="1:23" x14ac:dyDescent="0.25">
      <c r="A2270">
        <v>2526</v>
      </c>
      <c r="B2270" t="s">
        <v>3718</v>
      </c>
      <c r="C2270" s="1">
        <v>42848</v>
      </c>
      <c r="D2270" t="s">
        <v>24</v>
      </c>
      <c r="E2270" t="b">
        <v>1</v>
      </c>
      <c r="L2270" t="str">
        <f t="shared" si="71"/>
        <v>Projectile</v>
      </c>
      <c r="M2270" t="s">
        <v>25</v>
      </c>
      <c r="N2270">
        <v>70</v>
      </c>
      <c r="O2270" t="s">
        <v>26</v>
      </c>
      <c r="P2270" t="s">
        <v>33</v>
      </c>
      <c r="Q2270" t="s">
        <v>1281</v>
      </c>
      <c r="R2270" t="s">
        <v>56</v>
      </c>
      <c r="S2270" t="b">
        <v>0</v>
      </c>
      <c r="T2270" t="s">
        <v>30</v>
      </c>
      <c r="U2270" t="s">
        <v>31</v>
      </c>
      <c r="V2270" t="b">
        <v>0</v>
      </c>
      <c r="W2270">
        <f t="shared" si="70"/>
        <v>70</v>
      </c>
    </row>
    <row r="2271" spans="1:23" x14ac:dyDescent="0.25">
      <c r="A2271">
        <v>2524</v>
      </c>
      <c r="B2271" t="s">
        <v>3719</v>
      </c>
      <c r="C2271" s="1">
        <v>42849</v>
      </c>
      <c r="D2271" t="s">
        <v>24</v>
      </c>
      <c r="E2271" t="b">
        <v>1</v>
      </c>
      <c r="L2271" t="str">
        <f t="shared" si="71"/>
        <v>Projectile</v>
      </c>
      <c r="M2271" t="s">
        <v>25</v>
      </c>
      <c r="N2271">
        <v>79</v>
      </c>
      <c r="O2271" t="s">
        <v>26</v>
      </c>
      <c r="P2271" t="s">
        <v>33</v>
      </c>
      <c r="Q2271" t="s">
        <v>3720</v>
      </c>
      <c r="R2271" t="s">
        <v>67</v>
      </c>
      <c r="S2271" t="b">
        <v>1</v>
      </c>
      <c r="T2271" t="s">
        <v>30</v>
      </c>
      <c r="U2271" t="s">
        <v>31</v>
      </c>
      <c r="V2271" t="b">
        <v>0</v>
      </c>
      <c r="W2271">
        <f t="shared" si="70"/>
        <v>75</v>
      </c>
    </row>
    <row r="2272" spans="1:23" x14ac:dyDescent="0.25">
      <c r="A2272">
        <v>2527</v>
      </c>
      <c r="B2272" t="s">
        <v>3721</v>
      </c>
      <c r="C2272" s="1">
        <v>42849</v>
      </c>
      <c r="D2272" t="s">
        <v>24</v>
      </c>
      <c r="E2272" t="b">
        <v>1</v>
      </c>
      <c r="L2272" t="str">
        <f t="shared" si="71"/>
        <v>Projectile</v>
      </c>
      <c r="M2272" t="s">
        <v>25</v>
      </c>
      <c r="N2272">
        <v>16</v>
      </c>
      <c r="O2272" t="s">
        <v>26</v>
      </c>
      <c r="P2272" t="s">
        <v>65</v>
      </c>
      <c r="Q2272" t="s">
        <v>224</v>
      </c>
      <c r="R2272" t="s">
        <v>73</v>
      </c>
      <c r="S2272" t="b">
        <v>0</v>
      </c>
      <c r="T2272" t="s">
        <v>42</v>
      </c>
      <c r="U2272" t="s">
        <v>82</v>
      </c>
      <c r="V2272" t="b">
        <v>1</v>
      </c>
      <c r="W2272">
        <f t="shared" si="70"/>
        <v>15</v>
      </c>
    </row>
    <row r="2273" spans="1:23" x14ac:dyDescent="0.25">
      <c r="A2273">
        <v>2531</v>
      </c>
      <c r="B2273" t="s">
        <v>3722</v>
      </c>
      <c r="C2273" s="1">
        <v>42849</v>
      </c>
      <c r="D2273" t="s">
        <v>24</v>
      </c>
      <c r="K2273" t="b">
        <v>1</v>
      </c>
      <c r="L2273" t="str">
        <f t="shared" si="71"/>
        <v>Unarmed</v>
      </c>
      <c r="M2273" t="s">
        <v>38</v>
      </c>
      <c r="N2273">
        <v>35</v>
      </c>
      <c r="O2273" t="s">
        <v>26</v>
      </c>
      <c r="P2273" t="s">
        <v>33</v>
      </c>
      <c r="Q2273" t="s">
        <v>3723</v>
      </c>
      <c r="R2273" t="s">
        <v>35</v>
      </c>
      <c r="S2273" t="b">
        <v>0</v>
      </c>
      <c r="T2273" t="s">
        <v>30</v>
      </c>
      <c r="U2273" t="s">
        <v>31</v>
      </c>
      <c r="V2273" t="b">
        <v>0</v>
      </c>
      <c r="W2273">
        <f t="shared" si="70"/>
        <v>35</v>
      </c>
    </row>
    <row r="2274" spans="1:23" x14ac:dyDescent="0.25">
      <c r="A2274">
        <v>2714</v>
      </c>
      <c r="B2274" t="s">
        <v>3724</v>
      </c>
      <c r="C2274" s="1">
        <v>42849</v>
      </c>
      <c r="D2274" t="s">
        <v>24</v>
      </c>
      <c r="E2274" t="b">
        <v>1</v>
      </c>
      <c r="L2274" t="str">
        <f t="shared" si="71"/>
        <v>Projectile</v>
      </c>
      <c r="M2274" t="s">
        <v>25</v>
      </c>
      <c r="N2274">
        <v>15</v>
      </c>
      <c r="O2274" t="s">
        <v>26</v>
      </c>
      <c r="P2274" t="s">
        <v>65</v>
      </c>
      <c r="Q2274" t="s">
        <v>2936</v>
      </c>
      <c r="R2274" t="s">
        <v>73</v>
      </c>
      <c r="S2274" t="b">
        <v>0</v>
      </c>
      <c r="T2274" t="s">
        <v>30</v>
      </c>
      <c r="U2274" t="s">
        <v>31</v>
      </c>
      <c r="V2274" t="b">
        <v>0</v>
      </c>
      <c r="W2274">
        <f t="shared" si="70"/>
        <v>15</v>
      </c>
    </row>
    <row r="2275" spans="1:23" x14ac:dyDescent="0.25">
      <c r="A2275">
        <v>2528</v>
      </c>
      <c r="B2275" t="s">
        <v>3725</v>
      </c>
      <c r="C2275" s="1">
        <v>42850</v>
      </c>
      <c r="D2275" t="s">
        <v>24</v>
      </c>
      <c r="E2275" t="b">
        <v>1</v>
      </c>
      <c r="L2275" t="str">
        <f t="shared" si="71"/>
        <v>Projectile</v>
      </c>
      <c r="M2275" t="s">
        <v>25</v>
      </c>
      <c r="N2275">
        <v>23</v>
      </c>
      <c r="O2275" t="s">
        <v>26</v>
      </c>
      <c r="P2275" t="s">
        <v>65</v>
      </c>
      <c r="Q2275" t="s">
        <v>1945</v>
      </c>
      <c r="R2275" t="s">
        <v>124</v>
      </c>
      <c r="S2275" t="b">
        <v>0</v>
      </c>
      <c r="T2275" t="s">
        <v>42</v>
      </c>
      <c r="U2275" t="s">
        <v>57</v>
      </c>
      <c r="V2275" t="b">
        <v>0</v>
      </c>
      <c r="W2275">
        <f t="shared" si="70"/>
        <v>20</v>
      </c>
    </row>
    <row r="2276" spans="1:23" x14ac:dyDescent="0.25">
      <c r="A2276">
        <v>2529</v>
      </c>
      <c r="B2276" t="s">
        <v>3726</v>
      </c>
      <c r="C2276" s="1">
        <v>42850</v>
      </c>
      <c r="D2276" t="s">
        <v>24</v>
      </c>
      <c r="E2276" t="b">
        <v>1</v>
      </c>
      <c r="L2276" t="str">
        <f t="shared" si="71"/>
        <v>Projectile</v>
      </c>
      <c r="M2276" t="s">
        <v>25</v>
      </c>
      <c r="N2276">
        <v>53</v>
      </c>
      <c r="O2276" t="s">
        <v>26</v>
      </c>
      <c r="P2276" t="s">
        <v>39</v>
      </c>
      <c r="Q2276" t="s">
        <v>150</v>
      </c>
      <c r="R2276" t="s">
        <v>73</v>
      </c>
      <c r="S2276" t="b">
        <v>1</v>
      </c>
      <c r="T2276" t="s">
        <v>30</v>
      </c>
      <c r="V2276" t="b">
        <v>1</v>
      </c>
      <c r="W2276">
        <f t="shared" si="70"/>
        <v>50</v>
      </c>
    </row>
    <row r="2277" spans="1:23" x14ac:dyDescent="0.25">
      <c r="A2277">
        <v>2532</v>
      </c>
      <c r="B2277" t="s">
        <v>3727</v>
      </c>
      <c r="C2277" s="1">
        <v>42850</v>
      </c>
      <c r="D2277" t="s">
        <v>24</v>
      </c>
      <c r="I2277" t="b">
        <v>1</v>
      </c>
      <c r="L2277" t="str">
        <f t="shared" si="71"/>
        <v>Notspecified</v>
      </c>
      <c r="N2277">
        <v>20</v>
      </c>
      <c r="O2277" t="s">
        <v>26</v>
      </c>
      <c r="P2277" t="s">
        <v>39</v>
      </c>
      <c r="Q2277" t="s">
        <v>3728</v>
      </c>
      <c r="R2277" t="s">
        <v>46</v>
      </c>
      <c r="S2277" t="b">
        <v>0</v>
      </c>
      <c r="T2277" t="s">
        <v>42</v>
      </c>
      <c r="U2277" t="s">
        <v>57</v>
      </c>
      <c r="V2277" t="b">
        <v>0</v>
      </c>
      <c r="W2277">
        <f t="shared" si="70"/>
        <v>20</v>
      </c>
    </row>
    <row r="2278" spans="1:23" x14ac:dyDescent="0.25">
      <c r="A2278">
        <v>2533</v>
      </c>
      <c r="B2278" t="s">
        <v>3729</v>
      </c>
      <c r="C2278" s="1">
        <v>42850</v>
      </c>
      <c r="D2278" t="s">
        <v>37</v>
      </c>
      <c r="F2278" t="b">
        <v>1</v>
      </c>
      <c r="L2278" t="str">
        <f t="shared" si="71"/>
        <v>Blunt</v>
      </c>
      <c r="M2278" t="s">
        <v>69</v>
      </c>
      <c r="N2278">
        <v>27</v>
      </c>
      <c r="O2278" t="s">
        <v>26</v>
      </c>
      <c r="P2278" t="s">
        <v>65</v>
      </c>
      <c r="Q2278" t="s">
        <v>3730</v>
      </c>
      <c r="R2278" t="s">
        <v>240</v>
      </c>
      <c r="S2278" t="b">
        <v>0</v>
      </c>
      <c r="T2278" t="s">
        <v>42</v>
      </c>
      <c r="U2278" t="s">
        <v>31</v>
      </c>
      <c r="V2278" t="b">
        <v>0</v>
      </c>
      <c r="W2278">
        <f t="shared" si="70"/>
        <v>25</v>
      </c>
    </row>
    <row r="2279" spans="1:23" x14ac:dyDescent="0.25">
      <c r="A2279">
        <v>2534</v>
      </c>
      <c r="B2279" t="s">
        <v>3731</v>
      </c>
      <c r="C2279" s="1">
        <v>42851</v>
      </c>
      <c r="D2279" t="s">
        <v>24</v>
      </c>
      <c r="E2279" t="b">
        <v>1</v>
      </c>
      <c r="L2279" t="str">
        <f t="shared" si="71"/>
        <v>Projectile</v>
      </c>
      <c r="M2279" t="s">
        <v>25</v>
      </c>
      <c r="N2279">
        <v>53</v>
      </c>
      <c r="O2279" t="s">
        <v>26</v>
      </c>
      <c r="P2279" t="s">
        <v>33</v>
      </c>
      <c r="Q2279" t="s">
        <v>3732</v>
      </c>
      <c r="R2279" t="s">
        <v>67</v>
      </c>
      <c r="S2279" t="b">
        <v>1</v>
      </c>
      <c r="T2279" t="s">
        <v>42</v>
      </c>
      <c r="U2279" t="s">
        <v>31</v>
      </c>
      <c r="V2279" t="b">
        <v>0</v>
      </c>
      <c r="W2279">
        <f t="shared" si="70"/>
        <v>50</v>
      </c>
    </row>
    <row r="2280" spans="1:23" x14ac:dyDescent="0.25">
      <c r="A2280">
        <v>2536</v>
      </c>
      <c r="B2280" t="s">
        <v>3733</v>
      </c>
      <c r="C2280" s="1">
        <v>42851</v>
      </c>
      <c r="D2280" t="s">
        <v>24</v>
      </c>
      <c r="I2280" t="b">
        <v>1</v>
      </c>
      <c r="L2280" t="str">
        <f t="shared" si="71"/>
        <v>Notspecified</v>
      </c>
      <c r="N2280">
        <v>32</v>
      </c>
      <c r="O2280" t="s">
        <v>26</v>
      </c>
      <c r="P2280" t="s">
        <v>33</v>
      </c>
      <c r="Q2280" t="s">
        <v>75</v>
      </c>
      <c r="R2280" t="s">
        <v>76</v>
      </c>
      <c r="S2280" t="b">
        <v>0</v>
      </c>
      <c r="T2280" t="s">
        <v>42</v>
      </c>
      <c r="U2280" t="s">
        <v>57</v>
      </c>
      <c r="V2280" t="b">
        <v>0</v>
      </c>
      <c r="W2280">
        <f t="shared" si="70"/>
        <v>30</v>
      </c>
    </row>
    <row r="2281" spans="1:23" x14ac:dyDescent="0.25">
      <c r="A2281">
        <v>2530</v>
      </c>
      <c r="B2281" t="s">
        <v>3734</v>
      </c>
      <c r="C2281" s="1">
        <v>42851</v>
      </c>
      <c r="D2281" t="s">
        <v>37</v>
      </c>
      <c r="E2281" t="b">
        <v>1</v>
      </c>
      <c r="L2281" t="str">
        <f t="shared" si="71"/>
        <v>Projectile</v>
      </c>
      <c r="M2281" t="s">
        <v>1006</v>
      </c>
      <c r="N2281">
        <v>57</v>
      </c>
      <c r="O2281" t="s">
        <v>26</v>
      </c>
      <c r="P2281" t="s">
        <v>65</v>
      </c>
      <c r="Q2281" t="s">
        <v>486</v>
      </c>
      <c r="R2281" t="s">
        <v>176</v>
      </c>
      <c r="S2281" t="b">
        <v>0</v>
      </c>
      <c r="T2281" t="s">
        <v>42</v>
      </c>
      <c r="U2281" t="s">
        <v>31</v>
      </c>
      <c r="V2281" t="b">
        <v>0</v>
      </c>
      <c r="W2281">
        <f t="shared" si="70"/>
        <v>55</v>
      </c>
    </row>
    <row r="2282" spans="1:23" x14ac:dyDescent="0.25">
      <c r="A2282">
        <v>2535</v>
      </c>
      <c r="B2282" t="s">
        <v>3735</v>
      </c>
      <c r="C2282" s="1">
        <v>42852</v>
      </c>
      <c r="D2282" t="s">
        <v>24</v>
      </c>
      <c r="E2282" t="b">
        <v>1</v>
      </c>
      <c r="L2282" t="str">
        <f t="shared" si="71"/>
        <v>Projectile</v>
      </c>
      <c r="M2282" t="s">
        <v>25</v>
      </c>
      <c r="N2282">
        <v>26</v>
      </c>
      <c r="O2282" t="s">
        <v>26</v>
      </c>
      <c r="P2282" t="s">
        <v>65</v>
      </c>
      <c r="Q2282" t="s">
        <v>2620</v>
      </c>
      <c r="R2282" t="s">
        <v>413</v>
      </c>
      <c r="S2282" t="b">
        <v>0</v>
      </c>
      <c r="T2282" t="s">
        <v>30</v>
      </c>
      <c r="U2282" t="s">
        <v>31</v>
      </c>
      <c r="V2282" t="b">
        <v>0</v>
      </c>
      <c r="W2282">
        <f t="shared" si="70"/>
        <v>25</v>
      </c>
    </row>
    <row r="2283" spans="1:23" x14ac:dyDescent="0.25">
      <c r="A2283">
        <v>2537</v>
      </c>
      <c r="B2283" t="s">
        <v>3736</v>
      </c>
      <c r="C2283" s="1">
        <v>42852</v>
      </c>
      <c r="D2283" t="s">
        <v>24</v>
      </c>
      <c r="E2283" t="b">
        <v>1</v>
      </c>
      <c r="L2283" t="str">
        <f t="shared" si="71"/>
        <v>Projectile</v>
      </c>
      <c r="M2283" t="s">
        <v>25</v>
      </c>
      <c r="N2283">
        <v>53</v>
      </c>
      <c r="O2283" t="s">
        <v>26</v>
      </c>
      <c r="P2283" t="s">
        <v>33</v>
      </c>
      <c r="Q2283" t="s">
        <v>1410</v>
      </c>
      <c r="R2283" t="s">
        <v>1285</v>
      </c>
      <c r="S2283" t="b">
        <v>1</v>
      </c>
      <c r="T2283" t="s">
        <v>30</v>
      </c>
      <c r="U2283" t="s">
        <v>31</v>
      </c>
      <c r="V2283" t="b">
        <v>0</v>
      </c>
      <c r="W2283">
        <f t="shared" si="70"/>
        <v>50</v>
      </c>
    </row>
    <row r="2284" spans="1:23" x14ac:dyDescent="0.25">
      <c r="A2284">
        <v>2542</v>
      </c>
      <c r="B2284" t="s">
        <v>3737</v>
      </c>
      <c r="C2284" s="1">
        <v>42853</v>
      </c>
      <c r="D2284" t="s">
        <v>24</v>
      </c>
      <c r="E2284" t="b">
        <v>1</v>
      </c>
      <c r="L2284" t="str">
        <f t="shared" si="71"/>
        <v>Projectile</v>
      </c>
      <c r="M2284" t="s">
        <v>25</v>
      </c>
      <c r="N2284">
        <v>32</v>
      </c>
      <c r="O2284" t="s">
        <v>26</v>
      </c>
      <c r="P2284" t="s">
        <v>65</v>
      </c>
      <c r="Q2284" t="s">
        <v>415</v>
      </c>
      <c r="R2284" t="s">
        <v>240</v>
      </c>
      <c r="S2284" t="b">
        <v>0</v>
      </c>
      <c r="T2284" t="s">
        <v>30</v>
      </c>
      <c r="U2284" t="s">
        <v>31</v>
      </c>
      <c r="V2284" t="b">
        <v>0</v>
      </c>
      <c r="W2284">
        <f t="shared" si="70"/>
        <v>30</v>
      </c>
    </row>
    <row r="2285" spans="1:23" x14ac:dyDescent="0.25">
      <c r="A2285">
        <v>2547</v>
      </c>
      <c r="B2285" t="s">
        <v>3738</v>
      </c>
      <c r="C2285" s="1">
        <v>42853</v>
      </c>
      <c r="D2285" t="s">
        <v>24</v>
      </c>
      <c r="E2285" t="b">
        <v>1</v>
      </c>
      <c r="L2285" t="str">
        <f t="shared" si="71"/>
        <v>Projectile</v>
      </c>
      <c r="M2285" t="s">
        <v>25</v>
      </c>
      <c r="N2285">
        <v>25</v>
      </c>
      <c r="O2285" t="s">
        <v>26</v>
      </c>
      <c r="P2285" t="s">
        <v>39</v>
      </c>
      <c r="Q2285" t="s">
        <v>3739</v>
      </c>
      <c r="R2285" t="s">
        <v>46</v>
      </c>
      <c r="S2285" t="b">
        <v>0</v>
      </c>
      <c r="T2285" t="s">
        <v>30</v>
      </c>
      <c r="U2285" t="s">
        <v>31</v>
      </c>
      <c r="V2285" t="b">
        <v>0</v>
      </c>
      <c r="W2285">
        <f t="shared" si="70"/>
        <v>25</v>
      </c>
    </row>
    <row r="2286" spans="1:23" x14ac:dyDescent="0.25">
      <c r="A2286">
        <v>2538</v>
      </c>
      <c r="B2286" t="s">
        <v>3740</v>
      </c>
      <c r="C2286" s="1">
        <v>42854</v>
      </c>
      <c r="D2286" t="s">
        <v>24</v>
      </c>
      <c r="K2286" t="b">
        <v>1</v>
      </c>
      <c r="L2286" t="str">
        <f t="shared" si="71"/>
        <v>Unarmed</v>
      </c>
      <c r="M2286" t="s">
        <v>38</v>
      </c>
      <c r="N2286">
        <v>15</v>
      </c>
      <c r="O2286" t="s">
        <v>26</v>
      </c>
      <c r="P2286" t="s">
        <v>65</v>
      </c>
      <c r="Q2286" t="s">
        <v>3741</v>
      </c>
      <c r="R2286" t="s">
        <v>73</v>
      </c>
      <c r="S2286" t="b">
        <v>0</v>
      </c>
      <c r="T2286" t="s">
        <v>86</v>
      </c>
      <c r="U2286" t="s">
        <v>31</v>
      </c>
      <c r="V2286" t="b">
        <v>1</v>
      </c>
      <c r="W2286">
        <f t="shared" si="70"/>
        <v>15</v>
      </c>
    </row>
    <row r="2287" spans="1:23" x14ac:dyDescent="0.25">
      <c r="A2287">
        <v>2539</v>
      </c>
      <c r="B2287" t="s">
        <v>3742</v>
      </c>
      <c r="C2287" s="1">
        <v>42854</v>
      </c>
      <c r="D2287" t="s">
        <v>24</v>
      </c>
      <c r="E2287" t="b">
        <v>1</v>
      </c>
      <c r="L2287" t="str">
        <f t="shared" si="71"/>
        <v>Projectile</v>
      </c>
      <c r="M2287" t="s">
        <v>954</v>
      </c>
      <c r="N2287">
        <v>59</v>
      </c>
      <c r="O2287" t="s">
        <v>26</v>
      </c>
      <c r="P2287" t="s">
        <v>33</v>
      </c>
      <c r="Q2287" t="s">
        <v>3743</v>
      </c>
      <c r="R2287" t="s">
        <v>747</v>
      </c>
      <c r="S2287" t="b">
        <v>0</v>
      </c>
      <c r="T2287" t="s">
        <v>42</v>
      </c>
      <c r="U2287" t="s">
        <v>31</v>
      </c>
      <c r="V2287" t="b">
        <v>0</v>
      </c>
      <c r="W2287">
        <f t="shared" si="70"/>
        <v>55</v>
      </c>
    </row>
    <row r="2288" spans="1:23" x14ac:dyDescent="0.25">
      <c r="A2288">
        <v>2543</v>
      </c>
      <c r="B2288" t="s">
        <v>3744</v>
      </c>
      <c r="C2288" s="1">
        <v>42854</v>
      </c>
      <c r="D2288" t="s">
        <v>24</v>
      </c>
      <c r="E2288" t="b">
        <v>1</v>
      </c>
      <c r="L2288" t="str">
        <f t="shared" si="71"/>
        <v>Projectile</v>
      </c>
      <c r="M2288" t="s">
        <v>25</v>
      </c>
      <c r="N2288">
        <v>35</v>
      </c>
      <c r="O2288" t="s">
        <v>26</v>
      </c>
      <c r="P2288" t="s">
        <v>65</v>
      </c>
      <c r="Q2288" t="s">
        <v>967</v>
      </c>
      <c r="R2288" t="s">
        <v>121</v>
      </c>
      <c r="S2288" t="b">
        <v>0</v>
      </c>
      <c r="T2288" t="s">
        <v>30</v>
      </c>
      <c r="U2288" t="s">
        <v>31</v>
      </c>
      <c r="V2288" t="b">
        <v>0</v>
      </c>
      <c r="W2288">
        <f t="shared" si="70"/>
        <v>35</v>
      </c>
    </row>
    <row r="2289" spans="1:23" x14ac:dyDescent="0.25">
      <c r="A2289">
        <v>2546</v>
      </c>
      <c r="B2289" t="s">
        <v>3745</v>
      </c>
      <c r="C2289" s="1">
        <v>42854</v>
      </c>
      <c r="D2289" t="s">
        <v>24</v>
      </c>
      <c r="I2289" t="b">
        <v>1</v>
      </c>
      <c r="L2289" t="str">
        <f t="shared" si="71"/>
        <v>Notspecified</v>
      </c>
      <c r="N2289">
        <v>33</v>
      </c>
      <c r="O2289" t="s">
        <v>26</v>
      </c>
      <c r="P2289" t="s">
        <v>39</v>
      </c>
      <c r="Q2289" t="s">
        <v>3746</v>
      </c>
      <c r="R2289" t="s">
        <v>110</v>
      </c>
      <c r="S2289" t="b">
        <v>0</v>
      </c>
      <c r="T2289" t="s">
        <v>30</v>
      </c>
      <c r="U2289" t="s">
        <v>31</v>
      </c>
      <c r="V2289" t="b">
        <v>1</v>
      </c>
      <c r="W2289">
        <f t="shared" si="70"/>
        <v>30</v>
      </c>
    </row>
    <row r="2290" spans="1:23" x14ac:dyDescent="0.25">
      <c r="A2290">
        <v>2540</v>
      </c>
      <c r="B2290" t="s">
        <v>3747</v>
      </c>
      <c r="C2290" s="1">
        <v>42855</v>
      </c>
      <c r="D2290" t="s">
        <v>24</v>
      </c>
      <c r="E2290" t="b">
        <v>1</v>
      </c>
      <c r="L2290" t="str">
        <f t="shared" si="71"/>
        <v>Projectile</v>
      </c>
      <c r="M2290" t="s">
        <v>25</v>
      </c>
      <c r="N2290">
        <v>32</v>
      </c>
      <c r="O2290" t="s">
        <v>26</v>
      </c>
      <c r="P2290" t="s">
        <v>33</v>
      </c>
      <c r="Q2290" t="s">
        <v>3748</v>
      </c>
      <c r="R2290" t="s">
        <v>53</v>
      </c>
      <c r="S2290" t="b">
        <v>1</v>
      </c>
      <c r="T2290" t="s">
        <v>30</v>
      </c>
      <c r="U2290" t="s">
        <v>31</v>
      </c>
      <c r="V2290" t="b">
        <v>0</v>
      </c>
      <c r="W2290">
        <f t="shared" si="70"/>
        <v>30</v>
      </c>
    </row>
    <row r="2291" spans="1:23" x14ac:dyDescent="0.25">
      <c r="A2291">
        <v>2544</v>
      </c>
      <c r="B2291" t="s">
        <v>3749</v>
      </c>
      <c r="C2291" s="1">
        <v>42855</v>
      </c>
      <c r="D2291" t="s">
        <v>24</v>
      </c>
      <c r="E2291" t="b">
        <v>1</v>
      </c>
      <c r="L2291" t="str">
        <f t="shared" si="71"/>
        <v>Projectile</v>
      </c>
      <c r="M2291" t="s">
        <v>25</v>
      </c>
      <c r="N2291">
        <v>49</v>
      </c>
      <c r="O2291" t="s">
        <v>26</v>
      </c>
      <c r="P2291" t="s">
        <v>33</v>
      </c>
      <c r="Q2291" t="s">
        <v>3750</v>
      </c>
      <c r="R2291" t="s">
        <v>46</v>
      </c>
      <c r="S2291" t="b">
        <v>0</v>
      </c>
      <c r="T2291" t="s">
        <v>30</v>
      </c>
      <c r="U2291" t="s">
        <v>31</v>
      </c>
      <c r="V2291" t="b">
        <v>0</v>
      </c>
      <c r="W2291">
        <f t="shared" si="70"/>
        <v>45</v>
      </c>
    </row>
    <row r="2292" spans="1:23" x14ac:dyDescent="0.25">
      <c r="A2292">
        <v>2545</v>
      </c>
      <c r="B2292" t="s">
        <v>3751</v>
      </c>
      <c r="C2292" s="1">
        <v>42855</v>
      </c>
      <c r="D2292" t="s">
        <v>24</v>
      </c>
      <c r="E2292" t="b">
        <v>1</v>
      </c>
      <c r="L2292" t="str">
        <f t="shared" si="71"/>
        <v>Projectile</v>
      </c>
      <c r="M2292" t="s">
        <v>25</v>
      </c>
      <c r="N2292">
        <v>46</v>
      </c>
      <c r="O2292" t="s">
        <v>26</v>
      </c>
      <c r="P2292" t="s">
        <v>65</v>
      </c>
      <c r="Q2292" t="s">
        <v>682</v>
      </c>
      <c r="R2292" t="s">
        <v>218</v>
      </c>
      <c r="S2292" t="b">
        <v>0</v>
      </c>
      <c r="T2292" t="s">
        <v>30</v>
      </c>
      <c r="U2292" t="s">
        <v>31</v>
      </c>
      <c r="V2292" t="b">
        <v>0</v>
      </c>
      <c r="W2292">
        <f t="shared" si="70"/>
        <v>45</v>
      </c>
    </row>
    <row r="2293" spans="1:23" x14ac:dyDescent="0.25">
      <c r="A2293">
        <v>2550</v>
      </c>
      <c r="B2293" t="s">
        <v>3752</v>
      </c>
      <c r="C2293" s="1">
        <v>42856</v>
      </c>
      <c r="D2293" t="s">
        <v>24</v>
      </c>
      <c r="E2293" t="b">
        <v>1</v>
      </c>
      <c r="L2293" t="str">
        <f t="shared" si="71"/>
        <v>Projectile</v>
      </c>
      <c r="M2293" t="s">
        <v>25</v>
      </c>
      <c r="N2293">
        <v>25</v>
      </c>
      <c r="O2293" t="s">
        <v>26</v>
      </c>
      <c r="P2293" t="s">
        <v>33</v>
      </c>
      <c r="Q2293" t="s">
        <v>3509</v>
      </c>
      <c r="R2293" t="s">
        <v>73</v>
      </c>
      <c r="S2293" t="b">
        <v>0</v>
      </c>
      <c r="T2293" t="s">
        <v>30</v>
      </c>
      <c r="U2293" t="s">
        <v>31</v>
      </c>
      <c r="V2293" t="b">
        <v>0</v>
      </c>
      <c r="W2293">
        <f t="shared" si="70"/>
        <v>25</v>
      </c>
    </row>
    <row r="2294" spans="1:23" x14ac:dyDescent="0.25">
      <c r="A2294">
        <v>2551</v>
      </c>
      <c r="B2294" t="s">
        <v>3753</v>
      </c>
      <c r="C2294" s="1">
        <v>42857</v>
      </c>
      <c r="D2294" t="s">
        <v>24</v>
      </c>
      <c r="E2294" t="b">
        <v>1</v>
      </c>
      <c r="L2294" t="str">
        <f t="shared" si="71"/>
        <v>Projectile</v>
      </c>
      <c r="M2294" t="s">
        <v>25</v>
      </c>
      <c r="N2294">
        <v>20</v>
      </c>
      <c r="O2294" t="s">
        <v>26</v>
      </c>
      <c r="P2294" t="s">
        <v>39</v>
      </c>
      <c r="Q2294" t="s">
        <v>180</v>
      </c>
      <c r="R2294" t="s">
        <v>73</v>
      </c>
      <c r="S2294" t="b">
        <v>1</v>
      </c>
      <c r="T2294" t="s">
        <v>42</v>
      </c>
      <c r="U2294" t="s">
        <v>31</v>
      </c>
      <c r="V2294" t="b">
        <v>0</v>
      </c>
      <c r="W2294">
        <f t="shared" si="70"/>
        <v>20</v>
      </c>
    </row>
    <row r="2295" spans="1:23" x14ac:dyDescent="0.25">
      <c r="A2295">
        <v>2549</v>
      </c>
      <c r="B2295" t="s">
        <v>3754</v>
      </c>
      <c r="C2295" s="1">
        <v>42857</v>
      </c>
      <c r="D2295" t="s">
        <v>37</v>
      </c>
      <c r="F2295" t="b">
        <v>1</v>
      </c>
      <c r="L2295" t="str">
        <f t="shared" si="71"/>
        <v>Blunt</v>
      </c>
      <c r="M2295" t="s">
        <v>69</v>
      </c>
      <c r="N2295">
        <v>48</v>
      </c>
      <c r="O2295" t="s">
        <v>26</v>
      </c>
      <c r="P2295" t="s">
        <v>65</v>
      </c>
      <c r="Q2295" t="s">
        <v>1696</v>
      </c>
      <c r="R2295" t="s">
        <v>73</v>
      </c>
      <c r="S2295" t="b">
        <v>0</v>
      </c>
      <c r="T2295" t="s">
        <v>30</v>
      </c>
      <c r="U2295" t="s">
        <v>31</v>
      </c>
      <c r="V2295" t="b">
        <v>0</v>
      </c>
      <c r="W2295">
        <f t="shared" si="70"/>
        <v>45</v>
      </c>
    </row>
    <row r="2296" spans="1:23" x14ac:dyDescent="0.25">
      <c r="A2296">
        <v>2552</v>
      </c>
      <c r="B2296" t="s">
        <v>1719</v>
      </c>
      <c r="C2296" s="1">
        <v>42858</v>
      </c>
      <c r="D2296" t="s">
        <v>24</v>
      </c>
      <c r="F2296" t="b">
        <v>1</v>
      </c>
      <c r="L2296" t="str">
        <f t="shared" si="71"/>
        <v>Blunt</v>
      </c>
      <c r="M2296" t="s">
        <v>69</v>
      </c>
      <c r="O2296" t="s">
        <v>26</v>
      </c>
      <c r="Q2296" t="s">
        <v>285</v>
      </c>
      <c r="R2296" t="s">
        <v>46</v>
      </c>
      <c r="S2296" t="b">
        <v>1</v>
      </c>
      <c r="T2296" t="s">
        <v>30</v>
      </c>
      <c r="U2296" t="s">
        <v>31</v>
      </c>
      <c r="V2296" t="b">
        <v>0</v>
      </c>
      <c r="W2296" t="str">
        <f t="shared" si="70"/>
        <v/>
      </c>
    </row>
    <row r="2297" spans="1:23" x14ac:dyDescent="0.25">
      <c r="A2297">
        <v>2553</v>
      </c>
      <c r="B2297" t="s">
        <v>3755</v>
      </c>
      <c r="C2297" s="1">
        <v>42858</v>
      </c>
      <c r="D2297" t="s">
        <v>24</v>
      </c>
      <c r="E2297" t="b">
        <v>1</v>
      </c>
      <c r="L2297" t="str">
        <f t="shared" si="71"/>
        <v>Projectile</v>
      </c>
      <c r="M2297" t="s">
        <v>25</v>
      </c>
      <c r="N2297">
        <v>24</v>
      </c>
      <c r="O2297" t="s">
        <v>26</v>
      </c>
      <c r="P2297" t="s">
        <v>33</v>
      </c>
      <c r="Q2297" t="s">
        <v>285</v>
      </c>
      <c r="R2297" t="s">
        <v>46</v>
      </c>
      <c r="S2297" t="b">
        <v>1</v>
      </c>
      <c r="T2297" t="s">
        <v>30</v>
      </c>
      <c r="U2297" t="s">
        <v>31</v>
      </c>
      <c r="V2297" t="b">
        <v>0</v>
      </c>
      <c r="W2297">
        <f t="shared" si="70"/>
        <v>20</v>
      </c>
    </row>
    <row r="2298" spans="1:23" x14ac:dyDescent="0.25">
      <c r="A2298">
        <v>2554</v>
      </c>
      <c r="B2298" t="s">
        <v>3756</v>
      </c>
      <c r="C2298" s="1">
        <v>42858</v>
      </c>
      <c r="D2298" t="s">
        <v>24</v>
      </c>
      <c r="E2298" t="b">
        <v>1</v>
      </c>
      <c r="L2298" t="str">
        <f t="shared" si="71"/>
        <v>Projectile</v>
      </c>
      <c r="M2298" t="s">
        <v>25</v>
      </c>
      <c r="N2298">
        <v>18</v>
      </c>
      <c r="O2298" t="s">
        <v>26</v>
      </c>
      <c r="P2298" t="s">
        <v>65</v>
      </c>
      <c r="Q2298" t="s">
        <v>3757</v>
      </c>
      <c r="R2298" t="s">
        <v>218</v>
      </c>
      <c r="S2298" t="b">
        <v>0</v>
      </c>
      <c r="T2298" t="s">
        <v>30</v>
      </c>
      <c r="U2298" t="s">
        <v>31</v>
      </c>
      <c r="V2298" t="b">
        <v>1</v>
      </c>
      <c r="W2298">
        <f t="shared" si="70"/>
        <v>15</v>
      </c>
    </row>
    <row r="2299" spans="1:23" x14ac:dyDescent="0.25">
      <c r="A2299">
        <v>2555</v>
      </c>
      <c r="B2299" t="s">
        <v>3758</v>
      </c>
      <c r="C2299" s="1">
        <v>42858</v>
      </c>
      <c r="D2299" t="s">
        <v>24</v>
      </c>
      <c r="E2299" t="b">
        <v>1</v>
      </c>
      <c r="L2299" t="str">
        <f t="shared" si="71"/>
        <v>Projectile</v>
      </c>
      <c r="M2299" t="s">
        <v>25</v>
      </c>
      <c r="N2299">
        <v>67</v>
      </c>
      <c r="O2299" t="s">
        <v>26</v>
      </c>
      <c r="P2299" t="s">
        <v>33</v>
      </c>
      <c r="Q2299" t="s">
        <v>3759</v>
      </c>
      <c r="R2299" t="s">
        <v>240</v>
      </c>
      <c r="S2299" t="b">
        <v>1</v>
      </c>
      <c r="T2299" t="s">
        <v>30</v>
      </c>
      <c r="U2299" t="s">
        <v>31</v>
      </c>
      <c r="V2299" t="b">
        <v>0</v>
      </c>
      <c r="W2299">
        <f t="shared" si="70"/>
        <v>65</v>
      </c>
    </row>
    <row r="2300" spans="1:23" x14ac:dyDescent="0.25">
      <c r="A2300">
        <v>2556</v>
      </c>
      <c r="B2300" t="s">
        <v>3760</v>
      </c>
      <c r="C2300" s="1">
        <v>42858</v>
      </c>
      <c r="D2300" t="s">
        <v>24</v>
      </c>
      <c r="F2300" t="b">
        <v>1</v>
      </c>
      <c r="L2300" t="str">
        <f t="shared" si="71"/>
        <v>Blunt</v>
      </c>
      <c r="M2300" t="s">
        <v>69</v>
      </c>
      <c r="N2300">
        <v>26</v>
      </c>
      <c r="O2300" t="s">
        <v>26</v>
      </c>
      <c r="P2300" t="s">
        <v>33</v>
      </c>
      <c r="Q2300" t="s">
        <v>45</v>
      </c>
      <c r="R2300" t="s">
        <v>46</v>
      </c>
      <c r="S2300" t="b">
        <v>0</v>
      </c>
      <c r="T2300" t="s">
        <v>30</v>
      </c>
      <c r="U2300" t="s">
        <v>31</v>
      </c>
      <c r="V2300" t="b">
        <v>1</v>
      </c>
      <c r="W2300">
        <f t="shared" si="70"/>
        <v>25</v>
      </c>
    </row>
    <row r="2301" spans="1:23" x14ac:dyDescent="0.25">
      <c r="A2301">
        <v>2561</v>
      </c>
      <c r="B2301" t="s">
        <v>3761</v>
      </c>
      <c r="C2301" s="1">
        <v>42859</v>
      </c>
      <c r="D2301" t="s">
        <v>24</v>
      </c>
      <c r="E2301" t="b">
        <v>1</v>
      </c>
      <c r="L2301" t="str">
        <f t="shared" si="71"/>
        <v>Projectile</v>
      </c>
      <c r="M2301" t="s">
        <v>25</v>
      </c>
      <c r="N2301">
        <v>54</v>
      </c>
      <c r="O2301" t="s">
        <v>61</v>
      </c>
      <c r="P2301" t="s">
        <v>39</v>
      </c>
      <c r="Q2301" t="s">
        <v>3762</v>
      </c>
      <c r="R2301" t="s">
        <v>73</v>
      </c>
      <c r="S2301" t="b">
        <v>1</v>
      </c>
      <c r="T2301" t="s">
        <v>42</v>
      </c>
      <c r="U2301" t="s">
        <v>31</v>
      </c>
      <c r="V2301" t="b">
        <v>0</v>
      </c>
      <c r="W2301">
        <f t="shared" si="70"/>
        <v>50</v>
      </c>
    </row>
    <row r="2302" spans="1:23" x14ac:dyDescent="0.25">
      <c r="A2302">
        <v>2557</v>
      </c>
      <c r="B2302" t="s">
        <v>3763</v>
      </c>
      <c r="C2302" s="1">
        <v>42861</v>
      </c>
      <c r="D2302" t="s">
        <v>24</v>
      </c>
      <c r="K2302" t="b">
        <v>1</v>
      </c>
      <c r="L2302" t="str">
        <f t="shared" si="71"/>
        <v>Unarmed</v>
      </c>
      <c r="M2302" t="s">
        <v>44</v>
      </c>
      <c r="N2302">
        <v>15</v>
      </c>
      <c r="O2302" t="s">
        <v>26</v>
      </c>
      <c r="P2302" t="s">
        <v>33</v>
      </c>
      <c r="Q2302" t="s">
        <v>700</v>
      </c>
      <c r="R2302" t="s">
        <v>46</v>
      </c>
      <c r="S2302" t="b">
        <v>1</v>
      </c>
      <c r="T2302" t="s">
        <v>30</v>
      </c>
      <c r="U2302" t="s">
        <v>31</v>
      </c>
      <c r="V2302" t="b">
        <v>1</v>
      </c>
      <c r="W2302">
        <f t="shared" si="70"/>
        <v>15</v>
      </c>
    </row>
    <row r="2303" spans="1:23" x14ac:dyDescent="0.25">
      <c r="A2303">
        <v>2558</v>
      </c>
      <c r="B2303" t="s">
        <v>3764</v>
      </c>
      <c r="C2303" s="1">
        <v>42862</v>
      </c>
      <c r="D2303" t="s">
        <v>24</v>
      </c>
      <c r="I2303" t="b">
        <v>1</v>
      </c>
      <c r="L2303" t="str">
        <f t="shared" si="71"/>
        <v>Notspecified</v>
      </c>
      <c r="M2303" t="s">
        <v>86</v>
      </c>
      <c r="N2303">
        <v>27</v>
      </c>
      <c r="O2303" t="s">
        <v>26</v>
      </c>
      <c r="P2303" t="s">
        <v>65</v>
      </c>
      <c r="Q2303" t="s">
        <v>1936</v>
      </c>
      <c r="R2303" t="s">
        <v>288</v>
      </c>
      <c r="S2303" t="b">
        <v>0</v>
      </c>
      <c r="T2303" t="s">
        <v>86</v>
      </c>
      <c r="U2303" t="s">
        <v>447</v>
      </c>
      <c r="V2303" t="b">
        <v>1</v>
      </c>
      <c r="W2303">
        <f t="shared" si="70"/>
        <v>25</v>
      </c>
    </row>
    <row r="2304" spans="1:23" x14ac:dyDescent="0.25">
      <c r="A2304">
        <v>2559</v>
      </c>
      <c r="B2304" t="s">
        <v>3765</v>
      </c>
      <c r="C2304" s="1">
        <v>42862</v>
      </c>
      <c r="D2304" t="s">
        <v>24</v>
      </c>
      <c r="E2304" t="b">
        <v>1</v>
      </c>
      <c r="L2304" t="str">
        <f t="shared" si="71"/>
        <v>Projectile</v>
      </c>
      <c r="M2304" t="s">
        <v>25</v>
      </c>
      <c r="N2304">
        <v>26</v>
      </c>
      <c r="O2304" t="s">
        <v>26</v>
      </c>
      <c r="P2304" t="s">
        <v>39</v>
      </c>
      <c r="Q2304" t="s">
        <v>2329</v>
      </c>
      <c r="R2304" t="s">
        <v>268</v>
      </c>
      <c r="S2304" t="b">
        <v>0</v>
      </c>
      <c r="T2304" t="s">
        <v>30</v>
      </c>
      <c r="U2304" t="s">
        <v>82</v>
      </c>
      <c r="V2304" t="b">
        <v>0</v>
      </c>
      <c r="W2304">
        <f t="shared" si="70"/>
        <v>25</v>
      </c>
    </row>
    <row r="2305" spans="1:23" x14ac:dyDescent="0.25">
      <c r="A2305">
        <v>2560</v>
      </c>
      <c r="B2305" t="s">
        <v>3766</v>
      </c>
      <c r="C2305" s="1">
        <v>42862</v>
      </c>
      <c r="D2305" t="s">
        <v>24</v>
      </c>
      <c r="F2305" t="b">
        <v>1</v>
      </c>
      <c r="L2305" t="str">
        <f t="shared" si="71"/>
        <v>Blunt</v>
      </c>
      <c r="M2305" t="s">
        <v>1734</v>
      </c>
      <c r="N2305">
        <v>62</v>
      </c>
      <c r="O2305" t="s">
        <v>26</v>
      </c>
      <c r="P2305" t="s">
        <v>33</v>
      </c>
      <c r="Q2305" t="s">
        <v>357</v>
      </c>
      <c r="R2305" t="s">
        <v>107</v>
      </c>
      <c r="S2305" t="b">
        <v>1</v>
      </c>
      <c r="T2305" t="s">
        <v>42</v>
      </c>
      <c r="U2305" t="s">
        <v>31</v>
      </c>
      <c r="V2305" t="b">
        <v>0</v>
      </c>
      <c r="W2305">
        <f t="shared" si="70"/>
        <v>60</v>
      </c>
    </row>
    <row r="2306" spans="1:23" x14ac:dyDescent="0.25">
      <c r="A2306">
        <v>2562</v>
      </c>
      <c r="B2306" t="s">
        <v>3767</v>
      </c>
      <c r="C2306" s="1">
        <v>42862</v>
      </c>
      <c r="D2306" t="s">
        <v>24</v>
      </c>
      <c r="E2306" t="b">
        <v>1</v>
      </c>
      <c r="L2306" t="str">
        <f t="shared" si="71"/>
        <v>Projectile</v>
      </c>
      <c r="M2306" t="s">
        <v>25</v>
      </c>
      <c r="N2306">
        <v>24</v>
      </c>
      <c r="O2306" t="s">
        <v>26</v>
      </c>
      <c r="P2306" t="s">
        <v>65</v>
      </c>
      <c r="Q2306" t="s">
        <v>180</v>
      </c>
      <c r="R2306" t="s">
        <v>73</v>
      </c>
      <c r="S2306" t="b">
        <v>0</v>
      </c>
      <c r="T2306" t="s">
        <v>30</v>
      </c>
      <c r="U2306" t="s">
        <v>82</v>
      </c>
      <c r="V2306" t="b">
        <v>0</v>
      </c>
      <c r="W2306">
        <f t="shared" ref="W2306:W2369" si="72">IF(N2306&gt;0, N2306-MOD(N2306,5),"")</f>
        <v>20</v>
      </c>
    </row>
    <row r="2307" spans="1:23" x14ac:dyDescent="0.25">
      <c r="A2307">
        <v>2567</v>
      </c>
      <c r="B2307" t="s">
        <v>3768</v>
      </c>
      <c r="C2307" s="1">
        <v>42863</v>
      </c>
      <c r="D2307" t="s">
        <v>24</v>
      </c>
      <c r="G2307" t="b">
        <v>1</v>
      </c>
      <c r="L2307" t="str">
        <f t="shared" ref="L2307:L2370" si="73">IF(E2307=TRUE,"Projectile",IF(F2307=TRUE,"Blunt",IF(G2307=TRUE,"Small",IF(H2307=TRUE,"Explosive",IF(I2307=TRUE,"Notspecified",IF(J2307=TRUE,"Vehicle",IF(K2307=TRUE,"Unarmed","Unknown")))))))</f>
        <v>Small</v>
      </c>
      <c r="M2307" t="s">
        <v>2675</v>
      </c>
      <c r="N2307">
        <v>32</v>
      </c>
      <c r="O2307" t="s">
        <v>26</v>
      </c>
      <c r="P2307" t="s">
        <v>65</v>
      </c>
      <c r="Q2307" t="s">
        <v>1954</v>
      </c>
      <c r="R2307" t="s">
        <v>46</v>
      </c>
      <c r="S2307" t="b">
        <v>1</v>
      </c>
      <c r="T2307" t="s">
        <v>30</v>
      </c>
      <c r="U2307" t="s">
        <v>82</v>
      </c>
      <c r="V2307" t="b">
        <v>0</v>
      </c>
      <c r="W2307">
        <f t="shared" si="72"/>
        <v>30</v>
      </c>
    </row>
    <row r="2308" spans="1:23" x14ac:dyDescent="0.25">
      <c r="A2308">
        <v>2568</v>
      </c>
      <c r="B2308" t="s">
        <v>3769</v>
      </c>
      <c r="C2308" s="1">
        <v>42863</v>
      </c>
      <c r="D2308" t="s">
        <v>24</v>
      </c>
      <c r="E2308" t="b">
        <v>1</v>
      </c>
      <c r="L2308" t="str">
        <f t="shared" si="73"/>
        <v>Projectile</v>
      </c>
      <c r="M2308" t="s">
        <v>25</v>
      </c>
      <c r="N2308">
        <v>29</v>
      </c>
      <c r="O2308" t="s">
        <v>26</v>
      </c>
      <c r="P2308" t="s">
        <v>33</v>
      </c>
      <c r="Q2308" t="s">
        <v>148</v>
      </c>
      <c r="R2308" t="s">
        <v>46</v>
      </c>
      <c r="S2308" t="b">
        <v>0</v>
      </c>
      <c r="T2308" t="s">
        <v>30</v>
      </c>
      <c r="U2308" t="s">
        <v>31</v>
      </c>
      <c r="V2308" t="b">
        <v>0</v>
      </c>
      <c r="W2308">
        <f t="shared" si="72"/>
        <v>25</v>
      </c>
    </row>
    <row r="2309" spans="1:23" x14ac:dyDescent="0.25">
      <c r="A2309">
        <v>2563</v>
      </c>
      <c r="B2309" t="s">
        <v>3770</v>
      </c>
      <c r="C2309" s="1">
        <v>42864</v>
      </c>
      <c r="D2309" t="s">
        <v>24</v>
      </c>
      <c r="I2309" t="b">
        <v>1</v>
      </c>
      <c r="L2309" t="str">
        <f t="shared" si="73"/>
        <v>Notspecified</v>
      </c>
      <c r="N2309">
        <v>16</v>
      </c>
      <c r="O2309" t="s">
        <v>26</v>
      </c>
      <c r="P2309" t="s">
        <v>39</v>
      </c>
      <c r="Q2309" t="s">
        <v>3771</v>
      </c>
      <c r="R2309" t="s">
        <v>1194</v>
      </c>
      <c r="S2309" t="b">
        <v>0</v>
      </c>
      <c r="T2309" t="s">
        <v>86</v>
      </c>
      <c r="U2309" t="s">
        <v>57</v>
      </c>
      <c r="V2309" t="b">
        <v>0</v>
      </c>
      <c r="W2309">
        <f t="shared" si="72"/>
        <v>15</v>
      </c>
    </row>
    <row r="2310" spans="1:23" x14ac:dyDescent="0.25">
      <c r="A2310">
        <v>2564</v>
      </c>
      <c r="B2310" t="s">
        <v>3772</v>
      </c>
      <c r="C2310" s="1">
        <v>42864</v>
      </c>
      <c r="D2310" t="s">
        <v>24</v>
      </c>
      <c r="E2310" t="b">
        <v>1</v>
      </c>
      <c r="L2310" t="str">
        <f t="shared" si="73"/>
        <v>Projectile</v>
      </c>
      <c r="M2310" t="s">
        <v>25</v>
      </c>
      <c r="N2310">
        <v>25</v>
      </c>
      <c r="O2310" t="s">
        <v>26</v>
      </c>
      <c r="P2310" t="s">
        <v>65</v>
      </c>
      <c r="Q2310" t="s">
        <v>486</v>
      </c>
      <c r="R2310" t="s">
        <v>176</v>
      </c>
      <c r="S2310" t="b">
        <v>1</v>
      </c>
      <c r="T2310" t="s">
        <v>30</v>
      </c>
      <c r="U2310" t="s">
        <v>31</v>
      </c>
      <c r="V2310" t="b">
        <v>0</v>
      </c>
      <c r="W2310">
        <f t="shared" si="72"/>
        <v>25</v>
      </c>
    </row>
    <row r="2311" spans="1:23" x14ac:dyDescent="0.25">
      <c r="A2311">
        <v>2565</v>
      </c>
      <c r="B2311" t="s">
        <v>3773</v>
      </c>
      <c r="C2311" s="1">
        <v>42864</v>
      </c>
      <c r="D2311" t="s">
        <v>24</v>
      </c>
      <c r="E2311" t="b">
        <v>1</v>
      </c>
      <c r="L2311" t="str">
        <f t="shared" si="73"/>
        <v>Projectile</v>
      </c>
      <c r="M2311" t="s">
        <v>25</v>
      </c>
      <c r="N2311">
        <v>40</v>
      </c>
      <c r="O2311" t="s">
        <v>26</v>
      </c>
      <c r="P2311" t="s">
        <v>33</v>
      </c>
      <c r="Q2311" t="s">
        <v>2305</v>
      </c>
      <c r="R2311" t="s">
        <v>50</v>
      </c>
      <c r="S2311" t="b">
        <v>0</v>
      </c>
      <c r="T2311" t="s">
        <v>30</v>
      </c>
      <c r="U2311" t="s">
        <v>31</v>
      </c>
      <c r="V2311" t="b">
        <v>0</v>
      </c>
      <c r="W2311">
        <f t="shared" si="72"/>
        <v>40</v>
      </c>
    </row>
    <row r="2312" spans="1:23" x14ac:dyDescent="0.25">
      <c r="A2312">
        <v>2566</v>
      </c>
      <c r="B2312" t="s">
        <v>3774</v>
      </c>
      <c r="C2312" s="1">
        <v>42864</v>
      </c>
      <c r="D2312" t="s">
        <v>24</v>
      </c>
      <c r="K2312" t="b">
        <v>1</v>
      </c>
      <c r="L2312" t="str">
        <f t="shared" si="73"/>
        <v>Unarmed</v>
      </c>
      <c r="M2312" t="s">
        <v>38</v>
      </c>
      <c r="N2312">
        <v>39</v>
      </c>
      <c r="O2312" t="s">
        <v>26</v>
      </c>
      <c r="P2312" t="s">
        <v>33</v>
      </c>
      <c r="Q2312" t="s">
        <v>3775</v>
      </c>
      <c r="R2312" t="s">
        <v>371</v>
      </c>
      <c r="S2312" t="b">
        <v>0</v>
      </c>
      <c r="T2312" t="s">
        <v>42</v>
      </c>
      <c r="U2312" t="s">
        <v>82</v>
      </c>
      <c r="V2312" t="b">
        <v>0</v>
      </c>
      <c r="W2312">
        <f t="shared" si="72"/>
        <v>35</v>
      </c>
    </row>
    <row r="2313" spans="1:23" x14ac:dyDescent="0.25">
      <c r="A2313">
        <v>2569</v>
      </c>
      <c r="B2313" t="s">
        <v>3776</v>
      </c>
      <c r="C2313" s="1">
        <v>42864</v>
      </c>
      <c r="D2313" t="s">
        <v>24</v>
      </c>
      <c r="E2313" t="b">
        <v>1</v>
      </c>
      <c r="L2313" t="str">
        <f t="shared" si="73"/>
        <v>Projectile</v>
      </c>
      <c r="M2313" t="s">
        <v>25</v>
      </c>
      <c r="N2313">
        <v>34</v>
      </c>
      <c r="O2313" t="s">
        <v>26</v>
      </c>
      <c r="P2313" t="s">
        <v>33</v>
      </c>
      <c r="Q2313" t="s">
        <v>3777</v>
      </c>
      <c r="R2313" t="s">
        <v>76</v>
      </c>
      <c r="S2313" t="b">
        <v>0</v>
      </c>
      <c r="T2313" t="s">
        <v>30</v>
      </c>
      <c r="U2313" t="s">
        <v>31</v>
      </c>
      <c r="V2313" t="b">
        <v>0</v>
      </c>
      <c r="W2313">
        <f t="shared" si="72"/>
        <v>30</v>
      </c>
    </row>
    <row r="2314" spans="1:23" x14ac:dyDescent="0.25">
      <c r="A2314">
        <v>2617</v>
      </c>
      <c r="B2314" t="s">
        <v>3778</v>
      </c>
      <c r="C2314" s="1">
        <v>42864</v>
      </c>
      <c r="D2314" t="s">
        <v>24</v>
      </c>
      <c r="K2314" t="b">
        <v>1</v>
      </c>
      <c r="L2314" t="str">
        <f t="shared" si="73"/>
        <v>Unarmed</v>
      </c>
      <c r="M2314" t="s">
        <v>44</v>
      </c>
      <c r="N2314">
        <v>36</v>
      </c>
      <c r="O2314" t="s">
        <v>26</v>
      </c>
      <c r="P2314" t="s">
        <v>33</v>
      </c>
      <c r="Q2314" t="s">
        <v>3779</v>
      </c>
      <c r="R2314" t="s">
        <v>218</v>
      </c>
      <c r="S2314" t="b">
        <v>1</v>
      </c>
      <c r="T2314" t="s">
        <v>30</v>
      </c>
      <c r="U2314" t="s">
        <v>31</v>
      </c>
      <c r="V2314" t="b">
        <v>0</v>
      </c>
      <c r="W2314">
        <f t="shared" si="72"/>
        <v>35</v>
      </c>
    </row>
    <row r="2315" spans="1:23" x14ac:dyDescent="0.25">
      <c r="A2315">
        <v>2570</v>
      </c>
      <c r="B2315" t="s">
        <v>3780</v>
      </c>
      <c r="C2315" s="1">
        <v>42865</v>
      </c>
      <c r="D2315" t="s">
        <v>24</v>
      </c>
      <c r="F2315" t="b">
        <v>1</v>
      </c>
      <c r="L2315" t="str">
        <f t="shared" si="73"/>
        <v>Blunt</v>
      </c>
      <c r="M2315" t="s">
        <v>69</v>
      </c>
      <c r="N2315">
        <v>24</v>
      </c>
      <c r="O2315" t="s">
        <v>26</v>
      </c>
      <c r="P2315" t="s">
        <v>65</v>
      </c>
      <c r="Q2315" t="s">
        <v>505</v>
      </c>
      <c r="R2315" t="s">
        <v>35</v>
      </c>
      <c r="S2315" t="b">
        <v>1</v>
      </c>
      <c r="T2315" t="s">
        <v>42</v>
      </c>
      <c r="U2315" t="s">
        <v>82</v>
      </c>
      <c r="V2315" t="b">
        <v>0</v>
      </c>
      <c r="W2315">
        <f t="shared" si="72"/>
        <v>20</v>
      </c>
    </row>
    <row r="2316" spans="1:23" x14ac:dyDescent="0.25">
      <c r="A2316">
        <v>2571</v>
      </c>
      <c r="B2316" t="s">
        <v>3781</v>
      </c>
      <c r="C2316" s="1">
        <v>42865</v>
      </c>
      <c r="D2316" t="s">
        <v>24</v>
      </c>
      <c r="E2316" t="b">
        <v>1</v>
      </c>
      <c r="L2316" t="str">
        <f t="shared" si="73"/>
        <v>Projectile</v>
      </c>
      <c r="M2316" t="s">
        <v>25</v>
      </c>
      <c r="N2316">
        <v>50</v>
      </c>
      <c r="O2316" t="s">
        <v>61</v>
      </c>
      <c r="P2316" t="s">
        <v>65</v>
      </c>
      <c r="Q2316" t="s">
        <v>166</v>
      </c>
      <c r="R2316" t="s">
        <v>118</v>
      </c>
      <c r="S2316" t="b">
        <v>0</v>
      </c>
      <c r="T2316" t="s">
        <v>30</v>
      </c>
      <c r="U2316" t="s">
        <v>31</v>
      </c>
      <c r="V2316" t="b">
        <v>0</v>
      </c>
      <c r="W2316">
        <f t="shared" si="72"/>
        <v>50</v>
      </c>
    </row>
    <row r="2317" spans="1:23" x14ac:dyDescent="0.25">
      <c r="A2317">
        <v>2572</v>
      </c>
      <c r="B2317" t="s">
        <v>3782</v>
      </c>
      <c r="C2317" s="1">
        <v>42865</v>
      </c>
      <c r="D2317" t="s">
        <v>37</v>
      </c>
      <c r="I2317" t="b">
        <v>1</v>
      </c>
      <c r="L2317" t="str">
        <f t="shared" si="73"/>
        <v>Notspecified</v>
      </c>
      <c r="N2317">
        <v>50</v>
      </c>
      <c r="O2317" t="s">
        <v>26</v>
      </c>
      <c r="P2317" t="s">
        <v>33</v>
      </c>
      <c r="Q2317" t="s">
        <v>3783</v>
      </c>
      <c r="R2317" t="s">
        <v>46</v>
      </c>
      <c r="S2317" t="b">
        <v>0</v>
      </c>
      <c r="T2317" t="s">
        <v>42</v>
      </c>
      <c r="U2317" t="s">
        <v>57</v>
      </c>
      <c r="V2317" t="b">
        <v>0</v>
      </c>
      <c r="W2317">
        <f t="shared" si="72"/>
        <v>50</v>
      </c>
    </row>
    <row r="2318" spans="1:23" x14ac:dyDescent="0.25">
      <c r="A2318">
        <v>2573</v>
      </c>
      <c r="B2318" t="s">
        <v>1719</v>
      </c>
      <c r="C2318" s="1">
        <v>42866</v>
      </c>
      <c r="D2318" t="s">
        <v>24</v>
      </c>
      <c r="E2318" t="b">
        <v>1</v>
      </c>
      <c r="L2318" t="str">
        <f t="shared" si="73"/>
        <v>Projectile</v>
      </c>
      <c r="M2318" t="s">
        <v>25</v>
      </c>
      <c r="O2318" t="s">
        <v>26</v>
      </c>
      <c r="P2318" t="s">
        <v>39</v>
      </c>
      <c r="Q2318" t="s">
        <v>760</v>
      </c>
      <c r="R2318" t="s">
        <v>73</v>
      </c>
      <c r="S2318" t="b">
        <v>0</v>
      </c>
      <c r="T2318" t="s">
        <v>30</v>
      </c>
      <c r="U2318" t="s">
        <v>31</v>
      </c>
      <c r="V2318" t="b">
        <v>0</v>
      </c>
      <c r="W2318" t="str">
        <f t="shared" si="72"/>
        <v/>
      </c>
    </row>
    <row r="2319" spans="1:23" x14ac:dyDescent="0.25">
      <c r="A2319">
        <v>2575</v>
      </c>
      <c r="B2319" t="s">
        <v>3784</v>
      </c>
      <c r="C2319" s="1">
        <v>42867</v>
      </c>
      <c r="D2319" t="s">
        <v>24</v>
      </c>
      <c r="E2319" t="b">
        <v>1</v>
      </c>
      <c r="L2319" t="str">
        <f t="shared" si="73"/>
        <v>Projectile</v>
      </c>
      <c r="M2319" t="s">
        <v>25</v>
      </c>
      <c r="N2319">
        <v>30</v>
      </c>
      <c r="O2319" t="s">
        <v>26</v>
      </c>
      <c r="P2319" t="s">
        <v>33</v>
      </c>
      <c r="Q2319" t="s">
        <v>222</v>
      </c>
      <c r="R2319" t="s">
        <v>85</v>
      </c>
      <c r="S2319" t="b">
        <v>1</v>
      </c>
      <c r="T2319" t="s">
        <v>30</v>
      </c>
      <c r="U2319" t="s">
        <v>31</v>
      </c>
      <c r="V2319" t="b">
        <v>0</v>
      </c>
      <c r="W2319">
        <f t="shared" si="72"/>
        <v>30</v>
      </c>
    </row>
    <row r="2320" spans="1:23" x14ac:dyDescent="0.25">
      <c r="A2320">
        <v>2577</v>
      </c>
      <c r="B2320" t="s">
        <v>3785</v>
      </c>
      <c r="C2320" s="1">
        <v>42867</v>
      </c>
      <c r="D2320" t="s">
        <v>24</v>
      </c>
      <c r="K2320" t="b">
        <v>1</v>
      </c>
      <c r="L2320" t="str">
        <f t="shared" si="73"/>
        <v>Unarmed</v>
      </c>
      <c r="M2320" t="s">
        <v>38</v>
      </c>
      <c r="N2320">
        <v>35</v>
      </c>
      <c r="O2320" t="s">
        <v>26</v>
      </c>
      <c r="P2320" t="s">
        <v>33</v>
      </c>
      <c r="Q2320" t="s">
        <v>3786</v>
      </c>
      <c r="R2320" t="s">
        <v>288</v>
      </c>
      <c r="S2320" t="b">
        <v>0</v>
      </c>
      <c r="T2320" t="s">
        <v>42</v>
      </c>
      <c r="U2320" t="s">
        <v>31</v>
      </c>
      <c r="V2320" t="b">
        <v>0</v>
      </c>
      <c r="W2320">
        <f t="shared" si="72"/>
        <v>35</v>
      </c>
    </row>
    <row r="2321" spans="1:23" x14ac:dyDescent="0.25">
      <c r="A2321">
        <v>2578</v>
      </c>
      <c r="B2321" t="s">
        <v>3787</v>
      </c>
      <c r="C2321" s="1">
        <v>42867</v>
      </c>
      <c r="D2321" t="s">
        <v>24</v>
      </c>
      <c r="E2321" t="b">
        <v>1</v>
      </c>
      <c r="L2321" t="str">
        <f t="shared" si="73"/>
        <v>Projectile</v>
      </c>
      <c r="M2321" t="s">
        <v>25</v>
      </c>
      <c r="N2321">
        <v>46</v>
      </c>
      <c r="O2321" t="s">
        <v>26</v>
      </c>
      <c r="P2321" t="s">
        <v>33</v>
      </c>
      <c r="Q2321" t="s">
        <v>3788</v>
      </c>
      <c r="R2321" t="s">
        <v>176</v>
      </c>
      <c r="S2321" t="b">
        <v>0</v>
      </c>
      <c r="T2321" t="s">
        <v>30</v>
      </c>
      <c r="U2321" t="s">
        <v>57</v>
      </c>
      <c r="V2321" t="b">
        <v>0</v>
      </c>
      <c r="W2321">
        <f t="shared" si="72"/>
        <v>45</v>
      </c>
    </row>
    <row r="2322" spans="1:23" x14ac:dyDescent="0.25">
      <c r="A2322">
        <v>2574</v>
      </c>
      <c r="B2322" t="s">
        <v>3789</v>
      </c>
      <c r="C2322" s="1">
        <v>42867</v>
      </c>
      <c r="D2322" t="s">
        <v>37</v>
      </c>
      <c r="F2322" t="b">
        <v>1</v>
      </c>
      <c r="L2322" t="str">
        <f t="shared" si="73"/>
        <v>Blunt</v>
      </c>
      <c r="M2322" t="s">
        <v>69</v>
      </c>
      <c r="N2322">
        <v>51</v>
      </c>
      <c r="O2322" t="s">
        <v>26</v>
      </c>
      <c r="P2322" t="s">
        <v>65</v>
      </c>
      <c r="Q2322" t="s">
        <v>1075</v>
      </c>
      <c r="R2322" t="s">
        <v>67</v>
      </c>
      <c r="S2322" t="b">
        <v>0</v>
      </c>
      <c r="T2322" t="s">
        <v>42</v>
      </c>
      <c r="U2322" t="s">
        <v>31</v>
      </c>
      <c r="V2322" t="b">
        <v>0</v>
      </c>
      <c r="W2322">
        <f t="shared" si="72"/>
        <v>50</v>
      </c>
    </row>
    <row r="2323" spans="1:23" x14ac:dyDescent="0.25">
      <c r="A2323">
        <v>2576</v>
      </c>
      <c r="B2323" t="s">
        <v>3790</v>
      </c>
      <c r="C2323" s="1">
        <v>42868</v>
      </c>
      <c r="D2323" t="s">
        <v>24</v>
      </c>
      <c r="E2323" t="b">
        <v>1</v>
      </c>
      <c r="L2323" t="str">
        <f t="shared" si="73"/>
        <v>Projectile</v>
      </c>
      <c r="M2323" t="s">
        <v>25</v>
      </c>
      <c r="N2323">
        <v>37</v>
      </c>
      <c r="O2323" t="s">
        <v>26</v>
      </c>
      <c r="P2323" t="s">
        <v>33</v>
      </c>
      <c r="Q2323" t="s">
        <v>3791</v>
      </c>
      <c r="R2323" t="s">
        <v>354</v>
      </c>
      <c r="S2323" t="b">
        <v>0</v>
      </c>
      <c r="T2323" t="s">
        <v>30</v>
      </c>
      <c r="U2323" t="s">
        <v>82</v>
      </c>
      <c r="V2323" t="b">
        <v>0</v>
      </c>
      <c r="W2323">
        <f t="shared" si="72"/>
        <v>35</v>
      </c>
    </row>
    <row r="2324" spans="1:23" x14ac:dyDescent="0.25">
      <c r="A2324">
        <v>2580</v>
      </c>
      <c r="B2324" t="s">
        <v>3792</v>
      </c>
      <c r="C2324" s="1">
        <v>42868</v>
      </c>
      <c r="D2324" t="s">
        <v>24</v>
      </c>
      <c r="E2324" t="b">
        <v>1</v>
      </c>
      <c r="L2324" t="str">
        <f t="shared" si="73"/>
        <v>Projectile</v>
      </c>
      <c r="M2324" t="s">
        <v>25</v>
      </c>
      <c r="N2324">
        <v>41</v>
      </c>
      <c r="O2324" t="s">
        <v>26</v>
      </c>
      <c r="P2324" t="s">
        <v>65</v>
      </c>
      <c r="Q2324" t="s">
        <v>377</v>
      </c>
      <c r="R2324" t="s">
        <v>118</v>
      </c>
      <c r="S2324" t="b">
        <v>0</v>
      </c>
      <c r="T2324" t="s">
        <v>30</v>
      </c>
      <c r="V2324" t="b">
        <v>0</v>
      </c>
      <c r="W2324">
        <f t="shared" si="72"/>
        <v>40</v>
      </c>
    </row>
    <row r="2325" spans="1:23" x14ac:dyDescent="0.25">
      <c r="A2325">
        <v>2579</v>
      </c>
      <c r="B2325" t="s">
        <v>3793</v>
      </c>
      <c r="C2325" s="1">
        <v>42869</v>
      </c>
      <c r="D2325" t="s">
        <v>24</v>
      </c>
      <c r="E2325" t="b">
        <v>1</v>
      </c>
      <c r="L2325" t="str">
        <f t="shared" si="73"/>
        <v>Projectile</v>
      </c>
      <c r="M2325" t="s">
        <v>25</v>
      </c>
      <c r="N2325">
        <v>41</v>
      </c>
      <c r="O2325" t="s">
        <v>26</v>
      </c>
      <c r="P2325" t="s">
        <v>39</v>
      </c>
      <c r="Q2325" t="s">
        <v>436</v>
      </c>
      <c r="R2325" t="s">
        <v>56</v>
      </c>
      <c r="S2325" t="b">
        <v>0</v>
      </c>
      <c r="T2325" t="s">
        <v>30</v>
      </c>
      <c r="U2325" t="s">
        <v>57</v>
      </c>
      <c r="V2325" t="b">
        <v>0</v>
      </c>
      <c r="W2325">
        <f t="shared" si="72"/>
        <v>40</v>
      </c>
    </row>
    <row r="2326" spans="1:23" x14ac:dyDescent="0.25">
      <c r="A2326">
        <v>2715</v>
      </c>
      <c r="B2326" t="s">
        <v>3794</v>
      </c>
      <c r="C2326" s="1">
        <v>42869</v>
      </c>
      <c r="D2326" t="s">
        <v>24</v>
      </c>
      <c r="E2326" t="b">
        <v>1</v>
      </c>
      <c r="L2326" t="str">
        <f t="shared" si="73"/>
        <v>Projectile</v>
      </c>
      <c r="M2326" t="s">
        <v>25</v>
      </c>
      <c r="N2326">
        <v>48</v>
      </c>
      <c r="O2326" t="s">
        <v>26</v>
      </c>
      <c r="P2326" t="s">
        <v>33</v>
      </c>
      <c r="Q2326" t="s">
        <v>719</v>
      </c>
      <c r="R2326" t="s">
        <v>121</v>
      </c>
      <c r="S2326" t="b">
        <v>1</v>
      </c>
      <c r="T2326" t="s">
        <v>30</v>
      </c>
      <c r="U2326" t="s">
        <v>31</v>
      </c>
      <c r="V2326" t="b">
        <v>0</v>
      </c>
      <c r="W2326">
        <f t="shared" si="72"/>
        <v>45</v>
      </c>
    </row>
    <row r="2327" spans="1:23" x14ac:dyDescent="0.25">
      <c r="A2327">
        <v>2581</v>
      </c>
      <c r="B2327" t="s">
        <v>3795</v>
      </c>
      <c r="C2327" s="1">
        <v>42870</v>
      </c>
      <c r="D2327" t="s">
        <v>24</v>
      </c>
      <c r="E2327" t="b">
        <v>1</v>
      </c>
      <c r="L2327" t="str">
        <f t="shared" si="73"/>
        <v>Projectile</v>
      </c>
      <c r="M2327" t="s">
        <v>25</v>
      </c>
      <c r="N2327">
        <v>27</v>
      </c>
      <c r="O2327" t="s">
        <v>61</v>
      </c>
      <c r="P2327" t="s">
        <v>65</v>
      </c>
      <c r="Q2327" t="s">
        <v>206</v>
      </c>
      <c r="R2327" t="s">
        <v>56</v>
      </c>
      <c r="S2327" t="b">
        <v>0</v>
      </c>
      <c r="T2327" t="s">
        <v>42</v>
      </c>
      <c r="U2327" t="s">
        <v>31</v>
      </c>
      <c r="V2327" t="b">
        <v>0</v>
      </c>
      <c r="W2327">
        <f t="shared" si="72"/>
        <v>25</v>
      </c>
    </row>
    <row r="2328" spans="1:23" x14ac:dyDescent="0.25">
      <c r="A2328">
        <v>2582</v>
      </c>
      <c r="B2328" t="s">
        <v>3796</v>
      </c>
      <c r="C2328" s="1">
        <v>42870</v>
      </c>
      <c r="D2328" t="s">
        <v>24</v>
      </c>
      <c r="E2328" t="b">
        <v>1</v>
      </c>
      <c r="L2328" t="str">
        <f t="shared" si="73"/>
        <v>Projectile</v>
      </c>
      <c r="M2328" t="s">
        <v>25</v>
      </c>
      <c r="N2328">
        <v>29</v>
      </c>
      <c r="O2328" t="s">
        <v>26</v>
      </c>
      <c r="P2328" t="s">
        <v>65</v>
      </c>
      <c r="Q2328" t="s">
        <v>1143</v>
      </c>
      <c r="R2328" t="s">
        <v>121</v>
      </c>
      <c r="S2328" t="b">
        <v>0</v>
      </c>
      <c r="T2328" t="s">
        <v>42</v>
      </c>
      <c r="U2328" t="s">
        <v>31</v>
      </c>
      <c r="V2328" t="b">
        <v>0</v>
      </c>
      <c r="W2328">
        <f t="shared" si="72"/>
        <v>25</v>
      </c>
    </row>
    <row r="2329" spans="1:23" x14ac:dyDescent="0.25">
      <c r="A2329">
        <v>2583</v>
      </c>
      <c r="B2329" t="s">
        <v>3797</v>
      </c>
      <c r="C2329" s="1">
        <v>42870</v>
      </c>
      <c r="D2329" t="s">
        <v>24</v>
      </c>
      <c r="E2329" t="b">
        <v>1</v>
      </c>
      <c r="L2329" t="str">
        <f t="shared" si="73"/>
        <v>Projectile</v>
      </c>
      <c r="M2329" t="s">
        <v>25</v>
      </c>
      <c r="N2329">
        <v>47</v>
      </c>
      <c r="O2329" t="s">
        <v>26</v>
      </c>
      <c r="P2329" t="s">
        <v>33</v>
      </c>
      <c r="Q2329" t="s">
        <v>1834</v>
      </c>
      <c r="R2329" t="s">
        <v>252</v>
      </c>
      <c r="S2329" t="b">
        <v>1</v>
      </c>
      <c r="T2329" t="s">
        <v>30</v>
      </c>
      <c r="U2329" t="s">
        <v>447</v>
      </c>
      <c r="V2329" t="b">
        <v>0</v>
      </c>
      <c r="W2329">
        <f t="shared" si="72"/>
        <v>45</v>
      </c>
    </row>
    <row r="2330" spans="1:23" x14ac:dyDescent="0.25">
      <c r="A2330">
        <v>2584</v>
      </c>
      <c r="B2330" t="s">
        <v>1719</v>
      </c>
      <c r="C2330" s="1">
        <v>42870</v>
      </c>
      <c r="D2330" t="s">
        <v>24</v>
      </c>
      <c r="I2330" t="b">
        <v>1</v>
      </c>
      <c r="L2330" t="str">
        <f t="shared" si="73"/>
        <v>Notspecified</v>
      </c>
      <c r="M2330" t="s">
        <v>86</v>
      </c>
      <c r="O2330" t="s">
        <v>26</v>
      </c>
      <c r="Q2330" t="s">
        <v>662</v>
      </c>
      <c r="R2330" t="s">
        <v>46</v>
      </c>
      <c r="S2330" t="b">
        <v>0</v>
      </c>
      <c r="T2330" t="s">
        <v>30</v>
      </c>
      <c r="U2330" t="s">
        <v>447</v>
      </c>
      <c r="V2330" t="b">
        <v>0</v>
      </c>
      <c r="W2330" t="str">
        <f t="shared" si="72"/>
        <v/>
      </c>
    </row>
    <row r="2331" spans="1:23" x14ac:dyDescent="0.25">
      <c r="A2331">
        <v>2585</v>
      </c>
      <c r="B2331" t="s">
        <v>3798</v>
      </c>
      <c r="C2331" s="1">
        <v>42870</v>
      </c>
      <c r="D2331" t="s">
        <v>24</v>
      </c>
      <c r="F2331" t="b">
        <v>1</v>
      </c>
      <c r="L2331" t="str">
        <f t="shared" si="73"/>
        <v>Blunt</v>
      </c>
      <c r="M2331" t="s">
        <v>69</v>
      </c>
      <c r="N2331">
        <v>34</v>
      </c>
      <c r="O2331" t="s">
        <v>26</v>
      </c>
      <c r="P2331" t="s">
        <v>39</v>
      </c>
      <c r="Q2331" t="s">
        <v>3799</v>
      </c>
      <c r="R2331" t="s">
        <v>46</v>
      </c>
      <c r="S2331" t="b">
        <v>1</v>
      </c>
      <c r="T2331" t="s">
        <v>30</v>
      </c>
      <c r="U2331" t="s">
        <v>82</v>
      </c>
      <c r="V2331" t="b">
        <v>0</v>
      </c>
      <c r="W2331">
        <f t="shared" si="72"/>
        <v>30</v>
      </c>
    </row>
    <row r="2332" spans="1:23" x14ac:dyDescent="0.25">
      <c r="A2332">
        <v>2589</v>
      </c>
      <c r="B2332" t="s">
        <v>3800</v>
      </c>
      <c r="C2332" s="1">
        <v>42870</v>
      </c>
      <c r="D2332" t="s">
        <v>24</v>
      </c>
      <c r="E2332" t="b">
        <v>1</v>
      </c>
      <c r="L2332" t="str">
        <f t="shared" si="73"/>
        <v>Projectile</v>
      </c>
      <c r="M2332" t="s">
        <v>954</v>
      </c>
      <c r="N2332">
        <v>48</v>
      </c>
      <c r="O2332" t="s">
        <v>26</v>
      </c>
      <c r="P2332" t="s">
        <v>33</v>
      </c>
      <c r="Q2332" t="s">
        <v>3801</v>
      </c>
      <c r="R2332" t="s">
        <v>53</v>
      </c>
      <c r="S2332" t="b">
        <v>0</v>
      </c>
      <c r="T2332" t="s">
        <v>30</v>
      </c>
      <c r="U2332" t="s">
        <v>31</v>
      </c>
      <c r="V2332" t="b">
        <v>0</v>
      </c>
      <c r="W2332">
        <f t="shared" si="72"/>
        <v>45</v>
      </c>
    </row>
    <row r="2333" spans="1:23" x14ac:dyDescent="0.25">
      <c r="A2333">
        <v>2586</v>
      </c>
      <c r="B2333" t="s">
        <v>3802</v>
      </c>
      <c r="C2333" s="1">
        <v>42871</v>
      </c>
      <c r="D2333" t="s">
        <v>24</v>
      </c>
      <c r="E2333" t="b">
        <v>1</v>
      </c>
      <c r="L2333" t="str">
        <f t="shared" si="73"/>
        <v>Projectile</v>
      </c>
      <c r="M2333" t="s">
        <v>25</v>
      </c>
      <c r="N2333">
        <v>41</v>
      </c>
      <c r="O2333" t="s">
        <v>61</v>
      </c>
      <c r="P2333" t="s">
        <v>33</v>
      </c>
      <c r="Q2333" t="s">
        <v>443</v>
      </c>
      <c r="R2333" t="s">
        <v>444</v>
      </c>
      <c r="S2333" t="b">
        <v>0</v>
      </c>
      <c r="T2333" t="s">
        <v>30</v>
      </c>
      <c r="U2333" t="s">
        <v>31</v>
      </c>
      <c r="V2333" t="b">
        <v>0</v>
      </c>
      <c r="W2333">
        <f t="shared" si="72"/>
        <v>40</v>
      </c>
    </row>
    <row r="2334" spans="1:23" x14ac:dyDescent="0.25">
      <c r="A2334">
        <v>2587</v>
      </c>
      <c r="B2334" t="s">
        <v>3803</v>
      </c>
      <c r="C2334" s="1">
        <v>42871</v>
      </c>
      <c r="D2334" t="s">
        <v>24</v>
      </c>
      <c r="F2334" t="b">
        <v>1</v>
      </c>
      <c r="L2334" t="str">
        <f t="shared" si="73"/>
        <v>Blunt</v>
      </c>
      <c r="M2334" t="s">
        <v>69</v>
      </c>
      <c r="N2334">
        <v>25</v>
      </c>
      <c r="O2334" t="s">
        <v>26</v>
      </c>
      <c r="P2334" t="s">
        <v>65</v>
      </c>
      <c r="Q2334" t="s">
        <v>246</v>
      </c>
      <c r="R2334" t="s">
        <v>56</v>
      </c>
      <c r="S2334" t="b">
        <v>0</v>
      </c>
      <c r="T2334" t="s">
        <v>42</v>
      </c>
      <c r="V2334" t="b">
        <v>0</v>
      </c>
      <c r="W2334">
        <f t="shared" si="72"/>
        <v>25</v>
      </c>
    </row>
    <row r="2335" spans="1:23" x14ac:dyDescent="0.25">
      <c r="A2335">
        <v>2588</v>
      </c>
      <c r="B2335" t="s">
        <v>3804</v>
      </c>
      <c r="C2335" s="1">
        <v>42871</v>
      </c>
      <c r="D2335" t="s">
        <v>24</v>
      </c>
      <c r="E2335" t="b">
        <v>1</v>
      </c>
      <c r="L2335" t="str">
        <f t="shared" si="73"/>
        <v>Projectile</v>
      </c>
      <c r="M2335" t="s">
        <v>25</v>
      </c>
      <c r="N2335">
        <v>24</v>
      </c>
      <c r="O2335" t="s">
        <v>26</v>
      </c>
      <c r="P2335" t="s">
        <v>39</v>
      </c>
      <c r="Q2335" t="s">
        <v>3805</v>
      </c>
      <c r="R2335" t="s">
        <v>46</v>
      </c>
      <c r="S2335" t="b">
        <v>1</v>
      </c>
      <c r="T2335" t="s">
        <v>30</v>
      </c>
      <c r="U2335" t="s">
        <v>31</v>
      </c>
      <c r="V2335" t="b">
        <v>0</v>
      </c>
      <c r="W2335">
        <f t="shared" si="72"/>
        <v>20</v>
      </c>
    </row>
    <row r="2336" spans="1:23" x14ac:dyDescent="0.25">
      <c r="A2336">
        <v>2591</v>
      </c>
      <c r="B2336" t="s">
        <v>3806</v>
      </c>
      <c r="C2336" s="1">
        <v>42871</v>
      </c>
      <c r="D2336" t="s">
        <v>24</v>
      </c>
      <c r="E2336" t="b">
        <v>1</v>
      </c>
      <c r="L2336" t="str">
        <f t="shared" si="73"/>
        <v>Projectile</v>
      </c>
      <c r="M2336" t="s">
        <v>25</v>
      </c>
      <c r="N2336">
        <v>38</v>
      </c>
      <c r="O2336" t="s">
        <v>26</v>
      </c>
      <c r="P2336" t="s">
        <v>33</v>
      </c>
      <c r="Q2336" t="s">
        <v>3807</v>
      </c>
      <c r="R2336" t="s">
        <v>85</v>
      </c>
      <c r="S2336" t="b">
        <v>0</v>
      </c>
      <c r="T2336" t="s">
        <v>30</v>
      </c>
      <c r="U2336" t="s">
        <v>57</v>
      </c>
      <c r="V2336" t="b">
        <v>0</v>
      </c>
      <c r="W2336">
        <f t="shared" si="72"/>
        <v>35</v>
      </c>
    </row>
    <row r="2337" spans="1:23" x14ac:dyDescent="0.25">
      <c r="A2337">
        <v>2590</v>
      </c>
      <c r="B2337" t="s">
        <v>3808</v>
      </c>
      <c r="C2337" s="1">
        <v>42872</v>
      </c>
      <c r="D2337" t="s">
        <v>24</v>
      </c>
      <c r="I2337" t="b">
        <v>1</v>
      </c>
      <c r="L2337" t="str">
        <f t="shared" si="73"/>
        <v>Notspecified</v>
      </c>
      <c r="N2337">
        <v>28</v>
      </c>
      <c r="O2337" t="s">
        <v>26</v>
      </c>
      <c r="P2337" t="s">
        <v>33</v>
      </c>
      <c r="Q2337" t="s">
        <v>760</v>
      </c>
      <c r="R2337" t="s">
        <v>121</v>
      </c>
      <c r="S2337" t="b">
        <v>0</v>
      </c>
      <c r="T2337" t="s">
        <v>30</v>
      </c>
      <c r="U2337" t="s">
        <v>57</v>
      </c>
      <c r="V2337" t="b">
        <v>0</v>
      </c>
      <c r="W2337">
        <f t="shared" si="72"/>
        <v>25</v>
      </c>
    </row>
    <row r="2338" spans="1:23" x14ac:dyDescent="0.25">
      <c r="A2338">
        <v>2592</v>
      </c>
      <c r="B2338" t="s">
        <v>3809</v>
      </c>
      <c r="C2338" s="1">
        <v>42875</v>
      </c>
      <c r="D2338" t="s">
        <v>24</v>
      </c>
      <c r="H2338" t="b">
        <v>1</v>
      </c>
      <c r="L2338" t="str">
        <f t="shared" si="73"/>
        <v>Explosive</v>
      </c>
      <c r="M2338" t="s">
        <v>3810</v>
      </c>
      <c r="N2338">
        <v>47</v>
      </c>
      <c r="O2338" t="s">
        <v>26</v>
      </c>
      <c r="P2338" t="s">
        <v>33</v>
      </c>
      <c r="Q2338" t="s">
        <v>3811</v>
      </c>
      <c r="R2338" t="s">
        <v>67</v>
      </c>
      <c r="S2338" t="b">
        <v>1</v>
      </c>
      <c r="T2338" t="s">
        <v>42</v>
      </c>
      <c r="U2338" t="s">
        <v>31</v>
      </c>
      <c r="V2338" t="b">
        <v>0</v>
      </c>
      <c r="W2338">
        <f t="shared" si="72"/>
        <v>45</v>
      </c>
    </row>
    <row r="2339" spans="1:23" x14ac:dyDescent="0.25">
      <c r="A2339">
        <v>2593</v>
      </c>
      <c r="B2339" t="s">
        <v>3812</v>
      </c>
      <c r="C2339" s="1">
        <v>42875</v>
      </c>
      <c r="D2339" t="s">
        <v>24</v>
      </c>
      <c r="E2339" t="b">
        <v>1</v>
      </c>
      <c r="L2339" t="str">
        <f t="shared" si="73"/>
        <v>Projectile</v>
      </c>
      <c r="M2339" t="s">
        <v>25</v>
      </c>
      <c r="N2339">
        <v>65</v>
      </c>
      <c r="O2339" t="s">
        <v>26</v>
      </c>
      <c r="P2339" t="s">
        <v>33</v>
      </c>
      <c r="Q2339" t="s">
        <v>3813</v>
      </c>
      <c r="R2339" t="s">
        <v>275</v>
      </c>
      <c r="S2339" t="b">
        <v>0</v>
      </c>
      <c r="T2339" t="s">
        <v>30</v>
      </c>
      <c r="U2339" t="s">
        <v>31</v>
      </c>
      <c r="V2339" t="b">
        <v>0</v>
      </c>
      <c r="W2339">
        <f t="shared" si="72"/>
        <v>65</v>
      </c>
    </row>
    <row r="2340" spans="1:23" x14ac:dyDescent="0.25">
      <c r="A2340">
        <v>2599</v>
      </c>
      <c r="B2340" t="s">
        <v>3814</v>
      </c>
      <c r="C2340" s="1">
        <v>42875</v>
      </c>
      <c r="D2340" t="s">
        <v>24</v>
      </c>
      <c r="K2340" t="b">
        <v>1</v>
      </c>
      <c r="L2340" t="str">
        <f t="shared" si="73"/>
        <v>Unarmed</v>
      </c>
      <c r="M2340" t="s">
        <v>44</v>
      </c>
      <c r="N2340">
        <v>58</v>
      </c>
      <c r="O2340" t="s">
        <v>26</v>
      </c>
      <c r="P2340" t="s">
        <v>33</v>
      </c>
      <c r="Q2340" t="s">
        <v>971</v>
      </c>
      <c r="R2340" t="s">
        <v>46</v>
      </c>
      <c r="S2340" t="b">
        <v>1</v>
      </c>
      <c r="T2340" t="s">
        <v>30</v>
      </c>
      <c r="U2340" t="s">
        <v>31</v>
      </c>
      <c r="V2340" t="b">
        <v>1</v>
      </c>
      <c r="W2340">
        <f t="shared" si="72"/>
        <v>55</v>
      </c>
    </row>
    <row r="2341" spans="1:23" x14ac:dyDescent="0.25">
      <c r="A2341">
        <v>2594</v>
      </c>
      <c r="B2341" t="s">
        <v>3815</v>
      </c>
      <c r="C2341" s="1">
        <v>42876</v>
      </c>
      <c r="D2341" t="s">
        <v>24</v>
      </c>
      <c r="E2341" t="b">
        <v>1</v>
      </c>
      <c r="L2341" t="str">
        <f t="shared" si="73"/>
        <v>Projectile</v>
      </c>
      <c r="M2341" t="s">
        <v>25</v>
      </c>
      <c r="N2341">
        <v>33</v>
      </c>
      <c r="O2341" t="s">
        <v>26</v>
      </c>
      <c r="P2341" t="s">
        <v>65</v>
      </c>
      <c r="Q2341" t="s">
        <v>3816</v>
      </c>
      <c r="R2341" t="s">
        <v>354</v>
      </c>
      <c r="S2341" t="b">
        <v>0</v>
      </c>
      <c r="T2341" t="s">
        <v>30</v>
      </c>
      <c r="U2341" t="s">
        <v>31</v>
      </c>
      <c r="V2341" t="b">
        <v>0</v>
      </c>
      <c r="W2341">
        <f t="shared" si="72"/>
        <v>30</v>
      </c>
    </row>
    <row r="2342" spans="1:23" x14ac:dyDescent="0.25">
      <c r="A2342">
        <v>2595</v>
      </c>
      <c r="B2342" t="s">
        <v>3817</v>
      </c>
      <c r="C2342" s="1">
        <v>42876</v>
      </c>
      <c r="D2342" t="s">
        <v>24</v>
      </c>
      <c r="E2342" t="b">
        <v>1</v>
      </c>
      <c r="L2342" t="str">
        <f t="shared" si="73"/>
        <v>Projectile</v>
      </c>
      <c r="M2342" t="s">
        <v>25</v>
      </c>
      <c r="N2342">
        <v>43</v>
      </c>
      <c r="O2342" t="s">
        <v>26</v>
      </c>
      <c r="P2342" t="s">
        <v>33</v>
      </c>
      <c r="Q2342" t="s">
        <v>350</v>
      </c>
      <c r="R2342" t="s">
        <v>67</v>
      </c>
      <c r="S2342" t="b">
        <v>0</v>
      </c>
      <c r="T2342" t="s">
        <v>30</v>
      </c>
      <c r="U2342" t="s">
        <v>57</v>
      </c>
      <c r="V2342" t="b">
        <v>0</v>
      </c>
      <c r="W2342">
        <f t="shared" si="72"/>
        <v>40</v>
      </c>
    </row>
    <row r="2343" spans="1:23" x14ac:dyDescent="0.25">
      <c r="A2343">
        <v>2596</v>
      </c>
      <c r="B2343" t="s">
        <v>3818</v>
      </c>
      <c r="C2343" s="1">
        <v>42876</v>
      </c>
      <c r="D2343" t="s">
        <v>24</v>
      </c>
      <c r="K2343" t="b">
        <v>1</v>
      </c>
      <c r="L2343" t="str">
        <f t="shared" si="73"/>
        <v>Unarmed</v>
      </c>
      <c r="M2343" t="s">
        <v>38</v>
      </c>
      <c r="N2343">
        <v>24</v>
      </c>
      <c r="O2343" t="s">
        <v>26</v>
      </c>
      <c r="P2343" t="s">
        <v>65</v>
      </c>
      <c r="Q2343" t="s">
        <v>3819</v>
      </c>
      <c r="R2343" t="s">
        <v>81</v>
      </c>
      <c r="S2343" t="b">
        <v>0</v>
      </c>
      <c r="T2343" t="s">
        <v>30</v>
      </c>
      <c r="U2343" t="s">
        <v>31</v>
      </c>
      <c r="V2343" t="b">
        <v>0</v>
      </c>
      <c r="W2343">
        <f t="shared" si="72"/>
        <v>20</v>
      </c>
    </row>
    <row r="2344" spans="1:23" x14ac:dyDescent="0.25">
      <c r="A2344">
        <v>2598</v>
      </c>
      <c r="B2344" t="s">
        <v>3820</v>
      </c>
      <c r="C2344" s="1">
        <v>42876</v>
      </c>
      <c r="D2344" t="s">
        <v>24</v>
      </c>
      <c r="K2344" t="b">
        <v>1</v>
      </c>
      <c r="L2344" t="str">
        <f t="shared" si="73"/>
        <v>Unarmed</v>
      </c>
      <c r="M2344" t="s">
        <v>38</v>
      </c>
      <c r="N2344">
        <v>37</v>
      </c>
      <c r="O2344" t="s">
        <v>26</v>
      </c>
      <c r="P2344" t="s">
        <v>39</v>
      </c>
      <c r="Q2344" t="s">
        <v>244</v>
      </c>
      <c r="R2344" t="s">
        <v>176</v>
      </c>
      <c r="S2344" t="b">
        <v>0</v>
      </c>
      <c r="T2344" t="s">
        <v>30</v>
      </c>
      <c r="U2344" t="s">
        <v>31</v>
      </c>
      <c r="V2344" t="b">
        <v>0</v>
      </c>
      <c r="W2344">
        <f t="shared" si="72"/>
        <v>35</v>
      </c>
    </row>
    <row r="2345" spans="1:23" x14ac:dyDescent="0.25">
      <c r="A2345">
        <v>2600</v>
      </c>
      <c r="B2345" t="s">
        <v>3821</v>
      </c>
      <c r="C2345" s="1">
        <v>42877</v>
      </c>
      <c r="D2345" t="s">
        <v>24</v>
      </c>
      <c r="F2345" t="b">
        <v>1</v>
      </c>
      <c r="L2345" t="str">
        <f t="shared" si="73"/>
        <v>Blunt</v>
      </c>
      <c r="M2345" t="s">
        <v>69</v>
      </c>
      <c r="N2345">
        <v>31</v>
      </c>
      <c r="O2345" t="s">
        <v>26</v>
      </c>
      <c r="P2345" t="s">
        <v>33</v>
      </c>
      <c r="Q2345" t="s">
        <v>3822</v>
      </c>
      <c r="R2345" t="s">
        <v>183</v>
      </c>
      <c r="S2345" t="b">
        <v>0</v>
      </c>
      <c r="T2345" t="s">
        <v>30</v>
      </c>
      <c r="U2345" t="s">
        <v>31</v>
      </c>
      <c r="V2345" t="b">
        <v>0</v>
      </c>
      <c r="W2345">
        <f t="shared" si="72"/>
        <v>30</v>
      </c>
    </row>
    <row r="2346" spans="1:23" x14ac:dyDescent="0.25">
      <c r="A2346">
        <v>2602</v>
      </c>
      <c r="B2346" t="s">
        <v>3823</v>
      </c>
      <c r="C2346" s="1">
        <v>42878</v>
      </c>
      <c r="D2346" t="s">
        <v>24</v>
      </c>
      <c r="E2346" t="b">
        <v>1</v>
      </c>
      <c r="L2346" t="str">
        <f t="shared" si="73"/>
        <v>Projectile</v>
      </c>
      <c r="M2346" t="s">
        <v>25</v>
      </c>
      <c r="N2346">
        <v>65</v>
      </c>
      <c r="O2346" t="s">
        <v>26</v>
      </c>
      <c r="P2346" t="s">
        <v>33</v>
      </c>
      <c r="Q2346" t="s">
        <v>3824</v>
      </c>
      <c r="R2346" t="s">
        <v>107</v>
      </c>
      <c r="S2346" t="b">
        <v>0</v>
      </c>
      <c r="T2346" t="s">
        <v>30</v>
      </c>
      <c r="U2346" t="s">
        <v>31</v>
      </c>
      <c r="V2346" t="b">
        <v>0</v>
      </c>
      <c r="W2346">
        <f t="shared" si="72"/>
        <v>65</v>
      </c>
    </row>
    <row r="2347" spans="1:23" x14ac:dyDescent="0.25">
      <c r="A2347">
        <v>2603</v>
      </c>
      <c r="B2347" t="s">
        <v>3825</v>
      </c>
      <c r="C2347" s="1">
        <v>42878</v>
      </c>
      <c r="D2347" t="s">
        <v>24</v>
      </c>
      <c r="E2347" t="b">
        <v>1</v>
      </c>
      <c r="L2347" t="str">
        <f t="shared" si="73"/>
        <v>Projectile</v>
      </c>
      <c r="M2347" t="s">
        <v>25</v>
      </c>
      <c r="N2347">
        <v>59</v>
      </c>
      <c r="O2347" t="s">
        <v>26</v>
      </c>
      <c r="P2347" t="s">
        <v>33</v>
      </c>
      <c r="Q2347" t="s">
        <v>45</v>
      </c>
      <c r="R2347" t="s">
        <v>46</v>
      </c>
      <c r="S2347" t="b">
        <v>0</v>
      </c>
      <c r="T2347" t="s">
        <v>42</v>
      </c>
      <c r="U2347" t="s">
        <v>31</v>
      </c>
      <c r="V2347" t="b">
        <v>0</v>
      </c>
      <c r="W2347">
        <f t="shared" si="72"/>
        <v>55</v>
      </c>
    </row>
    <row r="2348" spans="1:23" x14ac:dyDescent="0.25">
      <c r="A2348">
        <v>2605</v>
      </c>
      <c r="B2348" t="s">
        <v>3826</v>
      </c>
      <c r="C2348" s="1">
        <v>42878</v>
      </c>
      <c r="D2348" t="s">
        <v>24</v>
      </c>
      <c r="E2348" t="b">
        <v>1</v>
      </c>
      <c r="L2348" t="str">
        <f t="shared" si="73"/>
        <v>Projectile</v>
      </c>
      <c r="M2348" t="s">
        <v>25</v>
      </c>
      <c r="N2348">
        <v>74</v>
      </c>
      <c r="O2348" t="s">
        <v>26</v>
      </c>
      <c r="P2348" t="s">
        <v>33</v>
      </c>
      <c r="Q2348" t="s">
        <v>66</v>
      </c>
      <c r="R2348" t="s">
        <v>252</v>
      </c>
      <c r="S2348" t="b">
        <v>0</v>
      </c>
      <c r="T2348" t="s">
        <v>30</v>
      </c>
      <c r="U2348" t="s">
        <v>31</v>
      </c>
      <c r="V2348" t="b">
        <v>0</v>
      </c>
      <c r="W2348">
        <f t="shared" si="72"/>
        <v>70</v>
      </c>
    </row>
    <row r="2349" spans="1:23" x14ac:dyDescent="0.25">
      <c r="A2349">
        <v>2601</v>
      </c>
      <c r="B2349" t="s">
        <v>3827</v>
      </c>
      <c r="C2349" s="1">
        <v>42878</v>
      </c>
      <c r="D2349" t="s">
        <v>37</v>
      </c>
      <c r="E2349" t="b">
        <v>1</v>
      </c>
      <c r="L2349" t="str">
        <f t="shared" si="73"/>
        <v>Projectile</v>
      </c>
      <c r="M2349" t="s">
        <v>25</v>
      </c>
      <c r="N2349">
        <v>21</v>
      </c>
      <c r="O2349" t="s">
        <v>26</v>
      </c>
      <c r="P2349" t="s">
        <v>39</v>
      </c>
      <c r="Q2349" t="s">
        <v>475</v>
      </c>
      <c r="R2349" t="s">
        <v>56</v>
      </c>
      <c r="S2349" t="b">
        <v>0</v>
      </c>
      <c r="T2349" t="s">
        <v>30</v>
      </c>
      <c r="U2349" t="s">
        <v>447</v>
      </c>
      <c r="V2349" t="b">
        <v>0</v>
      </c>
      <c r="W2349">
        <f t="shared" si="72"/>
        <v>20</v>
      </c>
    </row>
    <row r="2350" spans="1:23" x14ac:dyDescent="0.25">
      <c r="A2350">
        <v>2604</v>
      </c>
      <c r="B2350" t="s">
        <v>3828</v>
      </c>
      <c r="C2350" s="1">
        <v>42879</v>
      </c>
      <c r="D2350" t="s">
        <v>24</v>
      </c>
      <c r="K2350" t="b">
        <v>1</v>
      </c>
      <c r="L2350" t="str">
        <f t="shared" si="73"/>
        <v>Unarmed</v>
      </c>
      <c r="M2350" t="s">
        <v>38</v>
      </c>
      <c r="N2350">
        <v>24</v>
      </c>
      <c r="O2350" t="s">
        <v>26</v>
      </c>
      <c r="P2350" t="s">
        <v>33</v>
      </c>
      <c r="Q2350" t="s">
        <v>1213</v>
      </c>
      <c r="R2350" t="s">
        <v>76</v>
      </c>
      <c r="S2350" t="b">
        <v>1</v>
      </c>
      <c r="T2350" t="s">
        <v>30</v>
      </c>
      <c r="U2350" t="s">
        <v>31</v>
      </c>
      <c r="V2350" t="b">
        <v>1</v>
      </c>
      <c r="W2350">
        <f t="shared" si="72"/>
        <v>20</v>
      </c>
    </row>
    <row r="2351" spans="1:23" x14ac:dyDescent="0.25">
      <c r="A2351">
        <v>2606</v>
      </c>
      <c r="B2351" t="s">
        <v>1719</v>
      </c>
      <c r="C2351" s="1">
        <v>42879</v>
      </c>
      <c r="D2351" t="s">
        <v>24</v>
      </c>
      <c r="E2351" t="b">
        <v>1</v>
      </c>
      <c r="L2351" t="str">
        <f t="shared" si="73"/>
        <v>Projectile</v>
      </c>
      <c r="M2351" t="s">
        <v>25</v>
      </c>
      <c r="O2351" t="s">
        <v>26</v>
      </c>
      <c r="P2351" t="s">
        <v>39</v>
      </c>
      <c r="Q2351" t="s">
        <v>148</v>
      </c>
      <c r="R2351" t="s">
        <v>46</v>
      </c>
      <c r="S2351" t="b">
        <v>0</v>
      </c>
      <c r="T2351" t="s">
        <v>30</v>
      </c>
      <c r="U2351" t="s">
        <v>31</v>
      </c>
      <c r="V2351" t="b">
        <v>0</v>
      </c>
      <c r="W2351" t="str">
        <f t="shared" si="72"/>
        <v/>
      </c>
    </row>
    <row r="2352" spans="1:23" x14ac:dyDescent="0.25">
      <c r="A2352">
        <v>2618</v>
      </c>
      <c r="B2352" t="s">
        <v>3829</v>
      </c>
      <c r="C2352" s="1">
        <v>42880</v>
      </c>
      <c r="D2352" t="s">
        <v>24</v>
      </c>
      <c r="E2352" t="b">
        <v>1</v>
      </c>
      <c r="L2352" t="str">
        <f t="shared" si="73"/>
        <v>Projectile</v>
      </c>
      <c r="M2352" t="s">
        <v>25</v>
      </c>
      <c r="N2352">
        <v>23</v>
      </c>
      <c r="O2352" t="s">
        <v>26</v>
      </c>
      <c r="P2352" t="s">
        <v>33</v>
      </c>
      <c r="Q2352" t="s">
        <v>1306</v>
      </c>
      <c r="R2352" t="s">
        <v>264</v>
      </c>
      <c r="S2352" t="b">
        <v>0</v>
      </c>
      <c r="T2352" t="s">
        <v>30</v>
      </c>
      <c r="U2352" t="s">
        <v>57</v>
      </c>
      <c r="V2352" t="b">
        <v>0</v>
      </c>
      <c r="W2352">
        <f t="shared" si="72"/>
        <v>20</v>
      </c>
    </row>
    <row r="2353" spans="1:23" x14ac:dyDescent="0.25">
      <c r="A2353">
        <v>2614</v>
      </c>
      <c r="B2353" t="s">
        <v>3830</v>
      </c>
      <c r="C2353" s="1">
        <v>42881</v>
      </c>
      <c r="D2353" t="s">
        <v>24</v>
      </c>
      <c r="K2353" t="b">
        <v>1</v>
      </c>
      <c r="L2353" t="str">
        <f t="shared" si="73"/>
        <v>Unarmed</v>
      </c>
      <c r="M2353" t="s">
        <v>38</v>
      </c>
      <c r="N2353">
        <v>59</v>
      </c>
      <c r="O2353" t="s">
        <v>26</v>
      </c>
      <c r="P2353" t="s">
        <v>39</v>
      </c>
      <c r="Q2353" t="s">
        <v>3831</v>
      </c>
      <c r="R2353" t="s">
        <v>110</v>
      </c>
      <c r="S2353" t="b">
        <v>0</v>
      </c>
      <c r="T2353" t="s">
        <v>86</v>
      </c>
      <c r="U2353" t="s">
        <v>31</v>
      </c>
      <c r="V2353" t="b">
        <v>0</v>
      </c>
      <c r="W2353">
        <f t="shared" si="72"/>
        <v>55</v>
      </c>
    </row>
    <row r="2354" spans="1:23" x14ac:dyDescent="0.25">
      <c r="A2354">
        <v>2615</v>
      </c>
      <c r="B2354" t="s">
        <v>3832</v>
      </c>
      <c r="C2354" s="1">
        <v>42881</v>
      </c>
      <c r="D2354" t="s">
        <v>24</v>
      </c>
      <c r="E2354" t="b">
        <v>1</v>
      </c>
      <c r="L2354" t="str">
        <f t="shared" si="73"/>
        <v>Projectile</v>
      </c>
      <c r="M2354" t="s">
        <v>25</v>
      </c>
      <c r="N2354">
        <v>33</v>
      </c>
      <c r="O2354" t="s">
        <v>26</v>
      </c>
      <c r="P2354" t="s">
        <v>33</v>
      </c>
      <c r="Q2354" t="s">
        <v>166</v>
      </c>
      <c r="R2354" t="s">
        <v>118</v>
      </c>
      <c r="S2354" t="b">
        <v>1</v>
      </c>
      <c r="T2354" t="s">
        <v>30</v>
      </c>
      <c r="U2354" t="s">
        <v>31</v>
      </c>
      <c r="V2354" t="b">
        <v>0</v>
      </c>
      <c r="W2354">
        <f t="shared" si="72"/>
        <v>30</v>
      </c>
    </row>
    <row r="2355" spans="1:23" x14ac:dyDescent="0.25">
      <c r="A2355">
        <v>2616</v>
      </c>
      <c r="B2355" t="s">
        <v>3833</v>
      </c>
      <c r="C2355" s="1">
        <v>42881</v>
      </c>
      <c r="D2355" t="s">
        <v>24</v>
      </c>
      <c r="K2355" t="b">
        <v>1</v>
      </c>
      <c r="L2355" t="str">
        <f t="shared" si="73"/>
        <v>Unarmed</v>
      </c>
      <c r="M2355" t="s">
        <v>44</v>
      </c>
      <c r="N2355">
        <v>34</v>
      </c>
      <c r="O2355" t="s">
        <v>26</v>
      </c>
      <c r="P2355" t="s">
        <v>33</v>
      </c>
      <c r="Q2355" t="s">
        <v>375</v>
      </c>
      <c r="R2355" t="s">
        <v>56</v>
      </c>
      <c r="S2355" t="b">
        <v>1</v>
      </c>
      <c r="T2355" t="s">
        <v>30</v>
      </c>
      <c r="U2355" t="s">
        <v>31</v>
      </c>
      <c r="V2355" t="b">
        <v>0</v>
      </c>
      <c r="W2355">
        <f t="shared" si="72"/>
        <v>30</v>
      </c>
    </row>
    <row r="2356" spans="1:23" x14ac:dyDescent="0.25">
      <c r="A2356">
        <v>2612</v>
      </c>
      <c r="B2356" t="s">
        <v>3834</v>
      </c>
      <c r="C2356" s="1">
        <v>42882</v>
      </c>
      <c r="D2356" t="s">
        <v>24</v>
      </c>
      <c r="I2356" t="b">
        <v>1</v>
      </c>
      <c r="L2356" t="str">
        <f t="shared" si="73"/>
        <v>Notspecified</v>
      </c>
      <c r="N2356">
        <v>30</v>
      </c>
      <c r="O2356" t="s">
        <v>26</v>
      </c>
      <c r="P2356" t="s">
        <v>33</v>
      </c>
      <c r="Q2356" t="s">
        <v>3835</v>
      </c>
      <c r="R2356" t="s">
        <v>252</v>
      </c>
      <c r="S2356" t="b">
        <v>0</v>
      </c>
      <c r="T2356" t="s">
        <v>42</v>
      </c>
      <c r="U2356" t="s">
        <v>57</v>
      </c>
      <c r="V2356" t="b">
        <v>0</v>
      </c>
      <c r="W2356">
        <f t="shared" si="72"/>
        <v>30</v>
      </c>
    </row>
    <row r="2357" spans="1:23" x14ac:dyDescent="0.25">
      <c r="A2357">
        <v>2613</v>
      </c>
      <c r="B2357" t="s">
        <v>3836</v>
      </c>
      <c r="C2357" s="1">
        <v>42882</v>
      </c>
      <c r="D2357" t="s">
        <v>24</v>
      </c>
      <c r="E2357" t="b">
        <v>1</v>
      </c>
      <c r="L2357" t="str">
        <f t="shared" si="73"/>
        <v>Projectile</v>
      </c>
      <c r="M2357" t="s">
        <v>25</v>
      </c>
      <c r="N2357">
        <v>30</v>
      </c>
      <c r="O2357" t="s">
        <v>26</v>
      </c>
      <c r="Q2357" t="s">
        <v>3837</v>
      </c>
      <c r="R2357" t="s">
        <v>240</v>
      </c>
      <c r="S2357" t="b">
        <v>0</v>
      </c>
      <c r="T2357" t="s">
        <v>30</v>
      </c>
      <c r="U2357" t="s">
        <v>31</v>
      </c>
      <c r="V2357" t="b">
        <v>0</v>
      </c>
      <c r="W2357">
        <f t="shared" si="72"/>
        <v>30</v>
      </c>
    </row>
    <row r="2358" spans="1:23" x14ac:dyDescent="0.25">
      <c r="A2358">
        <v>2608</v>
      </c>
      <c r="B2358" t="s">
        <v>1719</v>
      </c>
      <c r="C2358" s="1">
        <v>42883</v>
      </c>
      <c r="D2358" t="s">
        <v>24</v>
      </c>
      <c r="E2358" t="b">
        <v>1</v>
      </c>
      <c r="L2358" t="str">
        <f t="shared" si="73"/>
        <v>Projectile</v>
      </c>
      <c r="M2358" t="s">
        <v>25</v>
      </c>
      <c r="O2358" t="s">
        <v>26</v>
      </c>
      <c r="Q2358" t="s">
        <v>617</v>
      </c>
      <c r="R2358" t="s">
        <v>176</v>
      </c>
      <c r="S2358" t="b">
        <v>0</v>
      </c>
      <c r="T2358" t="s">
        <v>30</v>
      </c>
      <c r="U2358" t="s">
        <v>57</v>
      </c>
      <c r="V2358" t="b">
        <v>0</v>
      </c>
      <c r="W2358" t="str">
        <f t="shared" si="72"/>
        <v/>
      </c>
    </row>
    <row r="2359" spans="1:23" x14ac:dyDescent="0.25">
      <c r="A2359">
        <v>2610</v>
      </c>
      <c r="B2359" t="s">
        <v>3838</v>
      </c>
      <c r="C2359" s="1">
        <v>42883</v>
      </c>
      <c r="D2359" t="s">
        <v>24</v>
      </c>
      <c r="E2359" t="b">
        <v>1</v>
      </c>
      <c r="L2359" t="str">
        <f t="shared" si="73"/>
        <v>Projectile</v>
      </c>
      <c r="M2359" t="s">
        <v>25</v>
      </c>
      <c r="N2359">
        <v>22</v>
      </c>
      <c r="O2359" t="s">
        <v>26</v>
      </c>
      <c r="P2359" t="s">
        <v>65</v>
      </c>
      <c r="Q2359" t="s">
        <v>3839</v>
      </c>
      <c r="R2359" t="s">
        <v>261</v>
      </c>
      <c r="S2359" t="b">
        <v>0</v>
      </c>
      <c r="T2359" t="s">
        <v>30</v>
      </c>
      <c r="U2359" t="s">
        <v>31</v>
      </c>
      <c r="V2359" t="b">
        <v>0</v>
      </c>
      <c r="W2359">
        <f t="shared" si="72"/>
        <v>20</v>
      </c>
    </row>
    <row r="2360" spans="1:23" x14ac:dyDescent="0.25">
      <c r="A2360">
        <v>2611</v>
      </c>
      <c r="B2360" t="s">
        <v>3840</v>
      </c>
      <c r="C2360" s="1">
        <v>42883</v>
      </c>
      <c r="D2360" t="s">
        <v>37</v>
      </c>
      <c r="F2360" t="b">
        <v>1</v>
      </c>
      <c r="L2360" t="str">
        <f t="shared" si="73"/>
        <v>Blunt</v>
      </c>
      <c r="M2360" t="s">
        <v>1734</v>
      </c>
      <c r="N2360">
        <v>35</v>
      </c>
      <c r="O2360" t="s">
        <v>26</v>
      </c>
      <c r="Q2360" t="s">
        <v>285</v>
      </c>
      <c r="R2360" t="s">
        <v>46</v>
      </c>
      <c r="S2360" t="b">
        <v>1</v>
      </c>
      <c r="T2360" t="s">
        <v>42</v>
      </c>
      <c r="U2360" t="s">
        <v>31</v>
      </c>
      <c r="V2360" t="b">
        <v>0</v>
      </c>
      <c r="W2360">
        <f t="shared" si="72"/>
        <v>35</v>
      </c>
    </row>
    <row r="2361" spans="1:23" x14ac:dyDescent="0.25">
      <c r="A2361">
        <v>2607</v>
      </c>
      <c r="B2361" t="s">
        <v>3841</v>
      </c>
      <c r="C2361" s="1">
        <v>42884</v>
      </c>
      <c r="D2361" t="s">
        <v>24</v>
      </c>
      <c r="E2361" t="b">
        <v>1</v>
      </c>
      <c r="L2361" t="str">
        <f t="shared" si="73"/>
        <v>Projectile</v>
      </c>
      <c r="M2361" t="s">
        <v>25</v>
      </c>
      <c r="N2361">
        <v>37</v>
      </c>
      <c r="O2361" t="s">
        <v>26</v>
      </c>
      <c r="P2361" t="s">
        <v>33</v>
      </c>
      <c r="Q2361" t="s">
        <v>3842</v>
      </c>
      <c r="R2361" t="s">
        <v>275</v>
      </c>
      <c r="S2361" t="b">
        <v>0</v>
      </c>
      <c r="T2361" t="s">
        <v>42</v>
      </c>
      <c r="U2361" t="s">
        <v>31</v>
      </c>
      <c r="V2361" t="b">
        <v>0</v>
      </c>
      <c r="W2361">
        <f t="shared" si="72"/>
        <v>35</v>
      </c>
    </row>
    <row r="2362" spans="1:23" x14ac:dyDescent="0.25">
      <c r="A2362">
        <v>2609</v>
      </c>
      <c r="B2362" t="s">
        <v>3843</v>
      </c>
      <c r="C2362" s="1">
        <v>42884</v>
      </c>
      <c r="D2362" t="s">
        <v>24</v>
      </c>
      <c r="I2362" t="b">
        <v>1</v>
      </c>
      <c r="L2362" t="str">
        <f t="shared" si="73"/>
        <v>Notspecified</v>
      </c>
      <c r="N2362">
        <v>20</v>
      </c>
      <c r="O2362" t="s">
        <v>26</v>
      </c>
      <c r="P2362" t="s">
        <v>39</v>
      </c>
      <c r="Q2362" t="s">
        <v>3844</v>
      </c>
      <c r="R2362" t="s">
        <v>46</v>
      </c>
      <c r="S2362" t="b">
        <v>0</v>
      </c>
      <c r="T2362" t="s">
        <v>30</v>
      </c>
      <c r="U2362" t="s">
        <v>57</v>
      </c>
      <c r="V2362" t="b">
        <v>1</v>
      </c>
      <c r="W2362">
        <f t="shared" si="72"/>
        <v>20</v>
      </c>
    </row>
    <row r="2363" spans="1:23" x14ac:dyDescent="0.25">
      <c r="A2363">
        <v>2619</v>
      </c>
      <c r="B2363" t="s">
        <v>3845</v>
      </c>
      <c r="C2363" s="1">
        <v>42884</v>
      </c>
      <c r="D2363" t="s">
        <v>24</v>
      </c>
      <c r="E2363" t="b">
        <v>1</v>
      </c>
      <c r="L2363" t="str">
        <f t="shared" si="73"/>
        <v>Projectile</v>
      </c>
      <c r="M2363" t="s">
        <v>25</v>
      </c>
      <c r="N2363">
        <v>62</v>
      </c>
      <c r="O2363" t="s">
        <v>26</v>
      </c>
      <c r="Q2363" t="s">
        <v>3846</v>
      </c>
      <c r="R2363" t="s">
        <v>455</v>
      </c>
      <c r="S2363" t="b">
        <v>1</v>
      </c>
      <c r="T2363" t="s">
        <v>30</v>
      </c>
      <c r="U2363" t="s">
        <v>31</v>
      </c>
      <c r="V2363" t="b">
        <v>0</v>
      </c>
      <c r="W2363">
        <f t="shared" si="72"/>
        <v>60</v>
      </c>
    </row>
    <row r="2364" spans="1:23" x14ac:dyDescent="0.25">
      <c r="A2364">
        <v>2631</v>
      </c>
      <c r="B2364" t="s">
        <v>3847</v>
      </c>
      <c r="C2364" s="1">
        <v>42885</v>
      </c>
      <c r="D2364" t="s">
        <v>24</v>
      </c>
      <c r="E2364" t="b">
        <v>1</v>
      </c>
      <c r="L2364" t="str">
        <f t="shared" si="73"/>
        <v>Projectile</v>
      </c>
      <c r="M2364" t="s">
        <v>25</v>
      </c>
      <c r="N2364">
        <v>18</v>
      </c>
      <c r="O2364" t="s">
        <v>26</v>
      </c>
      <c r="P2364" t="s">
        <v>39</v>
      </c>
      <c r="Q2364" t="s">
        <v>89</v>
      </c>
      <c r="R2364" t="s">
        <v>90</v>
      </c>
      <c r="S2364" t="b">
        <v>0</v>
      </c>
      <c r="T2364" t="s">
        <v>30</v>
      </c>
      <c r="U2364" t="s">
        <v>57</v>
      </c>
      <c r="V2364" t="b">
        <v>0</v>
      </c>
      <c r="W2364">
        <f t="shared" si="72"/>
        <v>15</v>
      </c>
    </row>
    <row r="2365" spans="1:23" x14ac:dyDescent="0.25">
      <c r="A2365">
        <v>2620</v>
      </c>
      <c r="B2365" t="s">
        <v>3848</v>
      </c>
      <c r="C2365" s="1">
        <v>42886</v>
      </c>
      <c r="D2365" t="s">
        <v>24</v>
      </c>
      <c r="I2365" t="b">
        <v>1</v>
      </c>
      <c r="L2365" t="str">
        <f t="shared" si="73"/>
        <v>Notspecified</v>
      </c>
      <c r="N2365">
        <v>24</v>
      </c>
      <c r="O2365" t="s">
        <v>26</v>
      </c>
      <c r="P2365" t="s">
        <v>33</v>
      </c>
      <c r="Q2365" t="s">
        <v>3849</v>
      </c>
      <c r="R2365" t="s">
        <v>46</v>
      </c>
      <c r="S2365" t="b">
        <v>0</v>
      </c>
      <c r="T2365" t="s">
        <v>30</v>
      </c>
      <c r="V2365" t="b">
        <v>0</v>
      </c>
      <c r="W2365">
        <f t="shared" si="72"/>
        <v>20</v>
      </c>
    </row>
    <row r="2366" spans="1:23" x14ac:dyDescent="0.25">
      <c r="A2366">
        <v>2621</v>
      </c>
      <c r="B2366" t="s">
        <v>3850</v>
      </c>
      <c r="C2366" s="1">
        <v>42886</v>
      </c>
      <c r="D2366" t="s">
        <v>24</v>
      </c>
      <c r="E2366" t="b">
        <v>1</v>
      </c>
      <c r="L2366" t="str">
        <f t="shared" si="73"/>
        <v>Projectile</v>
      </c>
      <c r="M2366" t="s">
        <v>25</v>
      </c>
      <c r="N2366">
        <v>17</v>
      </c>
      <c r="O2366" t="s">
        <v>26</v>
      </c>
      <c r="P2366" t="s">
        <v>33</v>
      </c>
      <c r="Q2366" t="s">
        <v>3851</v>
      </c>
      <c r="R2366" t="s">
        <v>50</v>
      </c>
      <c r="S2366" t="b">
        <v>0</v>
      </c>
      <c r="T2366" t="s">
        <v>42</v>
      </c>
      <c r="U2366" t="s">
        <v>447</v>
      </c>
      <c r="V2366" t="b">
        <v>0</v>
      </c>
      <c r="W2366">
        <f t="shared" si="72"/>
        <v>15</v>
      </c>
    </row>
    <row r="2367" spans="1:23" x14ac:dyDescent="0.25">
      <c r="A2367">
        <v>2633</v>
      </c>
      <c r="B2367" t="s">
        <v>3852</v>
      </c>
      <c r="C2367" s="1">
        <v>42887</v>
      </c>
      <c r="D2367" t="s">
        <v>24</v>
      </c>
      <c r="E2367" t="b">
        <v>1</v>
      </c>
      <c r="L2367" t="str">
        <f t="shared" si="73"/>
        <v>Projectile</v>
      </c>
      <c r="M2367" t="s">
        <v>25</v>
      </c>
      <c r="N2367">
        <v>27</v>
      </c>
      <c r="O2367" t="s">
        <v>26</v>
      </c>
      <c r="P2367" t="s">
        <v>39</v>
      </c>
      <c r="Q2367" t="s">
        <v>357</v>
      </c>
      <c r="R2367" t="s">
        <v>107</v>
      </c>
      <c r="S2367" t="b">
        <v>1</v>
      </c>
      <c r="T2367" t="s">
        <v>30</v>
      </c>
      <c r="U2367" t="s">
        <v>31</v>
      </c>
      <c r="V2367" t="b">
        <v>0</v>
      </c>
      <c r="W2367">
        <f t="shared" si="72"/>
        <v>25</v>
      </c>
    </row>
    <row r="2368" spans="1:23" x14ac:dyDescent="0.25">
      <c r="A2368">
        <v>2623</v>
      </c>
      <c r="B2368" t="s">
        <v>3853</v>
      </c>
      <c r="C2368" s="1">
        <v>42888</v>
      </c>
      <c r="D2368" t="s">
        <v>24</v>
      </c>
      <c r="I2368" t="b">
        <v>1</v>
      </c>
      <c r="L2368" t="str">
        <f t="shared" si="73"/>
        <v>Notspecified</v>
      </c>
      <c r="N2368">
        <v>51</v>
      </c>
      <c r="O2368" t="s">
        <v>26</v>
      </c>
      <c r="P2368" t="s">
        <v>33</v>
      </c>
      <c r="Q2368" t="s">
        <v>3854</v>
      </c>
      <c r="R2368" t="s">
        <v>176</v>
      </c>
      <c r="S2368" t="b">
        <v>0</v>
      </c>
      <c r="T2368" t="s">
        <v>30</v>
      </c>
      <c r="U2368" t="s">
        <v>57</v>
      </c>
      <c r="V2368" t="b">
        <v>0</v>
      </c>
      <c r="W2368">
        <f t="shared" si="72"/>
        <v>50</v>
      </c>
    </row>
    <row r="2369" spans="1:23" x14ac:dyDescent="0.25">
      <c r="A2369">
        <v>2624</v>
      </c>
      <c r="B2369" t="s">
        <v>3855</v>
      </c>
      <c r="C2369" s="1">
        <v>42888</v>
      </c>
      <c r="D2369" t="s">
        <v>24</v>
      </c>
      <c r="E2369" t="b">
        <v>1</v>
      </c>
      <c r="L2369" t="str">
        <f t="shared" si="73"/>
        <v>Projectile</v>
      </c>
      <c r="M2369" t="s">
        <v>25</v>
      </c>
      <c r="N2369">
        <v>29</v>
      </c>
      <c r="O2369" t="s">
        <v>26</v>
      </c>
      <c r="P2369" t="s">
        <v>65</v>
      </c>
      <c r="Q2369" t="s">
        <v>3856</v>
      </c>
      <c r="R2369" t="s">
        <v>288</v>
      </c>
      <c r="S2369" t="b">
        <v>0</v>
      </c>
      <c r="T2369" t="s">
        <v>30</v>
      </c>
      <c r="U2369" t="s">
        <v>31</v>
      </c>
      <c r="V2369" t="b">
        <v>0</v>
      </c>
      <c r="W2369">
        <f t="shared" si="72"/>
        <v>25</v>
      </c>
    </row>
    <row r="2370" spans="1:23" x14ac:dyDescent="0.25">
      <c r="A2370">
        <v>2626</v>
      </c>
      <c r="B2370" t="s">
        <v>3857</v>
      </c>
      <c r="C2370" s="1">
        <v>42888</v>
      </c>
      <c r="D2370" t="s">
        <v>24</v>
      </c>
      <c r="K2370" t="b">
        <v>1</v>
      </c>
      <c r="L2370" t="str">
        <f t="shared" si="73"/>
        <v>Unarmed</v>
      </c>
      <c r="M2370" t="s">
        <v>38</v>
      </c>
      <c r="N2370">
        <v>34</v>
      </c>
      <c r="O2370" t="s">
        <v>26</v>
      </c>
      <c r="P2370" t="s">
        <v>65</v>
      </c>
      <c r="Q2370" t="s">
        <v>3858</v>
      </c>
      <c r="R2370" t="s">
        <v>305</v>
      </c>
      <c r="S2370" t="b">
        <v>0</v>
      </c>
      <c r="T2370" t="s">
        <v>30</v>
      </c>
      <c r="U2370" t="s">
        <v>31</v>
      </c>
      <c r="V2370" t="b">
        <v>0</v>
      </c>
      <c r="W2370">
        <f t="shared" ref="W2370:W2433" si="74">IF(N2370&gt;0, N2370-MOD(N2370,5),"")</f>
        <v>30</v>
      </c>
    </row>
    <row r="2371" spans="1:23" x14ac:dyDescent="0.25">
      <c r="A2371">
        <v>2627</v>
      </c>
      <c r="B2371" t="s">
        <v>3859</v>
      </c>
      <c r="C2371" s="1">
        <v>42888</v>
      </c>
      <c r="D2371" t="s">
        <v>24</v>
      </c>
      <c r="E2371" t="b">
        <v>1</v>
      </c>
      <c r="L2371" t="str">
        <f t="shared" ref="L2371:L2434" si="75">IF(E2371=TRUE,"Projectile",IF(F2371=TRUE,"Blunt",IF(G2371=TRUE,"Small",IF(H2371=TRUE,"Explosive",IF(I2371=TRUE,"Notspecified",IF(J2371=TRUE,"Vehicle",IF(K2371=TRUE,"Unarmed","Unknown")))))))</f>
        <v>Projectile</v>
      </c>
      <c r="M2371" t="s">
        <v>25</v>
      </c>
      <c r="N2371">
        <v>18</v>
      </c>
      <c r="O2371" t="s">
        <v>26</v>
      </c>
      <c r="P2371" t="s">
        <v>27</v>
      </c>
      <c r="Q2371" t="s">
        <v>559</v>
      </c>
      <c r="R2371" t="s">
        <v>53</v>
      </c>
      <c r="S2371" t="b">
        <v>0</v>
      </c>
      <c r="T2371" t="s">
        <v>30</v>
      </c>
      <c r="U2371" t="s">
        <v>82</v>
      </c>
      <c r="V2371" t="b">
        <v>0</v>
      </c>
      <c r="W2371">
        <f t="shared" si="74"/>
        <v>15</v>
      </c>
    </row>
    <row r="2372" spans="1:23" x14ac:dyDescent="0.25">
      <c r="A2372">
        <v>2628</v>
      </c>
      <c r="B2372" t="s">
        <v>3860</v>
      </c>
      <c r="C2372" s="1">
        <v>42888</v>
      </c>
      <c r="D2372" t="s">
        <v>24</v>
      </c>
      <c r="E2372" t="b">
        <v>1</v>
      </c>
      <c r="L2372" t="str">
        <f t="shared" si="75"/>
        <v>Projectile</v>
      </c>
      <c r="M2372" t="s">
        <v>25</v>
      </c>
      <c r="N2372">
        <v>17</v>
      </c>
      <c r="O2372" t="s">
        <v>26</v>
      </c>
      <c r="P2372" t="s">
        <v>65</v>
      </c>
      <c r="Q2372" t="s">
        <v>629</v>
      </c>
      <c r="R2372" t="s">
        <v>102</v>
      </c>
      <c r="S2372" t="b">
        <v>0</v>
      </c>
      <c r="T2372" t="s">
        <v>30</v>
      </c>
      <c r="U2372" t="s">
        <v>31</v>
      </c>
      <c r="V2372" t="b">
        <v>0</v>
      </c>
      <c r="W2372">
        <f t="shared" si="74"/>
        <v>15</v>
      </c>
    </row>
    <row r="2373" spans="1:23" x14ac:dyDescent="0.25">
      <c r="A2373">
        <v>2634</v>
      </c>
      <c r="B2373" t="s">
        <v>3861</v>
      </c>
      <c r="C2373" s="1">
        <v>42888</v>
      </c>
      <c r="D2373" t="s">
        <v>24</v>
      </c>
      <c r="E2373" t="b">
        <v>1</v>
      </c>
      <c r="L2373" t="str">
        <f t="shared" si="75"/>
        <v>Projectile</v>
      </c>
      <c r="M2373" t="s">
        <v>25</v>
      </c>
      <c r="N2373">
        <v>55</v>
      </c>
      <c r="O2373" t="s">
        <v>26</v>
      </c>
      <c r="P2373" t="s">
        <v>39</v>
      </c>
      <c r="Q2373" t="s">
        <v>302</v>
      </c>
      <c r="R2373" t="s">
        <v>73</v>
      </c>
      <c r="S2373" t="b">
        <v>0</v>
      </c>
      <c r="T2373" t="s">
        <v>30</v>
      </c>
      <c r="U2373" t="s">
        <v>31</v>
      </c>
      <c r="V2373" t="b">
        <v>0</v>
      </c>
      <c r="W2373">
        <f t="shared" si="74"/>
        <v>55</v>
      </c>
    </row>
    <row r="2374" spans="1:23" x14ac:dyDescent="0.25">
      <c r="A2374">
        <v>2625</v>
      </c>
      <c r="B2374" t="s">
        <v>3862</v>
      </c>
      <c r="C2374" s="1">
        <v>42889</v>
      </c>
      <c r="D2374" t="s">
        <v>24</v>
      </c>
      <c r="E2374" t="b">
        <v>1</v>
      </c>
      <c r="L2374" t="str">
        <f t="shared" si="75"/>
        <v>Projectile</v>
      </c>
      <c r="M2374" t="s">
        <v>25</v>
      </c>
      <c r="N2374">
        <v>44</v>
      </c>
      <c r="O2374" t="s">
        <v>26</v>
      </c>
      <c r="P2374" t="s">
        <v>33</v>
      </c>
      <c r="Q2374" t="s">
        <v>3682</v>
      </c>
      <c r="R2374" t="s">
        <v>56</v>
      </c>
      <c r="S2374" t="b">
        <v>0</v>
      </c>
      <c r="T2374" t="s">
        <v>30</v>
      </c>
      <c r="U2374" t="s">
        <v>31</v>
      </c>
      <c r="V2374" t="b">
        <v>0</v>
      </c>
      <c r="W2374">
        <f t="shared" si="74"/>
        <v>40</v>
      </c>
    </row>
    <row r="2375" spans="1:23" x14ac:dyDescent="0.25">
      <c r="A2375">
        <v>2622</v>
      </c>
      <c r="B2375" t="s">
        <v>3863</v>
      </c>
      <c r="C2375" s="1">
        <v>42890</v>
      </c>
      <c r="D2375" t="s">
        <v>24</v>
      </c>
      <c r="E2375" t="b">
        <v>1</v>
      </c>
      <c r="L2375" t="str">
        <f t="shared" si="75"/>
        <v>Projectile</v>
      </c>
      <c r="M2375" t="s">
        <v>25</v>
      </c>
      <c r="N2375">
        <v>27</v>
      </c>
      <c r="O2375" t="s">
        <v>26</v>
      </c>
      <c r="P2375" t="s">
        <v>33</v>
      </c>
      <c r="Q2375" t="s">
        <v>3864</v>
      </c>
      <c r="R2375" t="s">
        <v>176</v>
      </c>
      <c r="S2375" t="b">
        <v>0</v>
      </c>
      <c r="T2375" t="s">
        <v>30</v>
      </c>
      <c r="V2375" t="b">
        <v>0</v>
      </c>
      <c r="W2375">
        <f t="shared" si="74"/>
        <v>25</v>
      </c>
    </row>
    <row r="2376" spans="1:23" x14ac:dyDescent="0.25">
      <c r="A2376">
        <v>2636</v>
      </c>
      <c r="B2376" t="s">
        <v>3865</v>
      </c>
      <c r="C2376" s="1">
        <v>42890</v>
      </c>
      <c r="D2376" t="s">
        <v>24</v>
      </c>
      <c r="E2376" t="b">
        <v>1</v>
      </c>
      <c r="L2376" t="str">
        <f t="shared" si="75"/>
        <v>Projectile</v>
      </c>
      <c r="M2376" t="s">
        <v>25</v>
      </c>
      <c r="N2376">
        <v>66</v>
      </c>
      <c r="O2376" t="s">
        <v>26</v>
      </c>
      <c r="P2376" t="s">
        <v>33</v>
      </c>
      <c r="Q2376" t="s">
        <v>3866</v>
      </c>
      <c r="R2376" t="s">
        <v>46</v>
      </c>
      <c r="S2376" t="b">
        <v>1</v>
      </c>
      <c r="T2376" t="s">
        <v>30</v>
      </c>
      <c r="U2376" t="s">
        <v>31</v>
      </c>
      <c r="V2376" t="b">
        <v>0</v>
      </c>
      <c r="W2376">
        <f t="shared" si="74"/>
        <v>65</v>
      </c>
    </row>
    <row r="2377" spans="1:23" x14ac:dyDescent="0.25">
      <c r="A2377">
        <v>2632</v>
      </c>
      <c r="B2377" t="s">
        <v>3867</v>
      </c>
      <c r="C2377" s="1">
        <v>42891</v>
      </c>
      <c r="D2377" t="s">
        <v>24</v>
      </c>
      <c r="E2377" t="b">
        <v>1</v>
      </c>
      <c r="L2377" t="str">
        <f t="shared" si="75"/>
        <v>Projectile</v>
      </c>
      <c r="M2377" t="s">
        <v>25</v>
      </c>
      <c r="N2377">
        <v>45</v>
      </c>
      <c r="O2377" t="s">
        <v>26</v>
      </c>
      <c r="P2377" t="s">
        <v>33</v>
      </c>
      <c r="Q2377" t="s">
        <v>3868</v>
      </c>
      <c r="R2377" t="s">
        <v>155</v>
      </c>
      <c r="S2377" t="b">
        <v>0</v>
      </c>
      <c r="T2377" t="s">
        <v>30</v>
      </c>
      <c r="U2377" t="s">
        <v>57</v>
      </c>
      <c r="V2377" t="b">
        <v>0</v>
      </c>
      <c r="W2377">
        <f t="shared" si="74"/>
        <v>45</v>
      </c>
    </row>
    <row r="2378" spans="1:23" x14ac:dyDescent="0.25">
      <c r="A2378">
        <v>2635</v>
      </c>
      <c r="B2378" t="s">
        <v>3869</v>
      </c>
      <c r="C2378" s="1">
        <v>42891</v>
      </c>
      <c r="D2378" t="s">
        <v>24</v>
      </c>
      <c r="E2378" t="b">
        <v>1</v>
      </c>
      <c r="L2378" t="str">
        <f t="shared" si="75"/>
        <v>Projectile</v>
      </c>
      <c r="M2378" t="s">
        <v>25</v>
      </c>
      <c r="N2378">
        <v>47</v>
      </c>
      <c r="O2378" t="s">
        <v>26</v>
      </c>
      <c r="P2378" t="s">
        <v>65</v>
      </c>
      <c r="Q2378" t="s">
        <v>617</v>
      </c>
      <c r="R2378" t="s">
        <v>176</v>
      </c>
      <c r="S2378" t="b">
        <v>0</v>
      </c>
      <c r="T2378" t="s">
        <v>42</v>
      </c>
      <c r="V2378" t="b">
        <v>0</v>
      </c>
      <c r="W2378">
        <f t="shared" si="74"/>
        <v>45</v>
      </c>
    </row>
    <row r="2379" spans="1:23" x14ac:dyDescent="0.25">
      <c r="A2379">
        <v>2637</v>
      </c>
      <c r="B2379" t="s">
        <v>3870</v>
      </c>
      <c r="C2379" s="1">
        <v>42891</v>
      </c>
      <c r="D2379" t="s">
        <v>24</v>
      </c>
      <c r="E2379" t="b">
        <v>1</v>
      </c>
      <c r="L2379" t="str">
        <f t="shared" si="75"/>
        <v>Projectile</v>
      </c>
      <c r="M2379" t="s">
        <v>25</v>
      </c>
      <c r="N2379">
        <v>34</v>
      </c>
      <c r="O2379" t="s">
        <v>26</v>
      </c>
      <c r="P2379" t="s">
        <v>33</v>
      </c>
      <c r="Q2379" t="s">
        <v>3871</v>
      </c>
      <c r="R2379" t="s">
        <v>176</v>
      </c>
      <c r="S2379" t="b">
        <v>0</v>
      </c>
      <c r="T2379" t="s">
        <v>30</v>
      </c>
      <c r="U2379" t="s">
        <v>447</v>
      </c>
      <c r="V2379" t="b">
        <v>0</v>
      </c>
      <c r="W2379">
        <f t="shared" si="74"/>
        <v>30</v>
      </c>
    </row>
    <row r="2380" spans="1:23" x14ac:dyDescent="0.25">
      <c r="A2380">
        <v>2638</v>
      </c>
      <c r="B2380" t="s">
        <v>3872</v>
      </c>
      <c r="C2380" s="1">
        <v>42891</v>
      </c>
      <c r="D2380" t="s">
        <v>24</v>
      </c>
      <c r="E2380" t="b">
        <v>1</v>
      </c>
      <c r="L2380" t="str">
        <f t="shared" si="75"/>
        <v>Projectile</v>
      </c>
      <c r="M2380" t="s">
        <v>25</v>
      </c>
      <c r="N2380">
        <v>37</v>
      </c>
      <c r="O2380" t="s">
        <v>26</v>
      </c>
      <c r="P2380" t="s">
        <v>65</v>
      </c>
      <c r="Q2380" t="s">
        <v>3873</v>
      </c>
      <c r="R2380" t="s">
        <v>73</v>
      </c>
      <c r="S2380" t="b">
        <v>0</v>
      </c>
      <c r="T2380" t="s">
        <v>42</v>
      </c>
      <c r="V2380" t="b">
        <v>0</v>
      </c>
      <c r="W2380">
        <f t="shared" si="74"/>
        <v>35</v>
      </c>
    </row>
    <row r="2381" spans="1:23" x14ac:dyDescent="0.25">
      <c r="A2381">
        <v>2640</v>
      </c>
      <c r="B2381" t="s">
        <v>3874</v>
      </c>
      <c r="C2381" s="1">
        <v>42892</v>
      </c>
      <c r="D2381" t="s">
        <v>24</v>
      </c>
      <c r="E2381" t="b">
        <v>1</v>
      </c>
      <c r="L2381" t="str">
        <f t="shared" si="75"/>
        <v>Projectile</v>
      </c>
      <c r="M2381" t="s">
        <v>25</v>
      </c>
      <c r="N2381">
        <v>54</v>
      </c>
      <c r="O2381" t="s">
        <v>26</v>
      </c>
      <c r="P2381" t="s">
        <v>33</v>
      </c>
      <c r="Q2381" t="s">
        <v>3875</v>
      </c>
      <c r="R2381" t="s">
        <v>275</v>
      </c>
      <c r="S2381" t="b">
        <v>0</v>
      </c>
      <c r="T2381" t="s">
        <v>30</v>
      </c>
      <c r="U2381" t="s">
        <v>31</v>
      </c>
      <c r="V2381" t="b">
        <v>0</v>
      </c>
      <c r="W2381">
        <f t="shared" si="74"/>
        <v>50</v>
      </c>
    </row>
    <row r="2382" spans="1:23" x14ac:dyDescent="0.25">
      <c r="A2382">
        <v>2641</v>
      </c>
      <c r="B2382" t="s">
        <v>3876</v>
      </c>
      <c r="C2382" s="1">
        <v>42892</v>
      </c>
      <c r="D2382" t="s">
        <v>24</v>
      </c>
      <c r="E2382" t="b">
        <v>1</v>
      </c>
      <c r="L2382" t="str">
        <f t="shared" si="75"/>
        <v>Projectile</v>
      </c>
      <c r="M2382" t="s">
        <v>25</v>
      </c>
      <c r="N2382">
        <v>50</v>
      </c>
      <c r="O2382" t="s">
        <v>26</v>
      </c>
      <c r="Q2382" t="s">
        <v>2129</v>
      </c>
      <c r="R2382" t="s">
        <v>29</v>
      </c>
      <c r="S2382" t="b">
        <v>0</v>
      </c>
      <c r="T2382" t="s">
        <v>30</v>
      </c>
      <c r="U2382" t="s">
        <v>57</v>
      </c>
      <c r="V2382" t="b">
        <v>0</v>
      </c>
      <c r="W2382">
        <f t="shared" si="74"/>
        <v>50</v>
      </c>
    </row>
    <row r="2383" spans="1:23" x14ac:dyDescent="0.25">
      <c r="A2383">
        <v>2639</v>
      </c>
      <c r="B2383" t="s">
        <v>3877</v>
      </c>
      <c r="C2383" s="1">
        <v>42893</v>
      </c>
      <c r="D2383" t="s">
        <v>24</v>
      </c>
      <c r="E2383" t="b">
        <v>1</v>
      </c>
      <c r="L2383" t="str">
        <f t="shared" si="75"/>
        <v>Projectile</v>
      </c>
      <c r="M2383" t="s">
        <v>25</v>
      </c>
      <c r="N2383">
        <v>21</v>
      </c>
      <c r="O2383" t="s">
        <v>26</v>
      </c>
      <c r="P2383" t="s">
        <v>39</v>
      </c>
      <c r="Q2383" t="s">
        <v>934</v>
      </c>
      <c r="R2383" t="s">
        <v>46</v>
      </c>
      <c r="S2383" t="b">
        <v>0</v>
      </c>
      <c r="T2383" t="s">
        <v>30</v>
      </c>
      <c r="V2383" t="b">
        <v>1</v>
      </c>
      <c r="W2383">
        <f t="shared" si="74"/>
        <v>20</v>
      </c>
    </row>
    <row r="2384" spans="1:23" x14ac:dyDescent="0.25">
      <c r="A2384">
        <v>2642</v>
      </c>
      <c r="B2384" t="s">
        <v>3878</v>
      </c>
      <c r="C2384" s="1">
        <v>42893</v>
      </c>
      <c r="D2384" t="s">
        <v>24</v>
      </c>
      <c r="E2384" t="b">
        <v>1</v>
      </c>
      <c r="L2384" t="str">
        <f t="shared" si="75"/>
        <v>Projectile</v>
      </c>
      <c r="M2384" t="s">
        <v>25</v>
      </c>
      <c r="N2384">
        <v>21</v>
      </c>
      <c r="O2384" t="s">
        <v>26</v>
      </c>
      <c r="P2384" t="s">
        <v>33</v>
      </c>
      <c r="Q2384" t="s">
        <v>166</v>
      </c>
      <c r="R2384" t="s">
        <v>118</v>
      </c>
      <c r="S2384" t="b">
        <v>0</v>
      </c>
      <c r="T2384" t="s">
        <v>30</v>
      </c>
      <c r="U2384" t="s">
        <v>31</v>
      </c>
      <c r="V2384" t="b">
        <v>0</v>
      </c>
      <c r="W2384">
        <f t="shared" si="74"/>
        <v>20</v>
      </c>
    </row>
    <row r="2385" spans="1:23" x14ac:dyDescent="0.25">
      <c r="A2385">
        <v>2644</v>
      </c>
      <c r="B2385" t="s">
        <v>3879</v>
      </c>
      <c r="C2385" s="1">
        <v>42893</v>
      </c>
      <c r="D2385" t="s">
        <v>24</v>
      </c>
      <c r="E2385" t="b">
        <v>1</v>
      </c>
      <c r="L2385" t="str">
        <f t="shared" si="75"/>
        <v>Projectile</v>
      </c>
      <c r="M2385" t="s">
        <v>25</v>
      </c>
      <c r="N2385">
        <v>35</v>
      </c>
      <c r="O2385" t="s">
        <v>26</v>
      </c>
      <c r="P2385" t="s">
        <v>33</v>
      </c>
      <c r="Q2385" t="s">
        <v>3880</v>
      </c>
      <c r="R2385" t="s">
        <v>186</v>
      </c>
      <c r="S2385" t="b">
        <v>0</v>
      </c>
      <c r="T2385" t="s">
        <v>30</v>
      </c>
      <c r="U2385" t="s">
        <v>31</v>
      </c>
      <c r="V2385" t="b">
        <v>1</v>
      </c>
      <c r="W2385">
        <f t="shared" si="74"/>
        <v>35</v>
      </c>
    </row>
    <row r="2386" spans="1:23" x14ac:dyDescent="0.25">
      <c r="A2386">
        <v>2645</v>
      </c>
      <c r="B2386" t="s">
        <v>3881</v>
      </c>
      <c r="C2386" s="1">
        <v>42893</v>
      </c>
      <c r="D2386" t="s">
        <v>24</v>
      </c>
      <c r="E2386" t="b">
        <v>1</v>
      </c>
      <c r="L2386" t="str">
        <f t="shared" si="75"/>
        <v>Projectile</v>
      </c>
      <c r="M2386" t="s">
        <v>25</v>
      </c>
      <c r="N2386">
        <v>75</v>
      </c>
      <c r="O2386" t="s">
        <v>26</v>
      </c>
      <c r="P2386" t="s">
        <v>33</v>
      </c>
      <c r="Q2386" t="s">
        <v>3143</v>
      </c>
      <c r="R2386" t="s">
        <v>261</v>
      </c>
      <c r="S2386" t="b">
        <v>1</v>
      </c>
      <c r="T2386" t="s">
        <v>30</v>
      </c>
      <c r="U2386" t="s">
        <v>31</v>
      </c>
      <c r="V2386" t="b">
        <v>0</v>
      </c>
      <c r="W2386">
        <f t="shared" si="74"/>
        <v>75</v>
      </c>
    </row>
    <row r="2387" spans="1:23" x14ac:dyDescent="0.25">
      <c r="A2387">
        <v>2646</v>
      </c>
      <c r="B2387" t="s">
        <v>3882</v>
      </c>
      <c r="C2387" s="1">
        <v>42894</v>
      </c>
      <c r="D2387" t="s">
        <v>24</v>
      </c>
      <c r="E2387" t="b">
        <v>1</v>
      </c>
      <c r="L2387" t="str">
        <f t="shared" si="75"/>
        <v>Projectile</v>
      </c>
      <c r="M2387" t="s">
        <v>25</v>
      </c>
      <c r="N2387">
        <v>33</v>
      </c>
      <c r="O2387" t="s">
        <v>61</v>
      </c>
      <c r="P2387" t="s">
        <v>33</v>
      </c>
      <c r="Q2387" t="s">
        <v>662</v>
      </c>
      <c r="R2387" t="s">
        <v>46</v>
      </c>
      <c r="S2387" t="b">
        <v>0</v>
      </c>
      <c r="T2387" t="s">
        <v>30</v>
      </c>
      <c r="U2387" t="s">
        <v>31</v>
      </c>
      <c r="V2387" t="b">
        <v>0</v>
      </c>
      <c r="W2387">
        <f t="shared" si="74"/>
        <v>30</v>
      </c>
    </row>
    <row r="2388" spans="1:23" x14ac:dyDescent="0.25">
      <c r="A2388">
        <v>2647</v>
      </c>
      <c r="B2388" t="s">
        <v>3883</v>
      </c>
      <c r="C2388" s="1">
        <v>42894</v>
      </c>
      <c r="D2388" t="s">
        <v>24</v>
      </c>
      <c r="E2388" t="b">
        <v>1</v>
      </c>
      <c r="L2388" t="str">
        <f t="shared" si="75"/>
        <v>Projectile</v>
      </c>
      <c r="M2388" t="s">
        <v>25</v>
      </c>
      <c r="N2388">
        <v>45</v>
      </c>
      <c r="O2388" t="s">
        <v>26</v>
      </c>
      <c r="P2388" t="s">
        <v>39</v>
      </c>
      <c r="Q2388" t="s">
        <v>478</v>
      </c>
      <c r="R2388" t="s">
        <v>46</v>
      </c>
      <c r="S2388" t="b">
        <v>0</v>
      </c>
      <c r="T2388" t="s">
        <v>30</v>
      </c>
      <c r="U2388" t="s">
        <v>31</v>
      </c>
      <c r="V2388" t="b">
        <v>0</v>
      </c>
      <c r="W2388">
        <f t="shared" si="74"/>
        <v>45</v>
      </c>
    </row>
    <row r="2389" spans="1:23" x14ac:dyDescent="0.25">
      <c r="A2389">
        <v>2649</v>
      </c>
      <c r="B2389" t="s">
        <v>3884</v>
      </c>
      <c r="C2389" s="1">
        <v>42894</v>
      </c>
      <c r="D2389" t="s">
        <v>24</v>
      </c>
      <c r="E2389" t="b">
        <v>1</v>
      </c>
      <c r="L2389" t="str">
        <f t="shared" si="75"/>
        <v>Projectile</v>
      </c>
      <c r="M2389" t="s">
        <v>25</v>
      </c>
      <c r="N2389">
        <v>48</v>
      </c>
      <c r="O2389" t="s">
        <v>26</v>
      </c>
      <c r="P2389" t="s">
        <v>33</v>
      </c>
      <c r="Q2389" t="s">
        <v>1273</v>
      </c>
      <c r="R2389" t="s">
        <v>50</v>
      </c>
      <c r="S2389" t="b">
        <v>0</v>
      </c>
      <c r="T2389" t="s">
        <v>30</v>
      </c>
      <c r="V2389" t="b">
        <v>0</v>
      </c>
      <c r="W2389">
        <f t="shared" si="74"/>
        <v>45</v>
      </c>
    </row>
    <row r="2390" spans="1:23" x14ac:dyDescent="0.25">
      <c r="A2390">
        <v>2650</v>
      </c>
      <c r="B2390" t="s">
        <v>3885</v>
      </c>
      <c r="C2390" s="1">
        <v>42894</v>
      </c>
      <c r="D2390" t="s">
        <v>24</v>
      </c>
      <c r="E2390" t="b">
        <v>1</v>
      </c>
      <c r="L2390" t="str">
        <f t="shared" si="75"/>
        <v>Projectile</v>
      </c>
      <c r="M2390" t="s">
        <v>25</v>
      </c>
      <c r="N2390">
        <v>58</v>
      </c>
      <c r="O2390" t="s">
        <v>26</v>
      </c>
      <c r="P2390" t="s">
        <v>33</v>
      </c>
      <c r="Q2390" t="s">
        <v>3886</v>
      </c>
      <c r="R2390" t="s">
        <v>53</v>
      </c>
      <c r="S2390" t="b">
        <v>1</v>
      </c>
      <c r="T2390" t="s">
        <v>30</v>
      </c>
      <c r="U2390" t="s">
        <v>31</v>
      </c>
      <c r="V2390" t="b">
        <v>0</v>
      </c>
      <c r="W2390">
        <f t="shared" si="74"/>
        <v>55</v>
      </c>
    </row>
    <row r="2391" spans="1:23" x14ac:dyDescent="0.25">
      <c r="A2391">
        <v>2648</v>
      </c>
      <c r="B2391" t="s">
        <v>3887</v>
      </c>
      <c r="C2391" s="1">
        <v>42894</v>
      </c>
      <c r="D2391" t="s">
        <v>37</v>
      </c>
      <c r="K2391" t="b">
        <v>1</v>
      </c>
      <c r="L2391" t="str">
        <f t="shared" si="75"/>
        <v>Unarmed</v>
      </c>
      <c r="M2391" t="s">
        <v>38</v>
      </c>
      <c r="N2391">
        <v>30</v>
      </c>
      <c r="O2391" t="s">
        <v>26</v>
      </c>
      <c r="P2391" t="s">
        <v>65</v>
      </c>
      <c r="Q2391" t="s">
        <v>1075</v>
      </c>
      <c r="R2391" t="s">
        <v>67</v>
      </c>
      <c r="S2391" t="b">
        <v>0</v>
      </c>
      <c r="T2391" t="s">
        <v>42</v>
      </c>
      <c r="U2391" t="s">
        <v>82</v>
      </c>
      <c r="V2391" t="b">
        <v>0</v>
      </c>
      <c r="W2391">
        <f t="shared" si="74"/>
        <v>30</v>
      </c>
    </row>
    <row r="2392" spans="1:23" x14ac:dyDescent="0.25">
      <c r="A2392">
        <v>2652</v>
      </c>
      <c r="B2392" t="s">
        <v>3888</v>
      </c>
      <c r="C2392" s="1">
        <v>42895</v>
      </c>
      <c r="D2392" t="s">
        <v>24</v>
      </c>
      <c r="E2392" t="b">
        <v>1</v>
      </c>
      <c r="L2392" t="str">
        <f t="shared" si="75"/>
        <v>Projectile</v>
      </c>
      <c r="M2392" t="s">
        <v>25</v>
      </c>
      <c r="N2392">
        <v>44</v>
      </c>
      <c r="O2392" t="s">
        <v>26</v>
      </c>
      <c r="P2392" t="s">
        <v>39</v>
      </c>
      <c r="Q2392" t="s">
        <v>3889</v>
      </c>
      <c r="R2392" t="s">
        <v>102</v>
      </c>
      <c r="S2392" t="b">
        <v>0</v>
      </c>
      <c r="T2392" t="s">
        <v>30</v>
      </c>
      <c r="U2392" t="s">
        <v>57</v>
      </c>
      <c r="V2392" t="b">
        <v>0</v>
      </c>
      <c r="W2392">
        <f t="shared" si="74"/>
        <v>40</v>
      </c>
    </row>
    <row r="2393" spans="1:23" x14ac:dyDescent="0.25">
      <c r="A2393">
        <v>2653</v>
      </c>
      <c r="B2393" t="s">
        <v>3890</v>
      </c>
      <c r="C2393" s="1">
        <v>42895</v>
      </c>
      <c r="D2393" t="s">
        <v>24</v>
      </c>
      <c r="E2393" t="b">
        <v>1</v>
      </c>
      <c r="L2393" t="str">
        <f t="shared" si="75"/>
        <v>Projectile</v>
      </c>
      <c r="M2393" t="s">
        <v>25</v>
      </c>
      <c r="N2393">
        <v>82</v>
      </c>
      <c r="O2393" t="s">
        <v>26</v>
      </c>
      <c r="P2393" t="s">
        <v>33</v>
      </c>
      <c r="Q2393" t="s">
        <v>617</v>
      </c>
      <c r="R2393" t="s">
        <v>176</v>
      </c>
      <c r="S2393" t="b">
        <v>1</v>
      </c>
      <c r="T2393" t="s">
        <v>30</v>
      </c>
      <c r="V2393" t="b">
        <v>0</v>
      </c>
      <c r="W2393">
        <f t="shared" si="74"/>
        <v>80</v>
      </c>
    </row>
    <row r="2394" spans="1:23" x14ac:dyDescent="0.25">
      <c r="A2394">
        <v>2651</v>
      </c>
      <c r="B2394" t="s">
        <v>3891</v>
      </c>
      <c r="C2394" s="1">
        <v>42895</v>
      </c>
      <c r="D2394" t="s">
        <v>37</v>
      </c>
      <c r="F2394" t="b">
        <v>1</v>
      </c>
      <c r="L2394" t="str">
        <f t="shared" si="75"/>
        <v>Blunt</v>
      </c>
      <c r="M2394" t="s">
        <v>69</v>
      </c>
      <c r="N2394">
        <v>29</v>
      </c>
      <c r="O2394" t="s">
        <v>26</v>
      </c>
      <c r="P2394" t="s">
        <v>65</v>
      </c>
      <c r="Q2394" t="s">
        <v>559</v>
      </c>
      <c r="R2394" t="s">
        <v>53</v>
      </c>
      <c r="S2394" t="b">
        <v>1</v>
      </c>
      <c r="T2394" t="s">
        <v>42</v>
      </c>
      <c r="U2394" t="s">
        <v>31</v>
      </c>
      <c r="V2394" t="b">
        <v>0</v>
      </c>
      <c r="W2394">
        <f t="shared" si="74"/>
        <v>25</v>
      </c>
    </row>
    <row r="2395" spans="1:23" x14ac:dyDescent="0.25">
      <c r="A2395">
        <v>2654</v>
      </c>
      <c r="B2395" t="s">
        <v>3892</v>
      </c>
      <c r="C2395" s="1">
        <v>42896</v>
      </c>
      <c r="D2395" t="s">
        <v>24</v>
      </c>
      <c r="F2395" t="b">
        <v>1</v>
      </c>
      <c r="L2395" t="str">
        <f t="shared" si="75"/>
        <v>Blunt</v>
      </c>
      <c r="M2395" t="s">
        <v>69</v>
      </c>
      <c r="N2395">
        <v>25</v>
      </c>
      <c r="O2395" t="s">
        <v>26</v>
      </c>
      <c r="P2395" t="s">
        <v>143</v>
      </c>
      <c r="Q2395" t="s">
        <v>2842</v>
      </c>
      <c r="R2395" t="s">
        <v>29</v>
      </c>
      <c r="S2395" t="b">
        <v>0</v>
      </c>
      <c r="T2395" t="s">
        <v>42</v>
      </c>
      <c r="U2395" t="s">
        <v>57</v>
      </c>
      <c r="V2395" t="b">
        <v>0</v>
      </c>
      <c r="W2395">
        <f t="shared" si="74"/>
        <v>25</v>
      </c>
    </row>
    <row r="2396" spans="1:23" x14ac:dyDescent="0.25">
      <c r="A2396">
        <v>2655</v>
      </c>
      <c r="B2396" t="s">
        <v>3893</v>
      </c>
      <c r="C2396" s="1">
        <v>42896</v>
      </c>
      <c r="D2396" t="s">
        <v>24</v>
      </c>
      <c r="E2396" t="b">
        <v>1</v>
      </c>
      <c r="L2396" t="str">
        <f t="shared" si="75"/>
        <v>Projectile</v>
      </c>
      <c r="M2396" t="s">
        <v>25</v>
      </c>
      <c r="N2396">
        <v>53</v>
      </c>
      <c r="O2396" t="s">
        <v>26</v>
      </c>
      <c r="P2396" t="s">
        <v>33</v>
      </c>
      <c r="Q2396" t="s">
        <v>3894</v>
      </c>
      <c r="R2396" t="s">
        <v>63</v>
      </c>
      <c r="S2396" t="b">
        <v>0</v>
      </c>
      <c r="T2396" t="s">
        <v>42</v>
      </c>
      <c r="U2396" t="s">
        <v>31</v>
      </c>
      <c r="V2396" t="b">
        <v>0</v>
      </c>
      <c r="W2396">
        <f t="shared" si="74"/>
        <v>50</v>
      </c>
    </row>
    <row r="2397" spans="1:23" x14ac:dyDescent="0.25">
      <c r="A2397">
        <v>2660</v>
      </c>
      <c r="B2397" t="s">
        <v>3895</v>
      </c>
      <c r="C2397" s="1">
        <v>42896</v>
      </c>
      <c r="D2397" t="s">
        <v>24</v>
      </c>
      <c r="F2397" t="b">
        <v>1</v>
      </c>
      <c r="L2397" t="str">
        <f t="shared" si="75"/>
        <v>Blunt</v>
      </c>
      <c r="M2397" t="s">
        <v>69</v>
      </c>
      <c r="N2397">
        <v>60</v>
      </c>
      <c r="O2397" t="s">
        <v>26</v>
      </c>
      <c r="P2397" t="s">
        <v>33</v>
      </c>
      <c r="Q2397" t="s">
        <v>3896</v>
      </c>
      <c r="R2397" t="s">
        <v>73</v>
      </c>
      <c r="S2397" t="b">
        <v>1</v>
      </c>
      <c r="T2397" t="s">
        <v>42</v>
      </c>
      <c r="U2397" t="s">
        <v>31</v>
      </c>
      <c r="V2397" t="b">
        <v>0</v>
      </c>
      <c r="W2397">
        <f t="shared" si="74"/>
        <v>60</v>
      </c>
    </row>
    <row r="2398" spans="1:23" x14ac:dyDescent="0.25">
      <c r="A2398">
        <v>2661</v>
      </c>
      <c r="B2398" t="s">
        <v>3897</v>
      </c>
      <c r="C2398" s="1">
        <v>42897</v>
      </c>
      <c r="D2398" t="s">
        <v>24</v>
      </c>
      <c r="I2398" t="b">
        <v>1</v>
      </c>
      <c r="L2398" t="str">
        <f t="shared" si="75"/>
        <v>Notspecified</v>
      </c>
      <c r="N2398">
        <v>19</v>
      </c>
      <c r="O2398" t="s">
        <v>26</v>
      </c>
      <c r="P2398" t="s">
        <v>65</v>
      </c>
      <c r="Q2398" t="s">
        <v>397</v>
      </c>
      <c r="R2398" t="s">
        <v>354</v>
      </c>
      <c r="S2398" t="b">
        <v>0</v>
      </c>
      <c r="T2398" t="s">
        <v>42</v>
      </c>
      <c r="U2398" t="s">
        <v>57</v>
      </c>
      <c r="V2398" t="b">
        <v>0</v>
      </c>
      <c r="W2398">
        <f t="shared" si="74"/>
        <v>15</v>
      </c>
    </row>
    <row r="2399" spans="1:23" x14ac:dyDescent="0.25">
      <c r="A2399">
        <v>2658</v>
      </c>
      <c r="B2399" t="s">
        <v>3898</v>
      </c>
      <c r="C2399" s="1">
        <v>42898</v>
      </c>
      <c r="D2399" t="s">
        <v>24</v>
      </c>
      <c r="E2399" t="b">
        <v>1</v>
      </c>
      <c r="L2399" t="str">
        <f t="shared" si="75"/>
        <v>Projectile</v>
      </c>
      <c r="M2399" t="s">
        <v>25</v>
      </c>
      <c r="N2399">
        <v>63</v>
      </c>
      <c r="O2399" t="s">
        <v>26</v>
      </c>
      <c r="P2399" t="s">
        <v>39</v>
      </c>
      <c r="Q2399" t="s">
        <v>3899</v>
      </c>
      <c r="R2399" t="s">
        <v>73</v>
      </c>
      <c r="S2399" t="b">
        <v>0</v>
      </c>
      <c r="T2399" t="s">
        <v>30</v>
      </c>
      <c r="U2399" t="s">
        <v>31</v>
      </c>
      <c r="V2399" t="b">
        <v>0</v>
      </c>
      <c r="W2399">
        <f t="shared" si="74"/>
        <v>60</v>
      </c>
    </row>
    <row r="2400" spans="1:23" x14ac:dyDescent="0.25">
      <c r="A2400">
        <v>2659</v>
      </c>
      <c r="B2400" t="s">
        <v>3900</v>
      </c>
      <c r="C2400" s="1">
        <v>42898</v>
      </c>
      <c r="D2400" t="s">
        <v>24</v>
      </c>
      <c r="E2400" t="b">
        <v>1</v>
      </c>
      <c r="L2400" t="str">
        <f t="shared" si="75"/>
        <v>Projectile</v>
      </c>
      <c r="M2400" t="s">
        <v>25</v>
      </c>
      <c r="N2400">
        <v>50</v>
      </c>
      <c r="O2400" t="s">
        <v>26</v>
      </c>
      <c r="P2400" t="s">
        <v>33</v>
      </c>
      <c r="Q2400" t="s">
        <v>3901</v>
      </c>
      <c r="R2400" t="s">
        <v>155</v>
      </c>
      <c r="S2400" t="b">
        <v>0</v>
      </c>
      <c r="T2400" t="s">
        <v>30</v>
      </c>
      <c r="U2400" t="s">
        <v>31</v>
      </c>
      <c r="V2400" t="b">
        <v>0</v>
      </c>
      <c r="W2400">
        <f t="shared" si="74"/>
        <v>50</v>
      </c>
    </row>
    <row r="2401" spans="1:23" x14ac:dyDescent="0.25">
      <c r="A2401">
        <v>2663</v>
      </c>
      <c r="B2401" t="s">
        <v>3902</v>
      </c>
      <c r="C2401" s="1">
        <v>42898</v>
      </c>
      <c r="D2401" t="s">
        <v>24</v>
      </c>
      <c r="E2401" t="b">
        <v>1</v>
      </c>
      <c r="L2401" t="str">
        <f t="shared" si="75"/>
        <v>Projectile</v>
      </c>
      <c r="M2401" t="s">
        <v>25</v>
      </c>
      <c r="N2401">
        <v>35</v>
      </c>
      <c r="O2401" t="s">
        <v>26</v>
      </c>
      <c r="P2401" t="s">
        <v>33</v>
      </c>
      <c r="Q2401" t="s">
        <v>3903</v>
      </c>
      <c r="R2401" t="s">
        <v>81</v>
      </c>
      <c r="S2401" t="b">
        <v>0</v>
      </c>
      <c r="T2401" t="s">
        <v>42</v>
      </c>
      <c r="U2401" t="s">
        <v>31</v>
      </c>
      <c r="V2401" t="b">
        <v>0</v>
      </c>
      <c r="W2401">
        <f t="shared" si="74"/>
        <v>35</v>
      </c>
    </row>
    <row r="2402" spans="1:23" x14ac:dyDescent="0.25">
      <c r="A2402">
        <v>2656</v>
      </c>
      <c r="B2402" t="s">
        <v>3904</v>
      </c>
      <c r="C2402" s="1">
        <v>42898</v>
      </c>
      <c r="D2402" t="s">
        <v>37</v>
      </c>
      <c r="F2402" t="b">
        <v>1</v>
      </c>
      <c r="L2402" t="str">
        <f t="shared" si="75"/>
        <v>Blunt</v>
      </c>
      <c r="M2402" t="s">
        <v>69</v>
      </c>
      <c r="N2402">
        <v>45</v>
      </c>
      <c r="O2402" t="s">
        <v>26</v>
      </c>
      <c r="P2402" t="s">
        <v>39</v>
      </c>
      <c r="Q2402" t="s">
        <v>2604</v>
      </c>
      <c r="R2402" t="s">
        <v>46</v>
      </c>
      <c r="S2402" t="b">
        <v>0</v>
      </c>
      <c r="T2402" t="s">
        <v>42</v>
      </c>
      <c r="U2402" t="s">
        <v>31</v>
      </c>
      <c r="V2402" t="b">
        <v>0</v>
      </c>
      <c r="W2402">
        <f t="shared" si="74"/>
        <v>45</v>
      </c>
    </row>
    <row r="2403" spans="1:23" x14ac:dyDescent="0.25">
      <c r="A2403">
        <v>2657</v>
      </c>
      <c r="B2403" t="s">
        <v>3905</v>
      </c>
      <c r="C2403" s="1">
        <v>42899</v>
      </c>
      <c r="D2403" t="s">
        <v>24</v>
      </c>
      <c r="E2403" t="b">
        <v>1</v>
      </c>
      <c r="L2403" t="str">
        <f t="shared" si="75"/>
        <v>Projectile</v>
      </c>
      <c r="M2403" t="s">
        <v>25</v>
      </c>
      <c r="N2403">
        <v>24</v>
      </c>
      <c r="O2403" t="s">
        <v>26</v>
      </c>
      <c r="P2403" t="s">
        <v>33</v>
      </c>
      <c r="Q2403" t="s">
        <v>3906</v>
      </c>
      <c r="R2403" t="s">
        <v>102</v>
      </c>
      <c r="S2403" t="b">
        <v>0</v>
      </c>
      <c r="T2403" t="s">
        <v>30</v>
      </c>
      <c r="U2403" t="s">
        <v>82</v>
      </c>
      <c r="V2403" t="b">
        <v>0</v>
      </c>
      <c r="W2403">
        <f t="shared" si="74"/>
        <v>20</v>
      </c>
    </row>
    <row r="2404" spans="1:23" x14ac:dyDescent="0.25">
      <c r="A2404">
        <v>2662</v>
      </c>
      <c r="B2404" t="s">
        <v>3907</v>
      </c>
      <c r="C2404" s="1">
        <v>42899</v>
      </c>
      <c r="D2404" t="s">
        <v>24</v>
      </c>
      <c r="E2404" t="b">
        <v>1</v>
      </c>
      <c r="L2404" t="str">
        <f t="shared" si="75"/>
        <v>Projectile</v>
      </c>
      <c r="M2404" t="s">
        <v>25</v>
      </c>
      <c r="N2404">
        <v>36</v>
      </c>
      <c r="O2404" t="s">
        <v>26</v>
      </c>
      <c r="P2404" t="s">
        <v>33</v>
      </c>
      <c r="Q2404" t="s">
        <v>3186</v>
      </c>
      <c r="R2404" t="s">
        <v>169</v>
      </c>
      <c r="S2404" t="b">
        <v>0</v>
      </c>
      <c r="T2404" t="s">
        <v>42</v>
      </c>
      <c r="U2404" t="s">
        <v>31</v>
      </c>
      <c r="V2404" t="b">
        <v>0</v>
      </c>
      <c r="W2404">
        <f t="shared" si="74"/>
        <v>35</v>
      </c>
    </row>
    <row r="2405" spans="1:23" x14ac:dyDescent="0.25">
      <c r="A2405">
        <v>2664</v>
      </c>
      <c r="B2405" t="s">
        <v>3908</v>
      </c>
      <c r="C2405" s="1">
        <v>42899</v>
      </c>
      <c r="D2405" t="s">
        <v>24</v>
      </c>
      <c r="E2405" t="b">
        <v>1</v>
      </c>
      <c r="L2405" t="str">
        <f t="shared" si="75"/>
        <v>Projectile</v>
      </c>
      <c r="M2405" t="s">
        <v>25</v>
      </c>
      <c r="N2405">
        <v>35</v>
      </c>
      <c r="O2405" t="s">
        <v>26</v>
      </c>
      <c r="P2405" t="s">
        <v>65</v>
      </c>
      <c r="Q2405" t="s">
        <v>425</v>
      </c>
      <c r="R2405" t="s">
        <v>81</v>
      </c>
      <c r="S2405" t="b">
        <v>0</v>
      </c>
      <c r="T2405" t="s">
        <v>42</v>
      </c>
      <c r="U2405" t="s">
        <v>31</v>
      </c>
      <c r="V2405" t="b">
        <v>0</v>
      </c>
      <c r="W2405">
        <f t="shared" si="74"/>
        <v>35</v>
      </c>
    </row>
    <row r="2406" spans="1:23" x14ac:dyDescent="0.25">
      <c r="A2406">
        <v>2665</v>
      </c>
      <c r="B2406" t="s">
        <v>3909</v>
      </c>
      <c r="C2406" s="1">
        <v>42899</v>
      </c>
      <c r="D2406" t="s">
        <v>24</v>
      </c>
      <c r="E2406" t="b">
        <v>1</v>
      </c>
      <c r="L2406" t="str">
        <f t="shared" si="75"/>
        <v>Projectile</v>
      </c>
      <c r="M2406" t="s">
        <v>25</v>
      </c>
      <c r="N2406">
        <v>33</v>
      </c>
      <c r="O2406" t="s">
        <v>26</v>
      </c>
      <c r="P2406" t="s">
        <v>65</v>
      </c>
      <c r="Q2406" t="s">
        <v>373</v>
      </c>
      <c r="R2406" t="s">
        <v>118</v>
      </c>
      <c r="S2406" t="b">
        <v>0</v>
      </c>
      <c r="T2406" t="s">
        <v>30</v>
      </c>
      <c r="U2406" t="s">
        <v>31</v>
      </c>
      <c r="V2406" t="b">
        <v>0</v>
      </c>
      <c r="W2406">
        <f t="shared" si="74"/>
        <v>30</v>
      </c>
    </row>
    <row r="2407" spans="1:23" x14ac:dyDescent="0.25">
      <c r="A2407">
        <v>2667</v>
      </c>
      <c r="B2407" t="s">
        <v>3910</v>
      </c>
      <c r="C2407" s="1">
        <v>42900</v>
      </c>
      <c r="D2407" t="s">
        <v>24</v>
      </c>
      <c r="E2407" t="b">
        <v>1</v>
      </c>
      <c r="L2407" t="str">
        <f t="shared" si="75"/>
        <v>Projectile</v>
      </c>
      <c r="M2407" t="s">
        <v>25</v>
      </c>
      <c r="N2407">
        <v>66</v>
      </c>
      <c r="O2407" t="s">
        <v>26</v>
      </c>
      <c r="P2407" t="s">
        <v>33</v>
      </c>
      <c r="Q2407" t="s">
        <v>1347</v>
      </c>
      <c r="R2407" t="s">
        <v>121</v>
      </c>
      <c r="S2407" t="b">
        <v>0</v>
      </c>
      <c r="T2407" t="s">
        <v>30</v>
      </c>
      <c r="U2407" t="s">
        <v>31</v>
      </c>
      <c r="V2407" t="b">
        <v>0</v>
      </c>
      <c r="W2407">
        <f t="shared" si="74"/>
        <v>65</v>
      </c>
    </row>
    <row r="2408" spans="1:23" x14ac:dyDescent="0.25">
      <c r="A2408">
        <v>2668</v>
      </c>
      <c r="B2408" t="s">
        <v>3911</v>
      </c>
      <c r="C2408" s="1">
        <v>42900</v>
      </c>
      <c r="D2408" t="s">
        <v>24</v>
      </c>
      <c r="F2408" t="b">
        <v>1</v>
      </c>
      <c r="L2408" t="str">
        <f t="shared" si="75"/>
        <v>Blunt</v>
      </c>
      <c r="M2408" t="s">
        <v>69</v>
      </c>
      <c r="N2408">
        <v>54</v>
      </c>
      <c r="O2408" t="s">
        <v>26</v>
      </c>
      <c r="P2408" t="s">
        <v>33</v>
      </c>
      <c r="Q2408" t="s">
        <v>3912</v>
      </c>
      <c r="R2408" t="s">
        <v>252</v>
      </c>
      <c r="S2408" t="b">
        <v>1</v>
      </c>
      <c r="T2408" t="s">
        <v>42</v>
      </c>
      <c r="U2408" t="s">
        <v>31</v>
      </c>
      <c r="V2408" t="b">
        <v>0</v>
      </c>
      <c r="W2408">
        <f t="shared" si="74"/>
        <v>50</v>
      </c>
    </row>
    <row r="2409" spans="1:23" x14ac:dyDescent="0.25">
      <c r="A2409">
        <v>2666</v>
      </c>
      <c r="B2409" t="s">
        <v>3913</v>
      </c>
      <c r="C2409" s="1">
        <v>42900</v>
      </c>
      <c r="D2409" t="s">
        <v>37</v>
      </c>
      <c r="G2409" t="b">
        <v>1</v>
      </c>
      <c r="L2409" t="str">
        <f t="shared" si="75"/>
        <v>Small</v>
      </c>
      <c r="M2409" t="s">
        <v>3914</v>
      </c>
      <c r="N2409">
        <v>20</v>
      </c>
      <c r="O2409" t="s">
        <v>26</v>
      </c>
      <c r="P2409" t="s">
        <v>27</v>
      </c>
      <c r="Q2409" t="s">
        <v>2325</v>
      </c>
      <c r="R2409" t="s">
        <v>29</v>
      </c>
      <c r="S2409" t="b">
        <v>0</v>
      </c>
      <c r="T2409" t="s">
        <v>30</v>
      </c>
      <c r="U2409" t="s">
        <v>31</v>
      </c>
      <c r="V2409" t="b">
        <v>0</v>
      </c>
      <c r="W2409">
        <f t="shared" si="74"/>
        <v>20</v>
      </c>
    </row>
    <row r="2410" spans="1:23" x14ac:dyDescent="0.25">
      <c r="A2410">
        <v>2671</v>
      </c>
      <c r="B2410" t="s">
        <v>1949</v>
      </c>
      <c r="C2410" s="1">
        <v>42901</v>
      </c>
      <c r="D2410" t="s">
        <v>24</v>
      </c>
      <c r="E2410" t="b">
        <v>1</v>
      </c>
      <c r="L2410" t="str">
        <f t="shared" si="75"/>
        <v>Projectile</v>
      </c>
      <c r="M2410" t="s">
        <v>25</v>
      </c>
      <c r="N2410">
        <v>40</v>
      </c>
      <c r="O2410" t="s">
        <v>26</v>
      </c>
      <c r="P2410" t="s">
        <v>33</v>
      </c>
      <c r="Q2410" t="s">
        <v>3513</v>
      </c>
      <c r="R2410" t="s">
        <v>169</v>
      </c>
      <c r="S2410" t="b">
        <v>0</v>
      </c>
      <c r="T2410" t="s">
        <v>86</v>
      </c>
      <c r="U2410" t="s">
        <v>57</v>
      </c>
      <c r="V2410" t="b">
        <v>0</v>
      </c>
      <c r="W2410">
        <f t="shared" si="74"/>
        <v>40</v>
      </c>
    </row>
    <row r="2411" spans="1:23" x14ac:dyDescent="0.25">
      <c r="A2411">
        <v>2669</v>
      </c>
      <c r="B2411" t="s">
        <v>3915</v>
      </c>
      <c r="C2411" s="1">
        <v>42902</v>
      </c>
      <c r="D2411" t="s">
        <v>24</v>
      </c>
      <c r="E2411" t="b">
        <v>1</v>
      </c>
      <c r="L2411" t="str">
        <f t="shared" si="75"/>
        <v>Projectile</v>
      </c>
      <c r="M2411" t="s">
        <v>25</v>
      </c>
      <c r="N2411">
        <v>41</v>
      </c>
      <c r="O2411" t="s">
        <v>26</v>
      </c>
      <c r="P2411" t="s">
        <v>33</v>
      </c>
      <c r="Q2411" t="s">
        <v>3916</v>
      </c>
      <c r="R2411" t="s">
        <v>305</v>
      </c>
      <c r="S2411" t="b">
        <v>0</v>
      </c>
      <c r="T2411" t="s">
        <v>30</v>
      </c>
      <c r="U2411" t="s">
        <v>57</v>
      </c>
      <c r="V2411" t="b">
        <v>0</v>
      </c>
      <c r="W2411">
        <f t="shared" si="74"/>
        <v>40</v>
      </c>
    </row>
    <row r="2412" spans="1:23" x14ac:dyDescent="0.25">
      <c r="A2412">
        <v>2670</v>
      </c>
      <c r="B2412" t="s">
        <v>3917</v>
      </c>
      <c r="C2412" s="1">
        <v>42902</v>
      </c>
      <c r="D2412" t="s">
        <v>24</v>
      </c>
      <c r="E2412" t="b">
        <v>1</v>
      </c>
      <c r="L2412" t="str">
        <f t="shared" si="75"/>
        <v>Projectile</v>
      </c>
      <c r="M2412" t="s">
        <v>25</v>
      </c>
      <c r="N2412">
        <v>30</v>
      </c>
      <c r="O2412" t="s">
        <v>26</v>
      </c>
      <c r="P2412" t="s">
        <v>39</v>
      </c>
      <c r="Q2412" t="s">
        <v>1421</v>
      </c>
      <c r="R2412" t="s">
        <v>46</v>
      </c>
      <c r="S2412" t="b">
        <v>0</v>
      </c>
      <c r="T2412" t="s">
        <v>42</v>
      </c>
      <c r="U2412" t="s">
        <v>31</v>
      </c>
      <c r="V2412" t="b">
        <v>1</v>
      </c>
      <c r="W2412">
        <f t="shared" si="74"/>
        <v>30</v>
      </c>
    </row>
    <row r="2413" spans="1:23" x14ac:dyDescent="0.25">
      <c r="A2413">
        <v>2676</v>
      </c>
      <c r="B2413" t="s">
        <v>3918</v>
      </c>
      <c r="C2413" s="1">
        <v>42902</v>
      </c>
      <c r="D2413" t="s">
        <v>24</v>
      </c>
      <c r="F2413" t="b">
        <v>1</v>
      </c>
      <c r="L2413" t="str">
        <f t="shared" si="75"/>
        <v>Blunt</v>
      </c>
      <c r="M2413" t="s">
        <v>461</v>
      </c>
      <c r="N2413">
        <v>32</v>
      </c>
      <c r="O2413" t="s">
        <v>26</v>
      </c>
      <c r="P2413" t="s">
        <v>39</v>
      </c>
      <c r="Q2413" t="s">
        <v>3919</v>
      </c>
      <c r="R2413" t="s">
        <v>46</v>
      </c>
      <c r="S2413" t="b">
        <v>1</v>
      </c>
      <c r="T2413" t="s">
        <v>42</v>
      </c>
      <c r="U2413" t="s">
        <v>31</v>
      </c>
      <c r="V2413" t="b">
        <v>0</v>
      </c>
      <c r="W2413">
        <f t="shared" si="74"/>
        <v>30</v>
      </c>
    </row>
    <row r="2414" spans="1:23" x14ac:dyDescent="0.25">
      <c r="A2414">
        <v>2677</v>
      </c>
      <c r="B2414" t="s">
        <v>3920</v>
      </c>
      <c r="C2414" s="1">
        <v>42902</v>
      </c>
      <c r="D2414" t="s">
        <v>24</v>
      </c>
      <c r="K2414" t="b">
        <v>1</v>
      </c>
      <c r="L2414" t="str">
        <f t="shared" si="75"/>
        <v>Unarmed</v>
      </c>
      <c r="M2414" t="s">
        <v>38</v>
      </c>
      <c r="N2414">
        <v>24</v>
      </c>
      <c r="O2414" t="s">
        <v>61</v>
      </c>
      <c r="P2414" t="s">
        <v>33</v>
      </c>
      <c r="Q2414" t="s">
        <v>3916</v>
      </c>
      <c r="R2414" t="s">
        <v>305</v>
      </c>
      <c r="S2414" t="b">
        <v>0</v>
      </c>
      <c r="T2414" t="s">
        <v>42</v>
      </c>
      <c r="U2414" t="s">
        <v>57</v>
      </c>
      <c r="V2414" t="b">
        <v>0</v>
      </c>
      <c r="W2414">
        <f t="shared" si="74"/>
        <v>20</v>
      </c>
    </row>
    <row r="2415" spans="1:23" x14ac:dyDescent="0.25">
      <c r="A2415">
        <v>2678</v>
      </c>
      <c r="B2415" t="s">
        <v>3921</v>
      </c>
      <c r="C2415" s="1">
        <v>42902</v>
      </c>
      <c r="D2415" t="s">
        <v>24</v>
      </c>
      <c r="E2415" t="b">
        <v>1</v>
      </c>
      <c r="L2415" t="str">
        <f t="shared" si="75"/>
        <v>Projectile</v>
      </c>
      <c r="M2415" t="s">
        <v>25</v>
      </c>
      <c r="N2415">
        <v>37</v>
      </c>
      <c r="O2415" t="s">
        <v>26</v>
      </c>
      <c r="P2415" t="s">
        <v>33</v>
      </c>
      <c r="Q2415" t="s">
        <v>237</v>
      </c>
      <c r="R2415" t="s">
        <v>46</v>
      </c>
      <c r="S2415" t="b">
        <v>0</v>
      </c>
      <c r="T2415" t="s">
        <v>42</v>
      </c>
      <c r="U2415" t="s">
        <v>82</v>
      </c>
      <c r="V2415" t="b">
        <v>0</v>
      </c>
      <c r="W2415">
        <f t="shared" si="74"/>
        <v>35</v>
      </c>
    </row>
    <row r="2416" spans="1:23" x14ac:dyDescent="0.25">
      <c r="A2416">
        <v>2673</v>
      </c>
      <c r="B2416" t="s">
        <v>3922</v>
      </c>
      <c r="C2416" s="1">
        <v>42903</v>
      </c>
      <c r="D2416" t="s">
        <v>24</v>
      </c>
      <c r="J2416" t="b">
        <v>1</v>
      </c>
      <c r="L2416" t="str">
        <f t="shared" si="75"/>
        <v>Vehicle</v>
      </c>
      <c r="M2416" t="s">
        <v>193</v>
      </c>
      <c r="N2416">
        <v>28</v>
      </c>
      <c r="O2416" t="s">
        <v>61</v>
      </c>
      <c r="P2416" t="s">
        <v>39</v>
      </c>
      <c r="Q2416" t="s">
        <v>3923</v>
      </c>
      <c r="R2416" t="s">
        <v>46</v>
      </c>
      <c r="S2416" t="b">
        <v>0</v>
      </c>
      <c r="T2416" t="s">
        <v>42</v>
      </c>
      <c r="U2416" t="s">
        <v>31</v>
      </c>
      <c r="V2416" t="b">
        <v>0</v>
      </c>
      <c r="W2416">
        <f t="shared" si="74"/>
        <v>25</v>
      </c>
    </row>
    <row r="2417" spans="1:23" x14ac:dyDescent="0.25">
      <c r="A2417">
        <v>2674</v>
      </c>
      <c r="B2417" t="s">
        <v>3924</v>
      </c>
      <c r="C2417" s="1">
        <v>42903</v>
      </c>
      <c r="D2417" t="s">
        <v>24</v>
      </c>
      <c r="E2417" t="b">
        <v>1</v>
      </c>
      <c r="L2417" t="str">
        <f t="shared" si="75"/>
        <v>Projectile</v>
      </c>
      <c r="M2417" t="s">
        <v>25</v>
      </c>
      <c r="N2417">
        <v>48</v>
      </c>
      <c r="O2417" t="s">
        <v>26</v>
      </c>
      <c r="P2417" t="s">
        <v>33</v>
      </c>
      <c r="Q2417" t="s">
        <v>1410</v>
      </c>
      <c r="R2417" t="s">
        <v>1285</v>
      </c>
      <c r="S2417" t="b">
        <v>0</v>
      </c>
      <c r="T2417" t="s">
        <v>30</v>
      </c>
      <c r="U2417" t="s">
        <v>31</v>
      </c>
      <c r="V2417" t="b">
        <v>0</v>
      </c>
      <c r="W2417">
        <f t="shared" si="74"/>
        <v>45</v>
      </c>
    </row>
    <row r="2418" spans="1:23" x14ac:dyDescent="0.25">
      <c r="A2418">
        <v>2672</v>
      </c>
      <c r="B2418" t="s">
        <v>3925</v>
      </c>
      <c r="C2418" s="1">
        <v>42904</v>
      </c>
      <c r="D2418" t="s">
        <v>24</v>
      </c>
      <c r="F2418" t="b">
        <v>1</v>
      </c>
      <c r="L2418" t="str">
        <f t="shared" si="75"/>
        <v>Blunt</v>
      </c>
      <c r="M2418" t="s">
        <v>69</v>
      </c>
      <c r="N2418">
        <v>30</v>
      </c>
      <c r="O2418" t="s">
        <v>61</v>
      </c>
      <c r="P2418" t="s">
        <v>65</v>
      </c>
      <c r="Q2418" t="s">
        <v>1049</v>
      </c>
      <c r="R2418" t="s">
        <v>29</v>
      </c>
      <c r="S2418" t="b">
        <v>1</v>
      </c>
      <c r="T2418" t="s">
        <v>42</v>
      </c>
      <c r="U2418" t="s">
        <v>31</v>
      </c>
      <c r="V2418" t="b">
        <v>0</v>
      </c>
      <c r="W2418">
        <f t="shared" si="74"/>
        <v>30</v>
      </c>
    </row>
    <row r="2419" spans="1:23" x14ac:dyDescent="0.25">
      <c r="A2419">
        <v>2675</v>
      </c>
      <c r="B2419" t="s">
        <v>3926</v>
      </c>
      <c r="C2419" s="1">
        <v>42904</v>
      </c>
      <c r="D2419" t="s">
        <v>24</v>
      </c>
      <c r="E2419" t="b">
        <v>1</v>
      </c>
      <c r="L2419" t="str">
        <f t="shared" si="75"/>
        <v>Projectile</v>
      </c>
      <c r="M2419" t="s">
        <v>25</v>
      </c>
      <c r="N2419">
        <v>64</v>
      </c>
      <c r="O2419" t="s">
        <v>26</v>
      </c>
      <c r="P2419" t="s">
        <v>33</v>
      </c>
      <c r="Q2419" t="s">
        <v>3927</v>
      </c>
      <c r="R2419" t="s">
        <v>354</v>
      </c>
      <c r="S2419" t="b">
        <v>1</v>
      </c>
      <c r="T2419" t="s">
        <v>42</v>
      </c>
      <c r="U2419" t="s">
        <v>31</v>
      </c>
      <c r="V2419" t="b">
        <v>0</v>
      </c>
      <c r="W2419">
        <f t="shared" si="74"/>
        <v>60</v>
      </c>
    </row>
    <row r="2420" spans="1:23" x14ac:dyDescent="0.25">
      <c r="A2420">
        <v>2680</v>
      </c>
      <c r="B2420" t="s">
        <v>3928</v>
      </c>
      <c r="C2420" s="1">
        <v>42905</v>
      </c>
      <c r="D2420" t="s">
        <v>24</v>
      </c>
      <c r="E2420" t="b">
        <v>1</v>
      </c>
      <c r="L2420" t="str">
        <f t="shared" si="75"/>
        <v>Projectile</v>
      </c>
      <c r="M2420" t="s">
        <v>25</v>
      </c>
      <c r="N2420">
        <v>21</v>
      </c>
      <c r="O2420" t="s">
        <v>26</v>
      </c>
      <c r="P2420" t="s">
        <v>205</v>
      </c>
      <c r="Q2420" t="s">
        <v>1306</v>
      </c>
      <c r="R2420" t="s">
        <v>264</v>
      </c>
      <c r="S2420" t="b">
        <v>1</v>
      </c>
      <c r="T2420" t="s">
        <v>30</v>
      </c>
      <c r="U2420" t="s">
        <v>82</v>
      </c>
      <c r="V2420" t="b">
        <v>0</v>
      </c>
      <c r="W2420">
        <f t="shared" si="74"/>
        <v>20</v>
      </c>
    </row>
    <row r="2421" spans="1:23" x14ac:dyDescent="0.25">
      <c r="A2421">
        <v>2681</v>
      </c>
      <c r="B2421" t="s">
        <v>3929</v>
      </c>
      <c r="C2421" s="1">
        <v>42905</v>
      </c>
      <c r="D2421" t="s">
        <v>24</v>
      </c>
      <c r="E2421" t="b">
        <v>1</v>
      </c>
      <c r="L2421" t="str">
        <f t="shared" si="75"/>
        <v>Projectile</v>
      </c>
      <c r="M2421" t="s">
        <v>25</v>
      </c>
      <c r="N2421">
        <v>28</v>
      </c>
      <c r="O2421" t="s">
        <v>26</v>
      </c>
      <c r="P2421" t="s">
        <v>33</v>
      </c>
      <c r="Q2421" t="s">
        <v>277</v>
      </c>
      <c r="R2421" t="s">
        <v>73</v>
      </c>
      <c r="S2421" t="b">
        <v>0</v>
      </c>
      <c r="T2421" t="s">
        <v>42</v>
      </c>
      <c r="U2421" t="s">
        <v>31</v>
      </c>
      <c r="V2421" t="b">
        <v>0</v>
      </c>
      <c r="W2421">
        <f t="shared" si="74"/>
        <v>25</v>
      </c>
    </row>
    <row r="2422" spans="1:23" x14ac:dyDescent="0.25">
      <c r="A2422">
        <v>2684</v>
      </c>
      <c r="B2422" t="s">
        <v>3930</v>
      </c>
      <c r="C2422" s="1">
        <v>42906</v>
      </c>
      <c r="D2422" t="s">
        <v>24</v>
      </c>
      <c r="K2422" t="b">
        <v>1</v>
      </c>
      <c r="L2422" t="str">
        <f t="shared" si="75"/>
        <v>Unarmed</v>
      </c>
      <c r="M2422" t="s">
        <v>44</v>
      </c>
      <c r="N2422">
        <v>36</v>
      </c>
      <c r="O2422" t="s">
        <v>26</v>
      </c>
      <c r="P2422" t="s">
        <v>39</v>
      </c>
      <c r="Q2422" t="s">
        <v>104</v>
      </c>
      <c r="R2422" t="s">
        <v>46</v>
      </c>
      <c r="S2422" t="b">
        <v>0</v>
      </c>
      <c r="T2422" t="s">
        <v>30</v>
      </c>
      <c r="U2422" t="s">
        <v>447</v>
      </c>
      <c r="V2422" t="b">
        <v>0</v>
      </c>
      <c r="W2422">
        <f t="shared" si="74"/>
        <v>35</v>
      </c>
    </row>
    <row r="2423" spans="1:23" x14ac:dyDescent="0.25">
      <c r="A2423">
        <v>2685</v>
      </c>
      <c r="B2423" t="s">
        <v>3931</v>
      </c>
      <c r="C2423" s="1">
        <v>42906</v>
      </c>
      <c r="D2423" t="s">
        <v>24</v>
      </c>
      <c r="E2423" t="b">
        <v>1</v>
      </c>
      <c r="L2423" t="str">
        <f t="shared" si="75"/>
        <v>Projectile</v>
      </c>
      <c r="M2423" t="s">
        <v>25</v>
      </c>
      <c r="N2423">
        <v>40</v>
      </c>
      <c r="O2423" t="s">
        <v>26</v>
      </c>
      <c r="P2423" t="s">
        <v>33</v>
      </c>
      <c r="Q2423" t="s">
        <v>944</v>
      </c>
      <c r="R2423" t="s">
        <v>252</v>
      </c>
      <c r="S2423" t="b">
        <v>0</v>
      </c>
      <c r="T2423" t="s">
        <v>30</v>
      </c>
      <c r="U2423" t="s">
        <v>57</v>
      </c>
      <c r="V2423" t="b">
        <v>0</v>
      </c>
      <c r="W2423">
        <f t="shared" si="74"/>
        <v>40</v>
      </c>
    </row>
    <row r="2424" spans="1:23" x14ac:dyDescent="0.25">
      <c r="A2424">
        <v>2686</v>
      </c>
      <c r="B2424" t="s">
        <v>3932</v>
      </c>
      <c r="C2424" s="1">
        <v>42906</v>
      </c>
      <c r="D2424" t="s">
        <v>24</v>
      </c>
      <c r="E2424" t="b">
        <v>1</v>
      </c>
      <c r="L2424" t="str">
        <f t="shared" si="75"/>
        <v>Projectile</v>
      </c>
      <c r="M2424" t="s">
        <v>25</v>
      </c>
      <c r="N2424">
        <v>32</v>
      </c>
      <c r="O2424" t="s">
        <v>26</v>
      </c>
      <c r="P2424" t="s">
        <v>33</v>
      </c>
      <c r="Q2424" t="s">
        <v>3933</v>
      </c>
      <c r="R2424" t="s">
        <v>76</v>
      </c>
      <c r="S2424" t="b">
        <v>1</v>
      </c>
      <c r="T2424" t="s">
        <v>30</v>
      </c>
      <c r="U2424" t="s">
        <v>447</v>
      </c>
      <c r="V2424" t="b">
        <v>0</v>
      </c>
      <c r="W2424">
        <f t="shared" si="74"/>
        <v>30</v>
      </c>
    </row>
    <row r="2425" spans="1:23" x14ac:dyDescent="0.25">
      <c r="A2425">
        <v>2687</v>
      </c>
      <c r="B2425" t="s">
        <v>3934</v>
      </c>
      <c r="C2425" s="1">
        <v>42906</v>
      </c>
      <c r="D2425" t="s">
        <v>24</v>
      </c>
      <c r="E2425" t="b">
        <v>1</v>
      </c>
      <c r="L2425" t="str">
        <f t="shared" si="75"/>
        <v>Projectile</v>
      </c>
      <c r="M2425" t="s">
        <v>25</v>
      </c>
      <c r="N2425">
        <v>50</v>
      </c>
      <c r="O2425" t="s">
        <v>26</v>
      </c>
      <c r="P2425" t="s">
        <v>33</v>
      </c>
      <c r="Q2425" t="s">
        <v>3935</v>
      </c>
      <c r="R2425" t="s">
        <v>41</v>
      </c>
      <c r="S2425" t="b">
        <v>1</v>
      </c>
      <c r="T2425" t="s">
        <v>42</v>
      </c>
      <c r="U2425" t="s">
        <v>31</v>
      </c>
      <c r="V2425" t="b">
        <v>0</v>
      </c>
      <c r="W2425">
        <f t="shared" si="74"/>
        <v>50</v>
      </c>
    </row>
    <row r="2426" spans="1:23" x14ac:dyDescent="0.25">
      <c r="A2426">
        <v>2683</v>
      </c>
      <c r="B2426" t="s">
        <v>3936</v>
      </c>
      <c r="C2426" s="1">
        <v>42906</v>
      </c>
      <c r="D2426" t="s">
        <v>37</v>
      </c>
      <c r="F2426" t="b">
        <v>1</v>
      </c>
      <c r="L2426" t="str">
        <f t="shared" si="75"/>
        <v>Blunt</v>
      </c>
      <c r="M2426" t="s">
        <v>69</v>
      </c>
      <c r="N2426">
        <v>28</v>
      </c>
      <c r="O2426" t="s">
        <v>26</v>
      </c>
      <c r="P2426" t="s">
        <v>39</v>
      </c>
      <c r="Q2426" t="s">
        <v>357</v>
      </c>
      <c r="R2426" t="s">
        <v>107</v>
      </c>
      <c r="S2426" t="b">
        <v>0</v>
      </c>
      <c r="T2426" t="s">
        <v>42</v>
      </c>
      <c r="U2426" t="s">
        <v>31</v>
      </c>
      <c r="V2426" t="b">
        <v>1</v>
      </c>
      <c r="W2426">
        <f t="shared" si="74"/>
        <v>25</v>
      </c>
    </row>
    <row r="2427" spans="1:23" x14ac:dyDescent="0.25">
      <c r="A2427">
        <v>2688</v>
      </c>
      <c r="B2427" t="s">
        <v>3937</v>
      </c>
      <c r="C2427" s="1">
        <v>42907</v>
      </c>
      <c r="D2427" t="s">
        <v>24</v>
      </c>
      <c r="I2427" t="b">
        <v>1</v>
      </c>
      <c r="L2427" t="str">
        <f t="shared" si="75"/>
        <v>Notspecified</v>
      </c>
      <c r="M2427" t="s">
        <v>86</v>
      </c>
      <c r="N2427">
        <v>33</v>
      </c>
      <c r="O2427" t="s">
        <v>26</v>
      </c>
      <c r="P2427" t="s">
        <v>33</v>
      </c>
      <c r="Q2427" t="s">
        <v>3938</v>
      </c>
      <c r="R2427" t="s">
        <v>118</v>
      </c>
      <c r="S2427" t="b">
        <v>0</v>
      </c>
      <c r="T2427" t="s">
        <v>86</v>
      </c>
      <c r="U2427" t="s">
        <v>57</v>
      </c>
      <c r="V2427" t="b">
        <v>0</v>
      </c>
      <c r="W2427">
        <f t="shared" si="74"/>
        <v>30</v>
      </c>
    </row>
    <row r="2428" spans="1:23" x14ac:dyDescent="0.25">
      <c r="A2428">
        <v>2690</v>
      </c>
      <c r="B2428" t="s">
        <v>3939</v>
      </c>
      <c r="C2428" s="1">
        <v>42907</v>
      </c>
      <c r="D2428" t="s">
        <v>24</v>
      </c>
      <c r="F2428" t="b">
        <v>1</v>
      </c>
      <c r="L2428" t="str">
        <f t="shared" si="75"/>
        <v>Blunt</v>
      </c>
      <c r="M2428" t="s">
        <v>69</v>
      </c>
      <c r="N2428">
        <v>37</v>
      </c>
      <c r="O2428" t="s">
        <v>26</v>
      </c>
      <c r="P2428" t="s">
        <v>39</v>
      </c>
      <c r="Q2428" t="s">
        <v>3940</v>
      </c>
      <c r="R2428" t="s">
        <v>53</v>
      </c>
      <c r="S2428" t="b">
        <v>0</v>
      </c>
      <c r="T2428" t="s">
        <v>42</v>
      </c>
      <c r="U2428" t="s">
        <v>31</v>
      </c>
      <c r="V2428" t="b">
        <v>0</v>
      </c>
      <c r="W2428">
        <f t="shared" si="74"/>
        <v>35</v>
      </c>
    </row>
    <row r="2429" spans="1:23" x14ac:dyDescent="0.25">
      <c r="A2429">
        <v>2691</v>
      </c>
      <c r="B2429" t="s">
        <v>3941</v>
      </c>
      <c r="C2429" s="1">
        <v>42908</v>
      </c>
      <c r="D2429" t="s">
        <v>24</v>
      </c>
      <c r="K2429" t="b">
        <v>1</v>
      </c>
      <c r="L2429" t="str">
        <f t="shared" si="75"/>
        <v>Unarmed</v>
      </c>
      <c r="M2429" t="s">
        <v>38</v>
      </c>
      <c r="N2429">
        <v>17</v>
      </c>
      <c r="O2429" t="s">
        <v>26</v>
      </c>
      <c r="P2429" t="s">
        <v>39</v>
      </c>
      <c r="Q2429" t="s">
        <v>1767</v>
      </c>
      <c r="R2429" t="s">
        <v>46</v>
      </c>
      <c r="S2429" t="b">
        <v>0</v>
      </c>
      <c r="T2429" t="s">
        <v>42</v>
      </c>
      <c r="U2429" t="s">
        <v>31</v>
      </c>
      <c r="V2429" t="b">
        <v>0</v>
      </c>
      <c r="W2429">
        <f t="shared" si="74"/>
        <v>15</v>
      </c>
    </row>
    <row r="2430" spans="1:23" x14ac:dyDescent="0.25">
      <c r="A2430">
        <v>2693</v>
      </c>
      <c r="B2430" t="s">
        <v>3942</v>
      </c>
      <c r="C2430" s="1">
        <v>42909</v>
      </c>
      <c r="D2430" t="s">
        <v>24</v>
      </c>
      <c r="E2430" t="b">
        <v>1</v>
      </c>
      <c r="L2430" t="str">
        <f t="shared" si="75"/>
        <v>Projectile</v>
      </c>
      <c r="M2430" t="s">
        <v>25</v>
      </c>
      <c r="N2430">
        <v>20</v>
      </c>
      <c r="O2430" t="s">
        <v>26</v>
      </c>
      <c r="P2430" t="s">
        <v>39</v>
      </c>
      <c r="Q2430" t="s">
        <v>1879</v>
      </c>
      <c r="R2430" t="s">
        <v>46</v>
      </c>
      <c r="S2430" t="b">
        <v>0</v>
      </c>
      <c r="T2430" t="s">
        <v>30</v>
      </c>
      <c r="U2430" t="s">
        <v>31</v>
      </c>
      <c r="V2430" t="b">
        <v>0</v>
      </c>
      <c r="W2430">
        <f t="shared" si="74"/>
        <v>20</v>
      </c>
    </row>
    <row r="2431" spans="1:23" x14ac:dyDescent="0.25">
      <c r="A2431">
        <v>2704</v>
      </c>
      <c r="B2431" t="s">
        <v>3943</v>
      </c>
      <c r="C2431" s="1">
        <v>42909</v>
      </c>
      <c r="D2431" t="s">
        <v>24</v>
      </c>
      <c r="I2431" t="b">
        <v>1</v>
      </c>
      <c r="L2431" t="str">
        <f t="shared" si="75"/>
        <v>Notspecified</v>
      </c>
      <c r="N2431">
        <v>34</v>
      </c>
      <c r="O2431" t="s">
        <v>26</v>
      </c>
      <c r="P2431" t="s">
        <v>39</v>
      </c>
      <c r="Q2431" t="s">
        <v>206</v>
      </c>
      <c r="R2431" t="s">
        <v>56</v>
      </c>
      <c r="S2431" t="b">
        <v>0</v>
      </c>
      <c r="T2431" t="s">
        <v>30</v>
      </c>
      <c r="U2431" t="s">
        <v>57</v>
      </c>
      <c r="V2431" t="b">
        <v>0</v>
      </c>
      <c r="W2431">
        <f t="shared" si="74"/>
        <v>30</v>
      </c>
    </row>
    <row r="2432" spans="1:23" x14ac:dyDescent="0.25">
      <c r="A2432">
        <v>2699</v>
      </c>
      <c r="B2432" t="s">
        <v>3944</v>
      </c>
      <c r="C2432" s="1">
        <v>42910</v>
      </c>
      <c r="D2432" t="s">
        <v>24</v>
      </c>
      <c r="E2432" t="b">
        <v>1</v>
      </c>
      <c r="L2432" t="str">
        <f t="shared" si="75"/>
        <v>Projectile</v>
      </c>
      <c r="M2432" t="s">
        <v>25</v>
      </c>
      <c r="N2432">
        <v>37</v>
      </c>
      <c r="O2432" t="s">
        <v>26</v>
      </c>
      <c r="P2432" t="s">
        <v>33</v>
      </c>
      <c r="Q2432" t="s">
        <v>2138</v>
      </c>
      <c r="R2432" t="s">
        <v>35</v>
      </c>
      <c r="S2432" t="b">
        <v>1</v>
      </c>
      <c r="T2432" t="s">
        <v>30</v>
      </c>
      <c r="U2432" t="s">
        <v>57</v>
      </c>
      <c r="V2432" t="b">
        <v>0</v>
      </c>
      <c r="W2432">
        <f t="shared" si="74"/>
        <v>35</v>
      </c>
    </row>
    <row r="2433" spans="1:23" x14ac:dyDescent="0.25">
      <c r="A2433">
        <v>2701</v>
      </c>
      <c r="B2433" t="s">
        <v>3945</v>
      </c>
      <c r="C2433" s="1">
        <v>42910</v>
      </c>
      <c r="D2433" t="s">
        <v>24</v>
      </c>
      <c r="I2433" t="b">
        <v>1</v>
      </c>
      <c r="L2433" t="str">
        <f t="shared" si="75"/>
        <v>Notspecified</v>
      </c>
      <c r="N2433">
        <v>24</v>
      </c>
      <c r="O2433" t="s">
        <v>26</v>
      </c>
      <c r="P2433" t="s">
        <v>33</v>
      </c>
      <c r="Q2433" t="s">
        <v>3946</v>
      </c>
      <c r="R2433" t="s">
        <v>288</v>
      </c>
      <c r="S2433" t="b">
        <v>0</v>
      </c>
      <c r="T2433" t="s">
        <v>42</v>
      </c>
      <c r="U2433" t="s">
        <v>31</v>
      </c>
      <c r="V2433" t="b">
        <v>0</v>
      </c>
      <c r="W2433">
        <f t="shared" si="74"/>
        <v>20</v>
      </c>
    </row>
    <row r="2434" spans="1:23" x14ac:dyDescent="0.25">
      <c r="A2434">
        <v>2702</v>
      </c>
      <c r="B2434" t="s">
        <v>3947</v>
      </c>
      <c r="C2434" s="1">
        <v>42910</v>
      </c>
      <c r="D2434" t="s">
        <v>24</v>
      </c>
      <c r="E2434" t="b">
        <v>1</v>
      </c>
      <c r="L2434" t="str">
        <f t="shared" si="75"/>
        <v>Projectile</v>
      </c>
      <c r="M2434" t="s">
        <v>25</v>
      </c>
      <c r="N2434">
        <v>47</v>
      </c>
      <c r="O2434" t="s">
        <v>26</v>
      </c>
      <c r="P2434" t="s">
        <v>33</v>
      </c>
      <c r="Q2434" t="s">
        <v>559</v>
      </c>
      <c r="R2434" t="s">
        <v>53</v>
      </c>
      <c r="S2434" t="b">
        <v>0</v>
      </c>
      <c r="T2434" t="s">
        <v>30</v>
      </c>
      <c r="U2434" t="s">
        <v>82</v>
      </c>
      <c r="V2434" t="b">
        <v>0</v>
      </c>
      <c r="W2434">
        <f t="shared" ref="W2434:W2497" si="76">IF(N2434&gt;0, N2434-MOD(N2434,5),"")</f>
        <v>45</v>
      </c>
    </row>
    <row r="2435" spans="1:23" x14ac:dyDescent="0.25">
      <c r="A2435">
        <v>2703</v>
      </c>
      <c r="B2435" t="s">
        <v>3948</v>
      </c>
      <c r="C2435" s="1">
        <v>42910</v>
      </c>
      <c r="D2435" t="s">
        <v>24</v>
      </c>
      <c r="I2435" t="b">
        <v>1</v>
      </c>
      <c r="L2435" t="str">
        <f t="shared" ref="L2435:L2498" si="77">IF(E2435=TRUE,"Projectile",IF(F2435=TRUE,"Blunt",IF(G2435=TRUE,"Small",IF(H2435=TRUE,"Explosive",IF(I2435=TRUE,"Notspecified",IF(J2435=TRUE,"Vehicle",IF(K2435=TRUE,"Unarmed","Unknown")))))))</f>
        <v>Notspecified</v>
      </c>
      <c r="N2435">
        <v>20</v>
      </c>
      <c r="O2435" t="s">
        <v>26</v>
      </c>
      <c r="P2435" t="s">
        <v>65</v>
      </c>
      <c r="Q2435" t="s">
        <v>1756</v>
      </c>
      <c r="R2435" t="s">
        <v>29</v>
      </c>
      <c r="S2435" t="b">
        <v>0</v>
      </c>
      <c r="T2435" t="s">
        <v>42</v>
      </c>
      <c r="U2435" t="s">
        <v>57</v>
      </c>
      <c r="V2435" t="b">
        <v>0</v>
      </c>
      <c r="W2435">
        <f t="shared" si="76"/>
        <v>20</v>
      </c>
    </row>
    <row r="2436" spans="1:23" x14ac:dyDescent="0.25">
      <c r="A2436">
        <v>2692</v>
      </c>
      <c r="B2436" t="s">
        <v>3949</v>
      </c>
      <c r="C2436" s="1">
        <v>42911</v>
      </c>
      <c r="D2436" t="s">
        <v>24</v>
      </c>
      <c r="E2436" t="b">
        <v>1</v>
      </c>
      <c r="L2436" t="str">
        <f t="shared" si="77"/>
        <v>Projectile</v>
      </c>
      <c r="M2436" t="s">
        <v>25</v>
      </c>
      <c r="N2436">
        <v>56</v>
      </c>
      <c r="O2436" t="s">
        <v>26</v>
      </c>
      <c r="P2436" t="s">
        <v>65</v>
      </c>
      <c r="Q2436" t="s">
        <v>573</v>
      </c>
      <c r="R2436" t="s">
        <v>371</v>
      </c>
      <c r="S2436" t="b">
        <v>0</v>
      </c>
      <c r="T2436" t="s">
        <v>86</v>
      </c>
      <c r="U2436" t="s">
        <v>82</v>
      </c>
      <c r="V2436" t="b">
        <v>0</v>
      </c>
      <c r="W2436">
        <f t="shared" si="76"/>
        <v>55</v>
      </c>
    </row>
    <row r="2437" spans="1:23" x14ac:dyDescent="0.25">
      <c r="A2437">
        <v>2695</v>
      </c>
      <c r="B2437" t="s">
        <v>3950</v>
      </c>
      <c r="C2437" s="1">
        <v>42911</v>
      </c>
      <c r="D2437" t="s">
        <v>24</v>
      </c>
      <c r="E2437" t="b">
        <v>1</v>
      </c>
      <c r="L2437" t="str">
        <f t="shared" si="77"/>
        <v>Projectile</v>
      </c>
      <c r="M2437" t="s">
        <v>25</v>
      </c>
      <c r="N2437">
        <v>24</v>
      </c>
      <c r="O2437" t="s">
        <v>26</v>
      </c>
      <c r="P2437" t="s">
        <v>65</v>
      </c>
      <c r="Q2437" t="s">
        <v>256</v>
      </c>
      <c r="R2437" t="s">
        <v>53</v>
      </c>
      <c r="S2437" t="b">
        <v>0</v>
      </c>
      <c r="T2437" t="s">
        <v>30</v>
      </c>
      <c r="U2437" t="s">
        <v>31</v>
      </c>
      <c r="V2437" t="b">
        <v>1</v>
      </c>
      <c r="W2437">
        <f t="shared" si="76"/>
        <v>20</v>
      </c>
    </row>
    <row r="2438" spans="1:23" x14ac:dyDescent="0.25">
      <c r="A2438">
        <v>2696</v>
      </c>
      <c r="B2438" t="s">
        <v>3951</v>
      </c>
      <c r="C2438" s="1">
        <v>42911</v>
      </c>
      <c r="D2438" t="s">
        <v>24</v>
      </c>
      <c r="E2438" t="b">
        <v>1</v>
      </c>
      <c r="L2438" t="str">
        <f t="shared" si="77"/>
        <v>Projectile</v>
      </c>
      <c r="M2438" t="s">
        <v>25</v>
      </c>
      <c r="N2438">
        <v>47</v>
      </c>
      <c r="O2438" t="s">
        <v>26</v>
      </c>
      <c r="P2438" t="s">
        <v>33</v>
      </c>
      <c r="Q2438" t="s">
        <v>206</v>
      </c>
      <c r="R2438" t="s">
        <v>56</v>
      </c>
      <c r="S2438" t="b">
        <v>0</v>
      </c>
      <c r="T2438" t="s">
        <v>30</v>
      </c>
      <c r="U2438" t="s">
        <v>31</v>
      </c>
      <c r="V2438" t="b">
        <v>0</v>
      </c>
      <c r="W2438">
        <f t="shared" si="76"/>
        <v>45</v>
      </c>
    </row>
    <row r="2439" spans="1:23" x14ac:dyDescent="0.25">
      <c r="A2439">
        <v>2698</v>
      </c>
      <c r="B2439" t="s">
        <v>2272</v>
      </c>
      <c r="C2439" s="1">
        <v>42911</v>
      </c>
      <c r="D2439" t="s">
        <v>24</v>
      </c>
      <c r="E2439" t="b">
        <v>1</v>
      </c>
      <c r="L2439" t="str">
        <f t="shared" si="77"/>
        <v>Projectile</v>
      </c>
      <c r="M2439" t="s">
        <v>25</v>
      </c>
      <c r="N2439">
        <v>56</v>
      </c>
      <c r="O2439" t="s">
        <v>26</v>
      </c>
      <c r="Q2439" t="s">
        <v>357</v>
      </c>
      <c r="R2439" t="s">
        <v>107</v>
      </c>
      <c r="S2439" t="b">
        <v>0</v>
      </c>
      <c r="T2439" t="s">
        <v>30</v>
      </c>
      <c r="U2439" t="s">
        <v>31</v>
      </c>
      <c r="V2439" t="b">
        <v>1</v>
      </c>
      <c r="W2439">
        <f t="shared" si="76"/>
        <v>55</v>
      </c>
    </row>
    <row r="2440" spans="1:23" x14ac:dyDescent="0.25">
      <c r="A2440">
        <v>2694</v>
      </c>
      <c r="B2440" t="s">
        <v>3952</v>
      </c>
      <c r="C2440" s="1">
        <v>42912</v>
      </c>
      <c r="D2440" t="s">
        <v>24</v>
      </c>
      <c r="E2440" t="b">
        <v>1</v>
      </c>
      <c r="L2440" t="str">
        <f t="shared" si="77"/>
        <v>Projectile</v>
      </c>
      <c r="M2440" t="s">
        <v>25</v>
      </c>
      <c r="N2440">
        <v>36</v>
      </c>
      <c r="O2440" t="s">
        <v>26</v>
      </c>
      <c r="P2440" t="s">
        <v>39</v>
      </c>
      <c r="Q2440" t="s">
        <v>3953</v>
      </c>
      <c r="R2440" t="s">
        <v>110</v>
      </c>
      <c r="S2440" t="b">
        <v>1</v>
      </c>
      <c r="T2440" t="s">
        <v>30</v>
      </c>
      <c r="U2440" t="s">
        <v>31</v>
      </c>
      <c r="V2440" t="b">
        <v>0</v>
      </c>
      <c r="W2440">
        <f t="shared" si="76"/>
        <v>35</v>
      </c>
    </row>
    <row r="2441" spans="1:23" x14ac:dyDescent="0.25">
      <c r="A2441">
        <v>2705</v>
      </c>
      <c r="B2441" t="s">
        <v>3954</v>
      </c>
      <c r="C2441" s="1">
        <v>42913</v>
      </c>
      <c r="D2441" t="s">
        <v>37</v>
      </c>
      <c r="E2441" t="b">
        <v>1</v>
      </c>
      <c r="L2441" t="str">
        <f t="shared" si="77"/>
        <v>Projectile</v>
      </c>
      <c r="M2441" t="s">
        <v>25</v>
      </c>
      <c r="N2441">
        <v>35</v>
      </c>
      <c r="O2441" t="s">
        <v>26</v>
      </c>
      <c r="P2441" t="s">
        <v>39</v>
      </c>
      <c r="Q2441" t="s">
        <v>1419</v>
      </c>
      <c r="R2441" t="s">
        <v>73</v>
      </c>
      <c r="S2441" t="b">
        <v>0</v>
      </c>
      <c r="T2441" t="s">
        <v>30</v>
      </c>
      <c r="U2441" t="s">
        <v>82</v>
      </c>
      <c r="V2441" t="b">
        <v>0</v>
      </c>
      <c r="W2441">
        <f t="shared" si="76"/>
        <v>35</v>
      </c>
    </row>
    <row r="2442" spans="1:23" x14ac:dyDescent="0.25">
      <c r="A2442">
        <v>2716</v>
      </c>
      <c r="B2442" t="s">
        <v>1719</v>
      </c>
      <c r="C2442" s="1">
        <v>42914</v>
      </c>
      <c r="D2442" t="s">
        <v>24</v>
      </c>
      <c r="E2442" t="b">
        <v>1</v>
      </c>
      <c r="L2442" t="str">
        <f t="shared" si="77"/>
        <v>Projectile</v>
      </c>
      <c r="M2442" t="s">
        <v>25</v>
      </c>
      <c r="O2442" t="s">
        <v>26</v>
      </c>
      <c r="Q2442" t="s">
        <v>148</v>
      </c>
      <c r="R2442" t="s">
        <v>46</v>
      </c>
      <c r="S2442" t="b">
        <v>1</v>
      </c>
      <c r="T2442" t="s">
        <v>30</v>
      </c>
      <c r="U2442" t="s">
        <v>31</v>
      </c>
      <c r="V2442" t="b">
        <v>1</v>
      </c>
      <c r="W2442" t="str">
        <f t="shared" si="76"/>
        <v/>
      </c>
    </row>
    <row r="2443" spans="1:23" x14ac:dyDescent="0.25">
      <c r="A2443">
        <v>2718</v>
      </c>
      <c r="B2443" t="s">
        <v>3955</v>
      </c>
      <c r="C2443" s="1">
        <v>42914</v>
      </c>
      <c r="D2443" t="s">
        <v>24</v>
      </c>
      <c r="F2443" t="b">
        <v>1</v>
      </c>
      <c r="L2443" t="str">
        <f t="shared" si="77"/>
        <v>Blunt</v>
      </c>
      <c r="M2443" t="s">
        <v>806</v>
      </c>
      <c r="N2443">
        <v>37</v>
      </c>
      <c r="O2443" t="s">
        <v>26</v>
      </c>
      <c r="P2443" t="s">
        <v>65</v>
      </c>
      <c r="Q2443" t="s">
        <v>698</v>
      </c>
      <c r="R2443" t="s">
        <v>252</v>
      </c>
      <c r="S2443" t="b">
        <v>0</v>
      </c>
      <c r="T2443" t="s">
        <v>30</v>
      </c>
      <c r="U2443" t="s">
        <v>31</v>
      </c>
      <c r="V2443" t="b">
        <v>0</v>
      </c>
      <c r="W2443">
        <f t="shared" si="76"/>
        <v>35</v>
      </c>
    </row>
    <row r="2444" spans="1:23" x14ac:dyDescent="0.25">
      <c r="A2444">
        <v>2717</v>
      </c>
      <c r="B2444" t="s">
        <v>3956</v>
      </c>
      <c r="C2444" s="1">
        <v>42915</v>
      </c>
      <c r="D2444" t="s">
        <v>24</v>
      </c>
      <c r="K2444" t="b">
        <v>1</v>
      </c>
      <c r="L2444" t="str">
        <f t="shared" si="77"/>
        <v>Unarmed</v>
      </c>
      <c r="M2444" t="s">
        <v>38</v>
      </c>
      <c r="N2444">
        <v>45</v>
      </c>
      <c r="O2444" t="s">
        <v>26</v>
      </c>
      <c r="P2444" t="s">
        <v>65</v>
      </c>
      <c r="Q2444" t="s">
        <v>130</v>
      </c>
      <c r="R2444" t="s">
        <v>131</v>
      </c>
      <c r="S2444" t="b">
        <v>0</v>
      </c>
      <c r="T2444" t="s">
        <v>42</v>
      </c>
      <c r="U2444" t="s">
        <v>57</v>
      </c>
      <c r="V2444" t="b">
        <v>0</v>
      </c>
      <c r="W2444">
        <f t="shared" si="76"/>
        <v>45</v>
      </c>
    </row>
    <row r="2445" spans="1:23" x14ac:dyDescent="0.25">
      <c r="A2445">
        <v>2720</v>
      </c>
      <c r="B2445" t="s">
        <v>3957</v>
      </c>
      <c r="C2445" s="1">
        <v>42915</v>
      </c>
      <c r="D2445" t="s">
        <v>24</v>
      </c>
      <c r="K2445" t="b">
        <v>1</v>
      </c>
      <c r="L2445" t="str">
        <f t="shared" si="77"/>
        <v>Unarmed</v>
      </c>
      <c r="M2445" t="s">
        <v>44</v>
      </c>
      <c r="N2445">
        <v>41</v>
      </c>
      <c r="O2445" t="s">
        <v>26</v>
      </c>
      <c r="P2445" t="s">
        <v>39</v>
      </c>
      <c r="Q2445" t="s">
        <v>399</v>
      </c>
      <c r="R2445" t="s">
        <v>46</v>
      </c>
      <c r="S2445" t="b">
        <v>0</v>
      </c>
      <c r="T2445" t="s">
        <v>30</v>
      </c>
      <c r="U2445" t="s">
        <v>31</v>
      </c>
      <c r="V2445" t="b">
        <v>0</v>
      </c>
      <c r="W2445">
        <f t="shared" si="76"/>
        <v>40</v>
      </c>
    </row>
    <row r="2446" spans="1:23" x14ac:dyDescent="0.25">
      <c r="A2446">
        <v>2723</v>
      </c>
      <c r="B2446" t="s">
        <v>3958</v>
      </c>
      <c r="C2446" s="1">
        <v>42915</v>
      </c>
      <c r="D2446" t="s">
        <v>24</v>
      </c>
      <c r="I2446" t="b">
        <v>1</v>
      </c>
      <c r="L2446" t="str">
        <f t="shared" si="77"/>
        <v>Notspecified</v>
      </c>
      <c r="N2446">
        <v>23</v>
      </c>
      <c r="O2446" t="s">
        <v>26</v>
      </c>
      <c r="P2446" t="s">
        <v>65</v>
      </c>
      <c r="Q2446" t="s">
        <v>3959</v>
      </c>
      <c r="R2446" t="s">
        <v>240</v>
      </c>
      <c r="S2446" t="b">
        <v>0</v>
      </c>
      <c r="T2446" t="s">
        <v>42</v>
      </c>
      <c r="U2446" t="s">
        <v>31</v>
      </c>
      <c r="V2446" t="b">
        <v>0</v>
      </c>
      <c r="W2446">
        <f t="shared" si="76"/>
        <v>20</v>
      </c>
    </row>
    <row r="2447" spans="1:23" x14ac:dyDescent="0.25">
      <c r="A2447">
        <v>2724</v>
      </c>
      <c r="B2447" t="s">
        <v>3960</v>
      </c>
      <c r="C2447" s="1">
        <v>42915</v>
      </c>
      <c r="D2447" t="s">
        <v>24</v>
      </c>
      <c r="E2447" t="b">
        <v>1</v>
      </c>
      <c r="L2447" t="str">
        <f t="shared" si="77"/>
        <v>Projectile</v>
      </c>
      <c r="M2447" t="s">
        <v>1006</v>
      </c>
      <c r="N2447">
        <v>37</v>
      </c>
      <c r="O2447" t="s">
        <v>26</v>
      </c>
      <c r="P2447" t="s">
        <v>39</v>
      </c>
      <c r="Q2447" t="s">
        <v>394</v>
      </c>
      <c r="R2447" t="s">
        <v>176</v>
      </c>
      <c r="S2447" t="b">
        <v>0</v>
      </c>
      <c r="T2447" t="s">
        <v>42</v>
      </c>
      <c r="U2447" t="s">
        <v>31</v>
      </c>
      <c r="V2447" t="b">
        <v>0</v>
      </c>
      <c r="W2447">
        <f t="shared" si="76"/>
        <v>35</v>
      </c>
    </row>
    <row r="2448" spans="1:23" x14ac:dyDescent="0.25">
      <c r="A2448">
        <v>2721</v>
      </c>
      <c r="B2448" t="s">
        <v>1719</v>
      </c>
      <c r="C2448" s="1">
        <v>42916</v>
      </c>
      <c r="D2448" t="s">
        <v>24</v>
      </c>
      <c r="E2448" t="b">
        <v>1</v>
      </c>
      <c r="L2448" t="str">
        <f t="shared" si="77"/>
        <v>Projectile</v>
      </c>
      <c r="M2448" t="s">
        <v>25</v>
      </c>
      <c r="O2448" t="s">
        <v>61</v>
      </c>
      <c r="Q2448" t="s">
        <v>194</v>
      </c>
      <c r="R2448" t="s">
        <v>50</v>
      </c>
      <c r="S2448" t="b">
        <v>0</v>
      </c>
      <c r="T2448" t="s">
        <v>30</v>
      </c>
      <c r="U2448" t="s">
        <v>57</v>
      </c>
      <c r="V2448" t="b">
        <v>0</v>
      </c>
      <c r="W2448" t="str">
        <f t="shared" si="76"/>
        <v/>
      </c>
    </row>
    <row r="2449" spans="1:23" x14ac:dyDescent="0.25">
      <c r="A2449">
        <v>2725</v>
      </c>
      <c r="B2449" t="s">
        <v>3961</v>
      </c>
      <c r="C2449" s="1">
        <v>42916</v>
      </c>
      <c r="D2449" t="s">
        <v>24</v>
      </c>
      <c r="K2449" t="b">
        <v>1</v>
      </c>
      <c r="L2449" t="str">
        <f t="shared" si="77"/>
        <v>Unarmed</v>
      </c>
      <c r="M2449" t="s">
        <v>38</v>
      </c>
      <c r="N2449">
        <v>23</v>
      </c>
      <c r="O2449" t="s">
        <v>26</v>
      </c>
      <c r="P2449" t="s">
        <v>33</v>
      </c>
      <c r="Q2449" t="s">
        <v>1273</v>
      </c>
      <c r="R2449" t="s">
        <v>50</v>
      </c>
      <c r="S2449" t="b">
        <v>0</v>
      </c>
      <c r="T2449" t="s">
        <v>30</v>
      </c>
      <c r="U2449" t="s">
        <v>82</v>
      </c>
      <c r="V2449" t="b">
        <v>0</v>
      </c>
      <c r="W2449">
        <f t="shared" si="76"/>
        <v>20</v>
      </c>
    </row>
    <row r="2450" spans="1:23" x14ac:dyDescent="0.25">
      <c r="A2450">
        <v>2726</v>
      </c>
      <c r="B2450" t="s">
        <v>3962</v>
      </c>
      <c r="C2450" s="1">
        <v>42916</v>
      </c>
      <c r="D2450" t="s">
        <v>24</v>
      </c>
      <c r="E2450" t="b">
        <v>1</v>
      </c>
      <c r="L2450" t="str">
        <f t="shared" si="77"/>
        <v>Projectile</v>
      </c>
      <c r="M2450" t="s">
        <v>25</v>
      </c>
      <c r="N2450">
        <v>33</v>
      </c>
      <c r="O2450" t="s">
        <v>26</v>
      </c>
      <c r="P2450" t="s">
        <v>39</v>
      </c>
      <c r="Q2450" t="s">
        <v>2305</v>
      </c>
      <c r="R2450" t="s">
        <v>50</v>
      </c>
      <c r="S2450" t="b">
        <v>0</v>
      </c>
      <c r="T2450" t="s">
        <v>42</v>
      </c>
      <c r="U2450" t="s">
        <v>82</v>
      </c>
      <c r="V2450" t="b">
        <v>0</v>
      </c>
      <c r="W2450">
        <f t="shared" si="76"/>
        <v>30</v>
      </c>
    </row>
    <row r="2451" spans="1:23" x14ac:dyDescent="0.25">
      <c r="A2451">
        <v>2727</v>
      </c>
      <c r="B2451" t="s">
        <v>3963</v>
      </c>
      <c r="C2451" s="1">
        <v>42917</v>
      </c>
      <c r="D2451" t="s">
        <v>24</v>
      </c>
      <c r="E2451" t="b">
        <v>1</v>
      </c>
      <c r="L2451" t="str">
        <f t="shared" si="77"/>
        <v>Projectile</v>
      </c>
      <c r="M2451" t="s">
        <v>25</v>
      </c>
      <c r="N2451">
        <v>23</v>
      </c>
      <c r="O2451" t="s">
        <v>26</v>
      </c>
      <c r="P2451" t="s">
        <v>39</v>
      </c>
      <c r="Q2451" t="s">
        <v>475</v>
      </c>
      <c r="R2451" t="s">
        <v>56</v>
      </c>
      <c r="S2451" t="b">
        <v>0</v>
      </c>
      <c r="T2451" t="s">
        <v>42</v>
      </c>
      <c r="U2451" t="s">
        <v>31</v>
      </c>
      <c r="V2451" t="b">
        <v>1</v>
      </c>
      <c r="W2451">
        <f t="shared" si="76"/>
        <v>20</v>
      </c>
    </row>
    <row r="2452" spans="1:23" x14ac:dyDescent="0.25">
      <c r="A2452">
        <v>2730</v>
      </c>
      <c r="B2452" t="s">
        <v>3964</v>
      </c>
      <c r="C2452" s="1">
        <v>42917</v>
      </c>
      <c r="D2452" t="s">
        <v>24</v>
      </c>
      <c r="E2452" t="b">
        <v>1</v>
      </c>
      <c r="L2452" t="str">
        <f t="shared" si="77"/>
        <v>Projectile</v>
      </c>
      <c r="M2452" t="s">
        <v>25</v>
      </c>
      <c r="N2452">
        <v>37</v>
      </c>
      <c r="O2452" t="s">
        <v>26</v>
      </c>
      <c r="P2452" t="s">
        <v>65</v>
      </c>
      <c r="Q2452" t="s">
        <v>2514</v>
      </c>
      <c r="R2452" t="s">
        <v>102</v>
      </c>
      <c r="S2452" t="b">
        <v>0</v>
      </c>
      <c r="T2452" t="s">
        <v>42</v>
      </c>
      <c r="U2452" t="s">
        <v>31</v>
      </c>
      <c r="V2452" t="b">
        <v>1</v>
      </c>
      <c r="W2452">
        <f t="shared" si="76"/>
        <v>35</v>
      </c>
    </row>
    <row r="2453" spans="1:23" x14ac:dyDescent="0.25">
      <c r="A2453">
        <v>2733</v>
      </c>
      <c r="B2453" t="s">
        <v>3965</v>
      </c>
      <c r="C2453" s="1">
        <v>42917</v>
      </c>
      <c r="D2453" t="s">
        <v>24</v>
      </c>
      <c r="F2453" t="b">
        <v>1</v>
      </c>
      <c r="L2453" t="str">
        <f t="shared" si="77"/>
        <v>Blunt</v>
      </c>
      <c r="M2453" t="s">
        <v>69</v>
      </c>
      <c r="N2453">
        <v>19</v>
      </c>
      <c r="O2453" t="s">
        <v>26</v>
      </c>
      <c r="P2453" t="s">
        <v>27</v>
      </c>
      <c r="Q2453" t="s">
        <v>1057</v>
      </c>
      <c r="R2453" t="s">
        <v>50</v>
      </c>
      <c r="S2453" t="b">
        <v>1</v>
      </c>
      <c r="T2453" t="s">
        <v>42</v>
      </c>
      <c r="U2453" t="s">
        <v>31</v>
      </c>
      <c r="V2453" t="b">
        <v>1</v>
      </c>
      <c r="W2453">
        <f t="shared" si="76"/>
        <v>15</v>
      </c>
    </row>
    <row r="2454" spans="1:23" x14ac:dyDescent="0.25">
      <c r="A2454">
        <v>2728</v>
      </c>
      <c r="B2454" t="s">
        <v>3966</v>
      </c>
      <c r="C2454" s="1">
        <v>42918</v>
      </c>
      <c r="D2454" t="s">
        <v>24</v>
      </c>
      <c r="E2454" t="b">
        <v>1</v>
      </c>
      <c r="L2454" t="str">
        <f t="shared" si="77"/>
        <v>Projectile</v>
      </c>
      <c r="M2454" t="s">
        <v>25</v>
      </c>
      <c r="N2454">
        <v>39</v>
      </c>
      <c r="O2454" t="s">
        <v>26</v>
      </c>
      <c r="P2454" t="s">
        <v>33</v>
      </c>
      <c r="Q2454" t="s">
        <v>1866</v>
      </c>
      <c r="R2454" t="s">
        <v>121</v>
      </c>
      <c r="S2454" t="b">
        <v>1</v>
      </c>
      <c r="T2454" t="s">
        <v>30</v>
      </c>
      <c r="U2454" t="s">
        <v>31</v>
      </c>
      <c r="V2454" t="b">
        <v>0</v>
      </c>
      <c r="W2454">
        <f t="shared" si="76"/>
        <v>35</v>
      </c>
    </row>
    <row r="2455" spans="1:23" x14ac:dyDescent="0.25">
      <c r="A2455">
        <v>2729</v>
      </c>
      <c r="B2455" t="s">
        <v>3967</v>
      </c>
      <c r="C2455" s="1">
        <v>42919</v>
      </c>
      <c r="D2455" t="s">
        <v>24</v>
      </c>
      <c r="E2455" t="b">
        <v>1</v>
      </c>
      <c r="L2455" t="str">
        <f t="shared" si="77"/>
        <v>Projectile</v>
      </c>
      <c r="M2455" t="s">
        <v>25</v>
      </c>
      <c r="N2455">
        <v>53</v>
      </c>
      <c r="O2455" t="s">
        <v>26</v>
      </c>
      <c r="P2455" t="s">
        <v>33</v>
      </c>
      <c r="Q2455" t="s">
        <v>1164</v>
      </c>
      <c r="R2455" t="s">
        <v>29</v>
      </c>
      <c r="S2455" t="b">
        <v>0</v>
      </c>
      <c r="T2455" t="s">
        <v>42</v>
      </c>
      <c r="U2455" t="s">
        <v>31</v>
      </c>
      <c r="V2455" t="b">
        <v>1</v>
      </c>
      <c r="W2455">
        <f t="shared" si="76"/>
        <v>50</v>
      </c>
    </row>
    <row r="2456" spans="1:23" x14ac:dyDescent="0.25">
      <c r="A2456">
        <v>2732</v>
      </c>
      <c r="B2456" t="s">
        <v>3968</v>
      </c>
      <c r="C2456" s="1">
        <v>42919</v>
      </c>
      <c r="D2456" t="s">
        <v>24</v>
      </c>
      <c r="E2456" t="b">
        <v>1</v>
      </c>
      <c r="L2456" t="str">
        <f t="shared" si="77"/>
        <v>Projectile</v>
      </c>
      <c r="M2456" t="s">
        <v>25</v>
      </c>
      <c r="N2456">
        <v>51</v>
      </c>
      <c r="O2456" t="s">
        <v>26</v>
      </c>
      <c r="P2456" t="s">
        <v>33</v>
      </c>
      <c r="Q2456" t="s">
        <v>3969</v>
      </c>
      <c r="R2456" t="s">
        <v>131</v>
      </c>
      <c r="S2456" t="b">
        <v>1</v>
      </c>
      <c r="T2456" t="s">
        <v>30</v>
      </c>
      <c r="U2456" t="s">
        <v>31</v>
      </c>
      <c r="V2456" t="b">
        <v>0</v>
      </c>
      <c r="W2456">
        <f t="shared" si="76"/>
        <v>50</v>
      </c>
    </row>
    <row r="2457" spans="1:23" x14ac:dyDescent="0.25">
      <c r="A2457">
        <v>2736</v>
      </c>
      <c r="B2457" t="s">
        <v>3970</v>
      </c>
      <c r="C2457" s="1">
        <v>42919</v>
      </c>
      <c r="D2457" t="s">
        <v>24</v>
      </c>
      <c r="E2457" t="b">
        <v>1</v>
      </c>
      <c r="L2457" t="str">
        <f t="shared" si="77"/>
        <v>Projectile</v>
      </c>
      <c r="M2457" t="s">
        <v>25</v>
      </c>
      <c r="N2457">
        <v>25</v>
      </c>
      <c r="O2457" t="s">
        <v>26</v>
      </c>
      <c r="P2457" t="s">
        <v>33</v>
      </c>
      <c r="Q2457" t="s">
        <v>3971</v>
      </c>
      <c r="R2457" t="s">
        <v>35</v>
      </c>
      <c r="S2457" t="b">
        <v>0</v>
      </c>
      <c r="T2457" t="s">
        <v>30</v>
      </c>
      <c r="U2457" t="s">
        <v>82</v>
      </c>
      <c r="V2457" t="b">
        <v>0</v>
      </c>
      <c r="W2457">
        <f t="shared" si="76"/>
        <v>25</v>
      </c>
    </row>
    <row r="2458" spans="1:23" x14ac:dyDescent="0.25">
      <c r="A2458">
        <v>2738</v>
      </c>
      <c r="B2458" t="s">
        <v>3972</v>
      </c>
      <c r="C2458" s="1">
        <v>42919</v>
      </c>
      <c r="D2458" t="s">
        <v>24</v>
      </c>
      <c r="E2458" t="b">
        <v>1</v>
      </c>
      <c r="L2458" t="str">
        <f t="shared" si="77"/>
        <v>Projectile</v>
      </c>
      <c r="M2458" t="s">
        <v>25</v>
      </c>
      <c r="N2458">
        <v>45</v>
      </c>
      <c r="O2458" t="s">
        <v>26</v>
      </c>
      <c r="P2458" t="s">
        <v>33</v>
      </c>
      <c r="Q2458" t="s">
        <v>3973</v>
      </c>
      <c r="R2458" t="s">
        <v>240</v>
      </c>
      <c r="S2458" t="b">
        <v>0</v>
      </c>
      <c r="T2458" t="s">
        <v>86</v>
      </c>
      <c r="U2458" t="s">
        <v>31</v>
      </c>
      <c r="V2458" t="b">
        <v>0</v>
      </c>
      <c r="W2458">
        <f t="shared" si="76"/>
        <v>45</v>
      </c>
    </row>
    <row r="2459" spans="1:23" x14ac:dyDescent="0.25">
      <c r="A2459">
        <v>2735</v>
      </c>
      <c r="B2459" t="s">
        <v>1719</v>
      </c>
      <c r="C2459" s="1">
        <v>42920</v>
      </c>
      <c r="D2459" t="s">
        <v>24</v>
      </c>
      <c r="E2459" t="b">
        <v>1</v>
      </c>
      <c r="L2459" t="str">
        <f t="shared" si="77"/>
        <v>Projectile</v>
      </c>
      <c r="M2459" t="s">
        <v>25</v>
      </c>
      <c r="O2459" t="s">
        <v>26</v>
      </c>
      <c r="Q2459" t="s">
        <v>3974</v>
      </c>
      <c r="R2459" t="s">
        <v>50</v>
      </c>
      <c r="S2459" t="b">
        <v>0</v>
      </c>
      <c r="T2459" t="s">
        <v>86</v>
      </c>
      <c r="U2459" t="s">
        <v>31</v>
      </c>
      <c r="V2459" t="b">
        <v>0</v>
      </c>
      <c r="W2459" t="str">
        <f t="shared" si="76"/>
        <v/>
      </c>
    </row>
    <row r="2460" spans="1:23" x14ac:dyDescent="0.25">
      <c r="A2460">
        <v>2737</v>
      </c>
      <c r="B2460" t="s">
        <v>3975</v>
      </c>
      <c r="C2460" s="1">
        <v>42920</v>
      </c>
      <c r="D2460" t="s">
        <v>24</v>
      </c>
      <c r="E2460" t="b">
        <v>1</v>
      </c>
      <c r="L2460" t="str">
        <f t="shared" si="77"/>
        <v>Projectile</v>
      </c>
      <c r="M2460" t="s">
        <v>25</v>
      </c>
      <c r="N2460">
        <v>28</v>
      </c>
      <c r="O2460" t="s">
        <v>26</v>
      </c>
      <c r="P2460" t="s">
        <v>39</v>
      </c>
      <c r="Q2460" t="s">
        <v>109</v>
      </c>
      <c r="R2460" t="s">
        <v>110</v>
      </c>
      <c r="S2460" t="b">
        <v>0</v>
      </c>
      <c r="T2460" t="s">
        <v>86</v>
      </c>
      <c r="U2460" t="s">
        <v>447</v>
      </c>
      <c r="V2460" t="b">
        <v>0</v>
      </c>
      <c r="W2460">
        <f t="shared" si="76"/>
        <v>25</v>
      </c>
    </row>
    <row r="2461" spans="1:23" x14ac:dyDescent="0.25">
      <c r="A2461">
        <v>2739</v>
      </c>
      <c r="B2461" t="s">
        <v>3976</v>
      </c>
      <c r="C2461" s="1">
        <v>42920</v>
      </c>
      <c r="D2461" t="s">
        <v>24</v>
      </c>
      <c r="F2461" t="b">
        <v>1</v>
      </c>
      <c r="L2461" t="str">
        <f t="shared" si="77"/>
        <v>Blunt</v>
      </c>
      <c r="M2461" t="s">
        <v>69</v>
      </c>
      <c r="N2461">
        <v>36</v>
      </c>
      <c r="O2461" t="s">
        <v>26</v>
      </c>
      <c r="P2461" t="s">
        <v>65</v>
      </c>
      <c r="Q2461" t="s">
        <v>3977</v>
      </c>
      <c r="R2461" t="s">
        <v>76</v>
      </c>
      <c r="S2461" t="b">
        <v>0</v>
      </c>
      <c r="T2461" t="s">
        <v>30</v>
      </c>
      <c r="U2461" t="s">
        <v>31</v>
      </c>
      <c r="V2461" t="b">
        <v>0</v>
      </c>
      <c r="W2461">
        <f t="shared" si="76"/>
        <v>35</v>
      </c>
    </row>
    <row r="2462" spans="1:23" x14ac:dyDescent="0.25">
      <c r="A2462">
        <v>2740</v>
      </c>
      <c r="B2462" t="s">
        <v>3978</v>
      </c>
      <c r="C2462" s="1">
        <v>42920</v>
      </c>
      <c r="D2462" t="s">
        <v>24</v>
      </c>
      <c r="I2462" t="b">
        <v>1</v>
      </c>
      <c r="L2462" t="str">
        <f t="shared" si="77"/>
        <v>Notspecified</v>
      </c>
      <c r="N2462">
        <v>32</v>
      </c>
      <c r="O2462" t="s">
        <v>26</v>
      </c>
      <c r="P2462" t="s">
        <v>39</v>
      </c>
      <c r="Q2462" t="s">
        <v>3979</v>
      </c>
      <c r="R2462" t="s">
        <v>90</v>
      </c>
      <c r="S2462" t="b">
        <v>1</v>
      </c>
      <c r="T2462" t="s">
        <v>86</v>
      </c>
      <c r="U2462" t="s">
        <v>57</v>
      </c>
      <c r="V2462" t="b">
        <v>0</v>
      </c>
      <c r="W2462">
        <f t="shared" si="76"/>
        <v>30</v>
      </c>
    </row>
    <row r="2463" spans="1:23" x14ac:dyDescent="0.25">
      <c r="A2463">
        <v>2741</v>
      </c>
      <c r="B2463" t="s">
        <v>3980</v>
      </c>
      <c r="C2463" s="1">
        <v>42920</v>
      </c>
      <c r="D2463" t="s">
        <v>24</v>
      </c>
      <c r="E2463" t="b">
        <v>1</v>
      </c>
      <c r="L2463" t="str">
        <f t="shared" si="77"/>
        <v>Projectile</v>
      </c>
      <c r="M2463" t="s">
        <v>25</v>
      </c>
      <c r="N2463">
        <v>39</v>
      </c>
      <c r="O2463" t="s">
        <v>26</v>
      </c>
      <c r="P2463" t="s">
        <v>33</v>
      </c>
      <c r="Q2463" t="s">
        <v>2526</v>
      </c>
      <c r="R2463" t="s">
        <v>102</v>
      </c>
      <c r="S2463" t="b">
        <v>1</v>
      </c>
      <c r="T2463" t="s">
        <v>30</v>
      </c>
      <c r="U2463" t="s">
        <v>31</v>
      </c>
      <c r="V2463" t="b">
        <v>0</v>
      </c>
      <c r="W2463">
        <f t="shared" si="76"/>
        <v>35</v>
      </c>
    </row>
    <row r="2464" spans="1:23" x14ac:dyDescent="0.25">
      <c r="A2464">
        <v>2750</v>
      </c>
      <c r="B2464" t="s">
        <v>3981</v>
      </c>
      <c r="C2464" s="1">
        <v>42920</v>
      </c>
      <c r="D2464" t="s">
        <v>24</v>
      </c>
      <c r="E2464" t="b">
        <v>1</v>
      </c>
      <c r="L2464" t="str">
        <f t="shared" si="77"/>
        <v>Projectile</v>
      </c>
      <c r="M2464" t="s">
        <v>25</v>
      </c>
      <c r="N2464">
        <v>46</v>
      </c>
      <c r="O2464" t="s">
        <v>26</v>
      </c>
      <c r="P2464" t="s">
        <v>33</v>
      </c>
      <c r="Q2464" t="s">
        <v>3982</v>
      </c>
      <c r="R2464" t="s">
        <v>29</v>
      </c>
      <c r="S2464" t="b">
        <v>0</v>
      </c>
      <c r="T2464" t="s">
        <v>42</v>
      </c>
      <c r="U2464" t="s">
        <v>31</v>
      </c>
      <c r="V2464" t="b">
        <v>0</v>
      </c>
      <c r="W2464">
        <f t="shared" si="76"/>
        <v>45</v>
      </c>
    </row>
    <row r="2465" spans="1:23" x14ac:dyDescent="0.25">
      <c r="A2465">
        <v>2926</v>
      </c>
      <c r="B2465" t="s">
        <v>3983</v>
      </c>
      <c r="C2465" s="1">
        <v>42920</v>
      </c>
      <c r="D2465" t="s">
        <v>24</v>
      </c>
      <c r="E2465" t="b">
        <v>1</v>
      </c>
      <c r="L2465" t="str">
        <f t="shared" si="77"/>
        <v>Projectile</v>
      </c>
      <c r="M2465" t="s">
        <v>25</v>
      </c>
      <c r="N2465">
        <v>53</v>
      </c>
      <c r="O2465" t="s">
        <v>26</v>
      </c>
      <c r="P2465" t="s">
        <v>205</v>
      </c>
      <c r="Q2465" t="s">
        <v>3984</v>
      </c>
      <c r="R2465" t="s">
        <v>50</v>
      </c>
      <c r="S2465" t="b">
        <v>0</v>
      </c>
      <c r="T2465" t="s">
        <v>30</v>
      </c>
      <c r="U2465" t="s">
        <v>31</v>
      </c>
      <c r="V2465" t="b">
        <v>0</v>
      </c>
      <c r="W2465">
        <f t="shared" si="76"/>
        <v>50</v>
      </c>
    </row>
    <row r="2466" spans="1:23" x14ac:dyDescent="0.25">
      <c r="A2466">
        <v>2927</v>
      </c>
      <c r="B2466" t="s">
        <v>3985</v>
      </c>
      <c r="C2466" s="1">
        <v>42920</v>
      </c>
      <c r="D2466" t="s">
        <v>24</v>
      </c>
      <c r="E2466" t="b">
        <v>1</v>
      </c>
      <c r="L2466" t="str">
        <f t="shared" si="77"/>
        <v>Projectile</v>
      </c>
      <c r="M2466" t="s">
        <v>25</v>
      </c>
      <c r="N2466">
        <v>42</v>
      </c>
      <c r="O2466" t="s">
        <v>26</v>
      </c>
      <c r="P2466" t="s">
        <v>65</v>
      </c>
      <c r="Q2466" t="s">
        <v>237</v>
      </c>
      <c r="R2466" t="s">
        <v>46</v>
      </c>
      <c r="S2466" t="b">
        <v>0</v>
      </c>
      <c r="T2466" t="s">
        <v>42</v>
      </c>
      <c r="U2466" t="s">
        <v>57</v>
      </c>
      <c r="V2466" t="b">
        <v>0</v>
      </c>
      <c r="W2466">
        <f t="shared" si="76"/>
        <v>40</v>
      </c>
    </row>
    <row r="2467" spans="1:23" x14ac:dyDescent="0.25">
      <c r="A2467">
        <v>2742</v>
      </c>
      <c r="B2467" t="s">
        <v>3986</v>
      </c>
      <c r="C2467" s="1">
        <v>42921</v>
      </c>
      <c r="D2467" t="s">
        <v>24</v>
      </c>
      <c r="E2467" t="b">
        <v>1</v>
      </c>
      <c r="L2467" t="str">
        <f t="shared" si="77"/>
        <v>Projectile</v>
      </c>
      <c r="M2467" t="s">
        <v>25</v>
      </c>
      <c r="N2467">
        <v>34</v>
      </c>
      <c r="O2467" t="s">
        <v>26</v>
      </c>
      <c r="P2467" t="s">
        <v>65</v>
      </c>
      <c r="Q2467" t="s">
        <v>672</v>
      </c>
      <c r="R2467" t="s">
        <v>268</v>
      </c>
      <c r="S2467" t="b">
        <v>0</v>
      </c>
      <c r="T2467" t="s">
        <v>30</v>
      </c>
      <c r="U2467" t="s">
        <v>82</v>
      </c>
      <c r="V2467" t="b">
        <v>0</v>
      </c>
      <c r="W2467">
        <f t="shared" si="76"/>
        <v>30</v>
      </c>
    </row>
    <row r="2468" spans="1:23" x14ac:dyDescent="0.25">
      <c r="A2468">
        <v>2743</v>
      </c>
      <c r="B2468" t="s">
        <v>3987</v>
      </c>
      <c r="C2468" s="1">
        <v>42921</v>
      </c>
      <c r="D2468" t="s">
        <v>24</v>
      </c>
      <c r="E2468" t="b">
        <v>1</v>
      </c>
      <c r="L2468" t="str">
        <f t="shared" si="77"/>
        <v>Projectile</v>
      </c>
      <c r="M2468" t="s">
        <v>25</v>
      </c>
      <c r="N2468">
        <v>29</v>
      </c>
      <c r="O2468" t="s">
        <v>61</v>
      </c>
      <c r="P2468" t="s">
        <v>33</v>
      </c>
      <c r="Q2468" t="s">
        <v>78</v>
      </c>
      <c r="R2468" t="s">
        <v>63</v>
      </c>
      <c r="S2468" t="b">
        <v>0</v>
      </c>
      <c r="T2468" t="s">
        <v>30</v>
      </c>
      <c r="U2468" t="s">
        <v>82</v>
      </c>
      <c r="V2468" t="b">
        <v>1</v>
      </c>
      <c r="W2468">
        <f t="shared" si="76"/>
        <v>25</v>
      </c>
    </row>
    <row r="2469" spans="1:23" x14ac:dyDescent="0.25">
      <c r="A2469">
        <v>2746</v>
      </c>
      <c r="B2469" t="s">
        <v>3988</v>
      </c>
      <c r="C2469" s="1">
        <v>42921</v>
      </c>
      <c r="D2469" t="s">
        <v>24</v>
      </c>
      <c r="F2469" t="b">
        <v>1</v>
      </c>
      <c r="L2469" t="str">
        <f t="shared" si="77"/>
        <v>Blunt</v>
      </c>
      <c r="M2469" t="s">
        <v>3989</v>
      </c>
      <c r="N2469">
        <v>53</v>
      </c>
      <c r="O2469" t="s">
        <v>26</v>
      </c>
      <c r="P2469" t="s">
        <v>33</v>
      </c>
      <c r="Q2469" t="s">
        <v>3990</v>
      </c>
      <c r="R2469" t="s">
        <v>102</v>
      </c>
      <c r="S2469" t="b">
        <v>0</v>
      </c>
      <c r="T2469" t="s">
        <v>42</v>
      </c>
      <c r="U2469" t="s">
        <v>31</v>
      </c>
      <c r="V2469" t="b">
        <v>0</v>
      </c>
      <c r="W2469">
        <f t="shared" si="76"/>
        <v>50</v>
      </c>
    </row>
    <row r="2470" spans="1:23" x14ac:dyDescent="0.25">
      <c r="A2470">
        <v>2747</v>
      </c>
      <c r="B2470" t="s">
        <v>3991</v>
      </c>
      <c r="C2470" s="1">
        <v>42921</v>
      </c>
      <c r="D2470" t="s">
        <v>24</v>
      </c>
      <c r="E2470" t="b">
        <v>1</v>
      </c>
      <c r="L2470" t="str">
        <f t="shared" si="77"/>
        <v>Projectile</v>
      </c>
      <c r="M2470" t="s">
        <v>25</v>
      </c>
      <c r="N2470">
        <v>45</v>
      </c>
      <c r="O2470" t="s">
        <v>26</v>
      </c>
      <c r="P2470" t="s">
        <v>33</v>
      </c>
      <c r="Q2470" t="s">
        <v>3992</v>
      </c>
      <c r="R2470" t="s">
        <v>53</v>
      </c>
      <c r="S2470" t="b">
        <v>0</v>
      </c>
      <c r="T2470" t="s">
        <v>30</v>
      </c>
      <c r="U2470" t="s">
        <v>31</v>
      </c>
      <c r="V2470" t="b">
        <v>0</v>
      </c>
      <c r="W2470">
        <f t="shared" si="76"/>
        <v>45</v>
      </c>
    </row>
    <row r="2471" spans="1:23" x14ac:dyDescent="0.25">
      <c r="A2471">
        <v>2748</v>
      </c>
      <c r="B2471" t="s">
        <v>3993</v>
      </c>
      <c r="C2471" s="1">
        <v>42921</v>
      </c>
      <c r="D2471" t="s">
        <v>24</v>
      </c>
      <c r="K2471" t="b">
        <v>1</v>
      </c>
      <c r="L2471" t="str">
        <f t="shared" si="77"/>
        <v>Unarmed</v>
      </c>
      <c r="M2471" t="s">
        <v>38</v>
      </c>
      <c r="N2471">
        <v>24</v>
      </c>
      <c r="O2471" t="s">
        <v>26</v>
      </c>
      <c r="P2471" t="s">
        <v>39</v>
      </c>
      <c r="Q2471" t="s">
        <v>2725</v>
      </c>
      <c r="R2471" t="s">
        <v>46</v>
      </c>
      <c r="S2471" t="b">
        <v>0</v>
      </c>
      <c r="T2471" t="s">
        <v>86</v>
      </c>
      <c r="U2471" t="s">
        <v>82</v>
      </c>
      <c r="V2471" t="b">
        <v>0</v>
      </c>
      <c r="W2471">
        <f t="shared" si="76"/>
        <v>20</v>
      </c>
    </row>
    <row r="2472" spans="1:23" x14ac:dyDescent="0.25">
      <c r="A2472">
        <v>2749</v>
      </c>
      <c r="B2472" t="s">
        <v>3994</v>
      </c>
      <c r="C2472" s="1">
        <v>42921</v>
      </c>
      <c r="D2472" t="s">
        <v>24</v>
      </c>
      <c r="E2472" t="b">
        <v>1</v>
      </c>
      <c r="L2472" t="str">
        <f t="shared" si="77"/>
        <v>Projectile</v>
      </c>
      <c r="M2472" t="s">
        <v>25</v>
      </c>
      <c r="N2472">
        <v>51</v>
      </c>
      <c r="O2472" t="s">
        <v>26</v>
      </c>
      <c r="P2472" t="s">
        <v>33</v>
      </c>
      <c r="Q2472" t="s">
        <v>403</v>
      </c>
      <c r="R2472" t="s">
        <v>275</v>
      </c>
      <c r="S2472" t="b">
        <v>0</v>
      </c>
      <c r="T2472" t="s">
        <v>30</v>
      </c>
      <c r="V2472" t="b">
        <v>0</v>
      </c>
      <c r="W2472">
        <f t="shared" si="76"/>
        <v>50</v>
      </c>
    </row>
    <row r="2473" spans="1:23" x14ac:dyDescent="0.25">
      <c r="A2473">
        <v>2744</v>
      </c>
      <c r="B2473" t="s">
        <v>3995</v>
      </c>
      <c r="C2473" s="1">
        <v>42922</v>
      </c>
      <c r="D2473" t="s">
        <v>24</v>
      </c>
      <c r="I2473" t="b">
        <v>1</v>
      </c>
      <c r="L2473" t="str">
        <f t="shared" si="77"/>
        <v>Notspecified</v>
      </c>
      <c r="M2473" t="s">
        <v>86</v>
      </c>
      <c r="N2473">
        <v>35</v>
      </c>
      <c r="O2473" t="s">
        <v>26</v>
      </c>
      <c r="P2473" t="s">
        <v>39</v>
      </c>
      <c r="Q2473" t="s">
        <v>3996</v>
      </c>
      <c r="R2473" t="s">
        <v>176</v>
      </c>
      <c r="S2473" t="b">
        <v>0</v>
      </c>
      <c r="T2473" t="s">
        <v>42</v>
      </c>
      <c r="U2473" t="s">
        <v>57</v>
      </c>
      <c r="V2473" t="b">
        <v>0</v>
      </c>
      <c r="W2473">
        <f t="shared" si="76"/>
        <v>35</v>
      </c>
    </row>
    <row r="2474" spans="1:23" x14ac:dyDescent="0.25">
      <c r="A2474">
        <v>2745</v>
      </c>
      <c r="B2474" t="s">
        <v>3997</v>
      </c>
      <c r="C2474" s="1">
        <v>42922</v>
      </c>
      <c r="D2474" t="s">
        <v>24</v>
      </c>
      <c r="K2474" t="b">
        <v>1</v>
      </c>
      <c r="L2474" t="str">
        <f t="shared" si="77"/>
        <v>Unarmed</v>
      </c>
      <c r="M2474" t="s">
        <v>38</v>
      </c>
      <c r="N2474">
        <v>27</v>
      </c>
      <c r="O2474" t="s">
        <v>26</v>
      </c>
      <c r="P2474" t="s">
        <v>65</v>
      </c>
      <c r="Q2474" t="s">
        <v>3998</v>
      </c>
      <c r="R2474" t="s">
        <v>81</v>
      </c>
      <c r="S2474" t="b">
        <v>0</v>
      </c>
      <c r="T2474" t="s">
        <v>42</v>
      </c>
      <c r="U2474" t="s">
        <v>31</v>
      </c>
      <c r="V2474" t="b">
        <v>0</v>
      </c>
      <c r="W2474">
        <f t="shared" si="76"/>
        <v>25</v>
      </c>
    </row>
    <row r="2475" spans="1:23" x14ac:dyDescent="0.25">
      <c r="A2475">
        <v>2751</v>
      </c>
      <c r="B2475" t="s">
        <v>3999</v>
      </c>
      <c r="C2475" s="1">
        <v>42923</v>
      </c>
      <c r="D2475" t="s">
        <v>24</v>
      </c>
      <c r="K2475" t="b">
        <v>1</v>
      </c>
      <c r="L2475" t="str">
        <f t="shared" si="77"/>
        <v>Unarmed</v>
      </c>
      <c r="M2475" t="s">
        <v>38</v>
      </c>
      <c r="N2475">
        <v>33</v>
      </c>
      <c r="O2475" t="s">
        <v>26</v>
      </c>
      <c r="P2475" t="s">
        <v>65</v>
      </c>
      <c r="Q2475" t="s">
        <v>3959</v>
      </c>
      <c r="R2475" t="s">
        <v>240</v>
      </c>
      <c r="S2475" t="b">
        <v>1</v>
      </c>
      <c r="T2475" t="s">
        <v>30</v>
      </c>
      <c r="U2475" t="s">
        <v>31</v>
      </c>
      <c r="V2475" t="b">
        <v>0</v>
      </c>
      <c r="W2475">
        <f t="shared" si="76"/>
        <v>30</v>
      </c>
    </row>
    <row r="2476" spans="1:23" x14ac:dyDescent="0.25">
      <c r="A2476">
        <v>2752</v>
      </c>
      <c r="B2476" t="s">
        <v>1719</v>
      </c>
      <c r="C2476" s="1">
        <v>42923</v>
      </c>
      <c r="D2476" t="s">
        <v>24</v>
      </c>
      <c r="I2476" t="b">
        <v>1</v>
      </c>
      <c r="L2476" t="str">
        <f t="shared" si="77"/>
        <v>Notspecified</v>
      </c>
      <c r="M2476" t="s">
        <v>86</v>
      </c>
      <c r="N2476">
        <v>16</v>
      </c>
      <c r="O2476" t="s">
        <v>26</v>
      </c>
      <c r="P2476" t="s">
        <v>33</v>
      </c>
      <c r="Q2476" t="s">
        <v>792</v>
      </c>
      <c r="R2476" t="s">
        <v>288</v>
      </c>
      <c r="S2476" t="b">
        <v>0</v>
      </c>
      <c r="T2476" t="s">
        <v>30</v>
      </c>
      <c r="U2476" t="s">
        <v>57</v>
      </c>
      <c r="V2476" t="b">
        <v>0</v>
      </c>
      <c r="W2476">
        <f t="shared" si="76"/>
        <v>15</v>
      </c>
    </row>
    <row r="2477" spans="1:23" x14ac:dyDescent="0.25">
      <c r="A2477">
        <v>2765</v>
      </c>
      <c r="B2477" t="s">
        <v>4000</v>
      </c>
      <c r="C2477" s="1">
        <v>42923</v>
      </c>
      <c r="D2477" t="s">
        <v>24</v>
      </c>
      <c r="E2477" t="b">
        <v>1</v>
      </c>
      <c r="L2477" t="str">
        <f t="shared" si="77"/>
        <v>Projectile</v>
      </c>
      <c r="M2477" t="s">
        <v>25</v>
      </c>
      <c r="N2477">
        <v>30</v>
      </c>
      <c r="O2477" t="s">
        <v>26</v>
      </c>
      <c r="P2477" t="s">
        <v>65</v>
      </c>
      <c r="Q2477" t="s">
        <v>75</v>
      </c>
      <c r="R2477" t="s">
        <v>76</v>
      </c>
      <c r="S2477" t="b">
        <v>0</v>
      </c>
      <c r="T2477" t="s">
        <v>86</v>
      </c>
      <c r="U2477" t="s">
        <v>31</v>
      </c>
      <c r="V2477" t="b">
        <v>1</v>
      </c>
      <c r="W2477">
        <f t="shared" si="76"/>
        <v>30</v>
      </c>
    </row>
    <row r="2478" spans="1:23" x14ac:dyDescent="0.25">
      <c r="A2478">
        <v>2757</v>
      </c>
      <c r="B2478" t="s">
        <v>4001</v>
      </c>
      <c r="C2478" s="1">
        <v>42924</v>
      </c>
      <c r="D2478" t="s">
        <v>24</v>
      </c>
      <c r="F2478" t="b">
        <v>1</v>
      </c>
      <c r="L2478" t="str">
        <f t="shared" si="77"/>
        <v>Blunt</v>
      </c>
      <c r="M2478" t="s">
        <v>69</v>
      </c>
      <c r="N2478">
        <v>22</v>
      </c>
      <c r="O2478" t="s">
        <v>26</v>
      </c>
      <c r="P2478" t="s">
        <v>27</v>
      </c>
      <c r="Q2478" t="s">
        <v>4002</v>
      </c>
      <c r="R2478" t="s">
        <v>29</v>
      </c>
      <c r="S2478" t="b">
        <v>1</v>
      </c>
      <c r="T2478" t="s">
        <v>42</v>
      </c>
      <c r="U2478" t="s">
        <v>31</v>
      </c>
      <c r="V2478" t="b">
        <v>0</v>
      </c>
      <c r="W2478">
        <f t="shared" si="76"/>
        <v>20</v>
      </c>
    </row>
    <row r="2479" spans="1:23" x14ac:dyDescent="0.25">
      <c r="A2479">
        <v>2758</v>
      </c>
      <c r="B2479" t="s">
        <v>4003</v>
      </c>
      <c r="C2479" s="1">
        <v>42924</v>
      </c>
      <c r="D2479" t="s">
        <v>24</v>
      </c>
      <c r="F2479" t="b">
        <v>1</v>
      </c>
      <c r="L2479" t="str">
        <f t="shared" si="77"/>
        <v>Blunt</v>
      </c>
      <c r="M2479" t="s">
        <v>69</v>
      </c>
      <c r="N2479">
        <v>23</v>
      </c>
      <c r="O2479" t="s">
        <v>26</v>
      </c>
      <c r="P2479" t="s">
        <v>65</v>
      </c>
      <c r="Q2479" t="s">
        <v>4004</v>
      </c>
      <c r="R2479" t="s">
        <v>176</v>
      </c>
      <c r="S2479" t="b">
        <v>1</v>
      </c>
      <c r="T2479" t="s">
        <v>42</v>
      </c>
      <c r="U2479" t="s">
        <v>31</v>
      </c>
      <c r="V2479" t="b">
        <v>0</v>
      </c>
      <c r="W2479">
        <f t="shared" si="76"/>
        <v>20</v>
      </c>
    </row>
    <row r="2480" spans="1:23" x14ac:dyDescent="0.25">
      <c r="A2480">
        <v>2760</v>
      </c>
      <c r="B2480" t="s">
        <v>4005</v>
      </c>
      <c r="C2480" s="1">
        <v>42924</v>
      </c>
      <c r="D2480" t="s">
        <v>24</v>
      </c>
      <c r="E2480" t="b">
        <v>1</v>
      </c>
      <c r="L2480" t="str">
        <f t="shared" si="77"/>
        <v>Projectile</v>
      </c>
      <c r="M2480" t="s">
        <v>25</v>
      </c>
      <c r="N2480">
        <v>50</v>
      </c>
      <c r="O2480" t="s">
        <v>61</v>
      </c>
      <c r="P2480" t="s">
        <v>33</v>
      </c>
      <c r="Q2480" t="s">
        <v>4006</v>
      </c>
      <c r="R2480" t="s">
        <v>261</v>
      </c>
      <c r="S2480" t="b">
        <v>0</v>
      </c>
      <c r="T2480" t="s">
        <v>30</v>
      </c>
      <c r="U2480" t="s">
        <v>31</v>
      </c>
      <c r="V2480" t="b">
        <v>0</v>
      </c>
      <c r="W2480">
        <f t="shared" si="76"/>
        <v>50</v>
      </c>
    </row>
    <row r="2481" spans="1:23" x14ac:dyDescent="0.25">
      <c r="A2481">
        <v>2753</v>
      </c>
      <c r="B2481" t="s">
        <v>4007</v>
      </c>
      <c r="C2481" s="1">
        <v>42925</v>
      </c>
      <c r="D2481" t="s">
        <v>24</v>
      </c>
      <c r="E2481" t="b">
        <v>1</v>
      </c>
      <c r="L2481" t="str">
        <f t="shared" si="77"/>
        <v>Projectile</v>
      </c>
      <c r="M2481" t="s">
        <v>25</v>
      </c>
      <c r="N2481">
        <v>28</v>
      </c>
      <c r="O2481" t="s">
        <v>26</v>
      </c>
      <c r="P2481" t="s">
        <v>33</v>
      </c>
      <c r="Q2481" t="s">
        <v>4008</v>
      </c>
      <c r="R2481" t="s">
        <v>76</v>
      </c>
      <c r="S2481" t="b">
        <v>0</v>
      </c>
      <c r="T2481" t="s">
        <v>30</v>
      </c>
      <c r="U2481" t="s">
        <v>31</v>
      </c>
      <c r="V2481" t="b">
        <v>0</v>
      </c>
      <c r="W2481">
        <f t="shared" si="76"/>
        <v>25</v>
      </c>
    </row>
    <row r="2482" spans="1:23" x14ac:dyDescent="0.25">
      <c r="A2482">
        <v>2754</v>
      </c>
      <c r="B2482" t="s">
        <v>4009</v>
      </c>
      <c r="C2482" s="1">
        <v>42925</v>
      </c>
      <c r="D2482" t="s">
        <v>24</v>
      </c>
      <c r="E2482" t="b">
        <v>1</v>
      </c>
      <c r="L2482" t="str">
        <f t="shared" si="77"/>
        <v>Projectile</v>
      </c>
      <c r="M2482" t="s">
        <v>25</v>
      </c>
      <c r="N2482">
        <v>34</v>
      </c>
      <c r="O2482" t="s">
        <v>26</v>
      </c>
      <c r="P2482" t="s">
        <v>33</v>
      </c>
      <c r="Q2482" t="s">
        <v>4010</v>
      </c>
      <c r="R2482" t="s">
        <v>29</v>
      </c>
      <c r="S2482" t="b">
        <v>0</v>
      </c>
      <c r="T2482" t="s">
        <v>30</v>
      </c>
      <c r="U2482" t="s">
        <v>31</v>
      </c>
      <c r="V2482" t="b">
        <v>0</v>
      </c>
      <c r="W2482">
        <f t="shared" si="76"/>
        <v>30</v>
      </c>
    </row>
    <row r="2483" spans="1:23" x14ac:dyDescent="0.25">
      <c r="A2483">
        <v>2755</v>
      </c>
      <c r="B2483" t="s">
        <v>4011</v>
      </c>
      <c r="C2483" s="1">
        <v>42925</v>
      </c>
      <c r="D2483" t="s">
        <v>24</v>
      </c>
      <c r="E2483" t="b">
        <v>1</v>
      </c>
      <c r="L2483" t="str">
        <f t="shared" si="77"/>
        <v>Projectile</v>
      </c>
      <c r="M2483" t="s">
        <v>25</v>
      </c>
      <c r="N2483">
        <v>24</v>
      </c>
      <c r="O2483" t="s">
        <v>26</v>
      </c>
      <c r="P2483" t="s">
        <v>39</v>
      </c>
      <c r="Q2483" t="s">
        <v>629</v>
      </c>
      <c r="R2483" t="s">
        <v>102</v>
      </c>
      <c r="S2483" t="b">
        <v>0</v>
      </c>
      <c r="T2483" t="s">
        <v>30</v>
      </c>
      <c r="U2483" t="s">
        <v>82</v>
      </c>
      <c r="V2483" t="b">
        <v>0</v>
      </c>
      <c r="W2483">
        <f t="shared" si="76"/>
        <v>20</v>
      </c>
    </row>
    <row r="2484" spans="1:23" x14ac:dyDescent="0.25">
      <c r="A2484">
        <v>2761</v>
      </c>
      <c r="B2484" t="s">
        <v>4012</v>
      </c>
      <c r="C2484" s="1">
        <v>42925</v>
      </c>
      <c r="D2484" t="s">
        <v>24</v>
      </c>
      <c r="E2484" t="b">
        <v>1</v>
      </c>
      <c r="L2484" t="str">
        <f t="shared" si="77"/>
        <v>Projectile</v>
      </c>
      <c r="M2484" t="s">
        <v>25</v>
      </c>
      <c r="N2484">
        <v>54</v>
      </c>
      <c r="O2484" t="s">
        <v>26</v>
      </c>
      <c r="P2484" t="s">
        <v>65</v>
      </c>
      <c r="Q2484" t="s">
        <v>1394</v>
      </c>
      <c r="R2484" t="s">
        <v>76</v>
      </c>
      <c r="S2484" t="b">
        <v>0</v>
      </c>
      <c r="T2484" t="s">
        <v>30</v>
      </c>
      <c r="U2484" t="s">
        <v>31</v>
      </c>
      <c r="V2484" t="b">
        <v>0</v>
      </c>
      <c r="W2484">
        <f t="shared" si="76"/>
        <v>50</v>
      </c>
    </row>
    <row r="2485" spans="1:23" x14ac:dyDescent="0.25">
      <c r="A2485">
        <v>2762</v>
      </c>
      <c r="B2485" t="s">
        <v>4013</v>
      </c>
      <c r="C2485" s="1">
        <v>42926</v>
      </c>
      <c r="D2485" t="s">
        <v>24</v>
      </c>
      <c r="I2485" t="b">
        <v>1</v>
      </c>
      <c r="L2485" t="str">
        <f t="shared" si="77"/>
        <v>Notspecified</v>
      </c>
      <c r="N2485">
        <v>26</v>
      </c>
      <c r="O2485" t="s">
        <v>26</v>
      </c>
      <c r="P2485" t="s">
        <v>33</v>
      </c>
      <c r="Q2485" t="s">
        <v>4014</v>
      </c>
      <c r="R2485" t="s">
        <v>186</v>
      </c>
      <c r="S2485" t="b">
        <v>0</v>
      </c>
      <c r="T2485" t="s">
        <v>30</v>
      </c>
      <c r="U2485" t="s">
        <v>31</v>
      </c>
      <c r="V2485" t="b">
        <v>0</v>
      </c>
      <c r="W2485">
        <f t="shared" si="76"/>
        <v>25</v>
      </c>
    </row>
    <row r="2486" spans="1:23" x14ac:dyDescent="0.25">
      <c r="A2486">
        <v>2764</v>
      </c>
      <c r="B2486" t="s">
        <v>4015</v>
      </c>
      <c r="C2486" s="1">
        <v>42926</v>
      </c>
      <c r="D2486" t="s">
        <v>24</v>
      </c>
      <c r="E2486" t="b">
        <v>1</v>
      </c>
      <c r="L2486" t="str">
        <f t="shared" si="77"/>
        <v>Projectile</v>
      </c>
      <c r="M2486" t="s">
        <v>25</v>
      </c>
      <c r="N2486">
        <v>39</v>
      </c>
      <c r="O2486" t="s">
        <v>26</v>
      </c>
      <c r="P2486" t="s">
        <v>33</v>
      </c>
      <c r="Q2486" t="s">
        <v>4016</v>
      </c>
      <c r="R2486" t="s">
        <v>115</v>
      </c>
      <c r="S2486" t="b">
        <v>0</v>
      </c>
      <c r="T2486" t="s">
        <v>30</v>
      </c>
      <c r="U2486" t="s">
        <v>57</v>
      </c>
      <c r="V2486" t="b">
        <v>0</v>
      </c>
      <c r="W2486">
        <f t="shared" si="76"/>
        <v>35</v>
      </c>
    </row>
    <row r="2487" spans="1:23" x14ac:dyDescent="0.25">
      <c r="A2487">
        <v>2766</v>
      </c>
      <c r="B2487" t="s">
        <v>4017</v>
      </c>
      <c r="C2487" s="1">
        <v>42927</v>
      </c>
      <c r="D2487" t="s">
        <v>24</v>
      </c>
      <c r="E2487" t="b">
        <v>1</v>
      </c>
      <c r="L2487" t="str">
        <f t="shared" si="77"/>
        <v>Projectile</v>
      </c>
      <c r="M2487" t="s">
        <v>25</v>
      </c>
      <c r="N2487">
        <v>34</v>
      </c>
      <c r="O2487" t="s">
        <v>26</v>
      </c>
      <c r="P2487" t="s">
        <v>33</v>
      </c>
      <c r="Q2487" t="s">
        <v>397</v>
      </c>
      <c r="R2487" t="s">
        <v>354</v>
      </c>
      <c r="S2487" t="b">
        <v>1</v>
      </c>
      <c r="T2487" t="s">
        <v>42</v>
      </c>
      <c r="U2487" t="s">
        <v>57</v>
      </c>
      <c r="V2487" t="b">
        <v>0</v>
      </c>
      <c r="W2487">
        <f t="shared" si="76"/>
        <v>30</v>
      </c>
    </row>
    <row r="2488" spans="1:23" x14ac:dyDescent="0.25">
      <c r="A2488">
        <v>2767</v>
      </c>
      <c r="B2488" t="s">
        <v>4018</v>
      </c>
      <c r="C2488" s="1">
        <v>42927</v>
      </c>
      <c r="D2488" t="s">
        <v>24</v>
      </c>
      <c r="F2488" t="b">
        <v>1</v>
      </c>
      <c r="L2488" t="str">
        <f t="shared" si="77"/>
        <v>Blunt</v>
      </c>
      <c r="M2488" t="s">
        <v>69</v>
      </c>
      <c r="N2488">
        <v>27</v>
      </c>
      <c r="O2488" t="s">
        <v>26</v>
      </c>
      <c r="P2488" t="s">
        <v>33</v>
      </c>
      <c r="Q2488" t="s">
        <v>357</v>
      </c>
      <c r="R2488" t="s">
        <v>107</v>
      </c>
      <c r="S2488" t="b">
        <v>1</v>
      </c>
      <c r="T2488" t="s">
        <v>86</v>
      </c>
      <c r="V2488" t="b">
        <v>1</v>
      </c>
      <c r="W2488">
        <f t="shared" si="76"/>
        <v>25</v>
      </c>
    </row>
    <row r="2489" spans="1:23" x14ac:dyDescent="0.25">
      <c r="A2489">
        <v>2768</v>
      </c>
      <c r="B2489" t="s">
        <v>4019</v>
      </c>
      <c r="C2489" s="1">
        <v>42927</v>
      </c>
      <c r="D2489" t="s">
        <v>24</v>
      </c>
      <c r="E2489" t="b">
        <v>1</v>
      </c>
      <c r="L2489" t="str">
        <f t="shared" si="77"/>
        <v>Projectile</v>
      </c>
      <c r="M2489" t="s">
        <v>25</v>
      </c>
      <c r="N2489">
        <v>48</v>
      </c>
      <c r="O2489" t="s">
        <v>26</v>
      </c>
      <c r="P2489" t="s">
        <v>33</v>
      </c>
      <c r="Q2489" t="s">
        <v>4020</v>
      </c>
      <c r="R2489" t="s">
        <v>118</v>
      </c>
      <c r="S2489" t="b">
        <v>0</v>
      </c>
      <c r="T2489" t="s">
        <v>42</v>
      </c>
      <c r="U2489" t="s">
        <v>31</v>
      </c>
      <c r="V2489" t="b">
        <v>0</v>
      </c>
      <c r="W2489">
        <f t="shared" si="76"/>
        <v>45</v>
      </c>
    </row>
    <row r="2490" spans="1:23" x14ac:dyDescent="0.25">
      <c r="A2490">
        <v>2769</v>
      </c>
      <c r="B2490" t="s">
        <v>4021</v>
      </c>
      <c r="C2490" s="1">
        <v>42927</v>
      </c>
      <c r="D2490" t="s">
        <v>24</v>
      </c>
      <c r="F2490" t="b">
        <v>1</v>
      </c>
      <c r="L2490" t="str">
        <f t="shared" si="77"/>
        <v>Blunt</v>
      </c>
      <c r="M2490" t="s">
        <v>69</v>
      </c>
      <c r="N2490">
        <v>47</v>
      </c>
      <c r="O2490" t="s">
        <v>26</v>
      </c>
      <c r="P2490" t="s">
        <v>65</v>
      </c>
      <c r="Q2490" t="s">
        <v>4022</v>
      </c>
      <c r="R2490" t="s">
        <v>41</v>
      </c>
      <c r="S2490" t="b">
        <v>0</v>
      </c>
      <c r="T2490" t="s">
        <v>86</v>
      </c>
      <c r="U2490" t="s">
        <v>31</v>
      </c>
      <c r="V2490" t="b">
        <v>0</v>
      </c>
      <c r="W2490">
        <f t="shared" si="76"/>
        <v>45</v>
      </c>
    </row>
    <row r="2491" spans="1:23" x14ac:dyDescent="0.25">
      <c r="A2491">
        <v>2770</v>
      </c>
      <c r="B2491" t="s">
        <v>4023</v>
      </c>
      <c r="C2491" s="1">
        <v>42927</v>
      </c>
      <c r="D2491" t="s">
        <v>24</v>
      </c>
      <c r="E2491" t="b">
        <v>1</v>
      </c>
      <c r="L2491" t="str">
        <f t="shared" si="77"/>
        <v>Projectile</v>
      </c>
      <c r="M2491" t="s">
        <v>25</v>
      </c>
      <c r="N2491">
        <v>54</v>
      </c>
      <c r="O2491" t="s">
        <v>26</v>
      </c>
      <c r="P2491" t="s">
        <v>33</v>
      </c>
      <c r="Q2491" t="s">
        <v>4024</v>
      </c>
      <c r="R2491" t="s">
        <v>56</v>
      </c>
      <c r="S2491" t="b">
        <v>0</v>
      </c>
      <c r="T2491" t="s">
        <v>30</v>
      </c>
      <c r="U2491" t="s">
        <v>82</v>
      </c>
      <c r="V2491" t="b">
        <v>0</v>
      </c>
      <c r="W2491">
        <f t="shared" si="76"/>
        <v>50</v>
      </c>
    </row>
    <row r="2492" spans="1:23" x14ac:dyDescent="0.25">
      <c r="A2492">
        <v>2771</v>
      </c>
      <c r="B2492" t="s">
        <v>4025</v>
      </c>
      <c r="C2492" s="1">
        <v>42928</v>
      </c>
      <c r="D2492" t="s">
        <v>24</v>
      </c>
      <c r="E2492" t="b">
        <v>1</v>
      </c>
      <c r="L2492" t="str">
        <f t="shared" si="77"/>
        <v>Projectile</v>
      </c>
      <c r="M2492" t="s">
        <v>25</v>
      </c>
      <c r="N2492">
        <v>33</v>
      </c>
      <c r="O2492" t="s">
        <v>26</v>
      </c>
      <c r="P2492" t="s">
        <v>205</v>
      </c>
      <c r="Q2492" t="s">
        <v>256</v>
      </c>
      <c r="R2492" t="s">
        <v>53</v>
      </c>
      <c r="S2492" t="b">
        <v>0</v>
      </c>
      <c r="T2492" t="s">
        <v>30</v>
      </c>
      <c r="U2492" t="s">
        <v>31</v>
      </c>
      <c r="V2492" t="b">
        <v>0</v>
      </c>
      <c r="W2492">
        <f t="shared" si="76"/>
        <v>30</v>
      </c>
    </row>
    <row r="2493" spans="1:23" x14ac:dyDescent="0.25">
      <c r="A2493">
        <v>2772</v>
      </c>
      <c r="B2493" t="s">
        <v>4026</v>
      </c>
      <c r="C2493" s="1">
        <v>42928</v>
      </c>
      <c r="D2493" t="s">
        <v>24</v>
      </c>
      <c r="I2493" t="b">
        <v>1</v>
      </c>
      <c r="L2493" t="str">
        <f t="shared" si="77"/>
        <v>Notspecified</v>
      </c>
      <c r="M2493" t="s">
        <v>86</v>
      </c>
      <c r="N2493">
        <v>40</v>
      </c>
      <c r="O2493" t="s">
        <v>26</v>
      </c>
      <c r="P2493" t="s">
        <v>33</v>
      </c>
      <c r="Q2493" t="s">
        <v>4027</v>
      </c>
      <c r="R2493" t="s">
        <v>371</v>
      </c>
      <c r="S2493" t="b">
        <v>1</v>
      </c>
      <c r="T2493" t="s">
        <v>42</v>
      </c>
      <c r="U2493" t="s">
        <v>31</v>
      </c>
      <c r="V2493" t="b">
        <v>0</v>
      </c>
      <c r="W2493">
        <f t="shared" si="76"/>
        <v>40</v>
      </c>
    </row>
    <row r="2494" spans="1:23" x14ac:dyDescent="0.25">
      <c r="A2494">
        <v>2773</v>
      </c>
      <c r="B2494" t="s">
        <v>4028</v>
      </c>
      <c r="C2494" s="1">
        <v>42928</v>
      </c>
      <c r="D2494" t="s">
        <v>24</v>
      </c>
      <c r="G2494" t="b">
        <v>1</v>
      </c>
      <c r="L2494" t="str">
        <f t="shared" si="77"/>
        <v>Small</v>
      </c>
      <c r="M2494" t="s">
        <v>1091</v>
      </c>
      <c r="N2494">
        <v>58</v>
      </c>
      <c r="O2494" t="s">
        <v>26</v>
      </c>
      <c r="P2494" t="s">
        <v>33</v>
      </c>
      <c r="Q2494" t="s">
        <v>4029</v>
      </c>
      <c r="R2494" t="s">
        <v>46</v>
      </c>
      <c r="S2494" t="b">
        <v>0</v>
      </c>
      <c r="T2494" t="s">
        <v>42</v>
      </c>
      <c r="U2494" t="s">
        <v>31</v>
      </c>
      <c r="V2494" t="b">
        <v>0</v>
      </c>
      <c r="W2494">
        <f t="shared" si="76"/>
        <v>55</v>
      </c>
    </row>
    <row r="2495" spans="1:23" x14ac:dyDescent="0.25">
      <c r="A2495">
        <v>2774</v>
      </c>
      <c r="B2495" t="s">
        <v>4030</v>
      </c>
      <c r="C2495" s="1">
        <v>42929</v>
      </c>
      <c r="D2495" t="s">
        <v>24</v>
      </c>
      <c r="E2495" t="b">
        <v>1</v>
      </c>
      <c r="L2495" t="str">
        <f t="shared" si="77"/>
        <v>Projectile</v>
      </c>
      <c r="M2495" t="s">
        <v>25</v>
      </c>
      <c r="N2495">
        <v>55</v>
      </c>
      <c r="O2495" t="s">
        <v>26</v>
      </c>
      <c r="P2495" t="s">
        <v>33</v>
      </c>
      <c r="Q2495" t="s">
        <v>4031</v>
      </c>
      <c r="R2495" t="s">
        <v>56</v>
      </c>
      <c r="S2495" t="b">
        <v>0</v>
      </c>
      <c r="T2495" t="s">
        <v>86</v>
      </c>
      <c r="V2495" t="b">
        <v>0</v>
      </c>
      <c r="W2495">
        <f t="shared" si="76"/>
        <v>55</v>
      </c>
    </row>
    <row r="2496" spans="1:23" x14ac:dyDescent="0.25">
      <c r="A2496">
        <v>2775</v>
      </c>
      <c r="B2496" t="s">
        <v>4032</v>
      </c>
      <c r="C2496" s="1">
        <v>42929</v>
      </c>
      <c r="D2496" t="s">
        <v>24</v>
      </c>
      <c r="F2496" t="b">
        <v>1</v>
      </c>
      <c r="L2496" t="str">
        <f t="shared" si="77"/>
        <v>Blunt</v>
      </c>
      <c r="M2496" t="s">
        <v>69</v>
      </c>
      <c r="N2496">
        <v>47</v>
      </c>
      <c r="O2496" t="s">
        <v>26</v>
      </c>
      <c r="P2496" t="s">
        <v>33</v>
      </c>
      <c r="Q2496" t="s">
        <v>4033</v>
      </c>
      <c r="R2496" t="s">
        <v>176</v>
      </c>
      <c r="S2496" t="b">
        <v>1</v>
      </c>
      <c r="T2496" t="s">
        <v>42</v>
      </c>
      <c r="U2496" t="s">
        <v>31</v>
      </c>
      <c r="V2496" t="b">
        <v>0</v>
      </c>
      <c r="W2496">
        <f t="shared" si="76"/>
        <v>45</v>
      </c>
    </row>
    <row r="2497" spans="1:23" x14ac:dyDescent="0.25">
      <c r="A2497">
        <v>2776</v>
      </c>
      <c r="B2497" t="s">
        <v>4034</v>
      </c>
      <c r="C2497" s="1">
        <v>42929</v>
      </c>
      <c r="D2497" t="s">
        <v>24</v>
      </c>
      <c r="F2497" t="b">
        <v>1</v>
      </c>
      <c r="L2497" t="str">
        <f t="shared" si="77"/>
        <v>Blunt</v>
      </c>
      <c r="M2497" t="s">
        <v>69</v>
      </c>
      <c r="N2497">
        <v>42</v>
      </c>
      <c r="O2497" t="s">
        <v>26</v>
      </c>
      <c r="P2497" t="s">
        <v>39</v>
      </c>
      <c r="Q2497" t="s">
        <v>4035</v>
      </c>
      <c r="R2497" t="s">
        <v>56</v>
      </c>
      <c r="S2497" t="b">
        <v>0</v>
      </c>
      <c r="T2497" t="s">
        <v>30</v>
      </c>
      <c r="U2497" t="s">
        <v>31</v>
      </c>
      <c r="V2497" t="b">
        <v>0</v>
      </c>
      <c r="W2497">
        <f t="shared" si="76"/>
        <v>40</v>
      </c>
    </row>
    <row r="2498" spans="1:23" x14ac:dyDescent="0.25">
      <c r="A2498">
        <v>2778</v>
      </c>
      <c r="B2498" t="s">
        <v>4036</v>
      </c>
      <c r="C2498" s="1">
        <v>42931</v>
      </c>
      <c r="D2498" t="s">
        <v>24</v>
      </c>
      <c r="E2498" t="b">
        <v>1</v>
      </c>
      <c r="L2498" t="str">
        <f t="shared" si="77"/>
        <v>Projectile</v>
      </c>
      <c r="M2498" t="s">
        <v>25</v>
      </c>
      <c r="N2498">
        <v>29</v>
      </c>
      <c r="O2498" t="s">
        <v>26</v>
      </c>
      <c r="P2498" t="s">
        <v>39</v>
      </c>
      <c r="Q2498" t="s">
        <v>148</v>
      </c>
      <c r="R2498" t="s">
        <v>46</v>
      </c>
      <c r="S2498" t="b">
        <v>0</v>
      </c>
      <c r="T2498" t="s">
        <v>86</v>
      </c>
      <c r="U2498" t="s">
        <v>82</v>
      </c>
      <c r="V2498" t="b">
        <v>0</v>
      </c>
      <c r="W2498">
        <f t="shared" ref="W2498:W2561" si="78">IF(N2498&gt;0, N2498-MOD(N2498,5),"")</f>
        <v>25</v>
      </c>
    </row>
    <row r="2499" spans="1:23" x14ac:dyDescent="0.25">
      <c r="A2499">
        <v>2779</v>
      </c>
      <c r="B2499" t="s">
        <v>4037</v>
      </c>
      <c r="C2499" s="1">
        <v>42931</v>
      </c>
      <c r="D2499" t="s">
        <v>24</v>
      </c>
      <c r="K2499" t="b">
        <v>1</v>
      </c>
      <c r="L2499" t="str">
        <f t="shared" ref="L2499:L2562" si="79">IF(E2499=TRUE,"Projectile",IF(F2499=TRUE,"Blunt",IF(G2499=TRUE,"Small",IF(H2499=TRUE,"Explosive",IF(I2499=TRUE,"Notspecified",IF(J2499=TRUE,"Vehicle",IF(K2499=TRUE,"Unarmed","Unknown")))))))</f>
        <v>Unarmed</v>
      </c>
      <c r="M2499" t="s">
        <v>38</v>
      </c>
      <c r="N2499">
        <v>40</v>
      </c>
      <c r="O2499" t="s">
        <v>61</v>
      </c>
      <c r="P2499" t="s">
        <v>33</v>
      </c>
      <c r="Q2499" t="s">
        <v>1618</v>
      </c>
      <c r="R2499" t="s">
        <v>115</v>
      </c>
      <c r="S2499" t="b">
        <v>0</v>
      </c>
      <c r="T2499" t="s">
        <v>86</v>
      </c>
      <c r="U2499" t="s">
        <v>31</v>
      </c>
      <c r="V2499" t="b">
        <v>0</v>
      </c>
      <c r="W2499">
        <f t="shared" si="78"/>
        <v>40</v>
      </c>
    </row>
    <row r="2500" spans="1:23" x14ac:dyDescent="0.25">
      <c r="A2500">
        <v>2780</v>
      </c>
      <c r="B2500" t="s">
        <v>4038</v>
      </c>
      <c r="C2500" s="1">
        <v>42931</v>
      </c>
      <c r="D2500" t="s">
        <v>24</v>
      </c>
      <c r="E2500" t="b">
        <v>1</v>
      </c>
      <c r="L2500" t="str">
        <f t="shared" si="79"/>
        <v>Projectile</v>
      </c>
      <c r="M2500" t="s">
        <v>25</v>
      </c>
      <c r="N2500">
        <v>23</v>
      </c>
      <c r="O2500" t="s">
        <v>26</v>
      </c>
      <c r="P2500" t="s">
        <v>65</v>
      </c>
      <c r="Q2500" t="s">
        <v>1047</v>
      </c>
      <c r="R2500" t="s">
        <v>46</v>
      </c>
      <c r="S2500" t="b">
        <v>1</v>
      </c>
      <c r="T2500" t="s">
        <v>42</v>
      </c>
      <c r="U2500" t="s">
        <v>31</v>
      </c>
      <c r="V2500" t="b">
        <v>0</v>
      </c>
      <c r="W2500">
        <f t="shared" si="78"/>
        <v>20</v>
      </c>
    </row>
    <row r="2501" spans="1:23" x14ac:dyDescent="0.25">
      <c r="A2501">
        <v>2781</v>
      </c>
      <c r="B2501" t="s">
        <v>4039</v>
      </c>
      <c r="C2501" s="1">
        <v>42931</v>
      </c>
      <c r="D2501" t="s">
        <v>24</v>
      </c>
      <c r="E2501" t="b">
        <v>1</v>
      </c>
      <c r="L2501" t="str">
        <f t="shared" si="79"/>
        <v>Projectile</v>
      </c>
      <c r="M2501" t="s">
        <v>25</v>
      </c>
      <c r="N2501">
        <v>23</v>
      </c>
      <c r="O2501" t="s">
        <v>26</v>
      </c>
      <c r="P2501" t="s">
        <v>33</v>
      </c>
      <c r="Q2501" t="s">
        <v>760</v>
      </c>
      <c r="R2501" t="s">
        <v>73</v>
      </c>
      <c r="S2501" t="b">
        <v>0</v>
      </c>
      <c r="T2501" t="s">
        <v>30</v>
      </c>
      <c r="U2501" t="s">
        <v>82</v>
      </c>
      <c r="V2501" t="b">
        <v>0</v>
      </c>
      <c r="W2501">
        <f t="shared" si="78"/>
        <v>20</v>
      </c>
    </row>
    <row r="2502" spans="1:23" x14ac:dyDescent="0.25">
      <c r="A2502">
        <v>2782</v>
      </c>
      <c r="B2502" t="s">
        <v>4040</v>
      </c>
      <c r="C2502" s="1">
        <v>42933</v>
      </c>
      <c r="D2502" t="s">
        <v>24</v>
      </c>
      <c r="E2502" t="b">
        <v>1</v>
      </c>
      <c r="L2502" t="str">
        <f t="shared" si="79"/>
        <v>Projectile</v>
      </c>
      <c r="M2502" t="s">
        <v>25</v>
      </c>
      <c r="N2502">
        <v>25</v>
      </c>
      <c r="O2502" t="s">
        <v>61</v>
      </c>
      <c r="P2502" t="s">
        <v>65</v>
      </c>
      <c r="Q2502" t="s">
        <v>1866</v>
      </c>
      <c r="R2502" t="s">
        <v>121</v>
      </c>
      <c r="S2502" t="b">
        <v>0</v>
      </c>
      <c r="T2502" t="s">
        <v>30</v>
      </c>
      <c r="U2502" t="s">
        <v>31</v>
      </c>
      <c r="V2502" t="b">
        <v>0</v>
      </c>
      <c r="W2502">
        <f t="shared" si="78"/>
        <v>25</v>
      </c>
    </row>
    <row r="2503" spans="1:23" x14ac:dyDescent="0.25">
      <c r="A2503">
        <v>2783</v>
      </c>
      <c r="B2503" t="s">
        <v>4041</v>
      </c>
      <c r="C2503" s="1">
        <v>42933</v>
      </c>
      <c r="D2503" t="s">
        <v>24</v>
      </c>
      <c r="E2503" t="b">
        <v>1</v>
      </c>
      <c r="L2503" t="str">
        <f t="shared" si="79"/>
        <v>Projectile</v>
      </c>
      <c r="M2503" t="s">
        <v>25</v>
      </c>
      <c r="N2503">
        <v>52</v>
      </c>
      <c r="O2503" t="s">
        <v>26</v>
      </c>
      <c r="P2503" t="s">
        <v>39</v>
      </c>
      <c r="Q2503" t="s">
        <v>1109</v>
      </c>
      <c r="R2503" t="s">
        <v>110</v>
      </c>
      <c r="S2503" t="b">
        <v>0</v>
      </c>
      <c r="T2503" t="s">
        <v>30</v>
      </c>
      <c r="U2503" t="s">
        <v>31</v>
      </c>
      <c r="V2503" t="b">
        <v>1</v>
      </c>
      <c r="W2503">
        <f t="shared" si="78"/>
        <v>50</v>
      </c>
    </row>
    <row r="2504" spans="1:23" x14ac:dyDescent="0.25">
      <c r="A2504">
        <v>2784</v>
      </c>
      <c r="B2504" t="s">
        <v>4042</v>
      </c>
      <c r="C2504" s="1">
        <v>42933</v>
      </c>
      <c r="D2504" t="s">
        <v>24</v>
      </c>
      <c r="E2504" t="b">
        <v>1</v>
      </c>
      <c r="L2504" t="str">
        <f t="shared" si="79"/>
        <v>Projectile</v>
      </c>
      <c r="M2504" t="s">
        <v>25</v>
      </c>
      <c r="N2504">
        <v>43</v>
      </c>
      <c r="O2504" t="s">
        <v>26</v>
      </c>
      <c r="P2504" t="s">
        <v>33</v>
      </c>
      <c r="Q2504" t="s">
        <v>4043</v>
      </c>
      <c r="R2504" t="s">
        <v>121</v>
      </c>
      <c r="S2504" t="b">
        <v>0</v>
      </c>
      <c r="T2504" t="s">
        <v>30</v>
      </c>
      <c r="U2504" t="s">
        <v>57</v>
      </c>
      <c r="V2504" t="b">
        <v>0</v>
      </c>
      <c r="W2504">
        <f t="shared" si="78"/>
        <v>40</v>
      </c>
    </row>
    <row r="2505" spans="1:23" x14ac:dyDescent="0.25">
      <c r="A2505">
        <v>2785</v>
      </c>
      <c r="B2505" t="s">
        <v>4044</v>
      </c>
      <c r="C2505" s="1">
        <v>42933</v>
      </c>
      <c r="D2505" t="s">
        <v>24</v>
      </c>
      <c r="E2505" t="b">
        <v>1</v>
      </c>
      <c r="L2505" t="str">
        <f t="shared" si="79"/>
        <v>Projectile</v>
      </c>
      <c r="M2505" t="s">
        <v>25</v>
      </c>
      <c r="N2505">
        <v>37</v>
      </c>
      <c r="O2505" t="s">
        <v>26</v>
      </c>
      <c r="P2505" t="s">
        <v>39</v>
      </c>
      <c r="Q2505" t="s">
        <v>459</v>
      </c>
      <c r="R2505" t="s">
        <v>73</v>
      </c>
      <c r="S2505" t="b">
        <v>0</v>
      </c>
      <c r="T2505" t="s">
        <v>30</v>
      </c>
      <c r="U2505" t="s">
        <v>31</v>
      </c>
      <c r="V2505" t="b">
        <v>0</v>
      </c>
      <c r="W2505">
        <f t="shared" si="78"/>
        <v>35</v>
      </c>
    </row>
    <row r="2506" spans="1:23" x14ac:dyDescent="0.25">
      <c r="A2506">
        <v>2786</v>
      </c>
      <c r="B2506" t="s">
        <v>4045</v>
      </c>
      <c r="C2506" s="1">
        <v>42934</v>
      </c>
      <c r="D2506" t="s">
        <v>24</v>
      </c>
      <c r="E2506" t="b">
        <v>1</v>
      </c>
      <c r="L2506" t="str">
        <f t="shared" si="79"/>
        <v>Projectile</v>
      </c>
      <c r="M2506" t="s">
        <v>25</v>
      </c>
      <c r="N2506">
        <v>32</v>
      </c>
      <c r="O2506" t="s">
        <v>26</v>
      </c>
      <c r="P2506" t="s">
        <v>33</v>
      </c>
      <c r="Q2506" t="s">
        <v>4046</v>
      </c>
      <c r="R2506" t="s">
        <v>288</v>
      </c>
      <c r="S2506" t="b">
        <v>1</v>
      </c>
      <c r="T2506" t="s">
        <v>30</v>
      </c>
      <c r="U2506" t="s">
        <v>31</v>
      </c>
      <c r="V2506" t="b">
        <v>0</v>
      </c>
      <c r="W2506">
        <f t="shared" si="78"/>
        <v>30</v>
      </c>
    </row>
    <row r="2507" spans="1:23" x14ac:dyDescent="0.25">
      <c r="A2507">
        <v>2787</v>
      </c>
      <c r="B2507" t="s">
        <v>4047</v>
      </c>
      <c r="C2507" s="1">
        <v>42934</v>
      </c>
      <c r="D2507" t="s">
        <v>24</v>
      </c>
      <c r="E2507" t="b">
        <v>1</v>
      </c>
      <c r="L2507" t="str">
        <f t="shared" si="79"/>
        <v>Projectile</v>
      </c>
      <c r="M2507" t="s">
        <v>25</v>
      </c>
      <c r="N2507">
        <v>70</v>
      </c>
      <c r="O2507" t="s">
        <v>26</v>
      </c>
      <c r="P2507" t="s">
        <v>33</v>
      </c>
      <c r="Q2507" t="s">
        <v>320</v>
      </c>
      <c r="R2507" t="s">
        <v>35</v>
      </c>
      <c r="S2507" t="b">
        <v>1</v>
      </c>
      <c r="T2507" t="s">
        <v>42</v>
      </c>
      <c r="U2507" t="s">
        <v>31</v>
      </c>
      <c r="V2507" t="b">
        <v>0</v>
      </c>
      <c r="W2507">
        <f t="shared" si="78"/>
        <v>70</v>
      </c>
    </row>
    <row r="2508" spans="1:23" x14ac:dyDescent="0.25">
      <c r="A2508">
        <v>2788</v>
      </c>
      <c r="B2508" t="s">
        <v>4048</v>
      </c>
      <c r="C2508" s="1">
        <v>42934</v>
      </c>
      <c r="D2508" t="s">
        <v>24</v>
      </c>
      <c r="E2508" t="b">
        <v>1</v>
      </c>
      <c r="L2508" t="str">
        <f t="shared" si="79"/>
        <v>Projectile</v>
      </c>
      <c r="M2508" t="s">
        <v>25</v>
      </c>
      <c r="N2508">
        <v>36</v>
      </c>
      <c r="O2508" t="s">
        <v>26</v>
      </c>
      <c r="Q2508" t="s">
        <v>788</v>
      </c>
      <c r="R2508" t="s">
        <v>56</v>
      </c>
      <c r="S2508" t="b">
        <v>0</v>
      </c>
      <c r="T2508" t="s">
        <v>42</v>
      </c>
      <c r="U2508" t="s">
        <v>31</v>
      </c>
      <c r="V2508" t="b">
        <v>0</v>
      </c>
      <c r="W2508">
        <f t="shared" si="78"/>
        <v>35</v>
      </c>
    </row>
    <row r="2509" spans="1:23" x14ac:dyDescent="0.25">
      <c r="A2509">
        <v>2789</v>
      </c>
      <c r="B2509" t="s">
        <v>4049</v>
      </c>
      <c r="C2509" s="1">
        <v>42935</v>
      </c>
      <c r="D2509" t="s">
        <v>24</v>
      </c>
      <c r="E2509" t="b">
        <v>1</v>
      </c>
      <c r="L2509" t="str">
        <f t="shared" si="79"/>
        <v>Projectile</v>
      </c>
      <c r="M2509" t="s">
        <v>25</v>
      </c>
      <c r="N2509">
        <v>24</v>
      </c>
      <c r="O2509" t="s">
        <v>26</v>
      </c>
      <c r="P2509" t="s">
        <v>33</v>
      </c>
      <c r="Q2509" t="s">
        <v>2889</v>
      </c>
      <c r="R2509" t="s">
        <v>46</v>
      </c>
      <c r="S2509" t="b">
        <v>0</v>
      </c>
      <c r="T2509" t="s">
        <v>30</v>
      </c>
      <c r="U2509" t="s">
        <v>31</v>
      </c>
      <c r="V2509" t="b">
        <v>0</v>
      </c>
      <c r="W2509">
        <f t="shared" si="78"/>
        <v>20</v>
      </c>
    </row>
    <row r="2510" spans="1:23" x14ac:dyDescent="0.25">
      <c r="A2510">
        <v>2790</v>
      </c>
      <c r="B2510" t="s">
        <v>4050</v>
      </c>
      <c r="C2510" s="1">
        <v>42935</v>
      </c>
      <c r="D2510" t="s">
        <v>24</v>
      </c>
      <c r="F2510" t="b">
        <v>1</v>
      </c>
      <c r="L2510" t="str">
        <f t="shared" si="79"/>
        <v>Blunt</v>
      </c>
      <c r="M2510" t="s">
        <v>69</v>
      </c>
      <c r="N2510">
        <v>24</v>
      </c>
      <c r="O2510" t="s">
        <v>26</v>
      </c>
      <c r="P2510" t="s">
        <v>39</v>
      </c>
      <c r="Q2510" t="s">
        <v>1242</v>
      </c>
      <c r="R2510" t="s">
        <v>110</v>
      </c>
      <c r="S2510" t="b">
        <v>1</v>
      </c>
      <c r="T2510" t="s">
        <v>42</v>
      </c>
      <c r="U2510" t="s">
        <v>31</v>
      </c>
      <c r="V2510" t="b">
        <v>1</v>
      </c>
      <c r="W2510">
        <f t="shared" si="78"/>
        <v>20</v>
      </c>
    </row>
    <row r="2511" spans="1:23" x14ac:dyDescent="0.25">
      <c r="A2511">
        <v>2791</v>
      </c>
      <c r="B2511" t="s">
        <v>4051</v>
      </c>
      <c r="C2511" s="1">
        <v>42935</v>
      </c>
      <c r="D2511" t="s">
        <v>24</v>
      </c>
      <c r="K2511" t="b">
        <v>1</v>
      </c>
      <c r="L2511" t="str">
        <f t="shared" si="79"/>
        <v>Unarmed</v>
      </c>
      <c r="M2511" t="s">
        <v>38</v>
      </c>
      <c r="N2511">
        <v>38</v>
      </c>
      <c r="O2511" t="s">
        <v>26</v>
      </c>
      <c r="P2511" t="s">
        <v>143</v>
      </c>
      <c r="Q2511" t="s">
        <v>1950</v>
      </c>
      <c r="R2511" t="s">
        <v>218</v>
      </c>
      <c r="S2511" t="b">
        <v>0</v>
      </c>
      <c r="T2511" t="s">
        <v>30</v>
      </c>
      <c r="U2511" t="s">
        <v>31</v>
      </c>
      <c r="V2511" t="b">
        <v>0</v>
      </c>
      <c r="W2511">
        <f t="shared" si="78"/>
        <v>35</v>
      </c>
    </row>
    <row r="2512" spans="1:23" x14ac:dyDescent="0.25">
      <c r="A2512">
        <v>2792</v>
      </c>
      <c r="B2512" t="s">
        <v>4052</v>
      </c>
      <c r="C2512" s="1">
        <v>42936</v>
      </c>
      <c r="D2512" t="s">
        <v>24</v>
      </c>
      <c r="E2512" t="b">
        <v>1</v>
      </c>
      <c r="L2512" t="str">
        <f t="shared" si="79"/>
        <v>Projectile</v>
      </c>
      <c r="M2512" t="s">
        <v>25</v>
      </c>
      <c r="N2512">
        <v>52</v>
      </c>
      <c r="O2512" t="s">
        <v>26</v>
      </c>
      <c r="P2512" t="s">
        <v>33</v>
      </c>
      <c r="Q2512" t="s">
        <v>4053</v>
      </c>
      <c r="R2512" t="s">
        <v>118</v>
      </c>
      <c r="S2512" t="b">
        <v>0</v>
      </c>
      <c r="T2512" t="s">
        <v>30</v>
      </c>
      <c r="U2512" t="s">
        <v>31</v>
      </c>
      <c r="V2512" t="b">
        <v>0</v>
      </c>
      <c r="W2512">
        <f t="shared" si="78"/>
        <v>50</v>
      </c>
    </row>
    <row r="2513" spans="1:23" x14ac:dyDescent="0.25">
      <c r="A2513">
        <v>2793</v>
      </c>
      <c r="B2513" t="s">
        <v>4054</v>
      </c>
      <c r="C2513" s="1">
        <v>42936</v>
      </c>
      <c r="D2513" t="s">
        <v>24</v>
      </c>
      <c r="E2513" t="b">
        <v>1</v>
      </c>
      <c r="L2513" t="str">
        <f t="shared" si="79"/>
        <v>Projectile</v>
      </c>
      <c r="M2513" t="s">
        <v>25</v>
      </c>
      <c r="N2513">
        <v>27</v>
      </c>
      <c r="O2513" t="s">
        <v>26</v>
      </c>
      <c r="P2513" t="s">
        <v>65</v>
      </c>
      <c r="Q2513" t="s">
        <v>166</v>
      </c>
      <c r="R2513" t="s">
        <v>118</v>
      </c>
      <c r="S2513" t="b">
        <v>0</v>
      </c>
      <c r="T2513" t="s">
        <v>30</v>
      </c>
      <c r="U2513" t="s">
        <v>57</v>
      </c>
      <c r="V2513" t="b">
        <v>0</v>
      </c>
      <c r="W2513">
        <f t="shared" si="78"/>
        <v>25</v>
      </c>
    </row>
    <row r="2514" spans="1:23" x14ac:dyDescent="0.25">
      <c r="A2514">
        <v>2794</v>
      </c>
      <c r="B2514" t="s">
        <v>4055</v>
      </c>
      <c r="C2514" s="1">
        <v>42937</v>
      </c>
      <c r="D2514" t="s">
        <v>24</v>
      </c>
      <c r="F2514" t="b">
        <v>1</v>
      </c>
      <c r="L2514" t="str">
        <f t="shared" si="79"/>
        <v>Blunt</v>
      </c>
      <c r="M2514" t="s">
        <v>69</v>
      </c>
      <c r="N2514">
        <v>22</v>
      </c>
      <c r="O2514" t="s">
        <v>26</v>
      </c>
      <c r="P2514" t="s">
        <v>39</v>
      </c>
      <c r="Q2514" t="s">
        <v>368</v>
      </c>
      <c r="R2514" t="s">
        <v>46</v>
      </c>
      <c r="S2514" t="b">
        <v>0</v>
      </c>
      <c r="T2514" t="s">
        <v>42</v>
      </c>
      <c r="U2514" t="s">
        <v>31</v>
      </c>
      <c r="V2514" t="b">
        <v>0</v>
      </c>
      <c r="W2514">
        <f t="shared" si="78"/>
        <v>20</v>
      </c>
    </row>
    <row r="2515" spans="1:23" x14ac:dyDescent="0.25">
      <c r="A2515">
        <v>2797</v>
      </c>
      <c r="B2515" t="s">
        <v>4056</v>
      </c>
      <c r="C2515" s="1">
        <v>42937</v>
      </c>
      <c r="D2515" t="s">
        <v>24</v>
      </c>
      <c r="E2515" t="b">
        <v>1</v>
      </c>
      <c r="L2515" t="str">
        <f t="shared" si="79"/>
        <v>Projectile</v>
      </c>
      <c r="M2515" t="s">
        <v>25</v>
      </c>
      <c r="N2515">
        <v>42</v>
      </c>
      <c r="O2515" t="s">
        <v>26</v>
      </c>
      <c r="P2515" t="s">
        <v>39</v>
      </c>
      <c r="Q2515" t="s">
        <v>641</v>
      </c>
      <c r="R2515" t="s">
        <v>73</v>
      </c>
      <c r="S2515" t="b">
        <v>0</v>
      </c>
      <c r="T2515" t="s">
        <v>30</v>
      </c>
      <c r="U2515" t="s">
        <v>82</v>
      </c>
      <c r="V2515" t="b">
        <v>0</v>
      </c>
      <c r="W2515">
        <f t="shared" si="78"/>
        <v>40</v>
      </c>
    </row>
    <row r="2516" spans="1:23" x14ac:dyDescent="0.25">
      <c r="A2516">
        <v>2928</v>
      </c>
      <c r="B2516" t="s">
        <v>4057</v>
      </c>
      <c r="C2516" s="1">
        <v>42937</v>
      </c>
      <c r="D2516" t="s">
        <v>24</v>
      </c>
      <c r="E2516" t="b">
        <v>1</v>
      </c>
      <c r="L2516" t="str">
        <f t="shared" si="79"/>
        <v>Projectile</v>
      </c>
      <c r="M2516" t="s">
        <v>25</v>
      </c>
      <c r="N2516">
        <v>70</v>
      </c>
      <c r="O2516" t="s">
        <v>26</v>
      </c>
      <c r="Q2516" t="s">
        <v>4058</v>
      </c>
      <c r="R2516" t="s">
        <v>56</v>
      </c>
      <c r="S2516" t="b">
        <v>0</v>
      </c>
      <c r="T2516" t="s">
        <v>30</v>
      </c>
      <c r="U2516" t="s">
        <v>31</v>
      </c>
      <c r="V2516" t="b">
        <v>1</v>
      </c>
      <c r="W2516">
        <f t="shared" si="78"/>
        <v>70</v>
      </c>
    </row>
    <row r="2517" spans="1:23" x14ac:dyDescent="0.25">
      <c r="A2517">
        <v>2795</v>
      </c>
      <c r="B2517" t="s">
        <v>4059</v>
      </c>
      <c r="C2517" s="1">
        <v>42939</v>
      </c>
      <c r="D2517" t="s">
        <v>24</v>
      </c>
      <c r="K2517" t="b">
        <v>1</v>
      </c>
      <c r="L2517" t="str">
        <f t="shared" si="79"/>
        <v>Unarmed</v>
      </c>
      <c r="M2517" t="s">
        <v>44</v>
      </c>
      <c r="N2517">
        <v>49</v>
      </c>
      <c r="O2517" t="s">
        <v>26</v>
      </c>
      <c r="P2517" t="s">
        <v>33</v>
      </c>
      <c r="Q2517" t="s">
        <v>2827</v>
      </c>
      <c r="R2517" t="s">
        <v>158</v>
      </c>
      <c r="S2517" t="b">
        <v>0</v>
      </c>
      <c r="T2517" t="s">
        <v>30</v>
      </c>
      <c r="U2517" t="s">
        <v>57</v>
      </c>
      <c r="V2517" t="b">
        <v>0</v>
      </c>
      <c r="W2517">
        <f t="shared" si="78"/>
        <v>45</v>
      </c>
    </row>
    <row r="2518" spans="1:23" x14ac:dyDescent="0.25">
      <c r="A2518">
        <v>2796</v>
      </c>
      <c r="B2518" t="s">
        <v>4060</v>
      </c>
      <c r="C2518" s="1">
        <v>42939</v>
      </c>
      <c r="D2518" t="s">
        <v>24</v>
      </c>
      <c r="E2518" t="b">
        <v>1</v>
      </c>
      <c r="L2518" t="str">
        <f t="shared" si="79"/>
        <v>Projectile</v>
      </c>
      <c r="M2518" t="s">
        <v>25</v>
      </c>
      <c r="N2518">
        <v>59</v>
      </c>
      <c r="O2518" t="s">
        <v>26</v>
      </c>
      <c r="P2518" t="s">
        <v>33</v>
      </c>
      <c r="Q2518" t="s">
        <v>2223</v>
      </c>
      <c r="R2518" t="s">
        <v>354</v>
      </c>
      <c r="S2518" t="b">
        <v>1</v>
      </c>
      <c r="T2518" t="s">
        <v>30</v>
      </c>
      <c r="U2518" t="s">
        <v>31</v>
      </c>
      <c r="V2518" t="b">
        <v>0</v>
      </c>
      <c r="W2518">
        <f t="shared" si="78"/>
        <v>55</v>
      </c>
    </row>
    <row r="2519" spans="1:23" x14ac:dyDescent="0.25">
      <c r="A2519">
        <v>2799</v>
      </c>
      <c r="B2519" t="s">
        <v>4061</v>
      </c>
      <c r="C2519" s="1">
        <v>42939</v>
      </c>
      <c r="D2519" t="s">
        <v>24</v>
      </c>
      <c r="E2519" t="b">
        <v>1</v>
      </c>
      <c r="L2519" t="str">
        <f t="shared" si="79"/>
        <v>Projectile</v>
      </c>
      <c r="M2519" t="s">
        <v>25</v>
      </c>
      <c r="N2519">
        <v>41</v>
      </c>
      <c r="O2519" t="s">
        <v>26</v>
      </c>
      <c r="P2519" t="s">
        <v>39</v>
      </c>
      <c r="Q2519" t="s">
        <v>3370</v>
      </c>
      <c r="R2519" t="s">
        <v>305</v>
      </c>
      <c r="S2519" t="b">
        <v>0</v>
      </c>
      <c r="T2519" t="s">
        <v>30</v>
      </c>
      <c r="U2519" t="s">
        <v>31</v>
      </c>
      <c r="V2519" t="b">
        <v>0</v>
      </c>
      <c r="W2519">
        <f t="shared" si="78"/>
        <v>40</v>
      </c>
    </row>
    <row r="2520" spans="1:23" x14ac:dyDescent="0.25">
      <c r="A2520">
        <v>2800</v>
      </c>
      <c r="B2520" t="s">
        <v>4062</v>
      </c>
      <c r="C2520" s="1">
        <v>42939</v>
      </c>
      <c r="D2520" t="s">
        <v>24</v>
      </c>
      <c r="F2520" t="b">
        <v>1</v>
      </c>
      <c r="L2520" t="str">
        <f t="shared" si="79"/>
        <v>Blunt</v>
      </c>
      <c r="M2520" t="s">
        <v>69</v>
      </c>
      <c r="N2520">
        <v>34</v>
      </c>
      <c r="O2520" t="s">
        <v>26</v>
      </c>
      <c r="P2520" t="s">
        <v>33</v>
      </c>
      <c r="Q2520" t="s">
        <v>1595</v>
      </c>
      <c r="R2520" t="s">
        <v>46</v>
      </c>
      <c r="S2520" t="b">
        <v>0</v>
      </c>
      <c r="T2520" t="s">
        <v>30</v>
      </c>
      <c r="U2520" t="s">
        <v>31</v>
      </c>
      <c r="V2520" t="b">
        <v>1</v>
      </c>
      <c r="W2520">
        <f t="shared" si="78"/>
        <v>30</v>
      </c>
    </row>
    <row r="2521" spans="1:23" x14ac:dyDescent="0.25">
      <c r="A2521">
        <v>2798</v>
      </c>
      <c r="B2521" t="s">
        <v>4063</v>
      </c>
      <c r="C2521" s="1">
        <v>42940</v>
      </c>
      <c r="D2521" t="s">
        <v>24</v>
      </c>
      <c r="E2521" t="b">
        <v>1</v>
      </c>
      <c r="L2521" t="str">
        <f t="shared" si="79"/>
        <v>Projectile</v>
      </c>
      <c r="M2521" t="s">
        <v>25</v>
      </c>
      <c r="N2521">
        <v>31</v>
      </c>
      <c r="O2521" t="s">
        <v>26</v>
      </c>
      <c r="P2521" t="s">
        <v>33</v>
      </c>
      <c r="Q2521" t="s">
        <v>166</v>
      </c>
      <c r="R2521" t="s">
        <v>118</v>
      </c>
      <c r="S2521" t="b">
        <v>1</v>
      </c>
      <c r="T2521" t="s">
        <v>30</v>
      </c>
      <c r="U2521" t="s">
        <v>57</v>
      </c>
      <c r="V2521" t="b">
        <v>0</v>
      </c>
      <c r="W2521">
        <f t="shared" si="78"/>
        <v>30</v>
      </c>
    </row>
    <row r="2522" spans="1:23" x14ac:dyDescent="0.25">
      <c r="A2522">
        <v>2801</v>
      </c>
      <c r="B2522" t="s">
        <v>4064</v>
      </c>
      <c r="C2522" s="1">
        <v>42941</v>
      </c>
      <c r="D2522" t="s">
        <v>24</v>
      </c>
      <c r="F2522" t="b">
        <v>1</v>
      </c>
      <c r="L2522" t="str">
        <f t="shared" si="79"/>
        <v>Blunt</v>
      </c>
      <c r="M2522" t="s">
        <v>1734</v>
      </c>
      <c r="N2522">
        <v>23</v>
      </c>
      <c r="O2522" t="s">
        <v>26</v>
      </c>
      <c r="P2522" t="s">
        <v>33</v>
      </c>
      <c r="Q2522" t="s">
        <v>1143</v>
      </c>
      <c r="R2522" t="s">
        <v>121</v>
      </c>
      <c r="S2522" t="b">
        <v>1</v>
      </c>
      <c r="T2522" t="s">
        <v>42</v>
      </c>
      <c r="U2522" t="s">
        <v>82</v>
      </c>
      <c r="V2522" t="b">
        <v>0</v>
      </c>
      <c r="W2522">
        <f t="shared" si="78"/>
        <v>20</v>
      </c>
    </row>
    <row r="2523" spans="1:23" x14ac:dyDescent="0.25">
      <c r="A2523">
        <v>2802</v>
      </c>
      <c r="B2523" t="s">
        <v>4065</v>
      </c>
      <c r="C2523" s="1">
        <v>42941</v>
      </c>
      <c r="D2523" t="s">
        <v>24</v>
      </c>
      <c r="E2523" t="b">
        <v>1</v>
      </c>
      <c r="L2523" t="str">
        <f t="shared" si="79"/>
        <v>Projectile</v>
      </c>
      <c r="M2523" t="s">
        <v>25</v>
      </c>
      <c r="N2523">
        <v>28</v>
      </c>
      <c r="O2523" t="s">
        <v>26</v>
      </c>
      <c r="P2523" t="s">
        <v>33</v>
      </c>
      <c r="Q2523" t="s">
        <v>486</v>
      </c>
      <c r="R2523" t="s">
        <v>176</v>
      </c>
      <c r="S2523" t="b">
        <v>0</v>
      </c>
      <c r="T2523" t="s">
        <v>30</v>
      </c>
      <c r="U2523" t="s">
        <v>57</v>
      </c>
      <c r="V2523" t="b">
        <v>0</v>
      </c>
      <c r="W2523">
        <f t="shared" si="78"/>
        <v>25</v>
      </c>
    </row>
    <row r="2524" spans="1:23" x14ac:dyDescent="0.25">
      <c r="A2524">
        <v>2803</v>
      </c>
      <c r="B2524" t="s">
        <v>4066</v>
      </c>
      <c r="C2524" s="1">
        <v>42941</v>
      </c>
      <c r="D2524" t="s">
        <v>24</v>
      </c>
      <c r="E2524" t="b">
        <v>1</v>
      </c>
      <c r="L2524" t="str">
        <f t="shared" si="79"/>
        <v>Projectile</v>
      </c>
      <c r="M2524" t="s">
        <v>25</v>
      </c>
      <c r="N2524">
        <v>33</v>
      </c>
      <c r="O2524" t="s">
        <v>26</v>
      </c>
      <c r="P2524" t="s">
        <v>39</v>
      </c>
      <c r="Q2524" t="s">
        <v>3682</v>
      </c>
      <c r="R2524" t="s">
        <v>56</v>
      </c>
      <c r="S2524" t="b">
        <v>1</v>
      </c>
      <c r="T2524" t="s">
        <v>30</v>
      </c>
      <c r="U2524" t="s">
        <v>31</v>
      </c>
      <c r="V2524" t="b">
        <v>0</v>
      </c>
      <c r="W2524">
        <f t="shared" si="78"/>
        <v>30</v>
      </c>
    </row>
    <row r="2525" spans="1:23" x14ac:dyDescent="0.25">
      <c r="A2525">
        <v>2805</v>
      </c>
      <c r="B2525" t="s">
        <v>4067</v>
      </c>
      <c r="C2525" s="1">
        <v>42941</v>
      </c>
      <c r="D2525" t="s">
        <v>24</v>
      </c>
      <c r="K2525" t="b">
        <v>1</v>
      </c>
      <c r="L2525" t="str">
        <f t="shared" si="79"/>
        <v>Unarmed</v>
      </c>
      <c r="M2525" t="s">
        <v>44</v>
      </c>
      <c r="N2525">
        <v>16</v>
      </c>
      <c r="O2525" t="s">
        <v>26</v>
      </c>
      <c r="P2525" t="s">
        <v>65</v>
      </c>
      <c r="Q2525" t="s">
        <v>687</v>
      </c>
      <c r="R2525" t="s">
        <v>93</v>
      </c>
      <c r="S2525" t="b">
        <v>0</v>
      </c>
      <c r="T2525" t="s">
        <v>30</v>
      </c>
      <c r="U2525" t="s">
        <v>31</v>
      </c>
      <c r="V2525" t="b">
        <v>0</v>
      </c>
      <c r="W2525">
        <f t="shared" si="78"/>
        <v>15</v>
      </c>
    </row>
    <row r="2526" spans="1:23" x14ac:dyDescent="0.25">
      <c r="A2526">
        <v>2804</v>
      </c>
      <c r="B2526" t="s">
        <v>4068</v>
      </c>
      <c r="C2526" s="1">
        <v>42942</v>
      </c>
      <c r="D2526" t="s">
        <v>24</v>
      </c>
      <c r="E2526" t="b">
        <v>1</v>
      </c>
      <c r="L2526" t="str">
        <f t="shared" si="79"/>
        <v>Projectile</v>
      </c>
      <c r="M2526" t="s">
        <v>25</v>
      </c>
      <c r="N2526">
        <v>35</v>
      </c>
      <c r="O2526" t="s">
        <v>26</v>
      </c>
      <c r="P2526" t="s">
        <v>33</v>
      </c>
      <c r="Q2526" t="s">
        <v>206</v>
      </c>
      <c r="R2526" t="s">
        <v>56</v>
      </c>
      <c r="S2526" t="b">
        <v>0</v>
      </c>
      <c r="T2526" t="s">
        <v>30</v>
      </c>
      <c r="U2526" t="s">
        <v>447</v>
      </c>
      <c r="V2526" t="b">
        <v>0</v>
      </c>
      <c r="W2526">
        <f t="shared" si="78"/>
        <v>35</v>
      </c>
    </row>
    <row r="2527" spans="1:23" x14ac:dyDescent="0.25">
      <c r="A2527">
        <v>2806</v>
      </c>
      <c r="B2527" t="s">
        <v>4069</v>
      </c>
      <c r="C2527" s="1">
        <v>42942</v>
      </c>
      <c r="D2527" t="s">
        <v>24</v>
      </c>
      <c r="E2527" t="b">
        <v>1</v>
      </c>
      <c r="L2527" t="str">
        <f t="shared" si="79"/>
        <v>Projectile</v>
      </c>
      <c r="M2527" t="s">
        <v>25</v>
      </c>
      <c r="N2527">
        <v>26</v>
      </c>
      <c r="O2527" t="s">
        <v>26</v>
      </c>
      <c r="P2527" t="s">
        <v>33</v>
      </c>
      <c r="Q2527" t="s">
        <v>459</v>
      </c>
      <c r="R2527" t="s">
        <v>73</v>
      </c>
      <c r="S2527" t="b">
        <v>0</v>
      </c>
      <c r="T2527" t="s">
        <v>30</v>
      </c>
      <c r="U2527" t="s">
        <v>31</v>
      </c>
      <c r="V2527" t="b">
        <v>0</v>
      </c>
      <c r="W2527">
        <f t="shared" si="78"/>
        <v>25</v>
      </c>
    </row>
    <row r="2528" spans="1:23" x14ac:dyDescent="0.25">
      <c r="A2528">
        <v>2807</v>
      </c>
      <c r="B2528" t="s">
        <v>4070</v>
      </c>
      <c r="C2528" s="1">
        <v>42942</v>
      </c>
      <c r="D2528" t="s">
        <v>24</v>
      </c>
      <c r="F2528" t="b">
        <v>1</v>
      </c>
      <c r="L2528" t="str">
        <f t="shared" si="79"/>
        <v>Blunt</v>
      </c>
      <c r="M2528" t="s">
        <v>69</v>
      </c>
      <c r="N2528">
        <v>62</v>
      </c>
      <c r="O2528" t="s">
        <v>61</v>
      </c>
      <c r="P2528" t="s">
        <v>33</v>
      </c>
      <c r="Q2528" t="s">
        <v>4071</v>
      </c>
      <c r="R2528" t="s">
        <v>176</v>
      </c>
      <c r="S2528" t="b">
        <v>1</v>
      </c>
      <c r="T2528" t="s">
        <v>30</v>
      </c>
      <c r="U2528" t="s">
        <v>31</v>
      </c>
      <c r="V2528" t="b">
        <v>0</v>
      </c>
      <c r="W2528">
        <f t="shared" si="78"/>
        <v>60</v>
      </c>
    </row>
    <row r="2529" spans="1:23" x14ac:dyDescent="0.25">
      <c r="A2529">
        <v>2808</v>
      </c>
      <c r="B2529" t="s">
        <v>4072</v>
      </c>
      <c r="C2529" s="1">
        <v>42942</v>
      </c>
      <c r="D2529" t="s">
        <v>24</v>
      </c>
      <c r="I2529" t="b">
        <v>1</v>
      </c>
      <c r="L2529" t="str">
        <f t="shared" si="79"/>
        <v>Notspecified</v>
      </c>
      <c r="N2529">
        <v>25</v>
      </c>
      <c r="O2529" t="s">
        <v>26</v>
      </c>
      <c r="P2529" t="s">
        <v>65</v>
      </c>
      <c r="Q2529" t="s">
        <v>1078</v>
      </c>
      <c r="R2529" t="s">
        <v>76</v>
      </c>
      <c r="S2529" t="b">
        <v>0</v>
      </c>
      <c r="T2529" t="s">
        <v>30</v>
      </c>
      <c r="U2529" t="s">
        <v>57</v>
      </c>
      <c r="V2529" t="b">
        <v>0</v>
      </c>
      <c r="W2529">
        <f t="shared" si="78"/>
        <v>25</v>
      </c>
    </row>
    <row r="2530" spans="1:23" x14ac:dyDescent="0.25">
      <c r="A2530">
        <v>2809</v>
      </c>
      <c r="B2530" t="s">
        <v>4073</v>
      </c>
      <c r="C2530" s="1">
        <v>42943</v>
      </c>
      <c r="D2530" t="s">
        <v>24</v>
      </c>
      <c r="G2530" t="b">
        <v>1</v>
      </c>
      <c r="L2530" t="str">
        <f t="shared" si="79"/>
        <v>Small</v>
      </c>
      <c r="M2530" t="s">
        <v>1091</v>
      </c>
      <c r="N2530">
        <v>25</v>
      </c>
      <c r="O2530" t="s">
        <v>26</v>
      </c>
      <c r="P2530" t="s">
        <v>39</v>
      </c>
      <c r="Q2530" t="s">
        <v>4074</v>
      </c>
      <c r="R2530" t="s">
        <v>46</v>
      </c>
      <c r="S2530" t="b">
        <v>0</v>
      </c>
      <c r="T2530" t="s">
        <v>30</v>
      </c>
      <c r="U2530" t="s">
        <v>31</v>
      </c>
      <c r="V2530" t="b">
        <v>0</v>
      </c>
      <c r="W2530">
        <f t="shared" si="78"/>
        <v>25</v>
      </c>
    </row>
    <row r="2531" spans="1:23" x14ac:dyDescent="0.25">
      <c r="A2531">
        <v>2811</v>
      </c>
      <c r="B2531" t="s">
        <v>4075</v>
      </c>
      <c r="C2531" s="1">
        <v>42943</v>
      </c>
      <c r="D2531" t="s">
        <v>24</v>
      </c>
      <c r="F2531" t="b">
        <v>1</v>
      </c>
      <c r="L2531" t="str">
        <f t="shared" si="79"/>
        <v>Blunt</v>
      </c>
      <c r="M2531" t="s">
        <v>69</v>
      </c>
      <c r="N2531">
        <v>31</v>
      </c>
      <c r="O2531" t="s">
        <v>26</v>
      </c>
      <c r="P2531" t="s">
        <v>33</v>
      </c>
      <c r="Q2531" t="s">
        <v>4076</v>
      </c>
      <c r="R2531" t="s">
        <v>29</v>
      </c>
      <c r="S2531" t="b">
        <v>0</v>
      </c>
      <c r="T2531" t="s">
        <v>42</v>
      </c>
      <c r="U2531" t="s">
        <v>31</v>
      </c>
      <c r="V2531" t="b">
        <v>0</v>
      </c>
      <c r="W2531">
        <f t="shared" si="78"/>
        <v>30</v>
      </c>
    </row>
    <row r="2532" spans="1:23" x14ac:dyDescent="0.25">
      <c r="A2532">
        <v>2812</v>
      </c>
      <c r="B2532" t="s">
        <v>4077</v>
      </c>
      <c r="C2532" s="1">
        <v>42943</v>
      </c>
      <c r="D2532" t="s">
        <v>24</v>
      </c>
      <c r="F2532" t="b">
        <v>1</v>
      </c>
      <c r="L2532" t="str">
        <f t="shared" si="79"/>
        <v>Blunt</v>
      </c>
      <c r="M2532" t="s">
        <v>69</v>
      </c>
      <c r="N2532">
        <v>35</v>
      </c>
      <c r="O2532" t="s">
        <v>26</v>
      </c>
      <c r="P2532" t="s">
        <v>39</v>
      </c>
      <c r="Q2532" t="s">
        <v>4078</v>
      </c>
      <c r="R2532" t="s">
        <v>46</v>
      </c>
      <c r="S2532" t="b">
        <v>0</v>
      </c>
      <c r="T2532" t="s">
        <v>30</v>
      </c>
      <c r="U2532" t="s">
        <v>31</v>
      </c>
      <c r="V2532" t="b">
        <v>0</v>
      </c>
      <c r="W2532">
        <f t="shared" si="78"/>
        <v>35</v>
      </c>
    </row>
    <row r="2533" spans="1:23" x14ac:dyDescent="0.25">
      <c r="A2533">
        <v>2816</v>
      </c>
      <c r="B2533" t="s">
        <v>4079</v>
      </c>
      <c r="C2533" s="1">
        <v>42943</v>
      </c>
      <c r="D2533" t="s">
        <v>24</v>
      </c>
      <c r="E2533" t="b">
        <v>1</v>
      </c>
      <c r="L2533" t="str">
        <f t="shared" si="79"/>
        <v>Projectile</v>
      </c>
      <c r="M2533" t="s">
        <v>25</v>
      </c>
      <c r="N2533">
        <v>46</v>
      </c>
      <c r="O2533" t="s">
        <v>26</v>
      </c>
      <c r="P2533" t="s">
        <v>33</v>
      </c>
      <c r="Q2533" t="s">
        <v>148</v>
      </c>
      <c r="R2533" t="s">
        <v>46</v>
      </c>
      <c r="S2533" t="b">
        <v>0</v>
      </c>
      <c r="T2533" t="s">
        <v>42</v>
      </c>
      <c r="U2533" t="s">
        <v>31</v>
      </c>
      <c r="V2533" t="b">
        <v>0</v>
      </c>
      <c r="W2533">
        <f t="shared" si="78"/>
        <v>45</v>
      </c>
    </row>
    <row r="2534" spans="1:23" x14ac:dyDescent="0.25">
      <c r="A2534">
        <v>2820</v>
      </c>
      <c r="B2534" t="s">
        <v>4080</v>
      </c>
      <c r="C2534" s="1">
        <v>42943</v>
      </c>
      <c r="D2534" t="s">
        <v>24</v>
      </c>
      <c r="E2534" t="b">
        <v>1</v>
      </c>
      <c r="L2534" t="str">
        <f t="shared" si="79"/>
        <v>Projectile</v>
      </c>
      <c r="M2534" t="s">
        <v>25</v>
      </c>
      <c r="N2534">
        <v>39</v>
      </c>
      <c r="O2534" t="s">
        <v>26</v>
      </c>
      <c r="P2534" t="s">
        <v>65</v>
      </c>
      <c r="Q2534" t="s">
        <v>4081</v>
      </c>
      <c r="R2534" t="s">
        <v>81</v>
      </c>
      <c r="S2534" t="b">
        <v>0</v>
      </c>
      <c r="T2534" t="s">
        <v>30</v>
      </c>
      <c r="U2534" t="s">
        <v>57</v>
      </c>
      <c r="V2534" t="b">
        <v>0</v>
      </c>
      <c r="W2534">
        <f t="shared" si="78"/>
        <v>35</v>
      </c>
    </row>
    <row r="2535" spans="1:23" x14ac:dyDescent="0.25">
      <c r="A2535">
        <v>2929</v>
      </c>
      <c r="B2535" t="s">
        <v>4082</v>
      </c>
      <c r="C2535" s="1">
        <v>42943</v>
      </c>
      <c r="D2535" t="s">
        <v>24</v>
      </c>
      <c r="E2535" t="b">
        <v>1</v>
      </c>
      <c r="L2535" t="str">
        <f t="shared" si="79"/>
        <v>Projectile</v>
      </c>
      <c r="M2535" t="s">
        <v>25</v>
      </c>
      <c r="N2535">
        <v>26</v>
      </c>
      <c r="O2535" t="s">
        <v>26</v>
      </c>
      <c r="P2535" t="s">
        <v>33</v>
      </c>
      <c r="Q2535" t="s">
        <v>4083</v>
      </c>
      <c r="R2535" t="s">
        <v>46</v>
      </c>
      <c r="S2535" t="b">
        <v>0</v>
      </c>
      <c r="T2535" t="s">
        <v>30</v>
      </c>
      <c r="U2535" t="s">
        <v>31</v>
      </c>
      <c r="V2535" t="b">
        <v>0</v>
      </c>
      <c r="W2535">
        <f t="shared" si="78"/>
        <v>25</v>
      </c>
    </row>
    <row r="2536" spans="1:23" x14ac:dyDescent="0.25">
      <c r="A2536">
        <v>2813</v>
      </c>
      <c r="B2536" t="s">
        <v>4084</v>
      </c>
      <c r="C2536" s="1">
        <v>42944</v>
      </c>
      <c r="D2536" t="s">
        <v>24</v>
      </c>
      <c r="I2536" t="b">
        <v>1</v>
      </c>
      <c r="L2536" t="str">
        <f t="shared" si="79"/>
        <v>Notspecified</v>
      </c>
      <c r="N2536">
        <v>37</v>
      </c>
      <c r="O2536" t="s">
        <v>26</v>
      </c>
      <c r="P2536" t="s">
        <v>39</v>
      </c>
      <c r="Q2536" t="s">
        <v>109</v>
      </c>
      <c r="R2536" t="s">
        <v>110</v>
      </c>
      <c r="S2536" t="b">
        <v>0</v>
      </c>
      <c r="T2536" t="s">
        <v>30</v>
      </c>
      <c r="U2536" t="s">
        <v>57</v>
      </c>
      <c r="V2536" t="b">
        <v>0</v>
      </c>
      <c r="W2536">
        <f t="shared" si="78"/>
        <v>35</v>
      </c>
    </row>
    <row r="2537" spans="1:23" x14ac:dyDescent="0.25">
      <c r="A2537">
        <v>2819</v>
      </c>
      <c r="B2537" t="s">
        <v>4085</v>
      </c>
      <c r="C2537" s="1">
        <v>42944</v>
      </c>
      <c r="D2537" t="s">
        <v>24</v>
      </c>
      <c r="F2537" t="b">
        <v>1</v>
      </c>
      <c r="L2537" t="str">
        <f t="shared" si="79"/>
        <v>Blunt</v>
      </c>
      <c r="M2537" t="s">
        <v>69</v>
      </c>
      <c r="N2537">
        <v>32</v>
      </c>
      <c r="O2537" t="s">
        <v>26</v>
      </c>
      <c r="P2537" t="s">
        <v>33</v>
      </c>
      <c r="Q2537" t="s">
        <v>4086</v>
      </c>
      <c r="R2537" t="s">
        <v>268</v>
      </c>
      <c r="S2537" t="b">
        <v>1</v>
      </c>
      <c r="T2537" t="s">
        <v>42</v>
      </c>
      <c r="U2537" t="s">
        <v>31</v>
      </c>
      <c r="V2537" t="b">
        <v>0</v>
      </c>
      <c r="W2537">
        <f t="shared" si="78"/>
        <v>30</v>
      </c>
    </row>
    <row r="2538" spans="1:23" x14ac:dyDescent="0.25">
      <c r="A2538">
        <v>2822</v>
      </c>
      <c r="B2538" t="s">
        <v>4087</v>
      </c>
      <c r="C2538" s="1">
        <v>42944</v>
      </c>
      <c r="D2538" t="s">
        <v>24</v>
      </c>
      <c r="E2538" t="b">
        <v>1</v>
      </c>
      <c r="L2538" t="str">
        <f t="shared" si="79"/>
        <v>Projectile</v>
      </c>
      <c r="M2538" t="s">
        <v>25</v>
      </c>
      <c r="N2538">
        <v>31</v>
      </c>
      <c r="O2538" t="s">
        <v>26</v>
      </c>
      <c r="P2538" t="s">
        <v>65</v>
      </c>
      <c r="Q2538" t="s">
        <v>292</v>
      </c>
      <c r="R2538" t="s">
        <v>118</v>
      </c>
      <c r="S2538" t="b">
        <v>0</v>
      </c>
      <c r="T2538" t="s">
        <v>30</v>
      </c>
      <c r="U2538" t="s">
        <v>31</v>
      </c>
      <c r="V2538" t="b">
        <v>0</v>
      </c>
      <c r="W2538">
        <f t="shared" si="78"/>
        <v>30</v>
      </c>
    </row>
    <row r="2539" spans="1:23" x14ac:dyDescent="0.25">
      <c r="A2539">
        <v>2818</v>
      </c>
      <c r="B2539" t="s">
        <v>4088</v>
      </c>
      <c r="C2539" s="1">
        <v>42945</v>
      </c>
      <c r="D2539" t="s">
        <v>24</v>
      </c>
      <c r="E2539" t="b">
        <v>1</v>
      </c>
      <c r="L2539" t="str">
        <f t="shared" si="79"/>
        <v>Projectile</v>
      </c>
      <c r="M2539" t="s">
        <v>25</v>
      </c>
      <c r="N2539">
        <v>48</v>
      </c>
      <c r="O2539" t="s">
        <v>26</v>
      </c>
      <c r="P2539" t="s">
        <v>33</v>
      </c>
      <c r="Q2539" t="s">
        <v>4089</v>
      </c>
      <c r="R2539" t="s">
        <v>183</v>
      </c>
      <c r="S2539" t="b">
        <v>0</v>
      </c>
      <c r="T2539" t="s">
        <v>30</v>
      </c>
      <c r="U2539" t="s">
        <v>57</v>
      </c>
      <c r="V2539" t="b">
        <v>0</v>
      </c>
      <c r="W2539">
        <f t="shared" si="78"/>
        <v>45</v>
      </c>
    </row>
    <row r="2540" spans="1:23" x14ac:dyDescent="0.25">
      <c r="A2540">
        <v>2930</v>
      </c>
      <c r="B2540" t="s">
        <v>4090</v>
      </c>
      <c r="C2540" s="1">
        <v>42945</v>
      </c>
      <c r="D2540" t="s">
        <v>24</v>
      </c>
      <c r="E2540" t="b">
        <v>1</v>
      </c>
      <c r="L2540" t="str">
        <f t="shared" si="79"/>
        <v>Projectile</v>
      </c>
      <c r="M2540" t="s">
        <v>25</v>
      </c>
      <c r="N2540">
        <v>29</v>
      </c>
      <c r="O2540" t="s">
        <v>26</v>
      </c>
      <c r="P2540" t="s">
        <v>65</v>
      </c>
      <c r="Q2540" t="s">
        <v>4091</v>
      </c>
      <c r="R2540" t="s">
        <v>46</v>
      </c>
      <c r="S2540" t="b">
        <v>0</v>
      </c>
      <c r="T2540" t="s">
        <v>30</v>
      </c>
      <c r="U2540" t="s">
        <v>57</v>
      </c>
      <c r="V2540" t="b">
        <v>0</v>
      </c>
      <c r="W2540">
        <f t="shared" si="78"/>
        <v>25</v>
      </c>
    </row>
    <row r="2541" spans="1:23" x14ac:dyDescent="0.25">
      <c r="A2541">
        <v>2815</v>
      </c>
      <c r="B2541" t="s">
        <v>4092</v>
      </c>
      <c r="C2541" s="1">
        <v>42947</v>
      </c>
      <c r="D2541" t="s">
        <v>24</v>
      </c>
      <c r="F2541" t="b">
        <v>1</v>
      </c>
      <c r="L2541" t="str">
        <f t="shared" si="79"/>
        <v>Blunt</v>
      </c>
      <c r="M2541" t="s">
        <v>69</v>
      </c>
      <c r="N2541">
        <v>32</v>
      </c>
      <c r="O2541" t="s">
        <v>26</v>
      </c>
      <c r="P2541" t="s">
        <v>65</v>
      </c>
      <c r="Q2541" t="s">
        <v>3092</v>
      </c>
      <c r="R2541" t="s">
        <v>268</v>
      </c>
      <c r="S2541" t="b">
        <v>1</v>
      </c>
      <c r="T2541" t="s">
        <v>30</v>
      </c>
      <c r="U2541" t="s">
        <v>31</v>
      </c>
      <c r="V2541" t="b">
        <v>0</v>
      </c>
      <c r="W2541">
        <f t="shared" si="78"/>
        <v>30</v>
      </c>
    </row>
    <row r="2542" spans="1:23" x14ac:dyDescent="0.25">
      <c r="A2542">
        <v>2817</v>
      </c>
      <c r="B2542" t="s">
        <v>4093</v>
      </c>
      <c r="C2542" s="1">
        <v>42947</v>
      </c>
      <c r="D2542" t="s">
        <v>24</v>
      </c>
      <c r="K2542" t="b">
        <v>1</v>
      </c>
      <c r="L2542" t="str">
        <f t="shared" si="79"/>
        <v>Unarmed</v>
      </c>
      <c r="M2542" t="s">
        <v>38</v>
      </c>
      <c r="N2542">
        <v>28</v>
      </c>
      <c r="O2542" t="s">
        <v>26</v>
      </c>
      <c r="P2542" t="s">
        <v>65</v>
      </c>
      <c r="Q2542" t="s">
        <v>4094</v>
      </c>
      <c r="R2542" t="s">
        <v>354</v>
      </c>
      <c r="S2542" t="b">
        <v>0</v>
      </c>
      <c r="T2542" t="s">
        <v>30</v>
      </c>
      <c r="U2542" t="s">
        <v>57</v>
      </c>
      <c r="V2542" t="b">
        <v>1</v>
      </c>
      <c r="W2542">
        <f t="shared" si="78"/>
        <v>25</v>
      </c>
    </row>
    <row r="2543" spans="1:23" x14ac:dyDescent="0.25">
      <c r="A2543">
        <v>2823</v>
      </c>
      <c r="B2543" t="s">
        <v>4095</v>
      </c>
      <c r="C2543" s="1">
        <v>42947</v>
      </c>
      <c r="D2543" t="s">
        <v>24</v>
      </c>
      <c r="E2543" t="b">
        <v>1</v>
      </c>
      <c r="L2543" t="str">
        <f t="shared" si="79"/>
        <v>Projectile</v>
      </c>
      <c r="M2543" t="s">
        <v>25</v>
      </c>
      <c r="N2543">
        <v>43</v>
      </c>
      <c r="O2543" t="s">
        <v>26</v>
      </c>
      <c r="P2543" t="s">
        <v>33</v>
      </c>
      <c r="Q2543" t="s">
        <v>109</v>
      </c>
      <c r="R2543" t="s">
        <v>110</v>
      </c>
      <c r="S2543" t="b">
        <v>0</v>
      </c>
      <c r="T2543" t="s">
        <v>30</v>
      </c>
      <c r="U2543" t="s">
        <v>31</v>
      </c>
      <c r="V2543" t="b">
        <v>1</v>
      </c>
      <c r="W2543">
        <f t="shared" si="78"/>
        <v>40</v>
      </c>
    </row>
    <row r="2544" spans="1:23" x14ac:dyDescent="0.25">
      <c r="A2544">
        <v>2824</v>
      </c>
      <c r="B2544" t="s">
        <v>4096</v>
      </c>
      <c r="C2544" s="1">
        <v>42947</v>
      </c>
      <c r="D2544" t="s">
        <v>37</v>
      </c>
      <c r="E2544" t="b">
        <v>1</v>
      </c>
      <c r="L2544" t="str">
        <f t="shared" si="79"/>
        <v>Projectile</v>
      </c>
      <c r="M2544" t="s">
        <v>25</v>
      </c>
      <c r="N2544">
        <v>39</v>
      </c>
      <c r="O2544" t="s">
        <v>26</v>
      </c>
      <c r="P2544" t="s">
        <v>39</v>
      </c>
      <c r="Q2544" t="s">
        <v>4097</v>
      </c>
      <c r="R2544" t="s">
        <v>46</v>
      </c>
      <c r="S2544" t="b">
        <v>1</v>
      </c>
      <c r="T2544" t="s">
        <v>30</v>
      </c>
      <c r="U2544" t="s">
        <v>31</v>
      </c>
      <c r="V2544" t="b">
        <v>0</v>
      </c>
      <c r="W2544">
        <f t="shared" si="78"/>
        <v>35</v>
      </c>
    </row>
    <row r="2545" spans="1:23" x14ac:dyDescent="0.25">
      <c r="A2545">
        <v>2825</v>
      </c>
      <c r="B2545" t="s">
        <v>4098</v>
      </c>
      <c r="C2545" s="1">
        <v>42948</v>
      </c>
      <c r="D2545" t="s">
        <v>24</v>
      </c>
      <c r="I2545" t="b">
        <v>1</v>
      </c>
      <c r="L2545" t="str">
        <f t="shared" si="79"/>
        <v>Notspecified</v>
      </c>
      <c r="N2545">
        <v>37</v>
      </c>
      <c r="O2545" t="s">
        <v>26</v>
      </c>
      <c r="P2545" t="s">
        <v>65</v>
      </c>
      <c r="Q2545" t="s">
        <v>1177</v>
      </c>
      <c r="R2545" t="s">
        <v>73</v>
      </c>
      <c r="S2545" t="b">
        <v>0</v>
      </c>
      <c r="T2545" t="s">
        <v>30</v>
      </c>
      <c r="U2545" t="s">
        <v>57</v>
      </c>
      <c r="V2545" t="b">
        <v>0</v>
      </c>
      <c r="W2545">
        <f t="shared" si="78"/>
        <v>35</v>
      </c>
    </row>
    <row r="2546" spans="1:23" x14ac:dyDescent="0.25">
      <c r="A2546">
        <v>2827</v>
      </c>
      <c r="B2546" t="s">
        <v>4099</v>
      </c>
      <c r="C2546" s="1">
        <v>42948</v>
      </c>
      <c r="D2546" t="s">
        <v>24</v>
      </c>
      <c r="E2546" t="b">
        <v>1</v>
      </c>
      <c r="L2546" t="str">
        <f t="shared" si="79"/>
        <v>Projectile</v>
      </c>
      <c r="M2546" t="s">
        <v>25</v>
      </c>
      <c r="N2546">
        <v>39</v>
      </c>
      <c r="O2546" t="s">
        <v>26</v>
      </c>
      <c r="P2546" t="s">
        <v>33</v>
      </c>
      <c r="Q2546" t="s">
        <v>896</v>
      </c>
      <c r="R2546" t="s">
        <v>46</v>
      </c>
      <c r="S2546" t="b">
        <v>0</v>
      </c>
      <c r="T2546" t="s">
        <v>30</v>
      </c>
      <c r="U2546" t="s">
        <v>82</v>
      </c>
      <c r="V2546" t="b">
        <v>0</v>
      </c>
      <c r="W2546">
        <f t="shared" si="78"/>
        <v>35</v>
      </c>
    </row>
    <row r="2547" spans="1:23" x14ac:dyDescent="0.25">
      <c r="A2547">
        <v>2830</v>
      </c>
      <c r="B2547" t="s">
        <v>4100</v>
      </c>
      <c r="C2547" s="1">
        <v>42948</v>
      </c>
      <c r="D2547" t="s">
        <v>24</v>
      </c>
      <c r="F2547" t="b">
        <v>1</v>
      </c>
      <c r="L2547" t="str">
        <f t="shared" si="79"/>
        <v>Blunt</v>
      </c>
      <c r="M2547" t="s">
        <v>69</v>
      </c>
      <c r="N2547">
        <v>42</v>
      </c>
      <c r="O2547" t="s">
        <v>26</v>
      </c>
      <c r="P2547" t="s">
        <v>33</v>
      </c>
      <c r="Q2547" t="s">
        <v>4101</v>
      </c>
      <c r="R2547" t="s">
        <v>261</v>
      </c>
      <c r="S2547" t="b">
        <v>0</v>
      </c>
      <c r="T2547" t="s">
        <v>42</v>
      </c>
      <c r="U2547" t="s">
        <v>31</v>
      </c>
      <c r="V2547" t="b">
        <v>0</v>
      </c>
      <c r="W2547">
        <f t="shared" si="78"/>
        <v>40</v>
      </c>
    </row>
    <row r="2548" spans="1:23" x14ac:dyDescent="0.25">
      <c r="A2548">
        <v>2832</v>
      </c>
      <c r="B2548" t="s">
        <v>4102</v>
      </c>
      <c r="C2548" s="1">
        <v>42948</v>
      </c>
      <c r="D2548" t="s">
        <v>24</v>
      </c>
      <c r="E2548" t="b">
        <v>1</v>
      </c>
      <c r="L2548" t="str">
        <f t="shared" si="79"/>
        <v>Projectile</v>
      </c>
      <c r="M2548" t="s">
        <v>25</v>
      </c>
      <c r="N2548">
        <v>33</v>
      </c>
      <c r="O2548" t="s">
        <v>26</v>
      </c>
      <c r="P2548" t="s">
        <v>39</v>
      </c>
      <c r="Q2548" t="s">
        <v>3715</v>
      </c>
      <c r="R2548" t="s">
        <v>46</v>
      </c>
      <c r="S2548" t="b">
        <v>0</v>
      </c>
      <c r="T2548" t="s">
        <v>30</v>
      </c>
      <c r="U2548" t="s">
        <v>31</v>
      </c>
      <c r="V2548" t="b">
        <v>0</v>
      </c>
      <c r="W2548">
        <f t="shared" si="78"/>
        <v>30</v>
      </c>
    </row>
    <row r="2549" spans="1:23" x14ac:dyDescent="0.25">
      <c r="A2549">
        <v>2843</v>
      </c>
      <c r="B2549" t="s">
        <v>4103</v>
      </c>
      <c r="C2549" s="1">
        <v>42948</v>
      </c>
      <c r="D2549" t="s">
        <v>24</v>
      </c>
      <c r="E2549" t="b">
        <v>1</v>
      </c>
      <c r="L2549" t="str">
        <f t="shared" si="79"/>
        <v>Projectile</v>
      </c>
      <c r="M2549" t="s">
        <v>25</v>
      </c>
      <c r="N2549">
        <v>25</v>
      </c>
      <c r="O2549" t="s">
        <v>26</v>
      </c>
      <c r="P2549" t="s">
        <v>39</v>
      </c>
      <c r="Q2549" t="s">
        <v>357</v>
      </c>
      <c r="R2549" t="s">
        <v>107</v>
      </c>
      <c r="S2549" t="b">
        <v>1</v>
      </c>
      <c r="T2549" t="s">
        <v>30</v>
      </c>
      <c r="U2549" t="s">
        <v>31</v>
      </c>
      <c r="V2549" t="b">
        <v>1</v>
      </c>
      <c r="W2549">
        <f t="shared" si="78"/>
        <v>25</v>
      </c>
    </row>
    <row r="2550" spans="1:23" x14ac:dyDescent="0.25">
      <c r="A2550">
        <v>2829</v>
      </c>
      <c r="B2550" t="s">
        <v>4104</v>
      </c>
      <c r="C2550" s="1">
        <v>42949</v>
      </c>
      <c r="D2550" t="s">
        <v>24</v>
      </c>
      <c r="E2550" t="b">
        <v>1</v>
      </c>
      <c r="L2550" t="str">
        <f t="shared" si="79"/>
        <v>Projectile</v>
      </c>
      <c r="M2550" t="s">
        <v>25</v>
      </c>
      <c r="N2550">
        <v>29</v>
      </c>
      <c r="O2550" t="s">
        <v>26</v>
      </c>
      <c r="P2550" t="s">
        <v>65</v>
      </c>
      <c r="Q2550" t="s">
        <v>4105</v>
      </c>
      <c r="R2550" t="s">
        <v>81</v>
      </c>
      <c r="S2550" t="b">
        <v>1</v>
      </c>
      <c r="T2550" t="s">
        <v>30</v>
      </c>
      <c r="U2550" t="s">
        <v>31</v>
      </c>
      <c r="V2550" t="b">
        <v>0</v>
      </c>
      <c r="W2550">
        <f t="shared" si="78"/>
        <v>25</v>
      </c>
    </row>
    <row r="2551" spans="1:23" x14ac:dyDescent="0.25">
      <c r="A2551">
        <v>2833</v>
      </c>
      <c r="B2551" t="s">
        <v>4106</v>
      </c>
      <c r="C2551" s="1">
        <v>42949</v>
      </c>
      <c r="D2551" t="s">
        <v>24</v>
      </c>
      <c r="F2551" t="b">
        <v>1</v>
      </c>
      <c r="L2551" t="str">
        <f t="shared" si="79"/>
        <v>Blunt</v>
      </c>
      <c r="M2551" t="s">
        <v>461</v>
      </c>
      <c r="N2551">
        <v>45</v>
      </c>
      <c r="O2551" t="s">
        <v>26</v>
      </c>
      <c r="P2551" t="s">
        <v>39</v>
      </c>
      <c r="Q2551" t="s">
        <v>1143</v>
      </c>
      <c r="R2551" t="s">
        <v>46</v>
      </c>
      <c r="S2551" t="b">
        <v>0</v>
      </c>
      <c r="T2551" t="s">
        <v>30</v>
      </c>
      <c r="U2551" t="s">
        <v>57</v>
      </c>
      <c r="V2551" t="b">
        <v>0</v>
      </c>
      <c r="W2551">
        <f t="shared" si="78"/>
        <v>45</v>
      </c>
    </row>
    <row r="2552" spans="1:23" x14ac:dyDescent="0.25">
      <c r="A2552">
        <v>2834</v>
      </c>
      <c r="B2552" t="s">
        <v>4107</v>
      </c>
      <c r="C2552" s="1">
        <v>42949</v>
      </c>
      <c r="D2552" t="s">
        <v>24</v>
      </c>
      <c r="E2552" t="b">
        <v>1</v>
      </c>
      <c r="L2552" t="str">
        <f t="shared" si="79"/>
        <v>Projectile</v>
      </c>
      <c r="M2552" t="s">
        <v>25</v>
      </c>
      <c r="N2552">
        <v>27</v>
      </c>
      <c r="O2552" t="s">
        <v>26</v>
      </c>
      <c r="P2552" t="s">
        <v>65</v>
      </c>
      <c r="Q2552" t="s">
        <v>415</v>
      </c>
      <c r="R2552" t="s">
        <v>240</v>
      </c>
      <c r="S2552" t="b">
        <v>0</v>
      </c>
      <c r="T2552" t="s">
        <v>30</v>
      </c>
      <c r="U2552" t="s">
        <v>31</v>
      </c>
      <c r="V2552" t="b">
        <v>0</v>
      </c>
      <c r="W2552">
        <f t="shared" si="78"/>
        <v>25</v>
      </c>
    </row>
    <row r="2553" spans="1:23" x14ac:dyDescent="0.25">
      <c r="A2553">
        <v>2854</v>
      </c>
      <c r="B2553" t="s">
        <v>4108</v>
      </c>
      <c r="C2553" s="1">
        <v>42949</v>
      </c>
      <c r="D2553" t="s">
        <v>24</v>
      </c>
      <c r="I2553" t="b">
        <v>1</v>
      </c>
      <c r="L2553" t="str">
        <f t="shared" si="79"/>
        <v>Notspecified</v>
      </c>
      <c r="N2553">
        <v>28</v>
      </c>
      <c r="O2553" t="s">
        <v>26</v>
      </c>
      <c r="P2553" t="s">
        <v>33</v>
      </c>
      <c r="Q2553" t="s">
        <v>4109</v>
      </c>
      <c r="R2553" t="s">
        <v>455</v>
      </c>
      <c r="S2553" t="b">
        <v>0</v>
      </c>
      <c r="T2553" t="s">
        <v>42</v>
      </c>
      <c r="U2553" t="s">
        <v>57</v>
      </c>
      <c r="V2553" t="b">
        <v>0</v>
      </c>
      <c r="W2553">
        <f t="shared" si="78"/>
        <v>25</v>
      </c>
    </row>
    <row r="2554" spans="1:23" x14ac:dyDescent="0.25">
      <c r="A2554">
        <v>2846</v>
      </c>
      <c r="B2554" t="s">
        <v>4110</v>
      </c>
      <c r="C2554" s="1">
        <v>42950</v>
      </c>
      <c r="D2554" t="s">
        <v>24</v>
      </c>
      <c r="E2554" t="b">
        <v>1</v>
      </c>
      <c r="L2554" t="str">
        <f t="shared" si="79"/>
        <v>Projectile</v>
      </c>
      <c r="M2554" t="s">
        <v>25</v>
      </c>
      <c r="N2554">
        <v>57</v>
      </c>
      <c r="O2554" t="s">
        <v>26</v>
      </c>
      <c r="P2554" t="s">
        <v>33</v>
      </c>
      <c r="Q2554" t="s">
        <v>4111</v>
      </c>
      <c r="R2554" t="s">
        <v>76</v>
      </c>
      <c r="S2554" t="b">
        <v>0</v>
      </c>
      <c r="T2554" t="s">
        <v>30</v>
      </c>
      <c r="U2554" t="s">
        <v>31</v>
      </c>
      <c r="V2554" t="b">
        <v>0</v>
      </c>
      <c r="W2554">
        <f t="shared" si="78"/>
        <v>55</v>
      </c>
    </row>
    <row r="2555" spans="1:23" x14ac:dyDescent="0.25">
      <c r="A2555">
        <v>3060</v>
      </c>
      <c r="B2555" t="s">
        <v>4112</v>
      </c>
      <c r="C2555" s="1">
        <v>42950</v>
      </c>
      <c r="D2555" t="s">
        <v>24</v>
      </c>
      <c r="E2555" t="b">
        <v>1</v>
      </c>
      <c r="L2555" t="str">
        <f t="shared" si="79"/>
        <v>Projectile</v>
      </c>
      <c r="M2555" t="s">
        <v>25</v>
      </c>
      <c r="N2555">
        <v>15</v>
      </c>
      <c r="O2555" t="s">
        <v>26</v>
      </c>
      <c r="P2555" t="s">
        <v>65</v>
      </c>
      <c r="Q2555" t="s">
        <v>3329</v>
      </c>
      <c r="R2555" t="s">
        <v>131</v>
      </c>
      <c r="S2555" t="b">
        <v>0</v>
      </c>
      <c r="T2555" t="s">
        <v>30</v>
      </c>
      <c r="U2555" t="s">
        <v>82</v>
      </c>
      <c r="V2555" t="b">
        <v>0</v>
      </c>
      <c r="W2555">
        <f t="shared" si="78"/>
        <v>15</v>
      </c>
    </row>
    <row r="2556" spans="1:23" x14ac:dyDescent="0.25">
      <c r="A2556">
        <v>2835</v>
      </c>
      <c r="B2556" t="s">
        <v>4113</v>
      </c>
      <c r="C2556" s="1">
        <v>42951</v>
      </c>
      <c r="D2556" t="s">
        <v>24</v>
      </c>
      <c r="E2556" t="b">
        <v>1</v>
      </c>
      <c r="L2556" t="str">
        <f t="shared" si="79"/>
        <v>Projectile</v>
      </c>
      <c r="M2556" t="s">
        <v>25</v>
      </c>
      <c r="N2556">
        <v>33</v>
      </c>
      <c r="O2556" t="s">
        <v>26</v>
      </c>
      <c r="P2556" t="s">
        <v>33</v>
      </c>
      <c r="Q2556" t="s">
        <v>4114</v>
      </c>
      <c r="R2556" t="s">
        <v>371</v>
      </c>
      <c r="S2556" t="b">
        <v>1</v>
      </c>
      <c r="T2556" t="s">
        <v>30</v>
      </c>
      <c r="U2556" t="s">
        <v>31</v>
      </c>
      <c r="V2556" t="b">
        <v>0</v>
      </c>
      <c r="W2556">
        <f t="shared" si="78"/>
        <v>30</v>
      </c>
    </row>
    <row r="2557" spans="1:23" x14ac:dyDescent="0.25">
      <c r="A2557">
        <v>2836</v>
      </c>
      <c r="B2557" t="s">
        <v>4115</v>
      </c>
      <c r="C2557" s="1">
        <v>42951</v>
      </c>
      <c r="D2557" t="s">
        <v>24</v>
      </c>
      <c r="E2557" t="b">
        <v>1</v>
      </c>
      <c r="L2557" t="str">
        <f t="shared" si="79"/>
        <v>Projectile</v>
      </c>
      <c r="M2557" t="s">
        <v>25</v>
      </c>
      <c r="N2557">
        <v>35</v>
      </c>
      <c r="O2557" t="s">
        <v>26</v>
      </c>
      <c r="P2557" t="s">
        <v>33</v>
      </c>
      <c r="Q2557" t="s">
        <v>4116</v>
      </c>
      <c r="R2557" t="s">
        <v>107</v>
      </c>
      <c r="S2557" t="b">
        <v>0</v>
      </c>
      <c r="T2557" t="s">
        <v>42</v>
      </c>
      <c r="U2557" t="s">
        <v>31</v>
      </c>
      <c r="V2557" t="b">
        <v>0</v>
      </c>
      <c r="W2557">
        <f t="shared" si="78"/>
        <v>35</v>
      </c>
    </row>
    <row r="2558" spans="1:23" x14ac:dyDescent="0.25">
      <c r="A2558">
        <v>2837</v>
      </c>
      <c r="B2558" t="s">
        <v>1719</v>
      </c>
      <c r="C2558" s="1">
        <v>42951</v>
      </c>
      <c r="D2558" t="s">
        <v>24</v>
      </c>
      <c r="E2558" t="b">
        <v>1</v>
      </c>
      <c r="L2558" t="str">
        <f t="shared" si="79"/>
        <v>Projectile</v>
      </c>
      <c r="M2558" t="s">
        <v>25</v>
      </c>
      <c r="N2558">
        <v>47</v>
      </c>
      <c r="O2558" t="s">
        <v>26</v>
      </c>
      <c r="P2558" t="s">
        <v>65</v>
      </c>
      <c r="Q2558" t="s">
        <v>700</v>
      </c>
      <c r="R2558" t="s">
        <v>46</v>
      </c>
      <c r="S2558" t="b">
        <v>0</v>
      </c>
      <c r="T2558" t="s">
        <v>42</v>
      </c>
      <c r="U2558" t="s">
        <v>31</v>
      </c>
      <c r="V2558" t="b">
        <v>0</v>
      </c>
      <c r="W2558">
        <f t="shared" si="78"/>
        <v>45</v>
      </c>
    </row>
    <row r="2559" spans="1:23" x14ac:dyDescent="0.25">
      <c r="A2559">
        <v>2838</v>
      </c>
      <c r="B2559" t="s">
        <v>4117</v>
      </c>
      <c r="C2559" s="1">
        <v>42951</v>
      </c>
      <c r="D2559" t="s">
        <v>24</v>
      </c>
      <c r="K2559" t="b">
        <v>1</v>
      </c>
      <c r="L2559" t="str">
        <f t="shared" si="79"/>
        <v>Unarmed</v>
      </c>
      <c r="M2559" t="s">
        <v>44</v>
      </c>
      <c r="N2559">
        <v>31</v>
      </c>
      <c r="O2559" t="s">
        <v>26</v>
      </c>
      <c r="P2559" t="s">
        <v>33</v>
      </c>
      <c r="Q2559" t="s">
        <v>4118</v>
      </c>
      <c r="R2559" t="s">
        <v>305</v>
      </c>
      <c r="S2559" t="b">
        <v>1</v>
      </c>
      <c r="T2559" t="s">
        <v>30</v>
      </c>
      <c r="U2559" t="s">
        <v>31</v>
      </c>
      <c r="V2559" t="b">
        <v>1</v>
      </c>
      <c r="W2559">
        <f t="shared" si="78"/>
        <v>30</v>
      </c>
    </row>
    <row r="2560" spans="1:23" x14ac:dyDescent="0.25">
      <c r="A2560">
        <v>2845</v>
      </c>
      <c r="B2560" t="s">
        <v>4119</v>
      </c>
      <c r="C2560" s="1">
        <v>42951</v>
      </c>
      <c r="D2560" t="s">
        <v>24</v>
      </c>
      <c r="E2560" t="b">
        <v>1</v>
      </c>
      <c r="L2560" t="str">
        <f t="shared" si="79"/>
        <v>Projectile</v>
      </c>
      <c r="M2560" t="s">
        <v>25</v>
      </c>
      <c r="N2560">
        <v>36</v>
      </c>
      <c r="O2560" t="s">
        <v>61</v>
      </c>
      <c r="P2560" t="s">
        <v>33</v>
      </c>
      <c r="Q2560" t="s">
        <v>4120</v>
      </c>
      <c r="R2560" t="s">
        <v>218</v>
      </c>
      <c r="S2560" t="b">
        <v>0</v>
      </c>
      <c r="T2560" t="s">
        <v>42</v>
      </c>
      <c r="U2560" t="s">
        <v>31</v>
      </c>
      <c r="V2560" t="b">
        <v>0</v>
      </c>
      <c r="W2560">
        <f t="shared" si="78"/>
        <v>35</v>
      </c>
    </row>
    <row r="2561" spans="1:23" x14ac:dyDescent="0.25">
      <c r="A2561">
        <v>2847</v>
      </c>
      <c r="B2561" t="s">
        <v>4121</v>
      </c>
      <c r="C2561" s="1">
        <v>42951</v>
      </c>
      <c r="D2561" t="s">
        <v>24</v>
      </c>
      <c r="E2561" t="b">
        <v>1</v>
      </c>
      <c r="L2561" t="str">
        <f t="shared" si="79"/>
        <v>Projectile</v>
      </c>
      <c r="M2561" t="s">
        <v>25</v>
      </c>
      <c r="N2561">
        <v>54</v>
      </c>
      <c r="O2561" t="s">
        <v>26</v>
      </c>
      <c r="P2561" t="s">
        <v>33</v>
      </c>
      <c r="Q2561" t="s">
        <v>4122</v>
      </c>
      <c r="R2561" t="s">
        <v>67</v>
      </c>
      <c r="S2561" t="b">
        <v>0</v>
      </c>
      <c r="T2561" t="s">
        <v>42</v>
      </c>
      <c r="U2561" t="s">
        <v>31</v>
      </c>
      <c r="V2561" t="b">
        <v>0</v>
      </c>
      <c r="W2561">
        <f t="shared" si="78"/>
        <v>50</v>
      </c>
    </row>
    <row r="2562" spans="1:23" x14ac:dyDescent="0.25">
      <c r="A2562">
        <v>2840</v>
      </c>
      <c r="B2562" t="s">
        <v>4123</v>
      </c>
      <c r="C2562" s="1">
        <v>42952</v>
      </c>
      <c r="D2562" t="s">
        <v>24</v>
      </c>
      <c r="E2562" t="b">
        <v>1</v>
      </c>
      <c r="L2562" t="str">
        <f t="shared" si="79"/>
        <v>Projectile</v>
      </c>
      <c r="M2562" t="s">
        <v>25</v>
      </c>
      <c r="N2562">
        <v>24</v>
      </c>
      <c r="O2562" t="s">
        <v>26</v>
      </c>
      <c r="P2562" t="s">
        <v>33</v>
      </c>
      <c r="Q2562" t="s">
        <v>4124</v>
      </c>
      <c r="R2562" t="s">
        <v>76</v>
      </c>
      <c r="S2562" t="b">
        <v>0</v>
      </c>
      <c r="T2562" t="s">
        <v>30</v>
      </c>
      <c r="U2562" t="s">
        <v>31</v>
      </c>
      <c r="V2562" t="b">
        <v>0</v>
      </c>
      <c r="W2562">
        <f t="shared" ref="W2562:W2625" si="80">IF(N2562&gt;0, N2562-MOD(N2562,5),"")</f>
        <v>20</v>
      </c>
    </row>
    <row r="2563" spans="1:23" x14ac:dyDescent="0.25">
      <c r="A2563">
        <v>2844</v>
      </c>
      <c r="B2563" t="s">
        <v>4125</v>
      </c>
      <c r="C2563" s="1">
        <v>42952</v>
      </c>
      <c r="D2563" t="s">
        <v>37</v>
      </c>
      <c r="F2563" t="b">
        <v>1</v>
      </c>
      <c r="L2563" t="str">
        <f t="shared" ref="L2563:L2626" si="81">IF(E2563=TRUE,"Projectile",IF(F2563=TRUE,"Blunt",IF(G2563=TRUE,"Small",IF(H2563=TRUE,"Explosive",IF(I2563=TRUE,"Notspecified",IF(J2563=TRUE,"Vehicle",IF(K2563=TRUE,"Unarmed","Unknown")))))))</f>
        <v>Blunt</v>
      </c>
      <c r="M2563" t="s">
        <v>69</v>
      </c>
      <c r="N2563">
        <v>35</v>
      </c>
      <c r="O2563" t="s">
        <v>26</v>
      </c>
      <c r="P2563" t="s">
        <v>39</v>
      </c>
      <c r="Q2563" t="s">
        <v>4126</v>
      </c>
      <c r="R2563" t="s">
        <v>46</v>
      </c>
      <c r="S2563" t="b">
        <v>1</v>
      </c>
      <c r="T2563" t="s">
        <v>30</v>
      </c>
      <c r="U2563" t="s">
        <v>31</v>
      </c>
      <c r="V2563" t="b">
        <v>1</v>
      </c>
      <c r="W2563">
        <f t="shared" si="80"/>
        <v>35</v>
      </c>
    </row>
    <row r="2564" spans="1:23" x14ac:dyDescent="0.25">
      <c r="A2564">
        <v>2839</v>
      </c>
      <c r="B2564" t="s">
        <v>4127</v>
      </c>
      <c r="C2564" s="1">
        <v>42953</v>
      </c>
      <c r="D2564" t="s">
        <v>24</v>
      </c>
      <c r="F2564" t="b">
        <v>1</v>
      </c>
      <c r="L2564" t="str">
        <f t="shared" si="81"/>
        <v>Blunt</v>
      </c>
      <c r="M2564" t="s">
        <v>69</v>
      </c>
      <c r="N2564">
        <v>32</v>
      </c>
      <c r="O2564" t="s">
        <v>26</v>
      </c>
      <c r="P2564" t="s">
        <v>33</v>
      </c>
      <c r="Q2564" t="s">
        <v>4128</v>
      </c>
      <c r="R2564" t="s">
        <v>252</v>
      </c>
      <c r="S2564" t="b">
        <v>0</v>
      </c>
      <c r="T2564" t="s">
        <v>42</v>
      </c>
      <c r="U2564" t="s">
        <v>82</v>
      </c>
      <c r="V2564" t="b">
        <v>0</v>
      </c>
      <c r="W2564">
        <f t="shared" si="80"/>
        <v>30</v>
      </c>
    </row>
    <row r="2565" spans="1:23" x14ac:dyDescent="0.25">
      <c r="A2565">
        <v>2842</v>
      </c>
      <c r="B2565" t="s">
        <v>4129</v>
      </c>
      <c r="C2565" s="1">
        <v>42953</v>
      </c>
      <c r="D2565" t="s">
        <v>24</v>
      </c>
      <c r="E2565" t="b">
        <v>1</v>
      </c>
      <c r="L2565" t="str">
        <f t="shared" si="81"/>
        <v>Projectile</v>
      </c>
      <c r="M2565" t="s">
        <v>25</v>
      </c>
      <c r="N2565">
        <v>28</v>
      </c>
      <c r="O2565" t="s">
        <v>26</v>
      </c>
      <c r="P2565" t="s">
        <v>65</v>
      </c>
      <c r="Q2565" t="s">
        <v>292</v>
      </c>
      <c r="R2565" t="s">
        <v>118</v>
      </c>
      <c r="S2565" t="b">
        <v>0</v>
      </c>
      <c r="T2565" t="s">
        <v>30</v>
      </c>
      <c r="U2565" t="s">
        <v>82</v>
      </c>
      <c r="V2565" t="b">
        <v>0</v>
      </c>
      <c r="W2565">
        <f t="shared" si="80"/>
        <v>25</v>
      </c>
    </row>
    <row r="2566" spans="1:23" x14ac:dyDescent="0.25">
      <c r="A2566">
        <v>2841</v>
      </c>
      <c r="B2566" t="s">
        <v>4130</v>
      </c>
      <c r="C2566" s="1">
        <v>42954</v>
      </c>
      <c r="D2566" t="s">
        <v>24</v>
      </c>
      <c r="F2566" t="b">
        <v>1</v>
      </c>
      <c r="L2566" t="str">
        <f t="shared" si="81"/>
        <v>Blunt</v>
      </c>
      <c r="M2566" t="s">
        <v>69</v>
      </c>
      <c r="N2566">
        <v>45</v>
      </c>
      <c r="O2566" t="s">
        <v>26</v>
      </c>
      <c r="P2566" t="s">
        <v>39</v>
      </c>
      <c r="Q2566" t="s">
        <v>4131</v>
      </c>
      <c r="R2566" t="s">
        <v>124</v>
      </c>
      <c r="S2566" t="b">
        <v>0</v>
      </c>
      <c r="T2566" t="s">
        <v>30</v>
      </c>
      <c r="U2566" t="s">
        <v>31</v>
      </c>
      <c r="V2566" t="b">
        <v>0</v>
      </c>
      <c r="W2566">
        <f t="shared" si="80"/>
        <v>45</v>
      </c>
    </row>
    <row r="2567" spans="1:23" x14ac:dyDescent="0.25">
      <c r="A2567">
        <v>2848</v>
      </c>
      <c r="B2567" t="s">
        <v>4132</v>
      </c>
      <c r="C2567" s="1">
        <v>42954</v>
      </c>
      <c r="D2567" t="s">
        <v>24</v>
      </c>
      <c r="F2567" t="b">
        <v>1</v>
      </c>
      <c r="L2567" t="str">
        <f t="shared" si="81"/>
        <v>Blunt</v>
      </c>
      <c r="M2567" t="s">
        <v>69</v>
      </c>
      <c r="N2567">
        <v>29</v>
      </c>
      <c r="O2567" t="s">
        <v>26</v>
      </c>
      <c r="P2567" t="s">
        <v>39</v>
      </c>
      <c r="Q2567" t="s">
        <v>40</v>
      </c>
      <c r="R2567" t="s">
        <v>41</v>
      </c>
      <c r="S2567" t="b">
        <v>0</v>
      </c>
      <c r="T2567" t="s">
        <v>42</v>
      </c>
      <c r="U2567" t="s">
        <v>31</v>
      </c>
      <c r="V2567" t="b">
        <v>0</v>
      </c>
      <c r="W2567">
        <f t="shared" si="80"/>
        <v>25</v>
      </c>
    </row>
    <row r="2568" spans="1:23" x14ac:dyDescent="0.25">
      <c r="A2568">
        <v>2850</v>
      </c>
      <c r="B2568" t="s">
        <v>4133</v>
      </c>
      <c r="C2568" s="1">
        <v>42954</v>
      </c>
      <c r="D2568" t="s">
        <v>24</v>
      </c>
      <c r="K2568" t="b">
        <v>1</v>
      </c>
      <c r="L2568" t="str">
        <f t="shared" si="81"/>
        <v>Unarmed</v>
      </c>
      <c r="M2568" t="s">
        <v>38</v>
      </c>
      <c r="N2568">
        <v>36</v>
      </c>
      <c r="O2568" t="s">
        <v>26</v>
      </c>
      <c r="P2568" t="s">
        <v>33</v>
      </c>
      <c r="Q2568" t="s">
        <v>4134</v>
      </c>
      <c r="R2568" t="s">
        <v>118</v>
      </c>
      <c r="S2568" t="b">
        <v>0</v>
      </c>
      <c r="T2568" t="s">
        <v>42</v>
      </c>
      <c r="U2568" t="s">
        <v>57</v>
      </c>
      <c r="V2568" t="b">
        <v>0</v>
      </c>
      <c r="W2568">
        <f t="shared" si="80"/>
        <v>35</v>
      </c>
    </row>
    <row r="2569" spans="1:23" x14ac:dyDescent="0.25">
      <c r="A2569">
        <v>2849</v>
      </c>
      <c r="B2569" t="s">
        <v>4135</v>
      </c>
      <c r="C2569" s="1">
        <v>42955</v>
      </c>
      <c r="D2569" t="s">
        <v>24</v>
      </c>
      <c r="E2569" t="b">
        <v>1</v>
      </c>
      <c r="L2569" t="str">
        <f t="shared" si="81"/>
        <v>Projectile</v>
      </c>
      <c r="M2569" t="s">
        <v>25</v>
      </c>
      <c r="N2569">
        <v>23</v>
      </c>
      <c r="O2569" t="s">
        <v>26</v>
      </c>
      <c r="P2569" t="s">
        <v>33</v>
      </c>
      <c r="Q2569" t="s">
        <v>4136</v>
      </c>
      <c r="R2569" t="s">
        <v>41</v>
      </c>
      <c r="S2569" t="b">
        <v>1</v>
      </c>
      <c r="T2569" t="s">
        <v>30</v>
      </c>
      <c r="U2569" t="s">
        <v>31</v>
      </c>
      <c r="V2569" t="b">
        <v>0</v>
      </c>
      <c r="W2569">
        <f t="shared" si="80"/>
        <v>20</v>
      </c>
    </row>
    <row r="2570" spans="1:23" x14ac:dyDescent="0.25">
      <c r="A2570">
        <v>2852</v>
      </c>
      <c r="B2570" t="s">
        <v>4137</v>
      </c>
      <c r="C2570" s="1">
        <v>42955</v>
      </c>
      <c r="D2570" t="s">
        <v>24</v>
      </c>
      <c r="E2570" t="b">
        <v>1</v>
      </c>
      <c r="L2570" t="str">
        <f t="shared" si="81"/>
        <v>Projectile</v>
      </c>
      <c r="M2570" t="s">
        <v>25</v>
      </c>
      <c r="N2570">
        <v>17</v>
      </c>
      <c r="O2570" t="s">
        <v>26</v>
      </c>
      <c r="P2570" t="s">
        <v>65</v>
      </c>
      <c r="Q2570" t="s">
        <v>4138</v>
      </c>
      <c r="R2570" t="s">
        <v>102</v>
      </c>
      <c r="S2570" t="b">
        <v>0</v>
      </c>
      <c r="T2570" t="s">
        <v>42</v>
      </c>
      <c r="U2570" t="s">
        <v>447</v>
      </c>
      <c r="V2570" t="b">
        <v>0</v>
      </c>
      <c r="W2570">
        <f t="shared" si="80"/>
        <v>15</v>
      </c>
    </row>
    <row r="2571" spans="1:23" x14ac:dyDescent="0.25">
      <c r="A2571">
        <v>2851</v>
      </c>
      <c r="B2571" t="s">
        <v>4139</v>
      </c>
      <c r="C2571" s="1">
        <v>42956</v>
      </c>
      <c r="D2571" t="s">
        <v>24</v>
      </c>
      <c r="I2571" t="b">
        <v>1</v>
      </c>
      <c r="L2571" t="str">
        <f t="shared" si="81"/>
        <v>Notspecified</v>
      </c>
      <c r="N2571">
        <v>20</v>
      </c>
      <c r="O2571" t="s">
        <v>26</v>
      </c>
      <c r="P2571" t="s">
        <v>65</v>
      </c>
      <c r="Q2571" t="s">
        <v>1756</v>
      </c>
      <c r="R2571" t="s">
        <v>29</v>
      </c>
      <c r="S2571" t="b">
        <v>0</v>
      </c>
      <c r="T2571" t="s">
        <v>30</v>
      </c>
      <c r="U2571" t="s">
        <v>57</v>
      </c>
      <c r="V2571" t="b">
        <v>0</v>
      </c>
      <c r="W2571">
        <f t="shared" si="80"/>
        <v>20</v>
      </c>
    </row>
    <row r="2572" spans="1:23" x14ac:dyDescent="0.25">
      <c r="A2572">
        <v>2853</v>
      </c>
      <c r="B2572" t="s">
        <v>4140</v>
      </c>
      <c r="C2572" s="1">
        <v>42957</v>
      </c>
      <c r="D2572" t="s">
        <v>24</v>
      </c>
      <c r="E2572" t="b">
        <v>1</v>
      </c>
      <c r="L2572" t="str">
        <f t="shared" si="81"/>
        <v>Projectile</v>
      </c>
      <c r="M2572" t="s">
        <v>25</v>
      </c>
      <c r="N2572">
        <v>33</v>
      </c>
      <c r="O2572" t="s">
        <v>26</v>
      </c>
      <c r="P2572" t="s">
        <v>33</v>
      </c>
      <c r="Q2572" t="s">
        <v>4141</v>
      </c>
      <c r="R2572" t="s">
        <v>131</v>
      </c>
      <c r="S2572" t="b">
        <v>0</v>
      </c>
      <c r="T2572" t="s">
        <v>30</v>
      </c>
      <c r="V2572" t="b">
        <v>0</v>
      </c>
      <c r="W2572">
        <f t="shared" si="80"/>
        <v>30</v>
      </c>
    </row>
    <row r="2573" spans="1:23" x14ac:dyDescent="0.25">
      <c r="A2573">
        <v>2856</v>
      </c>
      <c r="B2573" t="s">
        <v>4142</v>
      </c>
      <c r="C2573" s="1">
        <v>42957</v>
      </c>
      <c r="D2573" t="s">
        <v>24</v>
      </c>
      <c r="E2573" t="b">
        <v>1</v>
      </c>
      <c r="L2573" t="str">
        <f t="shared" si="81"/>
        <v>Projectile</v>
      </c>
      <c r="M2573" t="s">
        <v>25</v>
      </c>
      <c r="N2573">
        <v>49</v>
      </c>
      <c r="O2573" t="s">
        <v>26</v>
      </c>
      <c r="P2573" t="s">
        <v>33</v>
      </c>
      <c r="Q2573" t="s">
        <v>148</v>
      </c>
      <c r="R2573" t="s">
        <v>46</v>
      </c>
      <c r="S2573" t="b">
        <v>0</v>
      </c>
      <c r="T2573" t="s">
        <v>30</v>
      </c>
      <c r="U2573" t="s">
        <v>31</v>
      </c>
      <c r="V2573" t="b">
        <v>0</v>
      </c>
      <c r="W2573">
        <f t="shared" si="80"/>
        <v>45</v>
      </c>
    </row>
    <row r="2574" spans="1:23" x14ac:dyDescent="0.25">
      <c r="A2574">
        <v>2855</v>
      </c>
      <c r="B2574" t="s">
        <v>1719</v>
      </c>
      <c r="C2574" s="1">
        <v>42958</v>
      </c>
      <c r="D2574" t="s">
        <v>24</v>
      </c>
      <c r="E2574" t="b">
        <v>1</v>
      </c>
      <c r="L2574" t="str">
        <f t="shared" si="81"/>
        <v>Projectile</v>
      </c>
      <c r="M2574" t="s">
        <v>25</v>
      </c>
      <c r="O2574" t="s">
        <v>26</v>
      </c>
      <c r="Q2574" t="s">
        <v>4143</v>
      </c>
      <c r="R2574" t="s">
        <v>73</v>
      </c>
      <c r="S2574" t="b">
        <v>0</v>
      </c>
      <c r="T2574" t="s">
        <v>30</v>
      </c>
      <c r="U2574" t="s">
        <v>31</v>
      </c>
      <c r="V2574" t="b">
        <v>0</v>
      </c>
      <c r="W2574" t="str">
        <f t="shared" si="80"/>
        <v/>
      </c>
    </row>
    <row r="2575" spans="1:23" x14ac:dyDescent="0.25">
      <c r="A2575">
        <v>2857</v>
      </c>
      <c r="B2575" t="s">
        <v>4144</v>
      </c>
      <c r="C2575" s="1">
        <v>42958</v>
      </c>
      <c r="D2575" t="s">
        <v>24</v>
      </c>
      <c r="E2575" t="b">
        <v>1</v>
      </c>
      <c r="L2575" t="str">
        <f t="shared" si="81"/>
        <v>Projectile</v>
      </c>
      <c r="M2575" t="s">
        <v>25</v>
      </c>
      <c r="N2575">
        <v>31</v>
      </c>
      <c r="O2575" t="s">
        <v>26</v>
      </c>
      <c r="P2575" t="s">
        <v>65</v>
      </c>
      <c r="Q2575" t="s">
        <v>1075</v>
      </c>
      <c r="R2575" t="s">
        <v>67</v>
      </c>
      <c r="S2575" t="b">
        <v>1</v>
      </c>
      <c r="T2575" t="s">
        <v>42</v>
      </c>
      <c r="U2575" t="s">
        <v>31</v>
      </c>
      <c r="V2575" t="b">
        <v>0</v>
      </c>
      <c r="W2575">
        <f t="shared" si="80"/>
        <v>30</v>
      </c>
    </row>
    <row r="2576" spans="1:23" x14ac:dyDescent="0.25">
      <c r="A2576">
        <v>2858</v>
      </c>
      <c r="B2576" t="s">
        <v>4145</v>
      </c>
      <c r="C2576" s="1">
        <v>42959</v>
      </c>
      <c r="D2576" t="s">
        <v>24</v>
      </c>
      <c r="F2576" t="b">
        <v>1</v>
      </c>
      <c r="L2576" t="str">
        <f t="shared" si="81"/>
        <v>Blunt</v>
      </c>
      <c r="M2576" t="s">
        <v>69</v>
      </c>
      <c r="N2576">
        <v>35</v>
      </c>
      <c r="O2576" t="s">
        <v>26</v>
      </c>
      <c r="P2576" t="s">
        <v>39</v>
      </c>
      <c r="Q2576" t="s">
        <v>4146</v>
      </c>
      <c r="R2576" t="s">
        <v>29</v>
      </c>
      <c r="S2576" t="b">
        <v>0</v>
      </c>
      <c r="T2576" t="s">
        <v>30</v>
      </c>
      <c r="U2576" t="s">
        <v>31</v>
      </c>
      <c r="V2576" t="b">
        <v>0</v>
      </c>
      <c r="W2576">
        <f t="shared" si="80"/>
        <v>35</v>
      </c>
    </row>
    <row r="2577" spans="1:23" x14ac:dyDescent="0.25">
      <c r="A2577">
        <v>2859</v>
      </c>
      <c r="B2577" t="s">
        <v>4147</v>
      </c>
      <c r="C2577" s="1">
        <v>42960</v>
      </c>
      <c r="D2577" t="s">
        <v>24</v>
      </c>
      <c r="E2577" t="b">
        <v>1</v>
      </c>
      <c r="L2577" t="str">
        <f t="shared" si="81"/>
        <v>Projectile</v>
      </c>
      <c r="M2577" t="s">
        <v>25</v>
      </c>
      <c r="N2577">
        <v>24</v>
      </c>
      <c r="O2577" t="s">
        <v>26</v>
      </c>
      <c r="P2577" t="s">
        <v>33</v>
      </c>
      <c r="Q2577" t="s">
        <v>4148</v>
      </c>
      <c r="R2577" t="s">
        <v>240</v>
      </c>
      <c r="S2577" t="b">
        <v>0</v>
      </c>
      <c r="T2577" t="s">
        <v>42</v>
      </c>
      <c r="U2577" t="s">
        <v>31</v>
      </c>
      <c r="V2577" t="b">
        <v>0</v>
      </c>
      <c r="W2577">
        <f t="shared" si="80"/>
        <v>20</v>
      </c>
    </row>
    <row r="2578" spans="1:23" x14ac:dyDescent="0.25">
      <c r="A2578">
        <v>2860</v>
      </c>
      <c r="B2578" t="s">
        <v>4149</v>
      </c>
      <c r="C2578" s="1">
        <v>42960</v>
      </c>
      <c r="D2578" t="s">
        <v>24</v>
      </c>
      <c r="E2578" t="b">
        <v>1</v>
      </c>
      <c r="L2578" t="str">
        <f t="shared" si="81"/>
        <v>Projectile</v>
      </c>
      <c r="M2578" t="s">
        <v>25</v>
      </c>
      <c r="N2578">
        <v>54</v>
      </c>
      <c r="O2578" t="s">
        <v>26</v>
      </c>
      <c r="P2578" t="s">
        <v>33</v>
      </c>
      <c r="Q2578" t="s">
        <v>4150</v>
      </c>
      <c r="R2578" t="s">
        <v>354</v>
      </c>
      <c r="S2578" t="b">
        <v>0</v>
      </c>
      <c r="T2578" t="s">
        <v>42</v>
      </c>
      <c r="U2578" t="s">
        <v>57</v>
      </c>
      <c r="V2578" t="b">
        <v>0</v>
      </c>
      <c r="W2578">
        <f t="shared" si="80"/>
        <v>50</v>
      </c>
    </row>
    <row r="2579" spans="1:23" x14ac:dyDescent="0.25">
      <c r="A2579">
        <v>2861</v>
      </c>
      <c r="B2579" t="s">
        <v>4151</v>
      </c>
      <c r="C2579" s="1">
        <v>42960</v>
      </c>
      <c r="D2579" t="s">
        <v>24</v>
      </c>
      <c r="F2579" t="b">
        <v>1</v>
      </c>
      <c r="L2579" t="str">
        <f t="shared" si="81"/>
        <v>Blunt</v>
      </c>
      <c r="M2579" t="s">
        <v>461</v>
      </c>
      <c r="N2579">
        <v>41</v>
      </c>
      <c r="O2579" t="s">
        <v>26</v>
      </c>
      <c r="P2579" t="s">
        <v>33</v>
      </c>
      <c r="Q2579" t="s">
        <v>4152</v>
      </c>
      <c r="R2579" t="s">
        <v>252</v>
      </c>
      <c r="S2579" t="b">
        <v>0</v>
      </c>
      <c r="T2579" t="s">
        <v>30</v>
      </c>
      <c r="U2579" t="s">
        <v>82</v>
      </c>
      <c r="V2579" t="b">
        <v>0</v>
      </c>
      <c r="W2579">
        <f t="shared" si="80"/>
        <v>40</v>
      </c>
    </row>
    <row r="2580" spans="1:23" x14ac:dyDescent="0.25">
      <c r="A2580">
        <v>2862</v>
      </c>
      <c r="B2580" t="s">
        <v>4153</v>
      </c>
      <c r="C2580" s="1">
        <v>42960</v>
      </c>
      <c r="D2580" t="s">
        <v>24</v>
      </c>
      <c r="F2580" t="b">
        <v>1</v>
      </c>
      <c r="L2580" t="str">
        <f t="shared" si="81"/>
        <v>Blunt</v>
      </c>
      <c r="M2580" t="s">
        <v>69</v>
      </c>
      <c r="N2580">
        <v>50</v>
      </c>
      <c r="O2580" t="s">
        <v>26</v>
      </c>
      <c r="P2580" t="s">
        <v>65</v>
      </c>
      <c r="Q2580" t="s">
        <v>89</v>
      </c>
      <c r="R2580" t="s">
        <v>90</v>
      </c>
      <c r="S2580" t="b">
        <v>0</v>
      </c>
      <c r="T2580" t="s">
        <v>42</v>
      </c>
      <c r="U2580" t="s">
        <v>82</v>
      </c>
      <c r="V2580" t="b">
        <v>1</v>
      </c>
      <c r="W2580">
        <f t="shared" si="80"/>
        <v>50</v>
      </c>
    </row>
    <row r="2581" spans="1:23" x14ac:dyDescent="0.25">
      <c r="A2581">
        <v>2863</v>
      </c>
      <c r="B2581" t="s">
        <v>4154</v>
      </c>
      <c r="C2581" s="1">
        <v>42960</v>
      </c>
      <c r="D2581" t="s">
        <v>24</v>
      </c>
      <c r="F2581" t="b">
        <v>1</v>
      </c>
      <c r="L2581" t="str">
        <f t="shared" si="81"/>
        <v>Blunt</v>
      </c>
      <c r="M2581" t="s">
        <v>429</v>
      </c>
      <c r="N2581">
        <v>46</v>
      </c>
      <c r="O2581" t="s">
        <v>26</v>
      </c>
      <c r="P2581" t="s">
        <v>65</v>
      </c>
      <c r="Q2581" t="s">
        <v>713</v>
      </c>
      <c r="R2581" t="s">
        <v>29</v>
      </c>
      <c r="S2581" t="b">
        <v>1</v>
      </c>
      <c r="T2581" t="s">
        <v>30</v>
      </c>
      <c r="U2581" t="s">
        <v>31</v>
      </c>
      <c r="V2581" t="b">
        <v>0</v>
      </c>
      <c r="W2581">
        <f t="shared" si="80"/>
        <v>45</v>
      </c>
    </row>
    <row r="2582" spans="1:23" x14ac:dyDescent="0.25">
      <c r="A2582">
        <v>2864</v>
      </c>
      <c r="B2582" t="s">
        <v>4155</v>
      </c>
      <c r="C2582" s="1">
        <v>42961</v>
      </c>
      <c r="D2582" t="s">
        <v>24</v>
      </c>
      <c r="K2582" t="b">
        <v>1</v>
      </c>
      <c r="L2582" t="str">
        <f t="shared" si="81"/>
        <v>Unarmed</v>
      </c>
      <c r="M2582" t="s">
        <v>44</v>
      </c>
      <c r="N2582">
        <v>45</v>
      </c>
      <c r="O2582" t="s">
        <v>26</v>
      </c>
      <c r="P2582" t="s">
        <v>33</v>
      </c>
      <c r="Q2582" t="s">
        <v>1558</v>
      </c>
      <c r="R2582" t="s">
        <v>50</v>
      </c>
      <c r="S2582" t="b">
        <v>0</v>
      </c>
      <c r="T2582" t="s">
        <v>30</v>
      </c>
      <c r="U2582" t="s">
        <v>82</v>
      </c>
      <c r="V2582" t="b">
        <v>0</v>
      </c>
      <c r="W2582">
        <f t="shared" si="80"/>
        <v>45</v>
      </c>
    </row>
    <row r="2583" spans="1:23" x14ac:dyDescent="0.25">
      <c r="A2583">
        <v>2865</v>
      </c>
      <c r="B2583" t="s">
        <v>4156</v>
      </c>
      <c r="C2583" s="1">
        <v>42961</v>
      </c>
      <c r="D2583" t="s">
        <v>24</v>
      </c>
      <c r="E2583" t="b">
        <v>1</v>
      </c>
      <c r="L2583" t="str">
        <f t="shared" si="81"/>
        <v>Projectile</v>
      </c>
      <c r="M2583" t="s">
        <v>25</v>
      </c>
      <c r="N2583">
        <v>20</v>
      </c>
      <c r="O2583" t="s">
        <v>26</v>
      </c>
      <c r="P2583" t="s">
        <v>33</v>
      </c>
      <c r="Q2583" t="s">
        <v>486</v>
      </c>
      <c r="R2583" t="s">
        <v>176</v>
      </c>
      <c r="S2583" t="b">
        <v>0</v>
      </c>
      <c r="T2583" t="s">
        <v>30</v>
      </c>
      <c r="U2583" t="s">
        <v>31</v>
      </c>
      <c r="V2583" t="b">
        <v>0</v>
      </c>
      <c r="W2583">
        <f t="shared" si="80"/>
        <v>20</v>
      </c>
    </row>
    <row r="2584" spans="1:23" x14ac:dyDescent="0.25">
      <c r="A2584">
        <v>2866</v>
      </c>
      <c r="B2584" t="s">
        <v>4157</v>
      </c>
      <c r="C2584" s="1">
        <v>42962</v>
      </c>
      <c r="D2584" t="s">
        <v>24</v>
      </c>
      <c r="I2584" t="b">
        <v>1</v>
      </c>
      <c r="L2584" t="str">
        <f t="shared" si="81"/>
        <v>Notspecified</v>
      </c>
      <c r="M2584" t="s">
        <v>86</v>
      </c>
      <c r="N2584">
        <v>37</v>
      </c>
      <c r="O2584" t="s">
        <v>26</v>
      </c>
      <c r="P2584" t="s">
        <v>65</v>
      </c>
      <c r="Q2584" t="s">
        <v>4158</v>
      </c>
      <c r="R2584" t="s">
        <v>240</v>
      </c>
      <c r="S2584" t="b">
        <v>0</v>
      </c>
      <c r="T2584" t="s">
        <v>86</v>
      </c>
      <c r="U2584" t="s">
        <v>31</v>
      </c>
      <c r="V2584" t="b">
        <v>1</v>
      </c>
      <c r="W2584">
        <f t="shared" si="80"/>
        <v>35</v>
      </c>
    </row>
    <row r="2585" spans="1:23" x14ac:dyDescent="0.25">
      <c r="A2585">
        <v>2872</v>
      </c>
      <c r="B2585" t="s">
        <v>4159</v>
      </c>
      <c r="C2585" s="1">
        <v>42963</v>
      </c>
      <c r="D2585" t="s">
        <v>24</v>
      </c>
      <c r="E2585" t="b">
        <v>1</v>
      </c>
      <c r="L2585" t="str">
        <f t="shared" si="81"/>
        <v>Projectile</v>
      </c>
      <c r="M2585" t="s">
        <v>25</v>
      </c>
      <c r="N2585">
        <v>34</v>
      </c>
      <c r="O2585" t="s">
        <v>26</v>
      </c>
      <c r="P2585" t="s">
        <v>65</v>
      </c>
      <c r="Q2585" t="s">
        <v>148</v>
      </c>
      <c r="R2585" t="s">
        <v>46</v>
      </c>
      <c r="S2585" t="b">
        <v>0</v>
      </c>
      <c r="T2585" t="s">
        <v>86</v>
      </c>
      <c r="U2585" t="s">
        <v>82</v>
      </c>
      <c r="V2585" t="b">
        <v>0</v>
      </c>
      <c r="W2585">
        <f t="shared" si="80"/>
        <v>30</v>
      </c>
    </row>
    <row r="2586" spans="1:23" x14ac:dyDescent="0.25">
      <c r="A2586">
        <v>2873</v>
      </c>
      <c r="B2586" t="s">
        <v>4160</v>
      </c>
      <c r="C2586" s="1">
        <v>42963</v>
      </c>
      <c r="D2586" t="s">
        <v>24</v>
      </c>
      <c r="E2586" t="b">
        <v>1</v>
      </c>
      <c r="L2586" t="str">
        <f t="shared" si="81"/>
        <v>Projectile</v>
      </c>
      <c r="M2586" t="s">
        <v>25</v>
      </c>
      <c r="N2586">
        <v>54</v>
      </c>
      <c r="O2586" t="s">
        <v>26</v>
      </c>
      <c r="P2586" t="s">
        <v>33</v>
      </c>
      <c r="Q2586" t="s">
        <v>4161</v>
      </c>
      <c r="R2586" t="s">
        <v>46</v>
      </c>
      <c r="S2586" t="b">
        <v>1</v>
      </c>
      <c r="T2586" t="s">
        <v>30</v>
      </c>
      <c r="U2586" t="s">
        <v>31</v>
      </c>
      <c r="V2586" t="b">
        <v>0</v>
      </c>
      <c r="W2586">
        <f t="shared" si="80"/>
        <v>50</v>
      </c>
    </row>
    <row r="2587" spans="1:23" x14ac:dyDescent="0.25">
      <c r="A2587">
        <v>2882</v>
      </c>
      <c r="B2587" t="s">
        <v>4162</v>
      </c>
      <c r="C2587" s="1">
        <v>42964</v>
      </c>
      <c r="D2587" t="s">
        <v>24</v>
      </c>
      <c r="I2587" t="b">
        <v>1</v>
      </c>
      <c r="L2587" t="str">
        <f t="shared" si="81"/>
        <v>Notspecified</v>
      </c>
      <c r="M2587" t="s">
        <v>86</v>
      </c>
      <c r="N2587">
        <v>65</v>
      </c>
      <c r="O2587" t="s">
        <v>26</v>
      </c>
      <c r="P2587" t="s">
        <v>33</v>
      </c>
      <c r="Q2587" t="s">
        <v>4163</v>
      </c>
      <c r="R2587" t="s">
        <v>288</v>
      </c>
      <c r="S2587" t="b">
        <v>0</v>
      </c>
      <c r="T2587" t="s">
        <v>86</v>
      </c>
      <c r="U2587" t="s">
        <v>31</v>
      </c>
      <c r="V2587" t="b">
        <v>0</v>
      </c>
      <c r="W2587">
        <f t="shared" si="80"/>
        <v>65</v>
      </c>
    </row>
    <row r="2588" spans="1:23" x14ac:dyDescent="0.25">
      <c r="A2588">
        <v>2883</v>
      </c>
      <c r="B2588" t="s">
        <v>4164</v>
      </c>
      <c r="C2588" s="1">
        <v>42964</v>
      </c>
      <c r="D2588" t="s">
        <v>24</v>
      </c>
      <c r="F2588" t="b">
        <v>1</v>
      </c>
      <c r="L2588" t="str">
        <f t="shared" si="81"/>
        <v>Blunt</v>
      </c>
      <c r="M2588" t="s">
        <v>69</v>
      </c>
      <c r="N2588">
        <v>28</v>
      </c>
      <c r="O2588" t="s">
        <v>26</v>
      </c>
      <c r="P2588" t="s">
        <v>39</v>
      </c>
      <c r="Q2588" t="s">
        <v>206</v>
      </c>
      <c r="R2588" t="s">
        <v>56</v>
      </c>
      <c r="S2588" t="b">
        <v>1</v>
      </c>
      <c r="T2588" t="s">
        <v>42</v>
      </c>
      <c r="U2588" t="s">
        <v>31</v>
      </c>
      <c r="V2588" t="b">
        <v>0</v>
      </c>
      <c r="W2588">
        <f t="shared" si="80"/>
        <v>25</v>
      </c>
    </row>
    <row r="2589" spans="1:23" x14ac:dyDescent="0.25">
      <c r="A2589">
        <v>2874</v>
      </c>
      <c r="B2589" t="s">
        <v>4165</v>
      </c>
      <c r="C2589" s="1">
        <v>42965</v>
      </c>
      <c r="D2589" t="s">
        <v>24</v>
      </c>
      <c r="F2589" t="b">
        <v>1</v>
      </c>
      <c r="L2589" t="str">
        <f t="shared" si="81"/>
        <v>Blunt</v>
      </c>
      <c r="M2589" t="s">
        <v>69</v>
      </c>
      <c r="N2589">
        <v>60</v>
      </c>
      <c r="O2589" t="s">
        <v>26</v>
      </c>
      <c r="Q2589" t="s">
        <v>4166</v>
      </c>
      <c r="R2589" t="s">
        <v>124</v>
      </c>
      <c r="S2589" t="b">
        <v>0</v>
      </c>
      <c r="T2589" t="s">
        <v>42</v>
      </c>
      <c r="U2589" t="s">
        <v>31</v>
      </c>
      <c r="V2589" t="b">
        <v>0</v>
      </c>
      <c r="W2589">
        <f t="shared" si="80"/>
        <v>60</v>
      </c>
    </row>
    <row r="2590" spans="1:23" x14ac:dyDescent="0.25">
      <c r="A2590">
        <v>2879</v>
      </c>
      <c r="B2590" t="s">
        <v>4167</v>
      </c>
      <c r="C2590" s="1">
        <v>42965</v>
      </c>
      <c r="D2590" t="s">
        <v>24</v>
      </c>
      <c r="E2590" t="b">
        <v>1</v>
      </c>
      <c r="L2590" t="str">
        <f t="shared" si="81"/>
        <v>Projectile</v>
      </c>
      <c r="M2590" t="s">
        <v>25</v>
      </c>
      <c r="N2590">
        <v>26</v>
      </c>
      <c r="O2590" t="s">
        <v>26</v>
      </c>
      <c r="P2590" t="s">
        <v>33</v>
      </c>
      <c r="Q2590" t="s">
        <v>4168</v>
      </c>
      <c r="R2590" t="s">
        <v>67</v>
      </c>
      <c r="S2590" t="b">
        <v>0</v>
      </c>
      <c r="T2590" t="s">
        <v>30</v>
      </c>
      <c r="U2590" t="s">
        <v>31</v>
      </c>
      <c r="V2590" t="b">
        <v>0</v>
      </c>
      <c r="W2590">
        <f t="shared" si="80"/>
        <v>25</v>
      </c>
    </row>
    <row r="2591" spans="1:23" x14ac:dyDescent="0.25">
      <c r="A2591">
        <v>2881</v>
      </c>
      <c r="B2591" t="s">
        <v>4169</v>
      </c>
      <c r="C2591" s="1">
        <v>42965</v>
      </c>
      <c r="D2591" t="s">
        <v>24</v>
      </c>
      <c r="E2591" t="b">
        <v>1</v>
      </c>
      <c r="L2591" t="str">
        <f t="shared" si="81"/>
        <v>Projectile</v>
      </c>
      <c r="M2591" t="s">
        <v>25</v>
      </c>
      <c r="N2591">
        <v>25</v>
      </c>
      <c r="O2591" t="s">
        <v>26</v>
      </c>
      <c r="P2591" t="s">
        <v>65</v>
      </c>
      <c r="Q2591" t="s">
        <v>486</v>
      </c>
      <c r="R2591" t="s">
        <v>176</v>
      </c>
      <c r="S2591" t="b">
        <v>0</v>
      </c>
      <c r="T2591" t="s">
        <v>30</v>
      </c>
      <c r="U2591" t="s">
        <v>31</v>
      </c>
      <c r="V2591" t="b">
        <v>0</v>
      </c>
      <c r="W2591">
        <f t="shared" si="80"/>
        <v>25</v>
      </c>
    </row>
    <row r="2592" spans="1:23" x14ac:dyDescent="0.25">
      <c r="A2592">
        <v>2875</v>
      </c>
      <c r="B2592" t="s">
        <v>4170</v>
      </c>
      <c r="C2592" s="1">
        <v>42966</v>
      </c>
      <c r="D2592" t="s">
        <v>24</v>
      </c>
      <c r="E2592" t="b">
        <v>1</v>
      </c>
      <c r="L2592" t="str">
        <f t="shared" si="81"/>
        <v>Projectile</v>
      </c>
      <c r="M2592" t="s">
        <v>1006</v>
      </c>
      <c r="N2592">
        <v>32</v>
      </c>
      <c r="O2592" t="s">
        <v>26</v>
      </c>
      <c r="P2592" t="s">
        <v>33</v>
      </c>
      <c r="Q2592" t="s">
        <v>332</v>
      </c>
      <c r="R2592" t="s">
        <v>288</v>
      </c>
      <c r="S2592" t="b">
        <v>0</v>
      </c>
      <c r="T2592" t="s">
        <v>30</v>
      </c>
      <c r="U2592" t="s">
        <v>31</v>
      </c>
      <c r="V2592" t="b">
        <v>0</v>
      </c>
      <c r="W2592">
        <f t="shared" si="80"/>
        <v>30</v>
      </c>
    </row>
    <row r="2593" spans="1:23" x14ac:dyDescent="0.25">
      <c r="A2593">
        <v>2876</v>
      </c>
      <c r="B2593" t="s">
        <v>4171</v>
      </c>
      <c r="C2593" s="1">
        <v>42967</v>
      </c>
      <c r="D2593" t="s">
        <v>24</v>
      </c>
      <c r="E2593" t="b">
        <v>1</v>
      </c>
      <c r="L2593" t="str">
        <f t="shared" si="81"/>
        <v>Projectile</v>
      </c>
      <c r="M2593" t="s">
        <v>25</v>
      </c>
      <c r="N2593">
        <v>44</v>
      </c>
      <c r="O2593" t="s">
        <v>26</v>
      </c>
      <c r="P2593" t="s">
        <v>33</v>
      </c>
      <c r="Q2593" t="s">
        <v>4172</v>
      </c>
      <c r="R2593" t="s">
        <v>93</v>
      </c>
      <c r="S2593" t="b">
        <v>0</v>
      </c>
      <c r="T2593" t="s">
        <v>42</v>
      </c>
      <c r="U2593" t="s">
        <v>31</v>
      </c>
      <c r="V2593" t="b">
        <v>0</v>
      </c>
      <c r="W2593">
        <f t="shared" si="80"/>
        <v>40</v>
      </c>
    </row>
    <row r="2594" spans="1:23" x14ac:dyDescent="0.25">
      <c r="A2594">
        <v>2877</v>
      </c>
      <c r="B2594" t="s">
        <v>4173</v>
      </c>
      <c r="C2594" s="1">
        <v>42967</v>
      </c>
      <c r="D2594" t="s">
        <v>24</v>
      </c>
      <c r="E2594" t="b">
        <v>1</v>
      </c>
      <c r="L2594" t="str">
        <f t="shared" si="81"/>
        <v>Projectile</v>
      </c>
      <c r="M2594" t="s">
        <v>25</v>
      </c>
      <c r="N2594">
        <v>32</v>
      </c>
      <c r="O2594" t="s">
        <v>26</v>
      </c>
      <c r="P2594" t="s">
        <v>65</v>
      </c>
      <c r="Q2594" t="s">
        <v>4174</v>
      </c>
      <c r="R2594" t="s">
        <v>124</v>
      </c>
      <c r="S2594" t="b">
        <v>0</v>
      </c>
      <c r="T2594" t="s">
        <v>30</v>
      </c>
      <c r="U2594" t="s">
        <v>31</v>
      </c>
      <c r="V2594" t="b">
        <v>0</v>
      </c>
      <c r="W2594">
        <f t="shared" si="80"/>
        <v>30</v>
      </c>
    </row>
    <row r="2595" spans="1:23" x14ac:dyDescent="0.25">
      <c r="A2595">
        <v>2878</v>
      </c>
      <c r="B2595" t="s">
        <v>1719</v>
      </c>
      <c r="C2595" s="1">
        <v>42967</v>
      </c>
      <c r="D2595" t="s">
        <v>24</v>
      </c>
      <c r="I2595" t="b">
        <v>1</v>
      </c>
      <c r="L2595" t="str">
        <f t="shared" si="81"/>
        <v>Notspecified</v>
      </c>
      <c r="M2595" t="s">
        <v>86</v>
      </c>
      <c r="O2595" t="s">
        <v>26</v>
      </c>
      <c r="Q2595" t="s">
        <v>3919</v>
      </c>
      <c r="R2595" t="s">
        <v>46</v>
      </c>
      <c r="S2595" t="b">
        <v>0</v>
      </c>
      <c r="T2595" t="s">
        <v>42</v>
      </c>
      <c r="U2595" t="s">
        <v>82</v>
      </c>
      <c r="V2595" t="b">
        <v>0</v>
      </c>
      <c r="W2595" t="str">
        <f t="shared" si="80"/>
        <v/>
      </c>
    </row>
    <row r="2596" spans="1:23" x14ac:dyDescent="0.25">
      <c r="A2596">
        <v>2884</v>
      </c>
      <c r="B2596" t="s">
        <v>4175</v>
      </c>
      <c r="C2596" s="1">
        <v>42968</v>
      </c>
      <c r="D2596" t="s">
        <v>24</v>
      </c>
      <c r="K2596" t="b">
        <v>1</v>
      </c>
      <c r="L2596" t="str">
        <f t="shared" si="81"/>
        <v>Unarmed</v>
      </c>
      <c r="M2596" t="s">
        <v>44</v>
      </c>
      <c r="N2596">
        <v>42</v>
      </c>
      <c r="O2596" t="s">
        <v>26</v>
      </c>
      <c r="P2596" t="s">
        <v>33</v>
      </c>
      <c r="Q2596" t="s">
        <v>4176</v>
      </c>
      <c r="R2596" t="s">
        <v>261</v>
      </c>
      <c r="S2596" t="b">
        <v>0</v>
      </c>
      <c r="T2596" t="s">
        <v>30</v>
      </c>
      <c r="U2596" t="s">
        <v>31</v>
      </c>
      <c r="V2596" t="b">
        <v>0</v>
      </c>
      <c r="W2596">
        <f t="shared" si="80"/>
        <v>40</v>
      </c>
    </row>
    <row r="2597" spans="1:23" x14ac:dyDescent="0.25">
      <c r="A2597">
        <v>2885</v>
      </c>
      <c r="B2597" t="s">
        <v>4177</v>
      </c>
      <c r="C2597" s="1">
        <v>42968</v>
      </c>
      <c r="D2597" t="s">
        <v>24</v>
      </c>
      <c r="E2597" t="b">
        <v>1</v>
      </c>
      <c r="L2597" t="str">
        <f t="shared" si="81"/>
        <v>Projectile</v>
      </c>
      <c r="M2597" t="s">
        <v>25</v>
      </c>
      <c r="N2597">
        <v>66</v>
      </c>
      <c r="O2597" t="s">
        <v>26</v>
      </c>
      <c r="P2597" t="s">
        <v>33</v>
      </c>
      <c r="Q2597" t="s">
        <v>2110</v>
      </c>
      <c r="R2597" t="s">
        <v>50</v>
      </c>
      <c r="S2597" t="b">
        <v>0</v>
      </c>
      <c r="T2597" t="s">
        <v>30</v>
      </c>
      <c r="U2597" t="s">
        <v>31</v>
      </c>
      <c r="V2597" t="b">
        <v>0</v>
      </c>
      <c r="W2597">
        <f t="shared" si="80"/>
        <v>65</v>
      </c>
    </row>
    <row r="2598" spans="1:23" x14ac:dyDescent="0.25">
      <c r="A2598">
        <v>2886</v>
      </c>
      <c r="B2598" t="s">
        <v>4178</v>
      </c>
      <c r="C2598" s="1">
        <v>42968</v>
      </c>
      <c r="D2598" t="s">
        <v>24</v>
      </c>
      <c r="F2598" t="b">
        <v>1</v>
      </c>
      <c r="L2598" t="str">
        <f t="shared" si="81"/>
        <v>Blunt</v>
      </c>
      <c r="M2598" t="s">
        <v>69</v>
      </c>
      <c r="N2598">
        <v>22</v>
      </c>
      <c r="O2598" t="s">
        <v>26</v>
      </c>
      <c r="P2598" t="s">
        <v>33</v>
      </c>
      <c r="Q2598" t="s">
        <v>944</v>
      </c>
      <c r="R2598" t="s">
        <v>354</v>
      </c>
      <c r="S2598" t="b">
        <v>1</v>
      </c>
      <c r="T2598" t="s">
        <v>42</v>
      </c>
      <c r="U2598" t="s">
        <v>447</v>
      </c>
      <c r="V2598" t="b">
        <v>0</v>
      </c>
      <c r="W2598">
        <f t="shared" si="80"/>
        <v>20</v>
      </c>
    </row>
    <row r="2599" spans="1:23" x14ac:dyDescent="0.25">
      <c r="A2599">
        <v>2888</v>
      </c>
      <c r="B2599" t="s">
        <v>4179</v>
      </c>
      <c r="C2599" s="1">
        <v>42968</v>
      </c>
      <c r="D2599" t="s">
        <v>24</v>
      </c>
      <c r="E2599" t="b">
        <v>1</v>
      </c>
      <c r="L2599" t="str">
        <f t="shared" si="81"/>
        <v>Projectile</v>
      </c>
      <c r="M2599" t="s">
        <v>25</v>
      </c>
      <c r="N2599">
        <v>51</v>
      </c>
      <c r="O2599" t="s">
        <v>26</v>
      </c>
      <c r="P2599" t="s">
        <v>65</v>
      </c>
      <c r="Q2599" t="s">
        <v>4180</v>
      </c>
      <c r="R2599" t="s">
        <v>76</v>
      </c>
      <c r="S2599" t="b">
        <v>0</v>
      </c>
      <c r="T2599" t="s">
        <v>30</v>
      </c>
      <c r="U2599" t="s">
        <v>31</v>
      </c>
      <c r="V2599" t="b">
        <v>0</v>
      </c>
      <c r="W2599">
        <f t="shared" si="80"/>
        <v>50</v>
      </c>
    </row>
    <row r="2600" spans="1:23" x14ac:dyDescent="0.25">
      <c r="A2600">
        <v>2892</v>
      </c>
      <c r="B2600" t="s">
        <v>4181</v>
      </c>
      <c r="C2600" s="1">
        <v>42968</v>
      </c>
      <c r="D2600" t="s">
        <v>24</v>
      </c>
      <c r="E2600" t="b">
        <v>1</v>
      </c>
      <c r="L2600" t="str">
        <f t="shared" si="81"/>
        <v>Projectile</v>
      </c>
      <c r="M2600" t="s">
        <v>25</v>
      </c>
      <c r="N2600">
        <v>64</v>
      </c>
      <c r="O2600" t="s">
        <v>26</v>
      </c>
      <c r="P2600" t="s">
        <v>33</v>
      </c>
      <c r="Q2600" t="s">
        <v>4182</v>
      </c>
      <c r="R2600" t="s">
        <v>354</v>
      </c>
      <c r="S2600" t="b">
        <v>0</v>
      </c>
      <c r="T2600" t="s">
        <v>30</v>
      </c>
      <c r="U2600" t="s">
        <v>31</v>
      </c>
      <c r="V2600" t="b">
        <v>0</v>
      </c>
      <c r="W2600">
        <f t="shared" si="80"/>
        <v>60</v>
      </c>
    </row>
    <row r="2601" spans="1:23" x14ac:dyDescent="0.25">
      <c r="A2601">
        <v>2887</v>
      </c>
      <c r="B2601" t="s">
        <v>4183</v>
      </c>
      <c r="C2601" s="1">
        <v>42969</v>
      </c>
      <c r="D2601" t="s">
        <v>24</v>
      </c>
      <c r="F2601" t="b">
        <v>1</v>
      </c>
      <c r="L2601" t="str">
        <f t="shared" si="81"/>
        <v>Blunt</v>
      </c>
      <c r="M2601" t="s">
        <v>69</v>
      </c>
      <c r="N2601">
        <v>30</v>
      </c>
      <c r="O2601" t="s">
        <v>61</v>
      </c>
      <c r="P2601" t="s">
        <v>65</v>
      </c>
      <c r="Q2601" t="s">
        <v>166</v>
      </c>
      <c r="R2601" t="s">
        <v>118</v>
      </c>
      <c r="S2601" t="b">
        <v>0</v>
      </c>
      <c r="T2601" t="s">
        <v>30</v>
      </c>
      <c r="U2601" t="s">
        <v>31</v>
      </c>
      <c r="V2601" t="b">
        <v>0</v>
      </c>
      <c r="W2601">
        <f t="shared" si="80"/>
        <v>30</v>
      </c>
    </row>
    <row r="2602" spans="1:23" x14ac:dyDescent="0.25">
      <c r="A2602">
        <v>2890</v>
      </c>
      <c r="B2602" t="s">
        <v>4184</v>
      </c>
      <c r="C2602" s="1">
        <v>42969</v>
      </c>
      <c r="D2602" t="s">
        <v>24</v>
      </c>
      <c r="I2602" t="b">
        <v>1</v>
      </c>
      <c r="L2602" t="str">
        <f t="shared" si="81"/>
        <v>Notspecified</v>
      </c>
      <c r="N2602">
        <v>71</v>
      </c>
      <c r="O2602" t="s">
        <v>26</v>
      </c>
      <c r="P2602" t="s">
        <v>39</v>
      </c>
      <c r="Q2602" t="s">
        <v>109</v>
      </c>
      <c r="R2602" t="s">
        <v>110</v>
      </c>
      <c r="S2602" t="b">
        <v>0</v>
      </c>
      <c r="T2602" t="s">
        <v>30</v>
      </c>
      <c r="U2602" t="s">
        <v>57</v>
      </c>
      <c r="V2602" t="b">
        <v>0</v>
      </c>
      <c r="W2602">
        <f t="shared" si="80"/>
        <v>70</v>
      </c>
    </row>
    <row r="2603" spans="1:23" x14ac:dyDescent="0.25">
      <c r="A2603">
        <v>2891</v>
      </c>
      <c r="B2603" t="s">
        <v>4185</v>
      </c>
      <c r="C2603" s="1">
        <v>42969</v>
      </c>
      <c r="D2603" t="s">
        <v>24</v>
      </c>
      <c r="F2603" t="b">
        <v>1</v>
      </c>
      <c r="L2603" t="str">
        <f t="shared" si="81"/>
        <v>Blunt</v>
      </c>
      <c r="M2603" t="s">
        <v>69</v>
      </c>
      <c r="N2603">
        <v>30</v>
      </c>
      <c r="O2603" t="s">
        <v>26</v>
      </c>
      <c r="P2603" t="s">
        <v>33</v>
      </c>
      <c r="Q2603" t="s">
        <v>4186</v>
      </c>
      <c r="R2603" t="s">
        <v>46</v>
      </c>
      <c r="S2603" t="b">
        <v>0</v>
      </c>
      <c r="T2603" t="s">
        <v>42</v>
      </c>
      <c r="U2603" t="s">
        <v>82</v>
      </c>
      <c r="V2603" t="b">
        <v>0</v>
      </c>
      <c r="W2603">
        <f t="shared" si="80"/>
        <v>30</v>
      </c>
    </row>
    <row r="2604" spans="1:23" x14ac:dyDescent="0.25">
      <c r="A2604">
        <v>2893</v>
      </c>
      <c r="B2604" t="s">
        <v>4187</v>
      </c>
      <c r="C2604" s="1">
        <v>42969</v>
      </c>
      <c r="D2604" t="s">
        <v>24</v>
      </c>
      <c r="E2604" t="b">
        <v>1</v>
      </c>
      <c r="L2604" t="str">
        <f t="shared" si="81"/>
        <v>Projectile</v>
      </c>
      <c r="M2604" t="s">
        <v>25</v>
      </c>
      <c r="N2604">
        <v>48</v>
      </c>
      <c r="O2604" t="s">
        <v>26</v>
      </c>
      <c r="P2604" t="s">
        <v>33</v>
      </c>
      <c r="Q2604" t="s">
        <v>148</v>
      </c>
      <c r="R2604" t="s">
        <v>46</v>
      </c>
      <c r="S2604" t="b">
        <v>0</v>
      </c>
      <c r="T2604" t="s">
        <v>42</v>
      </c>
      <c r="U2604" t="s">
        <v>31</v>
      </c>
      <c r="V2604" t="b">
        <v>0</v>
      </c>
      <c r="W2604">
        <f t="shared" si="80"/>
        <v>45</v>
      </c>
    </row>
    <row r="2605" spans="1:23" x14ac:dyDescent="0.25">
      <c r="A2605">
        <v>2988</v>
      </c>
      <c r="B2605" t="s">
        <v>4188</v>
      </c>
      <c r="C2605" s="1">
        <v>42969</v>
      </c>
      <c r="D2605" t="s">
        <v>24</v>
      </c>
      <c r="E2605" t="b">
        <v>1</v>
      </c>
      <c r="L2605" t="str">
        <f t="shared" si="81"/>
        <v>Projectile</v>
      </c>
      <c r="M2605" t="s">
        <v>25</v>
      </c>
      <c r="N2605">
        <v>56</v>
      </c>
      <c r="O2605" t="s">
        <v>26</v>
      </c>
      <c r="P2605" t="s">
        <v>33</v>
      </c>
      <c r="Q2605" t="s">
        <v>1295</v>
      </c>
      <c r="R2605" t="s">
        <v>46</v>
      </c>
      <c r="S2605" t="b">
        <v>1</v>
      </c>
      <c r="T2605" t="s">
        <v>30</v>
      </c>
      <c r="U2605" t="s">
        <v>31</v>
      </c>
      <c r="V2605" t="b">
        <v>0</v>
      </c>
      <c r="W2605">
        <f t="shared" si="80"/>
        <v>55</v>
      </c>
    </row>
    <row r="2606" spans="1:23" x14ac:dyDescent="0.25">
      <c r="A2606">
        <v>2894</v>
      </c>
      <c r="B2606" t="s">
        <v>4189</v>
      </c>
      <c r="C2606" s="1">
        <v>42970</v>
      </c>
      <c r="D2606" t="s">
        <v>24</v>
      </c>
      <c r="E2606" t="b">
        <v>1</v>
      </c>
      <c r="L2606" t="str">
        <f t="shared" si="81"/>
        <v>Projectile</v>
      </c>
      <c r="M2606" t="s">
        <v>25</v>
      </c>
      <c r="N2606">
        <v>26</v>
      </c>
      <c r="O2606" t="s">
        <v>61</v>
      </c>
      <c r="P2606" t="s">
        <v>33</v>
      </c>
      <c r="Q2606" t="s">
        <v>3118</v>
      </c>
      <c r="R2606" t="s">
        <v>41</v>
      </c>
      <c r="S2606" t="b">
        <v>1</v>
      </c>
      <c r="T2606" t="s">
        <v>42</v>
      </c>
      <c r="U2606" t="s">
        <v>31</v>
      </c>
      <c r="V2606" t="b">
        <v>0</v>
      </c>
      <c r="W2606">
        <f t="shared" si="80"/>
        <v>25</v>
      </c>
    </row>
    <row r="2607" spans="1:23" x14ac:dyDescent="0.25">
      <c r="A2607">
        <v>2895</v>
      </c>
      <c r="B2607" t="s">
        <v>4190</v>
      </c>
      <c r="C2607" s="1">
        <v>42971</v>
      </c>
      <c r="D2607" t="s">
        <v>24</v>
      </c>
      <c r="E2607" t="b">
        <v>1</v>
      </c>
      <c r="L2607" t="str">
        <f t="shared" si="81"/>
        <v>Projectile</v>
      </c>
      <c r="M2607" t="s">
        <v>25</v>
      </c>
      <c r="N2607">
        <v>28</v>
      </c>
      <c r="O2607" t="s">
        <v>26</v>
      </c>
      <c r="P2607" t="s">
        <v>33</v>
      </c>
      <c r="Q2607" t="s">
        <v>4191</v>
      </c>
      <c r="R2607" t="s">
        <v>218</v>
      </c>
      <c r="S2607" t="b">
        <v>1</v>
      </c>
      <c r="T2607" t="s">
        <v>42</v>
      </c>
      <c r="U2607" t="s">
        <v>31</v>
      </c>
      <c r="V2607" t="b">
        <v>0</v>
      </c>
      <c r="W2607">
        <f t="shared" si="80"/>
        <v>25</v>
      </c>
    </row>
    <row r="2608" spans="1:23" x14ac:dyDescent="0.25">
      <c r="A2608">
        <v>2896</v>
      </c>
      <c r="B2608" t="s">
        <v>4192</v>
      </c>
      <c r="C2608" s="1">
        <v>42971</v>
      </c>
      <c r="D2608" t="s">
        <v>24</v>
      </c>
      <c r="E2608" t="b">
        <v>1</v>
      </c>
      <c r="L2608" t="str">
        <f t="shared" si="81"/>
        <v>Projectile</v>
      </c>
      <c r="M2608" t="s">
        <v>25</v>
      </c>
      <c r="N2608">
        <v>19</v>
      </c>
      <c r="O2608" t="s">
        <v>26</v>
      </c>
      <c r="P2608" t="s">
        <v>39</v>
      </c>
      <c r="Q2608" t="s">
        <v>4193</v>
      </c>
      <c r="R2608" t="s">
        <v>46</v>
      </c>
      <c r="S2608" t="b">
        <v>0</v>
      </c>
      <c r="T2608" t="s">
        <v>30</v>
      </c>
      <c r="U2608" t="s">
        <v>82</v>
      </c>
      <c r="V2608" t="b">
        <v>0</v>
      </c>
      <c r="W2608">
        <f t="shared" si="80"/>
        <v>15</v>
      </c>
    </row>
    <row r="2609" spans="1:23" x14ac:dyDescent="0.25">
      <c r="A2609">
        <v>2898</v>
      </c>
      <c r="B2609" t="s">
        <v>4194</v>
      </c>
      <c r="C2609" s="1">
        <v>42971</v>
      </c>
      <c r="D2609" t="s">
        <v>24</v>
      </c>
      <c r="E2609" t="b">
        <v>1</v>
      </c>
      <c r="L2609" t="str">
        <f t="shared" si="81"/>
        <v>Projectile</v>
      </c>
      <c r="M2609" t="s">
        <v>25</v>
      </c>
      <c r="N2609">
        <v>24</v>
      </c>
      <c r="O2609" t="s">
        <v>26</v>
      </c>
      <c r="P2609" t="s">
        <v>65</v>
      </c>
      <c r="Q2609" t="s">
        <v>569</v>
      </c>
      <c r="R2609" t="s">
        <v>124</v>
      </c>
      <c r="S2609" t="b">
        <v>0</v>
      </c>
      <c r="T2609" t="s">
        <v>42</v>
      </c>
      <c r="U2609" t="s">
        <v>82</v>
      </c>
      <c r="V2609" t="b">
        <v>0</v>
      </c>
      <c r="W2609">
        <f t="shared" si="80"/>
        <v>20</v>
      </c>
    </row>
    <row r="2610" spans="1:23" x14ac:dyDescent="0.25">
      <c r="A2610">
        <v>2897</v>
      </c>
      <c r="B2610" t="s">
        <v>4195</v>
      </c>
      <c r="C2610" s="1">
        <v>42972</v>
      </c>
      <c r="D2610" t="s">
        <v>24</v>
      </c>
      <c r="E2610" t="b">
        <v>1</v>
      </c>
      <c r="L2610" t="str">
        <f t="shared" si="81"/>
        <v>Projectile</v>
      </c>
      <c r="M2610" t="s">
        <v>25</v>
      </c>
      <c r="N2610">
        <v>44</v>
      </c>
      <c r="O2610" t="s">
        <v>26</v>
      </c>
      <c r="P2610" t="s">
        <v>33</v>
      </c>
      <c r="Q2610" t="s">
        <v>486</v>
      </c>
      <c r="R2610" t="s">
        <v>176</v>
      </c>
      <c r="S2610" t="b">
        <v>0</v>
      </c>
      <c r="T2610" t="s">
        <v>42</v>
      </c>
      <c r="U2610" t="s">
        <v>31</v>
      </c>
      <c r="V2610" t="b">
        <v>0</v>
      </c>
      <c r="W2610">
        <f t="shared" si="80"/>
        <v>40</v>
      </c>
    </row>
    <row r="2611" spans="1:23" x14ac:dyDescent="0.25">
      <c r="A2611">
        <v>2899</v>
      </c>
      <c r="B2611" t="s">
        <v>4196</v>
      </c>
      <c r="C2611" s="1">
        <v>42972</v>
      </c>
      <c r="D2611" t="s">
        <v>24</v>
      </c>
      <c r="E2611" t="b">
        <v>1</v>
      </c>
      <c r="L2611" t="str">
        <f t="shared" si="81"/>
        <v>Projectile</v>
      </c>
      <c r="M2611" t="s">
        <v>25</v>
      </c>
      <c r="N2611">
        <v>28</v>
      </c>
      <c r="O2611" t="s">
        <v>61</v>
      </c>
      <c r="P2611" t="s">
        <v>33</v>
      </c>
      <c r="Q2611" t="s">
        <v>4197</v>
      </c>
      <c r="R2611" t="s">
        <v>176</v>
      </c>
      <c r="S2611" t="b">
        <v>1</v>
      </c>
      <c r="T2611" t="s">
        <v>86</v>
      </c>
      <c r="U2611" t="s">
        <v>31</v>
      </c>
      <c r="V2611" t="b">
        <v>0</v>
      </c>
      <c r="W2611">
        <f t="shared" si="80"/>
        <v>25</v>
      </c>
    </row>
    <row r="2612" spans="1:23" x14ac:dyDescent="0.25">
      <c r="A2612">
        <v>2900</v>
      </c>
      <c r="B2612" t="s">
        <v>4198</v>
      </c>
      <c r="C2612" s="1">
        <v>42972</v>
      </c>
      <c r="D2612" t="s">
        <v>24</v>
      </c>
      <c r="K2612" t="b">
        <v>1</v>
      </c>
      <c r="L2612" t="str">
        <f t="shared" si="81"/>
        <v>Unarmed</v>
      </c>
      <c r="M2612" t="s">
        <v>38</v>
      </c>
      <c r="N2612">
        <v>47</v>
      </c>
      <c r="O2612" t="s">
        <v>26</v>
      </c>
      <c r="P2612" t="s">
        <v>65</v>
      </c>
      <c r="Q2612" t="s">
        <v>4199</v>
      </c>
      <c r="R2612" t="s">
        <v>240</v>
      </c>
      <c r="S2612" t="b">
        <v>0</v>
      </c>
      <c r="T2612" t="s">
        <v>30</v>
      </c>
      <c r="U2612" t="s">
        <v>82</v>
      </c>
      <c r="V2612" t="b">
        <v>0</v>
      </c>
      <c r="W2612">
        <f t="shared" si="80"/>
        <v>45</v>
      </c>
    </row>
    <row r="2613" spans="1:23" x14ac:dyDescent="0.25">
      <c r="A2613">
        <v>2901</v>
      </c>
      <c r="B2613" t="s">
        <v>4200</v>
      </c>
      <c r="C2613" s="1">
        <v>42973</v>
      </c>
      <c r="D2613" t="s">
        <v>24</v>
      </c>
      <c r="E2613" t="b">
        <v>1</v>
      </c>
      <c r="L2613" t="str">
        <f t="shared" si="81"/>
        <v>Projectile</v>
      </c>
      <c r="M2613" t="s">
        <v>25</v>
      </c>
      <c r="N2613">
        <v>18</v>
      </c>
      <c r="O2613" t="s">
        <v>26</v>
      </c>
      <c r="P2613" t="s">
        <v>65</v>
      </c>
      <c r="Q2613" t="s">
        <v>4201</v>
      </c>
      <c r="R2613" t="s">
        <v>93</v>
      </c>
      <c r="S2613" t="b">
        <v>0</v>
      </c>
      <c r="T2613" t="s">
        <v>30</v>
      </c>
      <c r="U2613" t="s">
        <v>82</v>
      </c>
      <c r="V2613" t="b">
        <v>1</v>
      </c>
      <c r="W2613">
        <f t="shared" si="80"/>
        <v>15</v>
      </c>
    </row>
    <row r="2614" spans="1:23" x14ac:dyDescent="0.25">
      <c r="A2614">
        <v>2902</v>
      </c>
      <c r="B2614" t="s">
        <v>4202</v>
      </c>
      <c r="C2614" s="1">
        <v>42974</v>
      </c>
      <c r="D2614" t="s">
        <v>24</v>
      </c>
      <c r="E2614" t="b">
        <v>1</v>
      </c>
      <c r="L2614" t="str">
        <f t="shared" si="81"/>
        <v>Projectile</v>
      </c>
      <c r="M2614" t="s">
        <v>25</v>
      </c>
      <c r="N2614">
        <v>26</v>
      </c>
      <c r="O2614" t="s">
        <v>26</v>
      </c>
      <c r="P2614" t="s">
        <v>39</v>
      </c>
      <c r="Q2614" t="s">
        <v>2531</v>
      </c>
      <c r="R2614" t="s">
        <v>110</v>
      </c>
      <c r="S2614" t="b">
        <v>0</v>
      </c>
      <c r="T2614" t="s">
        <v>30</v>
      </c>
      <c r="U2614" t="s">
        <v>31</v>
      </c>
      <c r="V2614" t="b">
        <v>0</v>
      </c>
      <c r="W2614">
        <f t="shared" si="80"/>
        <v>25</v>
      </c>
    </row>
    <row r="2615" spans="1:23" x14ac:dyDescent="0.25">
      <c r="A2615">
        <v>2903</v>
      </c>
      <c r="B2615" t="s">
        <v>4203</v>
      </c>
      <c r="C2615" s="1">
        <v>42974</v>
      </c>
      <c r="D2615" t="s">
        <v>24</v>
      </c>
      <c r="E2615" t="b">
        <v>1</v>
      </c>
      <c r="L2615" t="str">
        <f t="shared" si="81"/>
        <v>Projectile</v>
      </c>
      <c r="M2615" t="s">
        <v>25</v>
      </c>
      <c r="N2615">
        <v>33</v>
      </c>
      <c r="O2615" t="s">
        <v>26</v>
      </c>
      <c r="P2615" t="s">
        <v>33</v>
      </c>
      <c r="Q2615" t="s">
        <v>4204</v>
      </c>
      <c r="R2615" t="s">
        <v>76</v>
      </c>
      <c r="S2615" t="b">
        <v>0</v>
      </c>
      <c r="T2615" t="s">
        <v>42</v>
      </c>
      <c r="U2615" t="s">
        <v>31</v>
      </c>
      <c r="V2615" t="b">
        <v>0</v>
      </c>
      <c r="W2615">
        <f t="shared" si="80"/>
        <v>30</v>
      </c>
    </row>
    <row r="2616" spans="1:23" x14ac:dyDescent="0.25">
      <c r="A2616">
        <v>2904</v>
      </c>
      <c r="B2616" t="s">
        <v>4205</v>
      </c>
      <c r="C2616" s="1">
        <v>42974</v>
      </c>
      <c r="D2616" t="s">
        <v>24</v>
      </c>
      <c r="F2616" t="b">
        <v>1</v>
      </c>
      <c r="L2616" t="str">
        <f t="shared" si="81"/>
        <v>Blunt</v>
      </c>
      <c r="M2616" t="s">
        <v>69</v>
      </c>
      <c r="N2616">
        <v>34</v>
      </c>
      <c r="O2616" t="s">
        <v>26</v>
      </c>
      <c r="P2616" t="s">
        <v>33</v>
      </c>
      <c r="Q2616" t="s">
        <v>4206</v>
      </c>
      <c r="R2616" t="s">
        <v>155</v>
      </c>
      <c r="S2616" t="b">
        <v>0</v>
      </c>
      <c r="T2616" t="s">
        <v>30</v>
      </c>
      <c r="U2616" t="s">
        <v>82</v>
      </c>
      <c r="V2616" t="b">
        <v>0</v>
      </c>
      <c r="W2616">
        <f t="shared" si="80"/>
        <v>30</v>
      </c>
    </row>
    <row r="2617" spans="1:23" x14ac:dyDescent="0.25">
      <c r="A2617">
        <v>2905</v>
      </c>
      <c r="B2617" t="s">
        <v>4207</v>
      </c>
      <c r="C2617" s="1">
        <v>42975</v>
      </c>
      <c r="D2617" t="s">
        <v>24</v>
      </c>
      <c r="E2617" t="b">
        <v>1</v>
      </c>
      <c r="L2617" t="str">
        <f t="shared" si="81"/>
        <v>Projectile</v>
      </c>
      <c r="M2617" t="s">
        <v>25</v>
      </c>
      <c r="N2617">
        <v>62</v>
      </c>
      <c r="O2617" t="s">
        <v>26</v>
      </c>
      <c r="P2617" t="s">
        <v>33</v>
      </c>
      <c r="Q2617" t="s">
        <v>4208</v>
      </c>
      <c r="R2617" t="s">
        <v>1194</v>
      </c>
      <c r="S2617" t="b">
        <v>0</v>
      </c>
      <c r="T2617" t="s">
        <v>30</v>
      </c>
      <c r="U2617" t="s">
        <v>82</v>
      </c>
      <c r="V2617" t="b">
        <v>0</v>
      </c>
      <c r="W2617">
        <f t="shared" si="80"/>
        <v>60</v>
      </c>
    </row>
    <row r="2618" spans="1:23" x14ac:dyDescent="0.25">
      <c r="A2618">
        <v>2906</v>
      </c>
      <c r="B2618" t="s">
        <v>4209</v>
      </c>
      <c r="C2618" s="1">
        <v>42975</v>
      </c>
      <c r="D2618" t="s">
        <v>24</v>
      </c>
      <c r="I2618" t="b">
        <v>1</v>
      </c>
      <c r="L2618" t="str">
        <f t="shared" si="81"/>
        <v>Notspecified</v>
      </c>
      <c r="M2618" t="s">
        <v>86</v>
      </c>
      <c r="N2618">
        <v>24</v>
      </c>
      <c r="O2618" t="s">
        <v>26</v>
      </c>
      <c r="P2618" t="s">
        <v>65</v>
      </c>
      <c r="Q2618" t="s">
        <v>3513</v>
      </c>
      <c r="R2618" t="s">
        <v>41</v>
      </c>
      <c r="S2618" t="b">
        <v>1</v>
      </c>
      <c r="T2618" t="s">
        <v>30</v>
      </c>
      <c r="U2618" t="s">
        <v>57</v>
      </c>
      <c r="V2618" t="b">
        <v>1</v>
      </c>
      <c r="W2618">
        <f t="shared" si="80"/>
        <v>20</v>
      </c>
    </row>
    <row r="2619" spans="1:23" x14ac:dyDescent="0.25">
      <c r="A2619">
        <v>2907</v>
      </c>
      <c r="B2619" t="s">
        <v>4210</v>
      </c>
      <c r="C2619" s="1">
        <v>42976</v>
      </c>
      <c r="D2619" t="s">
        <v>24</v>
      </c>
      <c r="L2619" t="str">
        <f t="shared" si="81"/>
        <v>Unknown</v>
      </c>
      <c r="M2619" t="s">
        <v>1803</v>
      </c>
      <c r="N2619">
        <v>55</v>
      </c>
      <c r="O2619" t="s">
        <v>26</v>
      </c>
      <c r="P2619" t="s">
        <v>65</v>
      </c>
      <c r="Q2619" t="s">
        <v>2135</v>
      </c>
      <c r="R2619" t="s">
        <v>131</v>
      </c>
      <c r="S2619" t="b">
        <v>1</v>
      </c>
      <c r="T2619" t="s">
        <v>42</v>
      </c>
      <c r="U2619" t="s">
        <v>31</v>
      </c>
      <c r="V2619" t="b">
        <v>1</v>
      </c>
      <c r="W2619">
        <f t="shared" si="80"/>
        <v>55</v>
      </c>
    </row>
    <row r="2620" spans="1:23" x14ac:dyDescent="0.25">
      <c r="A2620">
        <v>2908</v>
      </c>
      <c r="B2620" t="s">
        <v>4211</v>
      </c>
      <c r="C2620" s="1">
        <v>42976</v>
      </c>
      <c r="D2620" t="s">
        <v>24</v>
      </c>
      <c r="E2620" t="b">
        <v>1</v>
      </c>
      <c r="L2620" t="str">
        <f t="shared" si="81"/>
        <v>Projectile</v>
      </c>
      <c r="M2620" t="s">
        <v>25</v>
      </c>
      <c r="N2620">
        <v>68</v>
      </c>
      <c r="O2620" t="s">
        <v>26</v>
      </c>
      <c r="Q2620" t="s">
        <v>486</v>
      </c>
      <c r="R2620" t="s">
        <v>288</v>
      </c>
      <c r="S2620" t="b">
        <v>0</v>
      </c>
      <c r="T2620" t="s">
        <v>30</v>
      </c>
      <c r="U2620" t="s">
        <v>31</v>
      </c>
      <c r="V2620" t="b">
        <v>0</v>
      </c>
      <c r="W2620">
        <f t="shared" si="80"/>
        <v>65</v>
      </c>
    </row>
    <row r="2621" spans="1:23" x14ac:dyDescent="0.25">
      <c r="A2621">
        <v>2909</v>
      </c>
      <c r="B2621" t="s">
        <v>4212</v>
      </c>
      <c r="C2621" s="1">
        <v>42976</v>
      </c>
      <c r="D2621" t="s">
        <v>24</v>
      </c>
      <c r="E2621" t="b">
        <v>1</v>
      </c>
      <c r="L2621" t="str">
        <f t="shared" si="81"/>
        <v>Projectile</v>
      </c>
      <c r="M2621" t="s">
        <v>25</v>
      </c>
      <c r="N2621">
        <v>22</v>
      </c>
      <c r="O2621" t="s">
        <v>26</v>
      </c>
      <c r="P2621" t="s">
        <v>33</v>
      </c>
      <c r="Q2621" t="s">
        <v>4213</v>
      </c>
      <c r="R2621" t="s">
        <v>81</v>
      </c>
      <c r="S2621" t="b">
        <v>0</v>
      </c>
      <c r="T2621" t="s">
        <v>30</v>
      </c>
      <c r="U2621" t="s">
        <v>31</v>
      </c>
      <c r="V2621" t="b">
        <v>0</v>
      </c>
      <c r="W2621">
        <f t="shared" si="80"/>
        <v>20</v>
      </c>
    </row>
    <row r="2622" spans="1:23" x14ac:dyDescent="0.25">
      <c r="A2622">
        <v>2910</v>
      </c>
      <c r="B2622" t="s">
        <v>4214</v>
      </c>
      <c r="C2622" s="1">
        <v>42976</v>
      </c>
      <c r="D2622" t="s">
        <v>24</v>
      </c>
      <c r="E2622" t="b">
        <v>1</v>
      </c>
      <c r="L2622" t="str">
        <f t="shared" si="81"/>
        <v>Projectile</v>
      </c>
      <c r="M2622" t="s">
        <v>25</v>
      </c>
      <c r="N2622">
        <v>46</v>
      </c>
      <c r="O2622" t="s">
        <v>61</v>
      </c>
      <c r="P2622" t="s">
        <v>33</v>
      </c>
      <c r="Q2622" t="s">
        <v>4215</v>
      </c>
      <c r="R2622" t="s">
        <v>73</v>
      </c>
      <c r="S2622" t="b">
        <v>1</v>
      </c>
      <c r="T2622" t="s">
        <v>42</v>
      </c>
      <c r="U2622" t="s">
        <v>31</v>
      </c>
      <c r="V2622" t="b">
        <v>0</v>
      </c>
      <c r="W2622">
        <f t="shared" si="80"/>
        <v>45</v>
      </c>
    </row>
    <row r="2623" spans="1:23" x14ac:dyDescent="0.25">
      <c r="A2623">
        <v>2911</v>
      </c>
      <c r="B2623" t="s">
        <v>4216</v>
      </c>
      <c r="C2623" s="1">
        <v>42977</v>
      </c>
      <c r="D2623" t="s">
        <v>24</v>
      </c>
      <c r="K2623" t="b">
        <v>1</v>
      </c>
      <c r="L2623" t="str">
        <f t="shared" si="81"/>
        <v>Unarmed</v>
      </c>
      <c r="M2623" t="s">
        <v>38</v>
      </c>
      <c r="N2623">
        <v>27</v>
      </c>
      <c r="O2623" t="s">
        <v>26</v>
      </c>
      <c r="P2623" t="s">
        <v>65</v>
      </c>
      <c r="Q2623" t="s">
        <v>617</v>
      </c>
      <c r="R2623" t="s">
        <v>176</v>
      </c>
      <c r="S2623" t="b">
        <v>0</v>
      </c>
      <c r="T2623" t="s">
        <v>42</v>
      </c>
      <c r="U2623" t="s">
        <v>82</v>
      </c>
      <c r="V2623" t="b">
        <v>0</v>
      </c>
      <c r="W2623">
        <f t="shared" si="80"/>
        <v>25</v>
      </c>
    </row>
    <row r="2624" spans="1:23" x14ac:dyDescent="0.25">
      <c r="A2624">
        <v>2918</v>
      </c>
      <c r="B2624" t="s">
        <v>4217</v>
      </c>
      <c r="C2624" s="1">
        <v>42977</v>
      </c>
      <c r="D2624" t="s">
        <v>24</v>
      </c>
      <c r="E2624" t="b">
        <v>1</v>
      </c>
      <c r="L2624" t="str">
        <f t="shared" si="81"/>
        <v>Projectile</v>
      </c>
      <c r="M2624" t="s">
        <v>25</v>
      </c>
      <c r="N2624">
        <v>32</v>
      </c>
      <c r="O2624" t="s">
        <v>26</v>
      </c>
      <c r="P2624" t="s">
        <v>205</v>
      </c>
      <c r="Q2624" t="s">
        <v>473</v>
      </c>
      <c r="R2624" t="s">
        <v>46</v>
      </c>
      <c r="S2624" t="b">
        <v>0</v>
      </c>
      <c r="T2624" t="s">
        <v>30</v>
      </c>
      <c r="U2624" t="s">
        <v>57</v>
      </c>
      <c r="V2624" t="b">
        <v>0</v>
      </c>
      <c r="W2624">
        <f t="shared" si="80"/>
        <v>30</v>
      </c>
    </row>
    <row r="2625" spans="1:23" x14ac:dyDescent="0.25">
      <c r="A2625">
        <v>2912</v>
      </c>
      <c r="B2625" t="s">
        <v>4218</v>
      </c>
      <c r="C2625" s="1">
        <v>42978</v>
      </c>
      <c r="D2625" t="s">
        <v>24</v>
      </c>
      <c r="E2625" t="b">
        <v>1</v>
      </c>
      <c r="L2625" t="str">
        <f t="shared" si="81"/>
        <v>Projectile</v>
      </c>
      <c r="M2625" t="s">
        <v>25</v>
      </c>
      <c r="N2625">
        <v>22</v>
      </c>
      <c r="O2625" t="s">
        <v>26</v>
      </c>
      <c r="P2625" t="s">
        <v>39</v>
      </c>
      <c r="Q2625" t="s">
        <v>478</v>
      </c>
      <c r="R2625" t="s">
        <v>46</v>
      </c>
      <c r="S2625" t="b">
        <v>0</v>
      </c>
      <c r="T2625" t="s">
        <v>30</v>
      </c>
      <c r="U2625" t="s">
        <v>31</v>
      </c>
      <c r="V2625" t="b">
        <v>0</v>
      </c>
      <c r="W2625">
        <f t="shared" si="80"/>
        <v>20</v>
      </c>
    </row>
    <row r="2626" spans="1:23" x14ac:dyDescent="0.25">
      <c r="A2626">
        <v>2913</v>
      </c>
      <c r="B2626" t="s">
        <v>4219</v>
      </c>
      <c r="C2626" s="1">
        <v>42978</v>
      </c>
      <c r="D2626" t="s">
        <v>24</v>
      </c>
      <c r="E2626" t="b">
        <v>1</v>
      </c>
      <c r="L2626" t="str">
        <f t="shared" si="81"/>
        <v>Projectile</v>
      </c>
      <c r="M2626" t="s">
        <v>25</v>
      </c>
      <c r="N2626">
        <v>54</v>
      </c>
      <c r="O2626" t="s">
        <v>61</v>
      </c>
      <c r="P2626" t="s">
        <v>33</v>
      </c>
      <c r="Q2626" t="s">
        <v>4220</v>
      </c>
      <c r="R2626" t="s">
        <v>176</v>
      </c>
      <c r="S2626" t="b">
        <v>0</v>
      </c>
      <c r="T2626" t="s">
        <v>30</v>
      </c>
      <c r="U2626" t="s">
        <v>31</v>
      </c>
      <c r="V2626" t="b">
        <v>0</v>
      </c>
      <c r="W2626">
        <f t="shared" ref="W2626:W2689" si="82">IF(N2626&gt;0, N2626-MOD(N2626,5),"")</f>
        <v>50</v>
      </c>
    </row>
    <row r="2627" spans="1:23" x14ac:dyDescent="0.25">
      <c r="A2627">
        <v>2914</v>
      </c>
      <c r="B2627" t="s">
        <v>4221</v>
      </c>
      <c r="C2627" s="1">
        <v>42979</v>
      </c>
      <c r="D2627" t="s">
        <v>24</v>
      </c>
      <c r="K2627" t="b">
        <v>1</v>
      </c>
      <c r="L2627" t="str">
        <f t="shared" ref="L2627:L2690" si="83">IF(E2627=TRUE,"Projectile",IF(F2627=TRUE,"Blunt",IF(G2627=TRUE,"Small",IF(H2627=TRUE,"Explosive",IF(I2627=TRUE,"Notspecified",IF(J2627=TRUE,"Vehicle",IF(K2627=TRUE,"Unarmed","Unknown")))))))</f>
        <v>Unarmed</v>
      </c>
      <c r="M2627" t="s">
        <v>44</v>
      </c>
      <c r="N2627">
        <v>32</v>
      </c>
      <c r="O2627" t="s">
        <v>26</v>
      </c>
      <c r="P2627" t="s">
        <v>33</v>
      </c>
      <c r="Q2627" t="s">
        <v>4222</v>
      </c>
      <c r="R2627" t="s">
        <v>1783</v>
      </c>
      <c r="S2627" t="b">
        <v>1</v>
      </c>
      <c r="T2627" t="s">
        <v>30</v>
      </c>
      <c r="U2627" t="s">
        <v>31</v>
      </c>
      <c r="V2627" t="b">
        <v>0</v>
      </c>
      <c r="W2627">
        <f t="shared" si="82"/>
        <v>30</v>
      </c>
    </row>
    <row r="2628" spans="1:23" x14ac:dyDescent="0.25">
      <c r="A2628">
        <v>2915</v>
      </c>
      <c r="B2628" t="s">
        <v>4223</v>
      </c>
      <c r="C2628" s="1">
        <v>42979</v>
      </c>
      <c r="D2628" t="s">
        <v>24</v>
      </c>
      <c r="I2628" t="b">
        <v>1</v>
      </c>
      <c r="L2628" t="str">
        <f t="shared" si="83"/>
        <v>Notspecified</v>
      </c>
      <c r="M2628" t="s">
        <v>1340</v>
      </c>
      <c r="N2628">
        <v>45</v>
      </c>
      <c r="O2628" t="s">
        <v>26</v>
      </c>
      <c r="P2628" t="s">
        <v>33</v>
      </c>
      <c r="Q2628" t="s">
        <v>1749</v>
      </c>
      <c r="R2628" t="s">
        <v>354</v>
      </c>
      <c r="S2628" t="b">
        <v>0</v>
      </c>
      <c r="T2628" t="s">
        <v>42</v>
      </c>
      <c r="U2628" t="s">
        <v>82</v>
      </c>
      <c r="V2628" t="b">
        <v>0</v>
      </c>
      <c r="W2628">
        <f t="shared" si="82"/>
        <v>45</v>
      </c>
    </row>
    <row r="2629" spans="1:23" x14ac:dyDescent="0.25">
      <c r="A2629">
        <v>2916</v>
      </c>
      <c r="B2629" t="s">
        <v>4224</v>
      </c>
      <c r="C2629" s="1">
        <v>42979</v>
      </c>
      <c r="D2629" t="s">
        <v>24</v>
      </c>
      <c r="F2629" t="b">
        <v>1</v>
      </c>
      <c r="L2629" t="str">
        <f t="shared" si="83"/>
        <v>Blunt</v>
      </c>
      <c r="M2629" t="s">
        <v>69</v>
      </c>
      <c r="N2629">
        <v>36</v>
      </c>
      <c r="O2629" t="s">
        <v>26</v>
      </c>
      <c r="P2629" t="s">
        <v>33</v>
      </c>
      <c r="Q2629" t="s">
        <v>4225</v>
      </c>
      <c r="R2629" t="s">
        <v>158</v>
      </c>
      <c r="S2629" t="b">
        <v>1</v>
      </c>
      <c r="T2629" t="s">
        <v>42</v>
      </c>
      <c r="U2629" t="s">
        <v>82</v>
      </c>
      <c r="V2629" t="b">
        <v>0</v>
      </c>
      <c r="W2629">
        <f t="shared" si="82"/>
        <v>35</v>
      </c>
    </row>
    <row r="2630" spans="1:23" x14ac:dyDescent="0.25">
      <c r="A2630">
        <v>2917</v>
      </c>
      <c r="B2630" t="s">
        <v>1719</v>
      </c>
      <c r="C2630" s="1">
        <v>42980</v>
      </c>
      <c r="D2630" t="s">
        <v>24</v>
      </c>
      <c r="E2630" t="b">
        <v>1</v>
      </c>
      <c r="L2630" t="str">
        <f t="shared" si="83"/>
        <v>Projectile</v>
      </c>
      <c r="M2630" t="s">
        <v>25</v>
      </c>
      <c r="O2630" t="s">
        <v>26</v>
      </c>
      <c r="Q2630" t="s">
        <v>2091</v>
      </c>
      <c r="R2630" t="s">
        <v>46</v>
      </c>
      <c r="S2630" t="b">
        <v>0</v>
      </c>
      <c r="T2630" t="s">
        <v>30</v>
      </c>
      <c r="U2630" t="s">
        <v>31</v>
      </c>
      <c r="V2630" t="b">
        <v>0</v>
      </c>
      <c r="W2630" t="str">
        <f t="shared" si="82"/>
        <v/>
      </c>
    </row>
    <row r="2631" spans="1:23" x14ac:dyDescent="0.25">
      <c r="A2631">
        <v>2919</v>
      </c>
      <c r="B2631" t="s">
        <v>4226</v>
      </c>
      <c r="C2631" s="1">
        <v>42981</v>
      </c>
      <c r="D2631" t="s">
        <v>24</v>
      </c>
      <c r="E2631" t="b">
        <v>1</v>
      </c>
      <c r="L2631" t="str">
        <f t="shared" si="83"/>
        <v>Projectile</v>
      </c>
      <c r="M2631" t="s">
        <v>25</v>
      </c>
      <c r="N2631">
        <v>37</v>
      </c>
      <c r="O2631" t="s">
        <v>26</v>
      </c>
      <c r="P2631" t="s">
        <v>65</v>
      </c>
      <c r="Q2631" t="s">
        <v>397</v>
      </c>
      <c r="R2631" t="s">
        <v>354</v>
      </c>
      <c r="S2631" t="b">
        <v>0</v>
      </c>
      <c r="T2631" t="s">
        <v>30</v>
      </c>
      <c r="U2631" t="s">
        <v>31</v>
      </c>
      <c r="V2631" t="b">
        <v>0</v>
      </c>
      <c r="W2631">
        <f t="shared" si="82"/>
        <v>35</v>
      </c>
    </row>
    <row r="2632" spans="1:23" x14ac:dyDescent="0.25">
      <c r="A2632">
        <v>2920</v>
      </c>
      <c r="B2632" t="s">
        <v>4227</v>
      </c>
      <c r="C2632" s="1">
        <v>42981</v>
      </c>
      <c r="D2632" t="s">
        <v>24</v>
      </c>
      <c r="E2632" t="b">
        <v>1</v>
      </c>
      <c r="L2632" t="str">
        <f t="shared" si="83"/>
        <v>Projectile</v>
      </c>
      <c r="M2632" t="s">
        <v>25</v>
      </c>
      <c r="N2632">
        <v>47</v>
      </c>
      <c r="O2632" t="s">
        <v>26</v>
      </c>
      <c r="P2632" t="s">
        <v>33</v>
      </c>
      <c r="Q2632" t="s">
        <v>173</v>
      </c>
      <c r="R2632" t="s">
        <v>29</v>
      </c>
      <c r="S2632" t="b">
        <v>0</v>
      </c>
      <c r="T2632" t="s">
        <v>42</v>
      </c>
      <c r="U2632" t="s">
        <v>31</v>
      </c>
      <c r="V2632" t="b">
        <v>0</v>
      </c>
      <c r="W2632">
        <f t="shared" si="82"/>
        <v>45</v>
      </c>
    </row>
    <row r="2633" spans="1:23" x14ac:dyDescent="0.25">
      <c r="A2633">
        <v>2921</v>
      </c>
      <c r="B2633" t="s">
        <v>4228</v>
      </c>
      <c r="C2633" s="1">
        <v>42981</v>
      </c>
      <c r="D2633" t="s">
        <v>24</v>
      </c>
      <c r="K2633" t="b">
        <v>1</v>
      </c>
      <c r="L2633" t="str">
        <f t="shared" si="83"/>
        <v>Unarmed</v>
      </c>
      <c r="M2633" t="s">
        <v>38</v>
      </c>
      <c r="N2633">
        <v>30</v>
      </c>
      <c r="O2633" t="s">
        <v>26</v>
      </c>
      <c r="P2633" t="s">
        <v>33</v>
      </c>
      <c r="Q2633" t="s">
        <v>1394</v>
      </c>
      <c r="R2633" t="s">
        <v>76</v>
      </c>
      <c r="S2633" t="b">
        <v>1</v>
      </c>
      <c r="T2633" t="s">
        <v>30</v>
      </c>
      <c r="U2633" t="s">
        <v>31</v>
      </c>
      <c r="V2633" t="b">
        <v>1</v>
      </c>
      <c r="W2633">
        <f t="shared" si="82"/>
        <v>30</v>
      </c>
    </row>
    <row r="2634" spans="1:23" x14ac:dyDescent="0.25">
      <c r="A2634">
        <v>2941</v>
      </c>
      <c r="B2634" t="s">
        <v>4229</v>
      </c>
      <c r="C2634" s="1">
        <v>42981</v>
      </c>
      <c r="D2634" t="s">
        <v>24</v>
      </c>
      <c r="I2634" t="b">
        <v>1</v>
      </c>
      <c r="L2634" t="str">
        <f t="shared" si="83"/>
        <v>Notspecified</v>
      </c>
      <c r="N2634">
        <v>31</v>
      </c>
      <c r="O2634" t="s">
        <v>26</v>
      </c>
      <c r="P2634" t="s">
        <v>65</v>
      </c>
      <c r="Q2634" t="s">
        <v>1080</v>
      </c>
      <c r="R2634" t="s">
        <v>371</v>
      </c>
      <c r="S2634" t="b">
        <v>0</v>
      </c>
      <c r="T2634" t="s">
        <v>30</v>
      </c>
      <c r="U2634" t="s">
        <v>57</v>
      </c>
      <c r="V2634" t="b">
        <v>0</v>
      </c>
      <c r="W2634">
        <f t="shared" si="82"/>
        <v>30</v>
      </c>
    </row>
    <row r="2635" spans="1:23" x14ac:dyDescent="0.25">
      <c r="A2635">
        <v>2923</v>
      </c>
      <c r="B2635" t="s">
        <v>4230</v>
      </c>
      <c r="C2635" s="1">
        <v>42982</v>
      </c>
      <c r="D2635" t="s">
        <v>24</v>
      </c>
      <c r="F2635" t="b">
        <v>1</v>
      </c>
      <c r="L2635" t="str">
        <f t="shared" si="83"/>
        <v>Blunt</v>
      </c>
      <c r="M2635" t="s">
        <v>69</v>
      </c>
      <c r="N2635">
        <v>44</v>
      </c>
      <c r="O2635" t="s">
        <v>26</v>
      </c>
      <c r="P2635" t="s">
        <v>33</v>
      </c>
      <c r="Q2635" t="s">
        <v>1183</v>
      </c>
      <c r="R2635" t="s">
        <v>76</v>
      </c>
      <c r="S2635" t="b">
        <v>0</v>
      </c>
      <c r="T2635" t="s">
        <v>30</v>
      </c>
      <c r="U2635" t="s">
        <v>31</v>
      </c>
      <c r="V2635" t="b">
        <v>0</v>
      </c>
      <c r="W2635">
        <f t="shared" si="82"/>
        <v>40</v>
      </c>
    </row>
    <row r="2636" spans="1:23" x14ac:dyDescent="0.25">
      <c r="A2636">
        <v>2922</v>
      </c>
      <c r="B2636" t="s">
        <v>4231</v>
      </c>
      <c r="C2636" s="1">
        <v>42982</v>
      </c>
      <c r="D2636" t="s">
        <v>37</v>
      </c>
      <c r="F2636" t="b">
        <v>1</v>
      </c>
      <c r="L2636" t="str">
        <f t="shared" si="83"/>
        <v>Blunt</v>
      </c>
      <c r="M2636" t="s">
        <v>2513</v>
      </c>
      <c r="N2636">
        <v>52</v>
      </c>
      <c r="O2636" t="s">
        <v>26</v>
      </c>
      <c r="P2636" t="s">
        <v>33</v>
      </c>
      <c r="Q2636" t="s">
        <v>75</v>
      </c>
      <c r="R2636" t="s">
        <v>240</v>
      </c>
      <c r="S2636" t="b">
        <v>0</v>
      </c>
      <c r="T2636" t="s">
        <v>30</v>
      </c>
      <c r="U2636" t="s">
        <v>31</v>
      </c>
      <c r="V2636" t="b">
        <v>0</v>
      </c>
      <c r="W2636">
        <f t="shared" si="82"/>
        <v>50</v>
      </c>
    </row>
    <row r="2637" spans="1:23" x14ac:dyDescent="0.25">
      <c r="A2637">
        <v>2924</v>
      </c>
      <c r="B2637" t="s">
        <v>1719</v>
      </c>
      <c r="C2637" s="1">
        <v>42983</v>
      </c>
      <c r="D2637" t="s">
        <v>24</v>
      </c>
      <c r="J2637" t="b">
        <v>1</v>
      </c>
      <c r="L2637" t="str">
        <f t="shared" si="83"/>
        <v>Vehicle</v>
      </c>
      <c r="M2637" t="s">
        <v>193</v>
      </c>
      <c r="O2637" t="s">
        <v>61</v>
      </c>
      <c r="Q2637" t="s">
        <v>2873</v>
      </c>
      <c r="R2637" t="s">
        <v>73</v>
      </c>
      <c r="S2637" t="b">
        <v>0</v>
      </c>
      <c r="T2637" t="s">
        <v>30</v>
      </c>
      <c r="U2637" t="s">
        <v>57</v>
      </c>
      <c r="V2637" t="b">
        <v>0</v>
      </c>
      <c r="W2637" t="str">
        <f t="shared" si="82"/>
        <v/>
      </c>
    </row>
    <row r="2638" spans="1:23" x14ac:dyDescent="0.25">
      <c r="A2638">
        <v>2925</v>
      </c>
      <c r="B2638" t="s">
        <v>4232</v>
      </c>
      <c r="C2638" s="1">
        <v>42983</v>
      </c>
      <c r="D2638" t="s">
        <v>24</v>
      </c>
      <c r="E2638" t="b">
        <v>1</v>
      </c>
      <c r="L2638" t="str">
        <f t="shared" si="83"/>
        <v>Projectile</v>
      </c>
      <c r="M2638" t="s">
        <v>25</v>
      </c>
      <c r="N2638">
        <v>67</v>
      </c>
      <c r="O2638" t="s">
        <v>26</v>
      </c>
      <c r="Q2638" t="s">
        <v>1546</v>
      </c>
      <c r="R2638" t="s">
        <v>252</v>
      </c>
      <c r="S2638" t="b">
        <v>0</v>
      </c>
      <c r="T2638" t="s">
        <v>42</v>
      </c>
      <c r="U2638" t="s">
        <v>31</v>
      </c>
      <c r="V2638" t="b">
        <v>0</v>
      </c>
      <c r="W2638">
        <f t="shared" si="82"/>
        <v>65</v>
      </c>
    </row>
    <row r="2639" spans="1:23" x14ac:dyDescent="0.25">
      <c r="A2639">
        <v>2934</v>
      </c>
      <c r="B2639" t="s">
        <v>4233</v>
      </c>
      <c r="C2639" s="1">
        <v>42983</v>
      </c>
      <c r="D2639" t="s">
        <v>24</v>
      </c>
      <c r="F2639" t="b">
        <v>1</v>
      </c>
      <c r="L2639" t="str">
        <f t="shared" si="83"/>
        <v>Blunt</v>
      </c>
      <c r="M2639" t="s">
        <v>69</v>
      </c>
      <c r="N2639">
        <v>16</v>
      </c>
      <c r="O2639" t="s">
        <v>26</v>
      </c>
      <c r="P2639" t="s">
        <v>33</v>
      </c>
      <c r="Q2639" t="s">
        <v>4234</v>
      </c>
      <c r="R2639" t="s">
        <v>176</v>
      </c>
      <c r="S2639" t="b">
        <v>0</v>
      </c>
      <c r="T2639" t="s">
        <v>30</v>
      </c>
      <c r="U2639" t="s">
        <v>31</v>
      </c>
      <c r="V2639" t="b">
        <v>0</v>
      </c>
      <c r="W2639">
        <f t="shared" si="82"/>
        <v>15</v>
      </c>
    </row>
    <row r="2640" spans="1:23" x14ac:dyDescent="0.25">
      <c r="A2640">
        <v>2931</v>
      </c>
      <c r="B2640" t="s">
        <v>4235</v>
      </c>
      <c r="C2640" s="1">
        <v>42984</v>
      </c>
      <c r="D2640" t="s">
        <v>24</v>
      </c>
      <c r="E2640" t="b">
        <v>1</v>
      </c>
      <c r="L2640" t="str">
        <f t="shared" si="83"/>
        <v>Projectile</v>
      </c>
      <c r="M2640" t="s">
        <v>25</v>
      </c>
      <c r="N2640">
        <v>29</v>
      </c>
      <c r="O2640" t="s">
        <v>26</v>
      </c>
      <c r="P2640" t="s">
        <v>39</v>
      </c>
      <c r="Q2640" t="s">
        <v>328</v>
      </c>
      <c r="R2640" t="s">
        <v>261</v>
      </c>
      <c r="S2640" t="b">
        <v>0</v>
      </c>
      <c r="T2640" t="s">
        <v>42</v>
      </c>
      <c r="U2640" t="s">
        <v>31</v>
      </c>
      <c r="V2640" t="b">
        <v>0</v>
      </c>
      <c r="W2640">
        <f t="shared" si="82"/>
        <v>25</v>
      </c>
    </row>
    <row r="2641" spans="1:23" x14ac:dyDescent="0.25">
      <c r="A2641">
        <v>2932</v>
      </c>
      <c r="B2641" t="s">
        <v>4236</v>
      </c>
      <c r="C2641" s="1">
        <v>42984</v>
      </c>
      <c r="D2641" t="s">
        <v>24</v>
      </c>
      <c r="K2641" t="b">
        <v>1</v>
      </c>
      <c r="L2641" t="str">
        <f t="shared" si="83"/>
        <v>Unarmed</v>
      </c>
      <c r="M2641" t="s">
        <v>38</v>
      </c>
      <c r="N2641">
        <v>42</v>
      </c>
      <c r="O2641" t="s">
        <v>26</v>
      </c>
      <c r="P2641" t="s">
        <v>33</v>
      </c>
      <c r="Q2641" t="s">
        <v>148</v>
      </c>
      <c r="R2641" t="s">
        <v>46</v>
      </c>
      <c r="S2641" t="b">
        <v>0</v>
      </c>
      <c r="T2641" t="s">
        <v>30</v>
      </c>
      <c r="U2641" t="s">
        <v>31</v>
      </c>
      <c r="V2641" t="b">
        <v>0</v>
      </c>
      <c r="W2641">
        <f t="shared" si="82"/>
        <v>40</v>
      </c>
    </row>
    <row r="2642" spans="1:23" x14ac:dyDescent="0.25">
      <c r="A2642">
        <v>2933</v>
      </c>
      <c r="B2642" t="s">
        <v>4237</v>
      </c>
      <c r="C2642" s="1">
        <v>42984</v>
      </c>
      <c r="D2642" t="s">
        <v>24</v>
      </c>
      <c r="F2642" t="b">
        <v>1</v>
      </c>
      <c r="L2642" t="str">
        <f t="shared" si="83"/>
        <v>Blunt</v>
      </c>
      <c r="M2642" t="s">
        <v>69</v>
      </c>
      <c r="N2642">
        <v>31</v>
      </c>
      <c r="O2642" t="s">
        <v>26</v>
      </c>
      <c r="P2642" t="s">
        <v>65</v>
      </c>
      <c r="Q2642" t="s">
        <v>672</v>
      </c>
      <c r="R2642" t="s">
        <v>268</v>
      </c>
      <c r="S2642" t="b">
        <v>1</v>
      </c>
      <c r="T2642" t="s">
        <v>42</v>
      </c>
      <c r="U2642" t="s">
        <v>31</v>
      </c>
      <c r="V2642" t="b">
        <v>1</v>
      </c>
      <c r="W2642">
        <f t="shared" si="82"/>
        <v>30</v>
      </c>
    </row>
    <row r="2643" spans="1:23" x14ac:dyDescent="0.25">
      <c r="A2643">
        <v>2944</v>
      </c>
      <c r="B2643" t="s">
        <v>4238</v>
      </c>
      <c r="C2643" s="1">
        <v>42985</v>
      </c>
      <c r="D2643" t="s">
        <v>24</v>
      </c>
      <c r="E2643" t="b">
        <v>1</v>
      </c>
      <c r="L2643" t="str">
        <f t="shared" si="83"/>
        <v>Projectile</v>
      </c>
      <c r="M2643" t="s">
        <v>25</v>
      </c>
      <c r="N2643">
        <v>41</v>
      </c>
      <c r="O2643" t="s">
        <v>26</v>
      </c>
      <c r="P2643" t="s">
        <v>65</v>
      </c>
      <c r="Q2643" t="s">
        <v>473</v>
      </c>
      <c r="R2643" t="s">
        <v>46</v>
      </c>
      <c r="S2643" t="b">
        <v>0</v>
      </c>
      <c r="T2643" t="s">
        <v>30</v>
      </c>
      <c r="U2643" t="s">
        <v>57</v>
      </c>
      <c r="V2643" t="b">
        <v>0</v>
      </c>
      <c r="W2643">
        <f t="shared" si="82"/>
        <v>40</v>
      </c>
    </row>
    <row r="2644" spans="1:23" x14ac:dyDescent="0.25">
      <c r="A2644">
        <v>2942</v>
      </c>
      <c r="B2644" t="s">
        <v>4239</v>
      </c>
      <c r="C2644" s="1">
        <v>42986</v>
      </c>
      <c r="D2644" t="s">
        <v>24</v>
      </c>
      <c r="E2644" t="b">
        <v>1</v>
      </c>
      <c r="L2644" t="str">
        <f t="shared" si="83"/>
        <v>Projectile</v>
      </c>
      <c r="M2644" t="s">
        <v>25</v>
      </c>
      <c r="N2644">
        <v>45</v>
      </c>
      <c r="O2644" t="s">
        <v>26</v>
      </c>
      <c r="P2644" t="s">
        <v>33</v>
      </c>
      <c r="Q2644" t="s">
        <v>1419</v>
      </c>
      <c r="R2644" t="s">
        <v>73</v>
      </c>
      <c r="S2644" t="b">
        <v>0</v>
      </c>
      <c r="T2644" t="s">
        <v>30</v>
      </c>
      <c r="U2644" t="s">
        <v>31</v>
      </c>
      <c r="V2644" t="b">
        <v>0</v>
      </c>
      <c r="W2644">
        <f t="shared" si="82"/>
        <v>45</v>
      </c>
    </row>
    <row r="2645" spans="1:23" x14ac:dyDescent="0.25">
      <c r="A2645">
        <v>2943</v>
      </c>
      <c r="B2645" t="s">
        <v>4240</v>
      </c>
      <c r="C2645" s="1">
        <v>42986</v>
      </c>
      <c r="D2645" t="s">
        <v>24</v>
      </c>
      <c r="I2645" t="b">
        <v>1</v>
      </c>
      <c r="L2645" t="str">
        <f t="shared" si="83"/>
        <v>Notspecified</v>
      </c>
      <c r="M2645" t="s">
        <v>86</v>
      </c>
      <c r="N2645">
        <v>50</v>
      </c>
      <c r="O2645" t="s">
        <v>26</v>
      </c>
      <c r="P2645" t="s">
        <v>33</v>
      </c>
      <c r="Q2645" t="s">
        <v>4241</v>
      </c>
      <c r="R2645" t="s">
        <v>118</v>
      </c>
      <c r="S2645" t="b">
        <v>1</v>
      </c>
      <c r="T2645" t="s">
        <v>42</v>
      </c>
      <c r="U2645" t="s">
        <v>31</v>
      </c>
      <c r="V2645" t="b">
        <v>0</v>
      </c>
      <c r="W2645">
        <f t="shared" si="82"/>
        <v>50</v>
      </c>
    </row>
    <row r="2646" spans="1:23" x14ac:dyDescent="0.25">
      <c r="A2646">
        <v>2940</v>
      </c>
      <c r="B2646" t="s">
        <v>4242</v>
      </c>
      <c r="C2646" s="1">
        <v>42987</v>
      </c>
      <c r="D2646" t="s">
        <v>24</v>
      </c>
      <c r="E2646" t="b">
        <v>1</v>
      </c>
      <c r="L2646" t="str">
        <f t="shared" si="83"/>
        <v>Projectile</v>
      </c>
      <c r="M2646" t="s">
        <v>25</v>
      </c>
      <c r="N2646">
        <v>26</v>
      </c>
      <c r="O2646" t="s">
        <v>26</v>
      </c>
      <c r="P2646" t="s">
        <v>65</v>
      </c>
      <c r="Q2646" t="s">
        <v>4243</v>
      </c>
      <c r="R2646" t="s">
        <v>46</v>
      </c>
      <c r="S2646" t="b">
        <v>0</v>
      </c>
      <c r="T2646" t="s">
        <v>30</v>
      </c>
      <c r="U2646" t="s">
        <v>31</v>
      </c>
      <c r="V2646" t="b">
        <v>0</v>
      </c>
      <c r="W2646">
        <f t="shared" si="82"/>
        <v>25</v>
      </c>
    </row>
    <row r="2647" spans="1:23" x14ac:dyDescent="0.25">
      <c r="A2647">
        <v>2935</v>
      </c>
      <c r="B2647" t="s">
        <v>4244</v>
      </c>
      <c r="C2647" s="1">
        <v>42988</v>
      </c>
      <c r="D2647" t="s">
        <v>24</v>
      </c>
      <c r="E2647" t="b">
        <v>1</v>
      </c>
      <c r="L2647" t="str">
        <f t="shared" si="83"/>
        <v>Projectile</v>
      </c>
      <c r="M2647" t="s">
        <v>25</v>
      </c>
      <c r="N2647">
        <v>22</v>
      </c>
      <c r="O2647" t="s">
        <v>26</v>
      </c>
      <c r="P2647" t="s">
        <v>39</v>
      </c>
      <c r="Q2647" t="s">
        <v>4245</v>
      </c>
      <c r="R2647" t="s">
        <v>56</v>
      </c>
      <c r="S2647" t="b">
        <v>0</v>
      </c>
      <c r="T2647" t="s">
        <v>30</v>
      </c>
      <c r="U2647" t="s">
        <v>31</v>
      </c>
      <c r="V2647" t="b">
        <v>0</v>
      </c>
      <c r="W2647">
        <f t="shared" si="82"/>
        <v>20</v>
      </c>
    </row>
    <row r="2648" spans="1:23" x14ac:dyDescent="0.25">
      <c r="A2648">
        <v>2936</v>
      </c>
      <c r="B2648" t="s">
        <v>4246</v>
      </c>
      <c r="C2648" s="1">
        <v>42988</v>
      </c>
      <c r="D2648" t="s">
        <v>24</v>
      </c>
      <c r="E2648" t="b">
        <v>1</v>
      </c>
      <c r="L2648" t="str">
        <f t="shared" si="83"/>
        <v>Projectile</v>
      </c>
      <c r="M2648" t="s">
        <v>25</v>
      </c>
      <c r="N2648">
        <v>76</v>
      </c>
      <c r="O2648" t="s">
        <v>26</v>
      </c>
      <c r="P2648" t="s">
        <v>33</v>
      </c>
      <c r="Q2648" t="s">
        <v>4247</v>
      </c>
      <c r="R2648" t="s">
        <v>261</v>
      </c>
      <c r="S2648" t="b">
        <v>0</v>
      </c>
      <c r="T2648" t="s">
        <v>30</v>
      </c>
      <c r="U2648" t="s">
        <v>31</v>
      </c>
      <c r="V2648" t="b">
        <v>0</v>
      </c>
      <c r="W2648">
        <f t="shared" si="82"/>
        <v>75</v>
      </c>
    </row>
    <row r="2649" spans="1:23" x14ac:dyDescent="0.25">
      <c r="A2649">
        <v>2937</v>
      </c>
      <c r="B2649" t="s">
        <v>4248</v>
      </c>
      <c r="C2649" s="1">
        <v>42988</v>
      </c>
      <c r="D2649" t="s">
        <v>24</v>
      </c>
      <c r="E2649" t="b">
        <v>1</v>
      </c>
      <c r="L2649" t="str">
        <f t="shared" si="83"/>
        <v>Projectile</v>
      </c>
      <c r="M2649" t="s">
        <v>25</v>
      </c>
      <c r="N2649">
        <v>58</v>
      </c>
      <c r="O2649" t="s">
        <v>26</v>
      </c>
      <c r="P2649" t="s">
        <v>39</v>
      </c>
      <c r="Q2649" t="s">
        <v>736</v>
      </c>
      <c r="R2649" t="s">
        <v>29</v>
      </c>
      <c r="S2649" t="b">
        <v>0</v>
      </c>
      <c r="T2649" t="s">
        <v>30</v>
      </c>
      <c r="U2649" t="s">
        <v>31</v>
      </c>
      <c r="V2649" t="b">
        <v>0</v>
      </c>
      <c r="W2649">
        <f t="shared" si="82"/>
        <v>55</v>
      </c>
    </row>
    <row r="2650" spans="1:23" x14ac:dyDescent="0.25">
      <c r="A2650">
        <v>2938</v>
      </c>
      <c r="B2650" t="s">
        <v>4249</v>
      </c>
      <c r="C2650" s="1">
        <v>42988</v>
      </c>
      <c r="D2650" t="s">
        <v>24</v>
      </c>
      <c r="E2650" t="b">
        <v>1</v>
      </c>
      <c r="L2650" t="str">
        <f t="shared" si="83"/>
        <v>Projectile</v>
      </c>
      <c r="M2650" t="s">
        <v>25</v>
      </c>
      <c r="N2650">
        <v>32</v>
      </c>
      <c r="O2650" t="s">
        <v>26</v>
      </c>
      <c r="P2650" t="s">
        <v>33</v>
      </c>
      <c r="Q2650" t="s">
        <v>3899</v>
      </c>
      <c r="R2650" t="s">
        <v>73</v>
      </c>
      <c r="S2650" t="b">
        <v>0</v>
      </c>
      <c r="T2650" t="s">
        <v>30</v>
      </c>
      <c r="U2650" t="s">
        <v>31</v>
      </c>
      <c r="V2650" t="b">
        <v>0</v>
      </c>
      <c r="W2650">
        <f t="shared" si="82"/>
        <v>30</v>
      </c>
    </row>
    <row r="2651" spans="1:23" x14ac:dyDescent="0.25">
      <c r="A2651">
        <v>2939</v>
      </c>
      <c r="B2651" t="s">
        <v>4250</v>
      </c>
      <c r="C2651" s="1">
        <v>42988</v>
      </c>
      <c r="D2651" t="s">
        <v>24</v>
      </c>
      <c r="I2651" t="b">
        <v>1</v>
      </c>
      <c r="L2651" t="str">
        <f t="shared" si="83"/>
        <v>Notspecified</v>
      </c>
      <c r="N2651">
        <v>19</v>
      </c>
      <c r="O2651" t="s">
        <v>26</v>
      </c>
      <c r="P2651" t="s">
        <v>39</v>
      </c>
      <c r="Q2651" t="s">
        <v>629</v>
      </c>
      <c r="R2651" t="s">
        <v>102</v>
      </c>
      <c r="S2651" t="b">
        <v>0</v>
      </c>
      <c r="T2651" t="s">
        <v>30</v>
      </c>
      <c r="U2651" t="s">
        <v>31</v>
      </c>
      <c r="V2651" t="b">
        <v>1</v>
      </c>
      <c r="W2651">
        <f t="shared" si="82"/>
        <v>15</v>
      </c>
    </row>
    <row r="2652" spans="1:23" x14ac:dyDescent="0.25">
      <c r="A2652">
        <v>2945</v>
      </c>
      <c r="B2652" t="s">
        <v>4251</v>
      </c>
      <c r="C2652" s="1">
        <v>42989</v>
      </c>
      <c r="D2652" t="s">
        <v>24</v>
      </c>
      <c r="I2652" t="b">
        <v>1</v>
      </c>
      <c r="L2652" t="str">
        <f t="shared" si="83"/>
        <v>Notspecified</v>
      </c>
      <c r="M2652" t="s">
        <v>1340</v>
      </c>
      <c r="N2652">
        <v>25</v>
      </c>
      <c r="O2652" t="s">
        <v>26</v>
      </c>
      <c r="P2652" t="s">
        <v>205</v>
      </c>
      <c r="Q2652" t="s">
        <v>4252</v>
      </c>
      <c r="R2652" t="s">
        <v>85</v>
      </c>
      <c r="S2652" t="b">
        <v>0</v>
      </c>
      <c r="T2652" t="s">
        <v>42</v>
      </c>
      <c r="U2652" t="s">
        <v>82</v>
      </c>
      <c r="V2652" t="b">
        <v>0</v>
      </c>
      <c r="W2652">
        <f t="shared" si="82"/>
        <v>25</v>
      </c>
    </row>
    <row r="2653" spans="1:23" x14ac:dyDescent="0.25">
      <c r="A2653">
        <v>2946</v>
      </c>
      <c r="B2653" t="s">
        <v>4253</v>
      </c>
      <c r="C2653" s="1">
        <v>42989</v>
      </c>
      <c r="D2653" t="s">
        <v>24</v>
      </c>
      <c r="E2653" t="b">
        <v>1</v>
      </c>
      <c r="L2653" t="str">
        <f t="shared" si="83"/>
        <v>Projectile</v>
      </c>
      <c r="M2653" t="s">
        <v>25</v>
      </c>
      <c r="N2653">
        <v>48</v>
      </c>
      <c r="O2653" t="s">
        <v>26</v>
      </c>
      <c r="P2653" t="s">
        <v>33</v>
      </c>
      <c r="Q2653" t="s">
        <v>4254</v>
      </c>
      <c r="R2653" t="s">
        <v>252</v>
      </c>
      <c r="S2653" t="b">
        <v>0</v>
      </c>
      <c r="T2653" t="s">
        <v>30</v>
      </c>
      <c r="U2653" t="s">
        <v>57</v>
      </c>
      <c r="V2653" t="b">
        <v>0</v>
      </c>
      <c r="W2653">
        <f t="shared" si="82"/>
        <v>45</v>
      </c>
    </row>
    <row r="2654" spans="1:23" x14ac:dyDescent="0.25">
      <c r="A2654">
        <v>2947</v>
      </c>
      <c r="B2654" t="s">
        <v>4255</v>
      </c>
      <c r="C2654" s="1">
        <v>42989</v>
      </c>
      <c r="D2654" t="s">
        <v>24</v>
      </c>
      <c r="K2654" t="b">
        <v>1</v>
      </c>
      <c r="L2654" t="str">
        <f t="shared" si="83"/>
        <v>Unarmed</v>
      </c>
      <c r="M2654" t="s">
        <v>44</v>
      </c>
      <c r="N2654">
        <v>39</v>
      </c>
      <c r="O2654" t="s">
        <v>26</v>
      </c>
      <c r="P2654" t="s">
        <v>39</v>
      </c>
      <c r="Q2654" t="s">
        <v>4256</v>
      </c>
      <c r="R2654" t="s">
        <v>46</v>
      </c>
      <c r="S2654" t="b">
        <v>0</v>
      </c>
      <c r="T2654" t="s">
        <v>30</v>
      </c>
      <c r="U2654" t="s">
        <v>31</v>
      </c>
      <c r="V2654" t="b">
        <v>0</v>
      </c>
      <c r="W2654">
        <f t="shared" si="82"/>
        <v>35</v>
      </c>
    </row>
    <row r="2655" spans="1:23" x14ac:dyDescent="0.25">
      <c r="A2655">
        <v>2948</v>
      </c>
      <c r="B2655" t="s">
        <v>4257</v>
      </c>
      <c r="C2655" s="1">
        <v>42991</v>
      </c>
      <c r="D2655" t="s">
        <v>24</v>
      </c>
      <c r="E2655" t="b">
        <v>1</v>
      </c>
      <c r="L2655" t="str">
        <f t="shared" si="83"/>
        <v>Projectile</v>
      </c>
      <c r="M2655" t="s">
        <v>25</v>
      </c>
      <c r="N2655">
        <v>31</v>
      </c>
      <c r="O2655" t="s">
        <v>26</v>
      </c>
      <c r="P2655" t="s">
        <v>39</v>
      </c>
      <c r="Q2655" t="s">
        <v>4258</v>
      </c>
      <c r="R2655" t="s">
        <v>56</v>
      </c>
      <c r="S2655" t="b">
        <v>0</v>
      </c>
      <c r="T2655" t="s">
        <v>30</v>
      </c>
      <c r="U2655" t="s">
        <v>57</v>
      </c>
      <c r="V2655" t="b">
        <v>0</v>
      </c>
      <c r="W2655">
        <f t="shared" si="82"/>
        <v>30</v>
      </c>
    </row>
    <row r="2656" spans="1:23" x14ac:dyDescent="0.25">
      <c r="A2656">
        <v>2955</v>
      </c>
      <c r="B2656" t="s">
        <v>4259</v>
      </c>
      <c r="C2656" s="1">
        <v>42992</v>
      </c>
      <c r="D2656" t="s">
        <v>24</v>
      </c>
      <c r="F2656" t="b">
        <v>1</v>
      </c>
      <c r="L2656" t="str">
        <f t="shared" si="83"/>
        <v>Blunt</v>
      </c>
      <c r="M2656" t="s">
        <v>69</v>
      </c>
      <c r="N2656">
        <v>50</v>
      </c>
      <c r="O2656" t="s">
        <v>26</v>
      </c>
      <c r="P2656" t="s">
        <v>33</v>
      </c>
      <c r="Q2656" t="s">
        <v>4260</v>
      </c>
      <c r="R2656" t="s">
        <v>455</v>
      </c>
      <c r="S2656" t="b">
        <v>0</v>
      </c>
      <c r="T2656" t="s">
        <v>30</v>
      </c>
      <c r="U2656" t="s">
        <v>31</v>
      </c>
      <c r="V2656" t="b">
        <v>0</v>
      </c>
      <c r="W2656">
        <f t="shared" si="82"/>
        <v>50</v>
      </c>
    </row>
    <row r="2657" spans="1:23" x14ac:dyDescent="0.25">
      <c r="A2657">
        <v>2950</v>
      </c>
      <c r="B2657" t="s">
        <v>4261</v>
      </c>
      <c r="C2657" s="1">
        <v>42993</v>
      </c>
      <c r="D2657" t="s">
        <v>24</v>
      </c>
      <c r="F2657" t="b">
        <v>1</v>
      </c>
      <c r="L2657" t="str">
        <f t="shared" si="83"/>
        <v>Blunt</v>
      </c>
      <c r="M2657" t="s">
        <v>3136</v>
      </c>
      <c r="N2657">
        <v>15</v>
      </c>
      <c r="O2657" t="s">
        <v>26</v>
      </c>
      <c r="P2657" t="s">
        <v>39</v>
      </c>
      <c r="Q2657" t="s">
        <v>4262</v>
      </c>
      <c r="R2657" t="s">
        <v>121</v>
      </c>
      <c r="S2657" t="b">
        <v>0</v>
      </c>
      <c r="T2657" t="s">
        <v>42</v>
      </c>
      <c r="U2657" t="s">
        <v>31</v>
      </c>
      <c r="V2657" t="b">
        <v>0</v>
      </c>
      <c r="W2657">
        <f t="shared" si="82"/>
        <v>15</v>
      </c>
    </row>
    <row r="2658" spans="1:23" x14ac:dyDescent="0.25">
      <c r="A2658">
        <v>2954</v>
      </c>
      <c r="B2658" t="s">
        <v>4263</v>
      </c>
      <c r="C2658" s="1">
        <v>42993</v>
      </c>
      <c r="D2658" t="s">
        <v>24</v>
      </c>
      <c r="I2658" t="b">
        <v>1</v>
      </c>
      <c r="L2658" t="str">
        <f t="shared" si="83"/>
        <v>Notspecified</v>
      </c>
      <c r="N2658">
        <v>48</v>
      </c>
      <c r="O2658" t="s">
        <v>26</v>
      </c>
      <c r="P2658" t="s">
        <v>33</v>
      </c>
      <c r="Q2658" t="s">
        <v>2391</v>
      </c>
      <c r="R2658" t="s">
        <v>176</v>
      </c>
      <c r="S2658" t="b">
        <v>1</v>
      </c>
      <c r="T2658" t="s">
        <v>30</v>
      </c>
      <c r="U2658" t="s">
        <v>57</v>
      </c>
      <c r="V2658" t="b">
        <v>0</v>
      </c>
      <c r="W2658">
        <f t="shared" si="82"/>
        <v>45</v>
      </c>
    </row>
    <row r="2659" spans="1:23" x14ac:dyDescent="0.25">
      <c r="A2659">
        <v>2957</v>
      </c>
      <c r="B2659" t="s">
        <v>4264</v>
      </c>
      <c r="C2659" s="1">
        <v>42993</v>
      </c>
      <c r="D2659" t="s">
        <v>24</v>
      </c>
      <c r="K2659" t="b">
        <v>1</v>
      </c>
      <c r="L2659" t="str">
        <f t="shared" si="83"/>
        <v>Unarmed</v>
      </c>
      <c r="M2659" t="s">
        <v>38</v>
      </c>
      <c r="N2659">
        <v>32</v>
      </c>
      <c r="O2659" t="s">
        <v>26</v>
      </c>
      <c r="P2659" t="s">
        <v>39</v>
      </c>
      <c r="Q2659" t="s">
        <v>285</v>
      </c>
      <c r="R2659" t="s">
        <v>46</v>
      </c>
      <c r="S2659" t="b">
        <v>0</v>
      </c>
      <c r="T2659" t="s">
        <v>42</v>
      </c>
      <c r="U2659" t="s">
        <v>57</v>
      </c>
      <c r="V2659" t="b">
        <v>0</v>
      </c>
      <c r="W2659">
        <f t="shared" si="82"/>
        <v>30</v>
      </c>
    </row>
    <row r="2660" spans="1:23" x14ac:dyDescent="0.25">
      <c r="A2660">
        <v>2956</v>
      </c>
      <c r="B2660" t="s">
        <v>4265</v>
      </c>
      <c r="C2660" s="1">
        <v>42994</v>
      </c>
      <c r="D2660" t="s">
        <v>24</v>
      </c>
      <c r="F2660" t="b">
        <v>1</v>
      </c>
      <c r="L2660" t="str">
        <f t="shared" si="83"/>
        <v>Blunt</v>
      </c>
      <c r="M2660" t="s">
        <v>69</v>
      </c>
      <c r="N2660">
        <v>21</v>
      </c>
      <c r="P2660" t="s">
        <v>33</v>
      </c>
      <c r="Q2660" t="s">
        <v>415</v>
      </c>
      <c r="R2660" t="s">
        <v>240</v>
      </c>
      <c r="S2660" t="b">
        <v>1</v>
      </c>
      <c r="T2660" t="s">
        <v>42</v>
      </c>
      <c r="U2660" t="s">
        <v>31</v>
      </c>
      <c r="V2660" t="b">
        <v>0</v>
      </c>
      <c r="W2660">
        <f t="shared" si="82"/>
        <v>20</v>
      </c>
    </row>
    <row r="2661" spans="1:23" x14ac:dyDescent="0.25">
      <c r="A2661">
        <v>2960</v>
      </c>
      <c r="B2661" t="s">
        <v>4266</v>
      </c>
      <c r="C2661" s="1">
        <v>42995</v>
      </c>
      <c r="D2661" t="s">
        <v>24</v>
      </c>
      <c r="E2661" t="b">
        <v>1</v>
      </c>
      <c r="L2661" t="str">
        <f t="shared" si="83"/>
        <v>Projectile</v>
      </c>
      <c r="M2661" t="s">
        <v>25</v>
      </c>
      <c r="N2661">
        <v>37</v>
      </c>
      <c r="O2661" t="s">
        <v>26</v>
      </c>
      <c r="P2661" t="s">
        <v>33</v>
      </c>
      <c r="Q2661" t="s">
        <v>4267</v>
      </c>
      <c r="R2661" t="s">
        <v>29</v>
      </c>
      <c r="S2661" t="b">
        <v>1</v>
      </c>
      <c r="T2661" t="s">
        <v>30</v>
      </c>
      <c r="U2661" t="s">
        <v>31</v>
      </c>
      <c r="V2661" t="b">
        <v>0</v>
      </c>
      <c r="W2661">
        <f t="shared" si="82"/>
        <v>35</v>
      </c>
    </row>
    <row r="2662" spans="1:23" x14ac:dyDescent="0.25">
      <c r="A2662">
        <v>2961</v>
      </c>
      <c r="B2662" t="s">
        <v>4268</v>
      </c>
      <c r="C2662" s="1">
        <v>42995</v>
      </c>
      <c r="D2662" t="s">
        <v>24</v>
      </c>
      <c r="E2662" t="b">
        <v>1</v>
      </c>
      <c r="L2662" t="str">
        <f t="shared" si="83"/>
        <v>Projectile</v>
      </c>
      <c r="M2662" t="s">
        <v>25</v>
      </c>
      <c r="N2662">
        <v>21</v>
      </c>
      <c r="O2662" t="s">
        <v>26</v>
      </c>
      <c r="P2662" t="s">
        <v>65</v>
      </c>
      <c r="Q2662" t="s">
        <v>4269</v>
      </c>
      <c r="R2662" t="s">
        <v>455</v>
      </c>
      <c r="S2662" t="b">
        <v>0</v>
      </c>
      <c r="T2662" t="s">
        <v>30</v>
      </c>
      <c r="U2662" t="s">
        <v>82</v>
      </c>
      <c r="V2662" t="b">
        <v>0</v>
      </c>
      <c r="W2662">
        <f t="shared" si="82"/>
        <v>20</v>
      </c>
    </row>
    <row r="2663" spans="1:23" x14ac:dyDescent="0.25">
      <c r="A2663">
        <v>2958</v>
      </c>
      <c r="B2663" t="s">
        <v>4270</v>
      </c>
      <c r="C2663" s="1">
        <v>42995</v>
      </c>
      <c r="D2663" t="s">
        <v>37</v>
      </c>
      <c r="F2663" t="b">
        <v>1</v>
      </c>
      <c r="L2663" t="str">
        <f t="shared" si="83"/>
        <v>Blunt</v>
      </c>
      <c r="M2663" t="s">
        <v>69</v>
      </c>
      <c r="N2663">
        <v>40</v>
      </c>
      <c r="O2663" t="s">
        <v>26</v>
      </c>
      <c r="P2663" t="s">
        <v>39</v>
      </c>
      <c r="Q2663" t="s">
        <v>148</v>
      </c>
      <c r="R2663" t="s">
        <v>46</v>
      </c>
      <c r="S2663" t="b">
        <v>0</v>
      </c>
      <c r="T2663" t="s">
        <v>42</v>
      </c>
      <c r="U2663" t="s">
        <v>31</v>
      </c>
      <c r="V2663" t="b">
        <v>0</v>
      </c>
      <c r="W2663">
        <f t="shared" si="82"/>
        <v>40</v>
      </c>
    </row>
    <row r="2664" spans="1:23" x14ac:dyDescent="0.25">
      <c r="A2664">
        <v>2959</v>
      </c>
      <c r="B2664" t="s">
        <v>4271</v>
      </c>
      <c r="C2664" s="1">
        <v>42996</v>
      </c>
      <c r="D2664" t="s">
        <v>24</v>
      </c>
      <c r="E2664" t="b">
        <v>1</v>
      </c>
      <c r="L2664" t="str">
        <f t="shared" si="83"/>
        <v>Projectile</v>
      </c>
      <c r="M2664" t="s">
        <v>25</v>
      </c>
      <c r="N2664">
        <v>33</v>
      </c>
      <c r="O2664" t="s">
        <v>26</v>
      </c>
      <c r="P2664" t="s">
        <v>33</v>
      </c>
      <c r="Q2664" t="s">
        <v>2126</v>
      </c>
      <c r="R2664" t="s">
        <v>288</v>
      </c>
      <c r="S2664" t="b">
        <v>1</v>
      </c>
      <c r="T2664" t="s">
        <v>42</v>
      </c>
      <c r="U2664" t="s">
        <v>31</v>
      </c>
      <c r="V2664" t="b">
        <v>0</v>
      </c>
      <c r="W2664">
        <f t="shared" si="82"/>
        <v>30</v>
      </c>
    </row>
    <row r="2665" spans="1:23" x14ac:dyDescent="0.25">
      <c r="A2665">
        <v>2962</v>
      </c>
      <c r="B2665" t="s">
        <v>4272</v>
      </c>
      <c r="C2665" s="1">
        <v>42997</v>
      </c>
      <c r="D2665" t="s">
        <v>24</v>
      </c>
      <c r="E2665" t="b">
        <v>1</v>
      </c>
      <c r="L2665" t="str">
        <f t="shared" si="83"/>
        <v>Projectile</v>
      </c>
      <c r="M2665" t="s">
        <v>1723</v>
      </c>
      <c r="N2665">
        <v>25</v>
      </c>
      <c r="O2665" t="s">
        <v>26</v>
      </c>
      <c r="P2665" t="s">
        <v>33</v>
      </c>
      <c r="Q2665" t="s">
        <v>1073</v>
      </c>
      <c r="R2665" t="s">
        <v>261</v>
      </c>
      <c r="S2665" t="b">
        <v>0</v>
      </c>
      <c r="T2665" t="s">
        <v>30</v>
      </c>
      <c r="U2665" t="s">
        <v>57</v>
      </c>
      <c r="V2665" t="b">
        <v>1</v>
      </c>
      <c r="W2665">
        <f t="shared" si="82"/>
        <v>25</v>
      </c>
    </row>
    <row r="2666" spans="1:23" x14ac:dyDescent="0.25">
      <c r="A2666">
        <v>2963</v>
      </c>
      <c r="B2666" t="s">
        <v>4273</v>
      </c>
      <c r="C2666" s="1">
        <v>42997</v>
      </c>
      <c r="D2666" t="s">
        <v>24</v>
      </c>
      <c r="E2666" t="b">
        <v>1</v>
      </c>
      <c r="L2666" t="str">
        <f t="shared" si="83"/>
        <v>Projectile</v>
      </c>
      <c r="M2666" t="s">
        <v>25</v>
      </c>
      <c r="N2666">
        <v>55</v>
      </c>
      <c r="O2666" t="s">
        <v>26</v>
      </c>
      <c r="P2666" t="s">
        <v>33</v>
      </c>
      <c r="Q2666" t="s">
        <v>3288</v>
      </c>
      <c r="R2666" t="s">
        <v>121</v>
      </c>
      <c r="S2666" t="b">
        <v>1</v>
      </c>
      <c r="T2666" t="s">
        <v>30</v>
      </c>
      <c r="U2666" t="s">
        <v>31</v>
      </c>
      <c r="V2666" t="b">
        <v>0</v>
      </c>
      <c r="W2666">
        <f t="shared" si="82"/>
        <v>55</v>
      </c>
    </row>
    <row r="2667" spans="1:23" x14ac:dyDescent="0.25">
      <c r="A2667">
        <v>2964</v>
      </c>
      <c r="B2667" t="s">
        <v>4274</v>
      </c>
      <c r="C2667" s="1">
        <v>42997</v>
      </c>
      <c r="D2667" t="s">
        <v>24</v>
      </c>
      <c r="I2667" t="b">
        <v>1</v>
      </c>
      <c r="L2667" t="str">
        <f t="shared" si="83"/>
        <v>Notspecified</v>
      </c>
      <c r="M2667" t="s">
        <v>86</v>
      </c>
      <c r="N2667">
        <v>53</v>
      </c>
      <c r="O2667" t="s">
        <v>26</v>
      </c>
      <c r="P2667" t="s">
        <v>33</v>
      </c>
      <c r="Q2667" t="s">
        <v>4275</v>
      </c>
      <c r="R2667" t="s">
        <v>81</v>
      </c>
      <c r="S2667" t="b">
        <v>0</v>
      </c>
      <c r="T2667" t="s">
        <v>86</v>
      </c>
      <c r="V2667" t="b">
        <v>0</v>
      </c>
      <c r="W2667">
        <f t="shared" si="82"/>
        <v>50</v>
      </c>
    </row>
    <row r="2668" spans="1:23" x14ac:dyDescent="0.25">
      <c r="A2668">
        <v>2966</v>
      </c>
      <c r="B2668" t="s">
        <v>1719</v>
      </c>
      <c r="C2668" s="1">
        <v>42997</v>
      </c>
      <c r="D2668" t="s">
        <v>24</v>
      </c>
      <c r="E2668" t="b">
        <v>1</v>
      </c>
      <c r="L2668" t="str">
        <f t="shared" si="83"/>
        <v>Projectile</v>
      </c>
      <c r="M2668" t="s">
        <v>25</v>
      </c>
      <c r="O2668" t="s">
        <v>26</v>
      </c>
      <c r="Q2668" t="s">
        <v>4276</v>
      </c>
      <c r="R2668" t="s">
        <v>73</v>
      </c>
      <c r="S2668" t="b">
        <v>1</v>
      </c>
      <c r="T2668" t="s">
        <v>30</v>
      </c>
      <c r="U2668" t="s">
        <v>31</v>
      </c>
      <c r="V2668" t="b">
        <v>0</v>
      </c>
      <c r="W2668" t="str">
        <f t="shared" si="82"/>
        <v/>
      </c>
    </row>
    <row r="2669" spans="1:23" x14ac:dyDescent="0.25">
      <c r="A2669">
        <v>2967</v>
      </c>
      <c r="B2669" t="s">
        <v>4277</v>
      </c>
      <c r="C2669" s="1">
        <v>42997</v>
      </c>
      <c r="D2669" t="s">
        <v>24</v>
      </c>
      <c r="F2669" t="b">
        <v>1</v>
      </c>
      <c r="L2669" t="str">
        <f t="shared" si="83"/>
        <v>Blunt</v>
      </c>
      <c r="M2669" t="s">
        <v>69</v>
      </c>
      <c r="N2669">
        <v>27</v>
      </c>
      <c r="O2669" t="s">
        <v>26</v>
      </c>
      <c r="P2669" t="s">
        <v>33</v>
      </c>
      <c r="Q2669" t="s">
        <v>2489</v>
      </c>
      <c r="R2669" t="s">
        <v>46</v>
      </c>
      <c r="S2669" t="b">
        <v>1</v>
      </c>
      <c r="T2669" t="s">
        <v>30</v>
      </c>
      <c r="U2669" t="s">
        <v>31</v>
      </c>
      <c r="V2669" t="b">
        <v>0</v>
      </c>
      <c r="W2669">
        <f t="shared" si="82"/>
        <v>25</v>
      </c>
    </row>
    <row r="2670" spans="1:23" x14ac:dyDescent="0.25">
      <c r="A2670">
        <v>2965</v>
      </c>
      <c r="B2670" t="s">
        <v>4278</v>
      </c>
      <c r="C2670" s="1">
        <v>42998</v>
      </c>
      <c r="D2670" t="s">
        <v>24</v>
      </c>
      <c r="G2670" t="b">
        <v>1</v>
      </c>
      <c r="L2670" t="str">
        <f t="shared" si="83"/>
        <v>Small</v>
      </c>
      <c r="M2670" t="s">
        <v>2806</v>
      </c>
      <c r="N2670">
        <v>35</v>
      </c>
      <c r="O2670" t="s">
        <v>26</v>
      </c>
      <c r="P2670" t="s">
        <v>39</v>
      </c>
      <c r="Q2670" t="s">
        <v>256</v>
      </c>
      <c r="R2670" t="s">
        <v>53</v>
      </c>
      <c r="S2670" t="b">
        <v>0</v>
      </c>
      <c r="T2670" t="s">
        <v>42</v>
      </c>
      <c r="U2670" t="s">
        <v>31</v>
      </c>
      <c r="V2670" t="b">
        <v>0</v>
      </c>
      <c r="W2670">
        <f t="shared" si="82"/>
        <v>35</v>
      </c>
    </row>
    <row r="2671" spans="1:23" x14ac:dyDescent="0.25">
      <c r="A2671">
        <v>2968</v>
      </c>
      <c r="B2671" t="s">
        <v>4279</v>
      </c>
      <c r="C2671" s="1">
        <v>42998</v>
      </c>
      <c r="D2671" t="s">
        <v>24</v>
      </c>
      <c r="E2671" t="b">
        <v>1</v>
      </c>
      <c r="L2671" t="str">
        <f t="shared" si="83"/>
        <v>Projectile</v>
      </c>
      <c r="M2671" t="s">
        <v>25</v>
      </c>
      <c r="N2671">
        <v>25</v>
      </c>
      <c r="O2671" t="s">
        <v>26</v>
      </c>
      <c r="P2671" t="s">
        <v>65</v>
      </c>
      <c r="Q2671" t="s">
        <v>4280</v>
      </c>
      <c r="R2671" t="s">
        <v>102</v>
      </c>
      <c r="S2671" t="b">
        <v>1</v>
      </c>
      <c r="T2671" t="s">
        <v>42</v>
      </c>
      <c r="U2671" t="s">
        <v>31</v>
      </c>
      <c r="V2671" t="b">
        <v>0</v>
      </c>
      <c r="W2671">
        <f t="shared" si="82"/>
        <v>25</v>
      </c>
    </row>
    <row r="2672" spans="1:23" x14ac:dyDescent="0.25">
      <c r="A2672">
        <v>2969</v>
      </c>
      <c r="B2672" t="s">
        <v>4281</v>
      </c>
      <c r="C2672" s="1">
        <v>42998</v>
      </c>
      <c r="D2672" t="s">
        <v>24</v>
      </c>
      <c r="E2672" t="b">
        <v>1</v>
      </c>
      <c r="L2672" t="str">
        <f t="shared" si="83"/>
        <v>Projectile</v>
      </c>
      <c r="M2672" t="s">
        <v>25</v>
      </c>
      <c r="N2672">
        <v>31</v>
      </c>
      <c r="O2672" t="s">
        <v>26</v>
      </c>
      <c r="P2672" t="s">
        <v>65</v>
      </c>
      <c r="Q2672" t="s">
        <v>792</v>
      </c>
      <c r="R2672" t="s">
        <v>288</v>
      </c>
      <c r="S2672" t="b">
        <v>1</v>
      </c>
      <c r="T2672" t="s">
        <v>30</v>
      </c>
      <c r="U2672" t="s">
        <v>31</v>
      </c>
      <c r="V2672" t="b">
        <v>0</v>
      </c>
      <c r="W2672">
        <f t="shared" si="82"/>
        <v>30</v>
      </c>
    </row>
    <row r="2673" spans="1:23" x14ac:dyDescent="0.25">
      <c r="A2673">
        <v>2970</v>
      </c>
      <c r="B2673" t="s">
        <v>4282</v>
      </c>
      <c r="C2673" s="1">
        <v>42999</v>
      </c>
      <c r="D2673" t="s">
        <v>24</v>
      </c>
      <c r="E2673" t="b">
        <v>1</v>
      </c>
      <c r="L2673" t="str">
        <f t="shared" si="83"/>
        <v>Projectile</v>
      </c>
      <c r="M2673" t="s">
        <v>25</v>
      </c>
      <c r="N2673">
        <v>70</v>
      </c>
      <c r="O2673" t="s">
        <v>26</v>
      </c>
      <c r="P2673" t="s">
        <v>33</v>
      </c>
      <c r="Q2673" t="s">
        <v>4283</v>
      </c>
      <c r="R2673" t="s">
        <v>53</v>
      </c>
      <c r="S2673" t="b">
        <v>0</v>
      </c>
      <c r="T2673" t="s">
        <v>30</v>
      </c>
      <c r="U2673" t="s">
        <v>57</v>
      </c>
      <c r="V2673" t="b">
        <v>0</v>
      </c>
      <c r="W2673">
        <f t="shared" si="82"/>
        <v>70</v>
      </c>
    </row>
    <row r="2674" spans="1:23" x14ac:dyDescent="0.25">
      <c r="A2674">
        <v>2972</v>
      </c>
      <c r="B2674" t="s">
        <v>4284</v>
      </c>
      <c r="C2674" s="1">
        <v>42999</v>
      </c>
      <c r="D2674" t="s">
        <v>24</v>
      </c>
      <c r="F2674" t="b">
        <v>1</v>
      </c>
      <c r="L2674" t="str">
        <f t="shared" si="83"/>
        <v>Blunt</v>
      </c>
      <c r="M2674" t="s">
        <v>69</v>
      </c>
      <c r="N2674">
        <v>40</v>
      </c>
      <c r="O2674" t="s">
        <v>26</v>
      </c>
      <c r="P2674" t="s">
        <v>33</v>
      </c>
      <c r="Q2674" t="s">
        <v>736</v>
      </c>
      <c r="R2674" t="s">
        <v>29</v>
      </c>
      <c r="S2674" t="b">
        <v>1</v>
      </c>
      <c r="T2674" t="s">
        <v>42</v>
      </c>
      <c r="U2674" t="s">
        <v>31</v>
      </c>
      <c r="V2674" t="b">
        <v>0</v>
      </c>
      <c r="W2674">
        <f t="shared" si="82"/>
        <v>40</v>
      </c>
    </row>
    <row r="2675" spans="1:23" x14ac:dyDescent="0.25">
      <c r="A2675">
        <v>2973</v>
      </c>
      <c r="B2675" t="s">
        <v>4285</v>
      </c>
      <c r="C2675" s="1">
        <v>42999</v>
      </c>
      <c r="D2675" t="s">
        <v>24</v>
      </c>
      <c r="I2675" t="b">
        <v>1</v>
      </c>
      <c r="L2675" t="str">
        <f t="shared" si="83"/>
        <v>Notspecified</v>
      </c>
      <c r="M2675" t="s">
        <v>86</v>
      </c>
      <c r="N2675">
        <v>25</v>
      </c>
      <c r="O2675" t="s">
        <v>26</v>
      </c>
      <c r="P2675" t="s">
        <v>143</v>
      </c>
      <c r="Q2675" t="s">
        <v>194</v>
      </c>
      <c r="R2675" t="s">
        <v>50</v>
      </c>
      <c r="S2675" t="b">
        <v>0</v>
      </c>
      <c r="T2675" t="s">
        <v>42</v>
      </c>
      <c r="U2675" t="s">
        <v>57</v>
      </c>
      <c r="V2675" t="b">
        <v>0</v>
      </c>
      <c r="W2675">
        <f t="shared" si="82"/>
        <v>25</v>
      </c>
    </row>
    <row r="2676" spans="1:23" x14ac:dyDescent="0.25">
      <c r="A2676">
        <v>2974</v>
      </c>
      <c r="B2676" t="s">
        <v>4286</v>
      </c>
      <c r="C2676" s="1">
        <v>42999</v>
      </c>
      <c r="D2676" t="s">
        <v>24</v>
      </c>
      <c r="I2676" t="b">
        <v>1</v>
      </c>
      <c r="L2676" t="str">
        <f t="shared" si="83"/>
        <v>Notspecified</v>
      </c>
      <c r="N2676">
        <v>38</v>
      </c>
      <c r="O2676" t="s">
        <v>26</v>
      </c>
      <c r="P2676" t="s">
        <v>39</v>
      </c>
      <c r="Q2676" t="s">
        <v>4287</v>
      </c>
      <c r="R2676" t="s">
        <v>73</v>
      </c>
      <c r="S2676" t="b">
        <v>0</v>
      </c>
      <c r="T2676" t="s">
        <v>30</v>
      </c>
      <c r="U2676" t="s">
        <v>57</v>
      </c>
      <c r="V2676" t="b">
        <v>0</v>
      </c>
      <c r="W2676">
        <f t="shared" si="82"/>
        <v>35</v>
      </c>
    </row>
    <row r="2677" spans="1:23" x14ac:dyDescent="0.25">
      <c r="A2677">
        <v>2971</v>
      </c>
      <c r="B2677" t="s">
        <v>4288</v>
      </c>
      <c r="C2677" s="1">
        <v>43000</v>
      </c>
      <c r="D2677" t="s">
        <v>24</v>
      </c>
      <c r="E2677" t="b">
        <v>1</v>
      </c>
      <c r="L2677" t="str">
        <f t="shared" si="83"/>
        <v>Projectile</v>
      </c>
      <c r="M2677" t="s">
        <v>1723</v>
      </c>
      <c r="N2677">
        <v>26</v>
      </c>
      <c r="O2677" t="s">
        <v>26</v>
      </c>
      <c r="P2677" t="s">
        <v>39</v>
      </c>
      <c r="Q2677" t="s">
        <v>4289</v>
      </c>
      <c r="R2677" t="s">
        <v>46</v>
      </c>
      <c r="S2677" t="b">
        <v>0</v>
      </c>
      <c r="T2677" t="s">
        <v>30</v>
      </c>
      <c r="U2677" t="s">
        <v>31</v>
      </c>
      <c r="V2677" t="b">
        <v>0</v>
      </c>
      <c r="W2677">
        <f t="shared" si="82"/>
        <v>25</v>
      </c>
    </row>
    <row r="2678" spans="1:23" x14ac:dyDescent="0.25">
      <c r="A2678">
        <v>2977</v>
      </c>
      <c r="B2678" t="s">
        <v>4290</v>
      </c>
      <c r="C2678" s="1">
        <v>43000</v>
      </c>
      <c r="D2678" t="s">
        <v>24</v>
      </c>
      <c r="E2678" t="b">
        <v>1</v>
      </c>
      <c r="L2678" t="str">
        <f t="shared" si="83"/>
        <v>Projectile</v>
      </c>
      <c r="M2678" t="s">
        <v>25</v>
      </c>
      <c r="N2678">
        <v>27</v>
      </c>
      <c r="O2678" t="s">
        <v>26</v>
      </c>
      <c r="P2678" t="s">
        <v>143</v>
      </c>
      <c r="Q2678" t="s">
        <v>3567</v>
      </c>
      <c r="R2678" t="s">
        <v>46</v>
      </c>
      <c r="S2678" t="b">
        <v>1</v>
      </c>
      <c r="T2678" t="s">
        <v>30</v>
      </c>
      <c r="U2678" t="s">
        <v>31</v>
      </c>
      <c r="V2678" t="b">
        <v>0</v>
      </c>
      <c r="W2678">
        <f t="shared" si="82"/>
        <v>25</v>
      </c>
    </row>
    <row r="2679" spans="1:23" x14ac:dyDescent="0.25">
      <c r="A2679">
        <v>2979</v>
      </c>
      <c r="B2679" t="s">
        <v>1719</v>
      </c>
      <c r="C2679" s="1">
        <v>43000</v>
      </c>
      <c r="D2679" t="s">
        <v>24</v>
      </c>
      <c r="I2679" t="b">
        <v>1</v>
      </c>
      <c r="L2679" t="str">
        <f t="shared" si="83"/>
        <v>Notspecified</v>
      </c>
      <c r="M2679" t="s">
        <v>86</v>
      </c>
      <c r="O2679" t="s">
        <v>26</v>
      </c>
      <c r="P2679" t="s">
        <v>33</v>
      </c>
      <c r="Q2679" t="s">
        <v>194</v>
      </c>
      <c r="R2679" t="s">
        <v>50</v>
      </c>
      <c r="S2679" t="b">
        <v>0</v>
      </c>
      <c r="T2679" t="s">
        <v>42</v>
      </c>
      <c r="U2679" t="s">
        <v>31</v>
      </c>
      <c r="V2679" t="b">
        <v>0</v>
      </c>
      <c r="W2679" t="str">
        <f t="shared" si="82"/>
        <v/>
      </c>
    </row>
    <row r="2680" spans="1:23" x14ac:dyDescent="0.25">
      <c r="A2680">
        <v>2980</v>
      </c>
      <c r="B2680" t="s">
        <v>4291</v>
      </c>
      <c r="C2680" s="1">
        <v>43000</v>
      </c>
      <c r="D2680" t="s">
        <v>24</v>
      </c>
      <c r="E2680" t="b">
        <v>1</v>
      </c>
      <c r="L2680" t="str">
        <f t="shared" si="83"/>
        <v>Projectile</v>
      </c>
      <c r="M2680" t="s">
        <v>25</v>
      </c>
      <c r="N2680">
        <v>28</v>
      </c>
      <c r="O2680" t="s">
        <v>26</v>
      </c>
      <c r="P2680" t="s">
        <v>33</v>
      </c>
      <c r="Q2680" t="s">
        <v>691</v>
      </c>
      <c r="R2680" t="s">
        <v>56</v>
      </c>
      <c r="S2680" t="b">
        <v>1</v>
      </c>
      <c r="T2680" t="s">
        <v>30</v>
      </c>
      <c r="U2680" t="s">
        <v>31</v>
      </c>
      <c r="V2680" t="b">
        <v>0</v>
      </c>
      <c r="W2680">
        <f t="shared" si="82"/>
        <v>25</v>
      </c>
    </row>
    <row r="2681" spans="1:23" x14ac:dyDescent="0.25">
      <c r="A2681">
        <v>2981</v>
      </c>
      <c r="B2681" t="s">
        <v>4292</v>
      </c>
      <c r="C2681" s="1">
        <v>43000</v>
      </c>
      <c r="D2681" t="s">
        <v>24</v>
      </c>
      <c r="E2681" t="b">
        <v>1</v>
      </c>
      <c r="L2681" t="str">
        <f t="shared" si="83"/>
        <v>Projectile</v>
      </c>
      <c r="M2681" t="s">
        <v>25</v>
      </c>
      <c r="N2681">
        <v>40</v>
      </c>
      <c r="O2681" t="s">
        <v>26</v>
      </c>
      <c r="P2681" t="s">
        <v>33</v>
      </c>
      <c r="Q2681" t="s">
        <v>3110</v>
      </c>
      <c r="R2681" t="s">
        <v>305</v>
      </c>
      <c r="S2681" t="b">
        <v>0</v>
      </c>
      <c r="T2681" t="s">
        <v>30</v>
      </c>
      <c r="U2681" t="s">
        <v>31</v>
      </c>
      <c r="V2681" t="b">
        <v>0</v>
      </c>
      <c r="W2681">
        <f t="shared" si="82"/>
        <v>40</v>
      </c>
    </row>
    <row r="2682" spans="1:23" x14ac:dyDescent="0.25">
      <c r="A2682">
        <v>2982</v>
      </c>
      <c r="B2682" t="s">
        <v>4293</v>
      </c>
      <c r="C2682" s="1">
        <v>43000</v>
      </c>
      <c r="D2682" t="s">
        <v>24</v>
      </c>
      <c r="I2682" t="b">
        <v>1</v>
      </c>
      <c r="L2682" t="str">
        <f t="shared" si="83"/>
        <v>Notspecified</v>
      </c>
      <c r="N2682">
        <v>44</v>
      </c>
      <c r="O2682" t="s">
        <v>26</v>
      </c>
      <c r="P2682" t="s">
        <v>33</v>
      </c>
      <c r="Q2682" t="s">
        <v>1785</v>
      </c>
      <c r="R2682" t="s">
        <v>176</v>
      </c>
      <c r="S2682" t="b">
        <v>1</v>
      </c>
      <c r="T2682" t="s">
        <v>30</v>
      </c>
      <c r="U2682" t="s">
        <v>57</v>
      </c>
      <c r="V2682" t="b">
        <v>0</v>
      </c>
      <c r="W2682">
        <f t="shared" si="82"/>
        <v>40</v>
      </c>
    </row>
    <row r="2683" spans="1:23" x14ac:dyDescent="0.25">
      <c r="A2683">
        <v>2975</v>
      </c>
      <c r="B2683" t="s">
        <v>4294</v>
      </c>
      <c r="C2683" s="1">
        <v>43002</v>
      </c>
      <c r="D2683" t="s">
        <v>24</v>
      </c>
      <c r="E2683" t="b">
        <v>1</v>
      </c>
      <c r="L2683" t="str">
        <f t="shared" si="83"/>
        <v>Projectile</v>
      </c>
      <c r="M2683" t="s">
        <v>25</v>
      </c>
      <c r="N2683">
        <v>39</v>
      </c>
      <c r="O2683" t="s">
        <v>26</v>
      </c>
      <c r="P2683" t="s">
        <v>65</v>
      </c>
      <c r="Q2683" t="s">
        <v>45</v>
      </c>
      <c r="R2683" t="s">
        <v>46</v>
      </c>
      <c r="S2683" t="b">
        <v>0</v>
      </c>
      <c r="T2683" t="s">
        <v>42</v>
      </c>
      <c r="U2683" t="s">
        <v>31</v>
      </c>
      <c r="V2683" t="b">
        <v>1</v>
      </c>
      <c r="W2683">
        <f t="shared" si="82"/>
        <v>35</v>
      </c>
    </row>
    <row r="2684" spans="1:23" x14ac:dyDescent="0.25">
      <c r="A2684">
        <v>2983</v>
      </c>
      <c r="B2684" t="s">
        <v>4295</v>
      </c>
      <c r="C2684" s="1">
        <v>43002</v>
      </c>
      <c r="D2684" t="s">
        <v>24</v>
      </c>
      <c r="E2684" t="b">
        <v>1</v>
      </c>
      <c r="L2684" t="str">
        <f t="shared" si="83"/>
        <v>Projectile</v>
      </c>
      <c r="M2684" t="s">
        <v>25</v>
      </c>
      <c r="N2684">
        <v>24</v>
      </c>
      <c r="O2684" t="s">
        <v>26</v>
      </c>
      <c r="P2684" t="s">
        <v>33</v>
      </c>
      <c r="Q2684" t="s">
        <v>281</v>
      </c>
      <c r="R2684" t="s">
        <v>131</v>
      </c>
      <c r="S2684" t="b">
        <v>0</v>
      </c>
      <c r="T2684" t="s">
        <v>30</v>
      </c>
      <c r="U2684" t="s">
        <v>82</v>
      </c>
      <c r="V2684" t="b">
        <v>0</v>
      </c>
      <c r="W2684">
        <f t="shared" si="82"/>
        <v>20</v>
      </c>
    </row>
    <row r="2685" spans="1:23" x14ac:dyDescent="0.25">
      <c r="A2685">
        <v>2976</v>
      </c>
      <c r="B2685" t="s">
        <v>4296</v>
      </c>
      <c r="C2685" s="1">
        <v>43003</v>
      </c>
      <c r="D2685" t="s">
        <v>24</v>
      </c>
      <c r="E2685" t="b">
        <v>1</v>
      </c>
      <c r="L2685" t="str">
        <f t="shared" si="83"/>
        <v>Projectile</v>
      </c>
      <c r="M2685" t="s">
        <v>25</v>
      </c>
      <c r="N2685">
        <v>32</v>
      </c>
      <c r="O2685" t="s">
        <v>26</v>
      </c>
      <c r="P2685" t="s">
        <v>65</v>
      </c>
      <c r="Q2685" t="s">
        <v>4297</v>
      </c>
      <c r="R2685" t="s">
        <v>176</v>
      </c>
      <c r="S2685" t="b">
        <v>0</v>
      </c>
      <c r="T2685" t="s">
        <v>30</v>
      </c>
      <c r="U2685" t="s">
        <v>82</v>
      </c>
      <c r="V2685" t="b">
        <v>0</v>
      </c>
      <c r="W2685">
        <f t="shared" si="82"/>
        <v>30</v>
      </c>
    </row>
    <row r="2686" spans="1:23" x14ac:dyDescent="0.25">
      <c r="A2686">
        <v>2978</v>
      </c>
      <c r="B2686" t="s">
        <v>4298</v>
      </c>
      <c r="C2686" s="1">
        <v>43003</v>
      </c>
      <c r="D2686" t="s">
        <v>24</v>
      </c>
      <c r="E2686" t="b">
        <v>1</v>
      </c>
      <c r="L2686" t="str">
        <f t="shared" si="83"/>
        <v>Projectile</v>
      </c>
      <c r="M2686" t="s">
        <v>1006</v>
      </c>
      <c r="N2686">
        <v>31</v>
      </c>
      <c r="O2686" t="s">
        <v>26</v>
      </c>
      <c r="P2686" t="s">
        <v>33</v>
      </c>
      <c r="Q2686" t="s">
        <v>357</v>
      </c>
      <c r="R2686" t="s">
        <v>107</v>
      </c>
      <c r="S2686" t="b">
        <v>1</v>
      </c>
      <c r="T2686" t="s">
        <v>30</v>
      </c>
      <c r="U2686" t="s">
        <v>31</v>
      </c>
      <c r="V2686" t="b">
        <v>1</v>
      </c>
      <c r="W2686">
        <f t="shared" si="82"/>
        <v>30</v>
      </c>
    </row>
    <row r="2687" spans="1:23" x14ac:dyDescent="0.25">
      <c r="A2687">
        <v>2984</v>
      </c>
      <c r="B2687" t="s">
        <v>4299</v>
      </c>
      <c r="C2687" s="1">
        <v>43004</v>
      </c>
      <c r="D2687" t="s">
        <v>24</v>
      </c>
      <c r="E2687" t="b">
        <v>1</v>
      </c>
      <c r="L2687" t="str">
        <f t="shared" si="83"/>
        <v>Projectile</v>
      </c>
      <c r="M2687" t="s">
        <v>25</v>
      </c>
      <c r="N2687">
        <v>50</v>
      </c>
      <c r="O2687" t="s">
        <v>26</v>
      </c>
      <c r="P2687" t="s">
        <v>33</v>
      </c>
      <c r="Q2687" t="s">
        <v>4300</v>
      </c>
      <c r="R2687" t="s">
        <v>252</v>
      </c>
      <c r="S2687" t="b">
        <v>0</v>
      </c>
      <c r="T2687" t="s">
        <v>30</v>
      </c>
      <c r="U2687" t="s">
        <v>31</v>
      </c>
      <c r="V2687" t="b">
        <v>0</v>
      </c>
      <c r="W2687">
        <f t="shared" si="82"/>
        <v>50</v>
      </c>
    </row>
    <row r="2688" spans="1:23" x14ac:dyDescent="0.25">
      <c r="A2688">
        <v>2985</v>
      </c>
      <c r="B2688" t="s">
        <v>4301</v>
      </c>
      <c r="C2688" s="1">
        <v>43004</v>
      </c>
      <c r="D2688" t="s">
        <v>24</v>
      </c>
      <c r="E2688" t="b">
        <v>1</v>
      </c>
      <c r="L2688" t="str">
        <f t="shared" si="83"/>
        <v>Projectile</v>
      </c>
      <c r="M2688" t="s">
        <v>25</v>
      </c>
      <c r="N2688">
        <v>31</v>
      </c>
      <c r="O2688" t="s">
        <v>26</v>
      </c>
      <c r="P2688" t="s">
        <v>33</v>
      </c>
      <c r="Q2688" t="s">
        <v>545</v>
      </c>
      <c r="R2688" t="s">
        <v>35</v>
      </c>
      <c r="S2688" t="b">
        <v>0</v>
      </c>
      <c r="T2688" t="s">
        <v>30</v>
      </c>
      <c r="U2688" t="s">
        <v>31</v>
      </c>
      <c r="V2688" t="b">
        <v>0</v>
      </c>
      <c r="W2688">
        <f t="shared" si="82"/>
        <v>30</v>
      </c>
    </row>
    <row r="2689" spans="1:23" x14ac:dyDescent="0.25">
      <c r="A2689">
        <v>2986</v>
      </c>
      <c r="B2689" t="s">
        <v>4302</v>
      </c>
      <c r="C2689" s="1">
        <v>43004</v>
      </c>
      <c r="D2689" t="s">
        <v>24</v>
      </c>
      <c r="E2689" t="b">
        <v>1</v>
      </c>
      <c r="L2689" t="str">
        <f t="shared" si="83"/>
        <v>Projectile</v>
      </c>
      <c r="M2689" t="s">
        <v>25</v>
      </c>
      <c r="N2689">
        <v>50</v>
      </c>
      <c r="O2689" t="s">
        <v>26</v>
      </c>
      <c r="P2689" t="s">
        <v>33</v>
      </c>
      <c r="Q2689" t="s">
        <v>4303</v>
      </c>
      <c r="R2689" t="s">
        <v>183</v>
      </c>
      <c r="S2689" t="b">
        <v>0</v>
      </c>
      <c r="T2689" t="s">
        <v>42</v>
      </c>
      <c r="U2689" t="s">
        <v>31</v>
      </c>
      <c r="V2689" t="b">
        <v>0</v>
      </c>
      <c r="W2689">
        <f t="shared" si="82"/>
        <v>50</v>
      </c>
    </row>
    <row r="2690" spans="1:23" x14ac:dyDescent="0.25">
      <c r="A2690">
        <v>2987</v>
      </c>
      <c r="B2690" t="s">
        <v>4304</v>
      </c>
      <c r="C2690" s="1">
        <v>43005</v>
      </c>
      <c r="D2690" t="s">
        <v>24</v>
      </c>
      <c r="E2690" t="b">
        <v>1</v>
      </c>
      <c r="L2690" t="str">
        <f t="shared" si="83"/>
        <v>Projectile</v>
      </c>
      <c r="M2690" t="s">
        <v>25</v>
      </c>
      <c r="N2690">
        <v>45</v>
      </c>
      <c r="O2690" t="s">
        <v>26</v>
      </c>
      <c r="P2690" t="s">
        <v>65</v>
      </c>
      <c r="Q2690" t="s">
        <v>235</v>
      </c>
      <c r="R2690" t="s">
        <v>46</v>
      </c>
      <c r="S2690" t="b">
        <v>0</v>
      </c>
      <c r="T2690" t="s">
        <v>30</v>
      </c>
      <c r="U2690" t="s">
        <v>57</v>
      </c>
      <c r="V2690" t="b">
        <v>0</v>
      </c>
      <c r="W2690">
        <f t="shared" ref="W2690:W2753" si="84">IF(N2690&gt;0, N2690-MOD(N2690,5),"")</f>
        <v>45</v>
      </c>
    </row>
    <row r="2691" spans="1:23" x14ac:dyDescent="0.25">
      <c r="A2691">
        <v>2989</v>
      </c>
      <c r="B2691" t="s">
        <v>4305</v>
      </c>
      <c r="C2691" s="1">
        <v>43005</v>
      </c>
      <c r="D2691" t="s">
        <v>24</v>
      </c>
      <c r="E2691" t="b">
        <v>1</v>
      </c>
      <c r="L2691" t="str">
        <f t="shared" ref="L2691:L2754" si="85">IF(E2691=TRUE,"Projectile",IF(F2691=TRUE,"Blunt",IF(G2691=TRUE,"Small",IF(H2691=TRUE,"Explosive",IF(I2691=TRUE,"Notspecified",IF(J2691=TRUE,"Vehicle",IF(K2691=TRUE,"Unarmed","Unknown")))))))</f>
        <v>Projectile</v>
      </c>
      <c r="M2691" t="s">
        <v>25</v>
      </c>
      <c r="N2691">
        <v>44</v>
      </c>
      <c r="O2691" t="s">
        <v>26</v>
      </c>
      <c r="P2691" t="s">
        <v>33</v>
      </c>
      <c r="Q2691" t="s">
        <v>3244</v>
      </c>
      <c r="R2691" t="s">
        <v>176</v>
      </c>
      <c r="S2691" t="b">
        <v>0</v>
      </c>
      <c r="T2691" t="s">
        <v>30</v>
      </c>
      <c r="U2691" t="s">
        <v>57</v>
      </c>
      <c r="V2691" t="b">
        <v>0</v>
      </c>
      <c r="W2691">
        <f t="shared" si="84"/>
        <v>40</v>
      </c>
    </row>
    <row r="2692" spans="1:23" x14ac:dyDescent="0.25">
      <c r="A2692">
        <v>2990</v>
      </c>
      <c r="B2692" t="s">
        <v>4306</v>
      </c>
      <c r="C2692" s="1">
        <v>43005</v>
      </c>
      <c r="D2692" t="s">
        <v>24</v>
      </c>
      <c r="E2692" t="b">
        <v>1</v>
      </c>
      <c r="L2692" t="str">
        <f t="shared" si="85"/>
        <v>Projectile</v>
      </c>
      <c r="M2692" t="s">
        <v>25</v>
      </c>
      <c r="N2692">
        <v>48</v>
      </c>
      <c r="O2692" t="s">
        <v>26</v>
      </c>
      <c r="P2692" t="s">
        <v>33</v>
      </c>
      <c r="Q2692" t="s">
        <v>4307</v>
      </c>
      <c r="R2692" t="s">
        <v>240</v>
      </c>
      <c r="S2692" t="b">
        <v>1</v>
      </c>
      <c r="T2692" t="s">
        <v>30</v>
      </c>
      <c r="U2692" t="s">
        <v>31</v>
      </c>
      <c r="V2692" t="b">
        <v>0</v>
      </c>
      <c r="W2692">
        <f t="shared" si="84"/>
        <v>45</v>
      </c>
    </row>
    <row r="2693" spans="1:23" x14ac:dyDescent="0.25">
      <c r="A2693">
        <v>2991</v>
      </c>
      <c r="B2693" t="s">
        <v>4308</v>
      </c>
      <c r="C2693" s="1">
        <v>43006</v>
      </c>
      <c r="D2693" t="s">
        <v>24</v>
      </c>
      <c r="G2693" t="b">
        <v>1</v>
      </c>
      <c r="L2693" t="str">
        <f t="shared" si="85"/>
        <v>Small</v>
      </c>
      <c r="M2693" t="s">
        <v>2460</v>
      </c>
      <c r="N2693">
        <v>39</v>
      </c>
      <c r="O2693" t="s">
        <v>26</v>
      </c>
      <c r="P2693" t="s">
        <v>33</v>
      </c>
      <c r="Q2693" t="s">
        <v>89</v>
      </c>
      <c r="R2693" t="s">
        <v>90</v>
      </c>
      <c r="S2693" t="b">
        <v>0</v>
      </c>
      <c r="T2693" t="s">
        <v>42</v>
      </c>
      <c r="U2693" t="s">
        <v>31</v>
      </c>
      <c r="V2693" t="b">
        <v>0</v>
      </c>
      <c r="W2693">
        <f t="shared" si="84"/>
        <v>35</v>
      </c>
    </row>
    <row r="2694" spans="1:23" x14ac:dyDescent="0.25">
      <c r="A2694">
        <v>3202</v>
      </c>
      <c r="B2694" t="s">
        <v>4309</v>
      </c>
      <c r="C2694" s="1">
        <v>43006</v>
      </c>
      <c r="D2694" t="s">
        <v>24</v>
      </c>
      <c r="E2694" t="b">
        <v>1</v>
      </c>
      <c r="L2694" t="str">
        <f t="shared" si="85"/>
        <v>Projectile</v>
      </c>
      <c r="M2694" t="s">
        <v>25</v>
      </c>
      <c r="N2694">
        <v>30</v>
      </c>
      <c r="O2694" t="s">
        <v>26</v>
      </c>
      <c r="P2694" t="s">
        <v>205</v>
      </c>
      <c r="Q2694" t="s">
        <v>603</v>
      </c>
      <c r="R2694" t="s">
        <v>41</v>
      </c>
      <c r="S2694" t="b">
        <v>0</v>
      </c>
      <c r="T2694" t="s">
        <v>30</v>
      </c>
      <c r="U2694" t="s">
        <v>82</v>
      </c>
      <c r="V2694" t="b">
        <v>0</v>
      </c>
      <c r="W2694">
        <f t="shared" si="84"/>
        <v>30</v>
      </c>
    </row>
    <row r="2695" spans="1:23" x14ac:dyDescent="0.25">
      <c r="A2695">
        <v>2992</v>
      </c>
      <c r="B2695" t="s">
        <v>4310</v>
      </c>
      <c r="C2695" s="1">
        <v>43008</v>
      </c>
      <c r="D2695" t="s">
        <v>24</v>
      </c>
      <c r="E2695" t="b">
        <v>1</v>
      </c>
      <c r="L2695" t="str">
        <f t="shared" si="85"/>
        <v>Projectile</v>
      </c>
      <c r="M2695" t="s">
        <v>25</v>
      </c>
      <c r="N2695">
        <v>44</v>
      </c>
      <c r="O2695" t="s">
        <v>26</v>
      </c>
      <c r="P2695" t="s">
        <v>33</v>
      </c>
      <c r="Q2695" t="s">
        <v>4311</v>
      </c>
      <c r="R2695" t="s">
        <v>131</v>
      </c>
      <c r="S2695" t="b">
        <v>0</v>
      </c>
      <c r="T2695" t="s">
        <v>30</v>
      </c>
      <c r="U2695" t="s">
        <v>57</v>
      </c>
      <c r="V2695" t="b">
        <v>0</v>
      </c>
      <c r="W2695">
        <f t="shared" si="84"/>
        <v>40</v>
      </c>
    </row>
    <row r="2696" spans="1:23" x14ac:dyDescent="0.25">
      <c r="A2696">
        <v>2993</v>
      </c>
      <c r="B2696" t="s">
        <v>4312</v>
      </c>
      <c r="C2696" s="1">
        <v>43008</v>
      </c>
      <c r="D2696" t="s">
        <v>24</v>
      </c>
      <c r="E2696" t="b">
        <v>1</v>
      </c>
      <c r="L2696" t="str">
        <f t="shared" si="85"/>
        <v>Projectile</v>
      </c>
      <c r="M2696" t="s">
        <v>25</v>
      </c>
      <c r="N2696">
        <v>28</v>
      </c>
      <c r="O2696" t="s">
        <v>26</v>
      </c>
      <c r="P2696" t="s">
        <v>65</v>
      </c>
      <c r="Q2696" t="s">
        <v>4313</v>
      </c>
      <c r="R2696" t="s">
        <v>176</v>
      </c>
      <c r="S2696" t="b">
        <v>0</v>
      </c>
      <c r="T2696" t="s">
        <v>42</v>
      </c>
      <c r="U2696" t="s">
        <v>31</v>
      </c>
      <c r="V2696" t="b">
        <v>0</v>
      </c>
      <c r="W2696">
        <f t="shared" si="84"/>
        <v>25</v>
      </c>
    </row>
    <row r="2697" spans="1:23" x14ac:dyDescent="0.25">
      <c r="A2697">
        <v>2994</v>
      </c>
      <c r="B2697" t="s">
        <v>4314</v>
      </c>
      <c r="C2697" s="1">
        <v>43009</v>
      </c>
      <c r="D2697" t="s">
        <v>24</v>
      </c>
      <c r="I2697" t="b">
        <v>1</v>
      </c>
      <c r="L2697" t="str">
        <f t="shared" si="85"/>
        <v>Notspecified</v>
      </c>
      <c r="N2697">
        <v>24</v>
      </c>
      <c r="O2697" t="s">
        <v>26</v>
      </c>
      <c r="P2697" t="s">
        <v>39</v>
      </c>
      <c r="Q2697" t="s">
        <v>4315</v>
      </c>
      <c r="R2697" t="s">
        <v>176</v>
      </c>
      <c r="S2697" t="b">
        <v>0</v>
      </c>
      <c r="T2697" t="s">
        <v>30</v>
      </c>
      <c r="U2697" t="s">
        <v>57</v>
      </c>
      <c r="V2697" t="b">
        <v>0</v>
      </c>
      <c r="W2697">
        <f t="shared" si="84"/>
        <v>20</v>
      </c>
    </row>
    <row r="2698" spans="1:23" x14ac:dyDescent="0.25">
      <c r="A2698">
        <v>2995</v>
      </c>
      <c r="B2698" t="s">
        <v>4316</v>
      </c>
      <c r="C2698" s="1">
        <v>43009</v>
      </c>
      <c r="D2698" t="s">
        <v>24</v>
      </c>
      <c r="E2698" t="b">
        <v>1</v>
      </c>
      <c r="L2698" t="str">
        <f t="shared" si="85"/>
        <v>Projectile</v>
      </c>
      <c r="M2698" t="s">
        <v>25</v>
      </c>
      <c r="N2698">
        <v>27</v>
      </c>
      <c r="O2698" t="s">
        <v>26</v>
      </c>
      <c r="P2698" t="s">
        <v>65</v>
      </c>
      <c r="Q2698" t="s">
        <v>4317</v>
      </c>
      <c r="R2698" t="s">
        <v>63</v>
      </c>
      <c r="S2698" t="b">
        <v>0</v>
      </c>
      <c r="T2698" t="s">
        <v>42</v>
      </c>
      <c r="U2698" t="s">
        <v>447</v>
      </c>
      <c r="V2698" t="b">
        <v>1</v>
      </c>
      <c r="W2698">
        <f t="shared" si="84"/>
        <v>25</v>
      </c>
    </row>
    <row r="2699" spans="1:23" x14ac:dyDescent="0.25">
      <c r="A2699">
        <v>2997</v>
      </c>
      <c r="B2699" t="s">
        <v>4318</v>
      </c>
      <c r="C2699" s="1">
        <v>43009</v>
      </c>
      <c r="D2699" t="s">
        <v>24</v>
      </c>
      <c r="F2699" t="b">
        <v>1</v>
      </c>
      <c r="L2699" t="str">
        <f t="shared" si="85"/>
        <v>Blunt</v>
      </c>
      <c r="M2699" t="s">
        <v>69</v>
      </c>
      <c r="N2699">
        <v>34</v>
      </c>
      <c r="O2699" t="s">
        <v>26</v>
      </c>
      <c r="P2699" t="s">
        <v>33</v>
      </c>
      <c r="Q2699" t="s">
        <v>4319</v>
      </c>
      <c r="R2699" t="s">
        <v>67</v>
      </c>
      <c r="S2699" t="b">
        <v>1</v>
      </c>
      <c r="T2699" t="s">
        <v>42</v>
      </c>
      <c r="U2699" t="s">
        <v>31</v>
      </c>
      <c r="V2699" t="b">
        <v>0</v>
      </c>
      <c r="W2699">
        <f t="shared" si="84"/>
        <v>30</v>
      </c>
    </row>
    <row r="2700" spans="1:23" x14ac:dyDescent="0.25">
      <c r="A2700">
        <v>2998</v>
      </c>
      <c r="B2700" t="s">
        <v>4320</v>
      </c>
      <c r="C2700" s="1">
        <v>43009</v>
      </c>
      <c r="D2700" t="s">
        <v>24</v>
      </c>
      <c r="K2700" t="b">
        <v>1</v>
      </c>
      <c r="L2700" t="str">
        <f t="shared" si="85"/>
        <v>Unarmed</v>
      </c>
      <c r="M2700" t="s">
        <v>38</v>
      </c>
      <c r="N2700">
        <v>41</v>
      </c>
      <c r="O2700" t="s">
        <v>26</v>
      </c>
      <c r="P2700" t="s">
        <v>33</v>
      </c>
      <c r="Q2700" t="s">
        <v>4321</v>
      </c>
      <c r="R2700" t="s">
        <v>264</v>
      </c>
      <c r="S2700" t="b">
        <v>0</v>
      </c>
      <c r="T2700" t="s">
        <v>42</v>
      </c>
      <c r="U2700" t="s">
        <v>57</v>
      </c>
      <c r="V2700" t="b">
        <v>1</v>
      </c>
      <c r="W2700">
        <f t="shared" si="84"/>
        <v>40</v>
      </c>
    </row>
    <row r="2701" spans="1:23" x14ac:dyDescent="0.25">
      <c r="A2701">
        <v>3000</v>
      </c>
      <c r="B2701" t="s">
        <v>4322</v>
      </c>
      <c r="C2701" s="1">
        <v>43009</v>
      </c>
      <c r="D2701" t="s">
        <v>24</v>
      </c>
      <c r="E2701" t="b">
        <v>1</v>
      </c>
      <c r="L2701" t="str">
        <f t="shared" si="85"/>
        <v>Projectile</v>
      </c>
      <c r="M2701" t="s">
        <v>25</v>
      </c>
      <c r="N2701">
        <v>26</v>
      </c>
      <c r="O2701" t="s">
        <v>26</v>
      </c>
      <c r="P2701" t="s">
        <v>33</v>
      </c>
      <c r="Q2701" t="s">
        <v>4323</v>
      </c>
      <c r="R2701" t="s">
        <v>50</v>
      </c>
      <c r="S2701" t="b">
        <v>0</v>
      </c>
      <c r="T2701" t="s">
        <v>30</v>
      </c>
      <c r="U2701" t="s">
        <v>31</v>
      </c>
      <c r="V2701" t="b">
        <v>1</v>
      </c>
      <c r="W2701">
        <f t="shared" si="84"/>
        <v>25</v>
      </c>
    </row>
    <row r="2702" spans="1:23" x14ac:dyDescent="0.25">
      <c r="A2702">
        <v>3022</v>
      </c>
      <c r="B2702" t="s">
        <v>4324</v>
      </c>
      <c r="C2702" s="1">
        <v>43009</v>
      </c>
      <c r="D2702" t="s">
        <v>24</v>
      </c>
      <c r="E2702" t="b">
        <v>1</v>
      </c>
      <c r="L2702" t="str">
        <f t="shared" si="85"/>
        <v>Projectile</v>
      </c>
      <c r="M2702" t="s">
        <v>4325</v>
      </c>
      <c r="N2702">
        <v>38</v>
      </c>
      <c r="O2702" t="s">
        <v>26</v>
      </c>
      <c r="P2702" t="s">
        <v>33</v>
      </c>
      <c r="Q2702" t="s">
        <v>166</v>
      </c>
      <c r="R2702" t="s">
        <v>118</v>
      </c>
      <c r="S2702" t="b">
        <v>1</v>
      </c>
      <c r="T2702" t="s">
        <v>42</v>
      </c>
      <c r="U2702" t="s">
        <v>31</v>
      </c>
      <c r="V2702" t="b">
        <v>0</v>
      </c>
      <c r="W2702">
        <f t="shared" si="84"/>
        <v>35</v>
      </c>
    </row>
    <row r="2703" spans="1:23" x14ac:dyDescent="0.25">
      <c r="A2703">
        <v>2999</v>
      </c>
      <c r="B2703" t="s">
        <v>4326</v>
      </c>
      <c r="C2703" s="1">
        <v>43010</v>
      </c>
      <c r="D2703" t="s">
        <v>24</v>
      </c>
      <c r="E2703" t="b">
        <v>1</v>
      </c>
      <c r="L2703" t="str">
        <f t="shared" si="85"/>
        <v>Projectile</v>
      </c>
      <c r="M2703" t="s">
        <v>25</v>
      </c>
      <c r="N2703">
        <v>33</v>
      </c>
      <c r="O2703" t="s">
        <v>26</v>
      </c>
      <c r="P2703" t="s">
        <v>33</v>
      </c>
      <c r="Q2703" t="s">
        <v>4327</v>
      </c>
      <c r="R2703" t="s">
        <v>261</v>
      </c>
      <c r="S2703" t="b">
        <v>1</v>
      </c>
      <c r="T2703" t="s">
        <v>30</v>
      </c>
      <c r="U2703" t="s">
        <v>31</v>
      </c>
      <c r="V2703" t="b">
        <v>0</v>
      </c>
      <c r="W2703">
        <f t="shared" si="84"/>
        <v>30</v>
      </c>
    </row>
    <row r="2704" spans="1:23" x14ac:dyDescent="0.25">
      <c r="A2704">
        <v>3001</v>
      </c>
      <c r="B2704" t="s">
        <v>4328</v>
      </c>
      <c r="C2704" s="1">
        <v>43010</v>
      </c>
      <c r="D2704" t="s">
        <v>24</v>
      </c>
      <c r="E2704" t="b">
        <v>1</v>
      </c>
      <c r="L2704" t="str">
        <f t="shared" si="85"/>
        <v>Projectile</v>
      </c>
      <c r="M2704" t="s">
        <v>25</v>
      </c>
      <c r="N2704">
        <v>22</v>
      </c>
      <c r="O2704" t="s">
        <v>26</v>
      </c>
      <c r="P2704" t="s">
        <v>33</v>
      </c>
      <c r="Q2704" t="s">
        <v>4329</v>
      </c>
      <c r="R2704" t="s">
        <v>81</v>
      </c>
      <c r="S2704" t="b">
        <v>0</v>
      </c>
      <c r="T2704" t="s">
        <v>42</v>
      </c>
      <c r="U2704" t="s">
        <v>82</v>
      </c>
      <c r="V2704" t="b">
        <v>0</v>
      </c>
      <c r="W2704">
        <f t="shared" si="84"/>
        <v>20</v>
      </c>
    </row>
    <row r="2705" spans="1:23" x14ac:dyDescent="0.25">
      <c r="A2705">
        <v>3002</v>
      </c>
      <c r="B2705" t="s">
        <v>4330</v>
      </c>
      <c r="C2705" s="1">
        <v>43011</v>
      </c>
      <c r="D2705" t="s">
        <v>24</v>
      </c>
      <c r="G2705" t="b">
        <v>1</v>
      </c>
      <c r="L2705" t="str">
        <f t="shared" si="85"/>
        <v>Small</v>
      </c>
      <c r="M2705" t="s">
        <v>2806</v>
      </c>
      <c r="N2705">
        <v>40</v>
      </c>
      <c r="O2705" t="s">
        <v>26</v>
      </c>
      <c r="P2705" t="s">
        <v>33</v>
      </c>
      <c r="Q2705" t="s">
        <v>4331</v>
      </c>
      <c r="R2705" t="s">
        <v>118</v>
      </c>
      <c r="S2705" t="b">
        <v>0</v>
      </c>
      <c r="T2705" t="s">
        <v>30</v>
      </c>
      <c r="U2705" t="s">
        <v>31</v>
      </c>
      <c r="V2705" t="b">
        <v>0</v>
      </c>
      <c r="W2705">
        <f t="shared" si="84"/>
        <v>40</v>
      </c>
    </row>
    <row r="2706" spans="1:23" x14ac:dyDescent="0.25">
      <c r="A2706">
        <v>3011</v>
      </c>
      <c r="B2706" t="s">
        <v>4332</v>
      </c>
      <c r="C2706" s="1">
        <v>43012</v>
      </c>
      <c r="D2706" t="s">
        <v>24</v>
      </c>
      <c r="I2706" t="b">
        <v>1</v>
      </c>
      <c r="L2706" t="str">
        <f t="shared" si="85"/>
        <v>Notspecified</v>
      </c>
      <c r="N2706">
        <v>34</v>
      </c>
      <c r="O2706" t="s">
        <v>26</v>
      </c>
      <c r="P2706" t="s">
        <v>33</v>
      </c>
      <c r="Q2706" t="s">
        <v>1164</v>
      </c>
      <c r="R2706" t="s">
        <v>29</v>
      </c>
      <c r="S2706" t="b">
        <v>1</v>
      </c>
      <c r="T2706" t="s">
        <v>42</v>
      </c>
      <c r="U2706" t="s">
        <v>31</v>
      </c>
      <c r="V2706" t="b">
        <v>0</v>
      </c>
      <c r="W2706">
        <f t="shared" si="84"/>
        <v>30</v>
      </c>
    </row>
    <row r="2707" spans="1:23" x14ac:dyDescent="0.25">
      <c r="A2707">
        <v>3012</v>
      </c>
      <c r="B2707" t="s">
        <v>4333</v>
      </c>
      <c r="C2707" s="1">
        <v>43012</v>
      </c>
      <c r="D2707" t="s">
        <v>24</v>
      </c>
      <c r="E2707" t="b">
        <v>1</v>
      </c>
      <c r="L2707" t="str">
        <f t="shared" si="85"/>
        <v>Projectile</v>
      </c>
      <c r="M2707" t="s">
        <v>25</v>
      </c>
      <c r="N2707">
        <v>48</v>
      </c>
      <c r="O2707" t="s">
        <v>61</v>
      </c>
      <c r="P2707" t="s">
        <v>65</v>
      </c>
      <c r="Q2707" t="s">
        <v>4334</v>
      </c>
      <c r="R2707" t="s">
        <v>268</v>
      </c>
      <c r="S2707" t="b">
        <v>0</v>
      </c>
      <c r="T2707" t="s">
        <v>30</v>
      </c>
      <c r="U2707" t="s">
        <v>31</v>
      </c>
      <c r="V2707" t="b">
        <v>0</v>
      </c>
      <c r="W2707">
        <f t="shared" si="84"/>
        <v>45</v>
      </c>
    </row>
    <row r="2708" spans="1:23" x14ac:dyDescent="0.25">
      <c r="A2708">
        <v>3013</v>
      </c>
      <c r="B2708" t="s">
        <v>4335</v>
      </c>
      <c r="C2708" s="1">
        <v>43012</v>
      </c>
      <c r="D2708" t="s">
        <v>24</v>
      </c>
      <c r="E2708" t="b">
        <v>1</v>
      </c>
      <c r="L2708" t="str">
        <f t="shared" si="85"/>
        <v>Projectile</v>
      </c>
      <c r="M2708" t="s">
        <v>25</v>
      </c>
      <c r="N2708">
        <v>37</v>
      </c>
      <c r="O2708" t="s">
        <v>26</v>
      </c>
      <c r="P2708" t="s">
        <v>65</v>
      </c>
      <c r="Q2708" t="s">
        <v>4336</v>
      </c>
      <c r="R2708" t="s">
        <v>240</v>
      </c>
      <c r="S2708" t="b">
        <v>0</v>
      </c>
      <c r="T2708" t="s">
        <v>30</v>
      </c>
      <c r="U2708" t="s">
        <v>31</v>
      </c>
      <c r="V2708" t="b">
        <v>0</v>
      </c>
      <c r="W2708">
        <f t="shared" si="84"/>
        <v>35</v>
      </c>
    </row>
    <row r="2709" spans="1:23" x14ac:dyDescent="0.25">
      <c r="A2709">
        <v>3021</v>
      </c>
      <c r="B2709" t="s">
        <v>4337</v>
      </c>
      <c r="C2709" s="1">
        <v>43012</v>
      </c>
      <c r="D2709" t="s">
        <v>24</v>
      </c>
      <c r="E2709" t="b">
        <v>1</v>
      </c>
      <c r="L2709" t="str">
        <f t="shared" si="85"/>
        <v>Projectile</v>
      </c>
      <c r="M2709" t="s">
        <v>25</v>
      </c>
      <c r="N2709">
        <v>67</v>
      </c>
      <c r="O2709" t="s">
        <v>26</v>
      </c>
      <c r="P2709" t="s">
        <v>33</v>
      </c>
      <c r="Q2709" t="s">
        <v>691</v>
      </c>
      <c r="R2709" t="s">
        <v>56</v>
      </c>
      <c r="S2709" t="b">
        <v>0</v>
      </c>
      <c r="T2709" t="s">
        <v>42</v>
      </c>
      <c r="U2709" t="s">
        <v>31</v>
      </c>
      <c r="V2709" t="b">
        <v>0</v>
      </c>
      <c r="W2709">
        <f t="shared" si="84"/>
        <v>65</v>
      </c>
    </row>
    <row r="2710" spans="1:23" x14ac:dyDescent="0.25">
      <c r="A2710">
        <v>3009</v>
      </c>
      <c r="B2710" t="s">
        <v>4338</v>
      </c>
      <c r="C2710" s="1">
        <v>43013</v>
      </c>
      <c r="D2710" t="s">
        <v>24</v>
      </c>
      <c r="K2710" t="b">
        <v>1</v>
      </c>
      <c r="L2710" t="str">
        <f t="shared" si="85"/>
        <v>Unarmed</v>
      </c>
      <c r="M2710" t="s">
        <v>38</v>
      </c>
      <c r="N2710">
        <v>35</v>
      </c>
      <c r="O2710" t="s">
        <v>26</v>
      </c>
      <c r="P2710" t="s">
        <v>33</v>
      </c>
      <c r="Q2710" t="s">
        <v>4339</v>
      </c>
      <c r="R2710" t="s">
        <v>240</v>
      </c>
      <c r="S2710" t="b">
        <v>0</v>
      </c>
      <c r="T2710" t="s">
        <v>42</v>
      </c>
      <c r="U2710" t="s">
        <v>31</v>
      </c>
      <c r="V2710" t="b">
        <v>0</v>
      </c>
      <c r="W2710">
        <f t="shared" si="84"/>
        <v>35</v>
      </c>
    </row>
    <row r="2711" spans="1:23" x14ac:dyDescent="0.25">
      <c r="A2711">
        <v>3014</v>
      </c>
      <c r="B2711" t="s">
        <v>4340</v>
      </c>
      <c r="C2711" s="1">
        <v>43013</v>
      </c>
      <c r="D2711" t="s">
        <v>24</v>
      </c>
      <c r="F2711" t="b">
        <v>1</v>
      </c>
      <c r="L2711" t="str">
        <f t="shared" si="85"/>
        <v>Blunt</v>
      </c>
      <c r="M2711" t="s">
        <v>69</v>
      </c>
      <c r="N2711">
        <v>29</v>
      </c>
      <c r="O2711" t="s">
        <v>26</v>
      </c>
      <c r="P2711" t="s">
        <v>39</v>
      </c>
      <c r="Q2711" t="s">
        <v>4341</v>
      </c>
      <c r="R2711" t="s">
        <v>41</v>
      </c>
      <c r="S2711" t="b">
        <v>1</v>
      </c>
      <c r="T2711" t="s">
        <v>42</v>
      </c>
      <c r="U2711" t="s">
        <v>31</v>
      </c>
      <c r="V2711" t="b">
        <v>0</v>
      </c>
      <c r="W2711">
        <f t="shared" si="84"/>
        <v>25</v>
      </c>
    </row>
    <row r="2712" spans="1:23" x14ac:dyDescent="0.25">
      <c r="A2712">
        <v>3015</v>
      </c>
      <c r="B2712" t="s">
        <v>4342</v>
      </c>
      <c r="C2712" s="1">
        <v>43013</v>
      </c>
      <c r="D2712" t="s">
        <v>24</v>
      </c>
      <c r="E2712" t="b">
        <v>1</v>
      </c>
      <c r="L2712" t="str">
        <f t="shared" si="85"/>
        <v>Projectile</v>
      </c>
      <c r="M2712" t="s">
        <v>25</v>
      </c>
      <c r="N2712">
        <v>28</v>
      </c>
      <c r="O2712" t="s">
        <v>26</v>
      </c>
      <c r="P2712" t="s">
        <v>27</v>
      </c>
      <c r="Q2712" t="s">
        <v>114</v>
      </c>
      <c r="R2712" t="s">
        <v>115</v>
      </c>
      <c r="S2712" t="b">
        <v>0</v>
      </c>
      <c r="T2712" t="s">
        <v>30</v>
      </c>
      <c r="U2712" t="s">
        <v>31</v>
      </c>
      <c r="V2712" t="b">
        <v>1</v>
      </c>
      <c r="W2712">
        <f t="shared" si="84"/>
        <v>25</v>
      </c>
    </row>
    <row r="2713" spans="1:23" x14ac:dyDescent="0.25">
      <c r="A2713">
        <v>3018</v>
      </c>
      <c r="B2713" t="s">
        <v>4343</v>
      </c>
      <c r="C2713" s="1">
        <v>43013</v>
      </c>
      <c r="D2713" t="s">
        <v>24</v>
      </c>
      <c r="E2713" t="b">
        <v>1</v>
      </c>
      <c r="L2713" t="str">
        <f t="shared" si="85"/>
        <v>Projectile</v>
      </c>
      <c r="M2713" t="s">
        <v>25</v>
      </c>
      <c r="N2713">
        <v>40</v>
      </c>
      <c r="O2713" t="s">
        <v>26</v>
      </c>
      <c r="P2713" t="s">
        <v>33</v>
      </c>
      <c r="Q2713" t="s">
        <v>4344</v>
      </c>
      <c r="R2713" t="s">
        <v>288</v>
      </c>
      <c r="S2713" t="b">
        <v>0</v>
      </c>
      <c r="T2713" t="s">
        <v>30</v>
      </c>
      <c r="V2713" t="b">
        <v>0</v>
      </c>
      <c r="W2713">
        <f t="shared" si="84"/>
        <v>40</v>
      </c>
    </row>
    <row r="2714" spans="1:23" x14ac:dyDescent="0.25">
      <c r="A2714">
        <v>3019</v>
      </c>
      <c r="B2714" t="s">
        <v>4345</v>
      </c>
      <c r="C2714" s="1">
        <v>43013</v>
      </c>
      <c r="D2714" t="s">
        <v>24</v>
      </c>
      <c r="F2714" t="b">
        <v>1</v>
      </c>
      <c r="L2714" t="str">
        <f t="shared" si="85"/>
        <v>Blunt</v>
      </c>
      <c r="M2714" t="s">
        <v>69</v>
      </c>
      <c r="N2714">
        <v>31</v>
      </c>
      <c r="O2714" t="s">
        <v>26</v>
      </c>
      <c r="P2714" t="s">
        <v>39</v>
      </c>
      <c r="Q2714" t="s">
        <v>1054</v>
      </c>
      <c r="R2714" t="s">
        <v>73</v>
      </c>
      <c r="S2714" t="b">
        <v>0</v>
      </c>
      <c r="T2714" t="s">
        <v>30</v>
      </c>
      <c r="U2714" t="s">
        <v>31</v>
      </c>
      <c r="V2714" t="b">
        <v>0</v>
      </c>
      <c r="W2714">
        <f t="shared" si="84"/>
        <v>30</v>
      </c>
    </row>
    <row r="2715" spans="1:23" x14ac:dyDescent="0.25">
      <c r="A2715">
        <v>3005</v>
      </c>
      <c r="B2715" t="s">
        <v>4346</v>
      </c>
      <c r="C2715" s="1">
        <v>43014</v>
      </c>
      <c r="D2715" t="s">
        <v>24</v>
      </c>
      <c r="E2715" t="b">
        <v>1</v>
      </c>
      <c r="L2715" t="str">
        <f t="shared" si="85"/>
        <v>Projectile</v>
      </c>
      <c r="M2715" t="s">
        <v>25</v>
      </c>
      <c r="N2715">
        <v>51</v>
      </c>
      <c r="O2715" t="s">
        <v>26</v>
      </c>
      <c r="P2715" t="s">
        <v>33</v>
      </c>
      <c r="Q2715" t="s">
        <v>4347</v>
      </c>
      <c r="R2715" t="s">
        <v>50</v>
      </c>
      <c r="S2715" t="b">
        <v>0</v>
      </c>
      <c r="T2715" t="s">
        <v>30</v>
      </c>
      <c r="U2715" t="s">
        <v>57</v>
      </c>
      <c r="V2715" t="b">
        <v>0</v>
      </c>
      <c r="W2715">
        <f t="shared" si="84"/>
        <v>50</v>
      </c>
    </row>
    <row r="2716" spans="1:23" x14ac:dyDescent="0.25">
      <c r="A2716">
        <v>3010</v>
      </c>
      <c r="B2716" t="s">
        <v>4348</v>
      </c>
      <c r="C2716" s="1">
        <v>43014</v>
      </c>
      <c r="D2716" t="s">
        <v>24</v>
      </c>
      <c r="E2716" t="b">
        <v>1</v>
      </c>
      <c r="L2716" t="str">
        <f t="shared" si="85"/>
        <v>Projectile</v>
      </c>
      <c r="M2716" t="s">
        <v>25</v>
      </c>
      <c r="N2716">
        <v>47</v>
      </c>
      <c r="O2716" t="s">
        <v>26</v>
      </c>
      <c r="P2716" t="s">
        <v>33</v>
      </c>
      <c r="Q2716" t="s">
        <v>4349</v>
      </c>
      <c r="R2716" t="s">
        <v>67</v>
      </c>
      <c r="S2716" t="b">
        <v>1</v>
      </c>
      <c r="T2716" t="s">
        <v>42</v>
      </c>
      <c r="U2716" t="s">
        <v>31</v>
      </c>
      <c r="V2716" t="b">
        <v>0</v>
      </c>
      <c r="W2716">
        <f t="shared" si="84"/>
        <v>45</v>
      </c>
    </row>
    <row r="2717" spans="1:23" x14ac:dyDescent="0.25">
      <c r="A2717">
        <v>3017</v>
      </c>
      <c r="B2717" t="s">
        <v>4350</v>
      </c>
      <c r="C2717" s="1">
        <v>43014</v>
      </c>
      <c r="D2717" t="s">
        <v>24</v>
      </c>
      <c r="E2717" t="b">
        <v>1</v>
      </c>
      <c r="L2717" t="str">
        <f t="shared" si="85"/>
        <v>Projectile</v>
      </c>
      <c r="M2717" t="s">
        <v>25</v>
      </c>
      <c r="N2717">
        <v>52</v>
      </c>
      <c r="O2717" t="s">
        <v>26</v>
      </c>
      <c r="P2717" t="s">
        <v>39</v>
      </c>
      <c r="Q2717" t="s">
        <v>617</v>
      </c>
      <c r="R2717" t="s">
        <v>176</v>
      </c>
      <c r="S2717" t="b">
        <v>0</v>
      </c>
      <c r="T2717" t="s">
        <v>42</v>
      </c>
      <c r="U2717" t="s">
        <v>82</v>
      </c>
      <c r="V2717" t="b">
        <v>0</v>
      </c>
      <c r="W2717">
        <f t="shared" si="84"/>
        <v>50</v>
      </c>
    </row>
    <row r="2718" spans="1:23" x14ac:dyDescent="0.25">
      <c r="A2718">
        <v>3204</v>
      </c>
      <c r="B2718" t="s">
        <v>4351</v>
      </c>
      <c r="C2718" s="1">
        <v>43014</v>
      </c>
      <c r="D2718" t="s">
        <v>24</v>
      </c>
      <c r="I2718" t="b">
        <v>1</v>
      </c>
      <c r="L2718" t="str">
        <f t="shared" si="85"/>
        <v>Notspecified</v>
      </c>
      <c r="N2718">
        <v>28</v>
      </c>
      <c r="O2718" t="s">
        <v>26</v>
      </c>
      <c r="P2718" t="s">
        <v>39</v>
      </c>
      <c r="Q2718" t="s">
        <v>4352</v>
      </c>
      <c r="R2718" t="s">
        <v>46</v>
      </c>
      <c r="S2718" t="b">
        <v>0</v>
      </c>
      <c r="T2718" t="s">
        <v>86</v>
      </c>
      <c r="V2718" t="b">
        <v>0</v>
      </c>
      <c r="W2718">
        <f t="shared" si="84"/>
        <v>25</v>
      </c>
    </row>
    <row r="2719" spans="1:23" x14ac:dyDescent="0.25">
      <c r="A2719">
        <v>3016</v>
      </c>
      <c r="B2719" t="s">
        <v>4353</v>
      </c>
      <c r="C2719" s="1">
        <v>43014</v>
      </c>
      <c r="D2719" t="s">
        <v>37</v>
      </c>
      <c r="F2719" t="b">
        <v>1</v>
      </c>
      <c r="L2719" t="str">
        <f t="shared" si="85"/>
        <v>Blunt</v>
      </c>
      <c r="M2719" t="s">
        <v>69</v>
      </c>
      <c r="N2719">
        <v>35</v>
      </c>
      <c r="O2719" t="s">
        <v>26</v>
      </c>
      <c r="P2719" t="s">
        <v>39</v>
      </c>
      <c r="Q2719" t="s">
        <v>244</v>
      </c>
      <c r="R2719" t="s">
        <v>176</v>
      </c>
      <c r="S2719" t="b">
        <v>1</v>
      </c>
      <c r="T2719" t="s">
        <v>30</v>
      </c>
      <c r="U2719" t="s">
        <v>31</v>
      </c>
      <c r="V2719" t="b">
        <v>0</v>
      </c>
      <c r="W2719">
        <f t="shared" si="84"/>
        <v>35</v>
      </c>
    </row>
    <row r="2720" spans="1:23" x14ac:dyDescent="0.25">
      <c r="A2720">
        <v>3023</v>
      </c>
      <c r="B2720" t="s">
        <v>4354</v>
      </c>
      <c r="C2720" s="1">
        <v>43015</v>
      </c>
      <c r="D2720" t="s">
        <v>24</v>
      </c>
      <c r="E2720" t="b">
        <v>1</v>
      </c>
      <c r="L2720" t="str">
        <f t="shared" si="85"/>
        <v>Projectile</v>
      </c>
      <c r="M2720" t="s">
        <v>25</v>
      </c>
      <c r="N2720">
        <v>25</v>
      </c>
      <c r="O2720" t="s">
        <v>26</v>
      </c>
      <c r="P2720" t="s">
        <v>33</v>
      </c>
      <c r="Q2720" t="s">
        <v>782</v>
      </c>
      <c r="R2720" t="s">
        <v>455</v>
      </c>
      <c r="S2720" t="b">
        <v>1</v>
      </c>
      <c r="T2720" t="s">
        <v>30</v>
      </c>
      <c r="U2720" t="s">
        <v>57</v>
      </c>
      <c r="V2720" t="b">
        <v>0</v>
      </c>
      <c r="W2720">
        <f t="shared" si="84"/>
        <v>25</v>
      </c>
    </row>
    <row r="2721" spans="1:23" x14ac:dyDescent="0.25">
      <c r="A2721">
        <v>3003</v>
      </c>
      <c r="B2721" t="s">
        <v>4355</v>
      </c>
      <c r="C2721" s="1">
        <v>43016</v>
      </c>
      <c r="D2721" t="s">
        <v>24</v>
      </c>
      <c r="F2721" t="b">
        <v>1</v>
      </c>
      <c r="L2721" t="str">
        <f t="shared" si="85"/>
        <v>Blunt</v>
      </c>
      <c r="M2721" t="s">
        <v>461</v>
      </c>
      <c r="O2721" t="s">
        <v>26</v>
      </c>
      <c r="P2721" t="s">
        <v>39</v>
      </c>
      <c r="Q2721" t="s">
        <v>1985</v>
      </c>
      <c r="R2721" t="s">
        <v>121</v>
      </c>
      <c r="S2721" t="b">
        <v>0</v>
      </c>
      <c r="T2721" t="s">
        <v>42</v>
      </c>
      <c r="U2721" t="s">
        <v>82</v>
      </c>
      <c r="V2721" t="b">
        <v>0</v>
      </c>
      <c r="W2721" t="str">
        <f t="shared" si="84"/>
        <v/>
      </c>
    </row>
    <row r="2722" spans="1:23" x14ac:dyDescent="0.25">
      <c r="A2722">
        <v>3004</v>
      </c>
      <c r="B2722" t="s">
        <v>4356</v>
      </c>
      <c r="C2722" s="1">
        <v>43016</v>
      </c>
      <c r="D2722" t="s">
        <v>24</v>
      </c>
      <c r="E2722" t="b">
        <v>1</v>
      </c>
      <c r="L2722" t="str">
        <f t="shared" si="85"/>
        <v>Projectile</v>
      </c>
      <c r="M2722" t="s">
        <v>25</v>
      </c>
      <c r="N2722">
        <v>34</v>
      </c>
      <c r="O2722" t="s">
        <v>61</v>
      </c>
      <c r="P2722" t="s">
        <v>39</v>
      </c>
      <c r="Q2722" t="s">
        <v>691</v>
      </c>
      <c r="R2722" t="s">
        <v>56</v>
      </c>
      <c r="S2722" t="b">
        <v>1</v>
      </c>
      <c r="T2722" t="s">
        <v>86</v>
      </c>
      <c r="U2722" t="s">
        <v>82</v>
      </c>
      <c r="V2722" t="b">
        <v>0</v>
      </c>
      <c r="W2722">
        <f t="shared" si="84"/>
        <v>30</v>
      </c>
    </row>
    <row r="2723" spans="1:23" x14ac:dyDescent="0.25">
      <c r="A2723">
        <v>3006</v>
      </c>
      <c r="B2723" t="s">
        <v>4357</v>
      </c>
      <c r="C2723" s="1">
        <v>43016</v>
      </c>
      <c r="D2723" t="s">
        <v>24</v>
      </c>
      <c r="F2723" t="b">
        <v>1</v>
      </c>
      <c r="L2723" t="str">
        <f t="shared" si="85"/>
        <v>Blunt</v>
      </c>
      <c r="M2723" t="s">
        <v>69</v>
      </c>
      <c r="N2723">
        <v>58</v>
      </c>
      <c r="O2723" t="s">
        <v>26</v>
      </c>
      <c r="P2723" t="s">
        <v>39</v>
      </c>
      <c r="Q2723" t="s">
        <v>1858</v>
      </c>
      <c r="R2723" t="s">
        <v>46</v>
      </c>
      <c r="S2723" t="b">
        <v>0</v>
      </c>
      <c r="T2723" t="s">
        <v>42</v>
      </c>
      <c r="U2723" t="s">
        <v>31</v>
      </c>
      <c r="V2723" t="b">
        <v>0</v>
      </c>
      <c r="W2723">
        <f t="shared" si="84"/>
        <v>55</v>
      </c>
    </row>
    <row r="2724" spans="1:23" x14ac:dyDescent="0.25">
      <c r="A2724">
        <v>3007</v>
      </c>
      <c r="B2724" t="s">
        <v>4358</v>
      </c>
      <c r="C2724" s="1">
        <v>43016</v>
      </c>
      <c r="D2724" t="s">
        <v>24</v>
      </c>
      <c r="E2724" t="b">
        <v>1</v>
      </c>
      <c r="L2724" t="str">
        <f t="shared" si="85"/>
        <v>Projectile</v>
      </c>
      <c r="M2724" t="s">
        <v>25</v>
      </c>
      <c r="N2724">
        <v>24</v>
      </c>
      <c r="O2724" t="s">
        <v>26</v>
      </c>
      <c r="P2724" t="s">
        <v>65</v>
      </c>
      <c r="Q2724" t="s">
        <v>887</v>
      </c>
      <c r="R2724" t="s">
        <v>155</v>
      </c>
      <c r="S2724" t="b">
        <v>0</v>
      </c>
      <c r="T2724" t="s">
        <v>42</v>
      </c>
      <c r="U2724" t="s">
        <v>31</v>
      </c>
      <c r="V2724" t="b">
        <v>1</v>
      </c>
      <c r="W2724">
        <f t="shared" si="84"/>
        <v>20</v>
      </c>
    </row>
    <row r="2725" spans="1:23" x14ac:dyDescent="0.25">
      <c r="A2725">
        <v>3008</v>
      </c>
      <c r="B2725" t="s">
        <v>4359</v>
      </c>
      <c r="C2725" s="1">
        <v>43016</v>
      </c>
      <c r="D2725" t="s">
        <v>24</v>
      </c>
      <c r="J2725" t="b">
        <v>1</v>
      </c>
      <c r="L2725" t="str">
        <f t="shared" si="85"/>
        <v>Vehicle</v>
      </c>
      <c r="M2725" t="s">
        <v>193</v>
      </c>
      <c r="N2725">
        <v>22</v>
      </c>
      <c r="O2725" t="s">
        <v>61</v>
      </c>
      <c r="P2725" t="s">
        <v>65</v>
      </c>
      <c r="Q2725" t="s">
        <v>617</v>
      </c>
      <c r="R2725" t="s">
        <v>176</v>
      </c>
      <c r="S2725" t="b">
        <v>0</v>
      </c>
      <c r="T2725" t="s">
        <v>30</v>
      </c>
      <c r="U2725" t="s">
        <v>57</v>
      </c>
      <c r="V2725" t="b">
        <v>0</v>
      </c>
      <c r="W2725">
        <f t="shared" si="84"/>
        <v>20</v>
      </c>
    </row>
    <row r="2726" spans="1:23" x14ac:dyDescent="0.25">
      <c r="A2726">
        <v>3033</v>
      </c>
      <c r="B2726" t="s">
        <v>4360</v>
      </c>
      <c r="C2726" s="1">
        <v>43016</v>
      </c>
      <c r="D2726" t="s">
        <v>24</v>
      </c>
      <c r="E2726" t="b">
        <v>1</v>
      </c>
      <c r="L2726" t="str">
        <f t="shared" si="85"/>
        <v>Projectile</v>
      </c>
      <c r="M2726" t="s">
        <v>25</v>
      </c>
      <c r="N2726">
        <v>46</v>
      </c>
      <c r="O2726" t="s">
        <v>26</v>
      </c>
      <c r="P2726" t="s">
        <v>33</v>
      </c>
      <c r="Q2726" t="s">
        <v>4361</v>
      </c>
      <c r="R2726" t="s">
        <v>56</v>
      </c>
      <c r="S2726" t="b">
        <v>0</v>
      </c>
      <c r="T2726" t="s">
        <v>30</v>
      </c>
      <c r="U2726" t="s">
        <v>31</v>
      </c>
      <c r="V2726" t="b">
        <v>0</v>
      </c>
      <c r="W2726">
        <f t="shared" si="84"/>
        <v>45</v>
      </c>
    </row>
    <row r="2727" spans="1:23" x14ac:dyDescent="0.25">
      <c r="A2727">
        <v>3026</v>
      </c>
      <c r="B2727" t="s">
        <v>4362</v>
      </c>
      <c r="C2727" s="1">
        <v>43018</v>
      </c>
      <c r="D2727" t="s">
        <v>24</v>
      </c>
      <c r="E2727" t="b">
        <v>1</v>
      </c>
      <c r="L2727" t="str">
        <f t="shared" si="85"/>
        <v>Projectile</v>
      </c>
      <c r="M2727" t="s">
        <v>25</v>
      </c>
      <c r="N2727">
        <v>55</v>
      </c>
      <c r="O2727" t="s">
        <v>26</v>
      </c>
      <c r="Q2727" t="s">
        <v>2097</v>
      </c>
      <c r="R2727" t="s">
        <v>29</v>
      </c>
      <c r="S2727" t="b">
        <v>1</v>
      </c>
      <c r="T2727" t="s">
        <v>30</v>
      </c>
      <c r="V2727" t="b">
        <v>0</v>
      </c>
      <c r="W2727">
        <f t="shared" si="84"/>
        <v>55</v>
      </c>
    </row>
    <row r="2728" spans="1:23" x14ac:dyDescent="0.25">
      <c r="A2728">
        <v>3025</v>
      </c>
      <c r="B2728" t="s">
        <v>4363</v>
      </c>
      <c r="C2728" s="1">
        <v>43019</v>
      </c>
      <c r="D2728" t="s">
        <v>24</v>
      </c>
      <c r="I2728" t="b">
        <v>1</v>
      </c>
      <c r="L2728" t="str">
        <f t="shared" si="85"/>
        <v>Notspecified</v>
      </c>
      <c r="N2728">
        <v>61</v>
      </c>
      <c r="O2728" t="s">
        <v>26</v>
      </c>
      <c r="P2728" t="s">
        <v>33</v>
      </c>
      <c r="Q2728" t="s">
        <v>2105</v>
      </c>
      <c r="R2728" t="s">
        <v>305</v>
      </c>
      <c r="S2728" t="b">
        <v>0</v>
      </c>
      <c r="T2728" t="s">
        <v>30</v>
      </c>
      <c r="U2728" t="s">
        <v>57</v>
      </c>
      <c r="V2728" t="b">
        <v>0</v>
      </c>
      <c r="W2728">
        <f t="shared" si="84"/>
        <v>60</v>
      </c>
    </row>
    <row r="2729" spans="1:23" x14ac:dyDescent="0.25">
      <c r="A2729">
        <v>3027</v>
      </c>
      <c r="B2729" t="s">
        <v>4364</v>
      </c>
      <c r="C2729" s="1">
        <v>43019</v>
      </c>
      <c r="D2729" t="s">
        <v>24</v>
      </c>
      <c r="E2729" t="b">
        <v>1</v>
      </c>
      <c r="L2729" t="str">
        <f t="shared" si="85"/>
        <v>Projectile</v>
      </c>
      <c r="M2729" t="s">
        <v>25</v>
      </c>
      <c r="N2729">
        <v>43</v>
      </c>
      <c r="O2729" t="s">
        <v>26</v>
      </c>
      <c r="P2729" t="s">
        <v>33</v>
      </c>
      <c r="Q2729" t="s">
        <v>312</v>
      </c>
      <c r="R2729" t="s">
        <v>56</v>
      </c>
      <c r="S2729" t="b">
        <v>0</v>
      </c>
      <c r="T2729" t="s">
        <v>42</v>
      </c>
      <c r="U2729" t="s">
        <v>31</v>
      </c>
      <c r="V2729" t="b">
        <v>0</v>
      </c>
      <c r="W2729">
        <f t="shared" si="84"/>
        <v>40</v>
      </c>
    </row>
    <row r="2730" spans="1:23" x14ac:dyDescent="0.25">
      <c r="A2730">
        <v>3030</v>
      </c>
      <c r="B2730" t="s">
        <v>4365</v>
      </c>
      <c r="C2730" s="1">
        <v>43019</v>
      </c>
      <c r="D2730" t="s">
        <v>24</v>
      </c>
      <c r="K2730" t="b">
        <v>1</v>
      </c>
      <c r="L2730" t="str">
        <f t="shared" si="85"/>
        <v>Unarmed</v>
      </c>
      <c r="M2730" t="s">
        <v>38</v>
      </c>
      <c r="N2730">
        <v>44</v>
      </c>
      <c r="O2730" t="s">
        <v>26</v>
      </c>
      <c r="P2730" t="s">
        <v>39</v>
      </c>
      <c r="Q2730" t="s">
        <v>4366</v>
      </c>
      <c r="R2730" t="s">
        <v>50</v>
      </c>
      <c r="S2730" t="b">
        <v>0</v>
      </c>
      <c r="T2730" t="s">
        <v>30</v>
      </c>
      <c r="U2730" t="s">
        <v>82</v>
      </c>
      <c r="V2730" t="b">
        <v>0</v>
      </c>
      <c r="W2730">
        <f t="shared" si="84"/>
        <v>40</v>
      </c>
    </row>
    <row r="2731" spans="1:23" x14ac:dyDescent="0.25">
      <c r="A2731">
        <v>3029</v>
      </c>
      <c r="B2731" t="s">
        <v>4367</v>
      </c>
      <c r="C2731" s="1">
        <v>43020</v>
      </c>
      <c r="D2731" t="s">
        <v>24</v>
      </c>
      <c r="E2731" t="b">
        <v>1</v>
      </c>
      <c r="L2731" t="str">
        <f t="shared" si="85"/>
        <v>Projectile</v>
      </c>
      <c r="M2731" t="s">
        <v>25</v>
      </c>
      <c r="N2731">
        <v>35</v>
      </c>
      <c r="O2731" t="s">
        <v>26</v>
      </c>
      <c r="P2731" t="s">
        <v>65</v>
      </c>
      <c r="Q2731" t="s">
        <v>332</v>
      </c>
      <c r="R2731" t="s">
        <v>288</v>
      </c>
      <c r="S2731" t="b">
        <v>1</v>
      </c>
      <c r="T2731" t="s">
        <v>30</v>
      </c>
      <c r="U2731" t="s">
        <v>82</v>
      </c>
      <c r="V2731" t="b">
        <v>0</v>
      </c>
      <c r="W2731">
        <f t="shared" si="84"/>
        <v>35</v>
      </c>
    </row>
    <row r="2732" spans="1:23" x14ac:dyDescent="0.25">
      <c r="A2732">
        <v>3031</v>
      </c>
      <c r="B2732" t="s">
        <v>4368</v>
      </c>
      <c r="C2732" s="1">
        <v>43020</v>
      </c>
      <c r="D2732" t="s">
        <v>24</v>
      </c>
      <c r="E2732" t="b">
        <v>1</v>
      </c>
      <c r="L2732" t="str">
        <f t="shared" si="85"/>
        <v>Projectile</v>
      </c>
      <c r="M2732" t="s">
        <v>25</v>
      </c>
      <c r="N2732">
        <v>29</v>
      </c>
      <c r="O2732" t="s">
        <v>26</v>
      </c>
      <c r="P2732" t="s">
        <v>33</v>
      </c>
      <c r="Q2732" t="s">
        <v>2389</v>
      </c>
      <c r="R2732" t="s">
        <v>56</v>
      </c>
      <c r="S2732" t="b">
        <v>1</v>
      </c>
      <c r="T2732" t="s">
        <v>30</v>
      </c>
      <c r="U2732" t="s">
        <v>31</v>
      </c>
      <c r="V2732" t="b">
        <v>1</v>
      </c>
      <c r="W2732">
        <f t="shared" si="84"/>
        <v>25</v>
      </c>
    </row>
    <row r="2733" spans="1:23" x14ac:dyDescent="0.25">
      <c r="A2733">
        <v>3036</v>
      </c>
      <c r="B2733" t="s">
        <v>4369</v>
      </c>
      <c r="C2733" s="1">
        <v>43021</v>
      </c>
      <c r="D2733" t="s">
        <v>24</v>
      </c>
      <c r="E2733" t="b">
        <v>1</v>
      </c>
      <c r="L2733" t="str">
        <f t="shared" si="85"/>
        <v>Projectile</v>
      </c>
      <c r="M2733" t="s">
        <v>25</v>
      </c>
      <c r="N2733">
        <v>57</v>
      </c>
      <c r="O2733" t="s">
        <v>26</v>
      </c>
      <c r="P2733" t="s">
        <v>33</v>
      </c>
      <c r="Q2733" t="s">
        <v>4370</v>
      </c>
      <c r="R2733" t="s">
        <v>155</v>
      </c>
      <c r="S2733" t="b">
        <v>0</v>
      </c>
      <c r="T2733" t="s">
        <v>30</v>
      </c>
      <c r="U2733" t="s">
        <v>31</v>
      </c>
      <c r="V2733" t="b">
        <v>0</v>
      </c>
      <c r="W2733">
        <f t="shared" si="84"/>
        <v>55</v>
      </c>
    </row>
    <row r="2734" spans="1:23" x14ac:dyDescent="0.25">
      <c r="A2734">
        <v>3037</v>
      </c>
      <c r="B2734" t="s">
        <v>4371</v>
      </c>
      <c r="C2734" s="1">
        <v>43021</v>
      </c>
      <c r="D2734" t="s">
        <v>24</v>
      </c>
      <c r="E2734" t="b">
        <v>1</v>
      </c>
      <c r="L2734" t="str">
        <f t="shared" si="85"/>
        <v>Projectile</v>
      </c>
      <c r="M2734" t="s">
        <v>25</v>
      </c>
      <c r="N2734">
        <v>42</v>
      </c>
      <c r="O2734" t="s">
        <v>26</v>
      </c>
      <c r="P2734" t="s">
        <v>65</v>
      </c>
      <c r="Q2734" t="s">
        <v>4372</v>
      </c>
      <c r="R2734" t="s">
        <v>121</v>
      </c>
      <c r="S2734" t="b">
        <v>0</v>
      </c>
      <c r="T2734" t="s">
        <v>30</v>
      </c>
      <c r="U2734" t="s">
        <v>82</v>
      </c>
      <c r="V2734" t="b">
        <v>0</v>
      </c>
      <c r="W2734">
        <f t="shared" si="84"/>
        <v>40</v>
      </c>
    </row>
    <row r="2735" spans="1:23" x14ac:dyDescent="0.25">
      <c r="A2735">
        <v>3035</v>
      </c>
      <c r="B2735" t="s">
        <v>4373</v>
      </c>
      <c r="C2735" s="1">
        <v>43022</v>
      </c>
      <c r="D2735" t="s">
        <v>24</v>
      </c>
      <c r="I2735" t="b">
        <v>1</v>
      </c>
      <c r="L2735" t="str">
        <f t="shared" si="85"/>
        <v>Notspecified</v>
      </c>
      <c r="M2735" t="s">
        <v>86</v>
      </c>
      <c r="N2735">
        <v>44</v>
      </c>
      <c r="O2735" t="s">
        <v>26</v>
      </c>
      <c r="P2735" t="s">
        <v>39</v>
      </c>
      <c r="Q2735" t="s">
        <v>3020</v>
      </c>
      <c r="R2735" t="s">
        <v>46</v>
      </c>
      <c r="S2735" t="b">
        <v>0</v>
      </c>
      <c r="T2735" t="s">
        <v>42</v>
      </c>
      <c r="U2735" t="s">
        <v>57</v>
      </c>
      <c r="V2735" t="b">
        <v>0</v>
      </c>
      <c r="W2735">
        <f t="shared" si="84"/>
        <v>40</v>
      </c>
    </row>
    <row r="2736" spans="1:23" x14ac:dyDescent="0.25">
      <c r="A2736">
        <v>3038</v>
      </c>
      <c r="B2736" t="s">
        <v>4374</v>
      </c>
      <c r="C2736" s="1">
        <v>43022</v>
      </c>
      <c r="D2736" t="s">
        <v>24</v>
      </c>
      <c r="E2736" t="b">
        <v>1</v>
      </c>
      <c r="L2736" t="str">
        <f t="shared" si="85"/>
        <v>Projectile</v>
      </c>
      <c r="M2736" t="s">
        <v>25</v>
      </c>
      <c r="N2736">
        <v>25</v>
      </c>
      <c r="O2736" t="s">
        <v>26</v>
      </c>
      <c r="Q2736" t="s">
        <v>1012</v>
      </c>
      <c r="R2736" t="s">
        <v>46</v>
      </c>
      <c r="S2736" t="b">
        <v>0</v>
      </c>
      <c r="T2736" t="s">
        <v>42</v>
      </c>
      <c r="U2736" t="s">
        <v>31</v>
      </c>
      <c r="V2736" t="b">
        <v>0</v>
      </c>
      <c r="W2736">
        <f t="shared" si="84"/>
        <v>25</v>
      </c>
    </row>
    <row r="2737" spans="1:23" x14ac:dyDescent="0.25">
      <c r="A2737">
        <v>3034</v>
      </c>
      <c r="B2737" t="s">
        <v>4375</v>
      </c>
      <c r="C2737" s="1">
        <v>43024</v>
      </c>
      <c r="D2737" t="s">
        <v>24</v>
      </c>
      <c r="E2737" t="b">
        <v>1</v>
      </c>
      <c r="L2737" t="str">
        <f t="shared" si="85"/>
        <v>Projectile</v>
      </c>
      <c r="M2737" t="s">
        <v>25</v>
      </c>
      <c r="N2737">
        <v>20</v>
      </c>
      <c r="O2737" t="s">
        <v>26</v>
      </c>
      <c r="P2737" t="s">
        <v>65</v>
      </c>
      <c r="Q2737" t="s">
        <v>185</v>
      </c>
      <c r="R2737" t="s">
        <v>186</v>
      </c>
      <c r="S2737" t="b">
        <v>0</v>
      </c>
      <c r="T2737" t="s">
        <v>42</v>
      </c>
      <c r="U2737" t="s">
        <v>82</v>
      </c>
      <c r="V2737" t="b">
        <v>1</v>
      </c>
      <c r="W2737">
        <f t="shared" si="84"/>
        <v>20</v>
      </c>
    </row>
    <row r="2738" spans="1:23" x14ac:dyDescent="0.25">
      <c r="A2738">
        <v>3039</v>
      </c>
      <c r="B2738" t="s">
        <v>4376</v>
      </c>
      <c r="C2738" s="1">
        <v>43024</v>
      </c>
      <c r="D2738" t="s">
        <v>24</v>
      </c>
      <c r="E2738" t="b">
        <v>1</v>
      </c>
      <c r="L2738" t="str">
        <f t="shared" si="85"/>
        <v>Projectile</v>
      </c>
      <c r="M2738" t="s">
        <v>25</v>
      </c>
      <c r="N2738">
        <v>32</v>
      </c>
      <c r="O2738" t="s">
        <v>26</v>
      </c>
      <c r="P2738" t="s">
        <v>33</v>
      </c>
      <c r="Q2738" t="s">
        <v>4377</v>
      </c>
      <c r="R2738" t="s">
        <v>371</v>
      </c>
      <c r="S2738" t="b">
        <v>0</v>
      </c>
      <c r="T2738" t="s">
        <v>30</v>
      </c>
      <c r="U2738" t="s">
        <v>31</v>
      </c>
      <c r="V2738" t="b">
        <v>0</v>
      </c>
      <c r="W2738">
        <f t="shared" si="84"/>
        <v>30</v>
      </c>
    </row>
    <row r="2739" spans="1:23" x14ac:dyDescent="0.25">
      <c r="A2739">
        <v>3041</v>
      </c>
      <c r="B2739" t="s">
        <v>4378</v>
      </c>
      <c r="C2739" s="1">
        <v>43024</v>
      </c>
      <c r="D2739" t="s">
        <v>24</v>
      </c>
      <c r="E2739" t="b">
        <v>1</v>
      </c>
      <c r="L2739" t="str">
        <f t="shared" si="85"/>
        <v>Projectile</v>
      </c>
      <c r="M2739" t="s">
        <v>25</v>
      </c>
      <c r="N2739">
        <v>34</v>
      </c>
      <c r="O2739" t="s">
        <v>26</v>
      </c>
      <c r="P2739" t="s">
        <v>39</v>
      </c>
      <c r="Q2739" t="s">
        <v>4379</v>
      </c>
      <c r="R2739" t="s">
        <v>56</v>
      </c>
      <c r="S2739" t="b">
        <v>0</v>
      </c>
      <c r="T2739" t="s">
        <v>42</v>
      </c>
      <c r="U2739" t="s">
        <v>31</v>
      </c>
      <c r="V2739" t="b">
        <v>0</v>
      </c>
      <c r="W2739">
        <f t="shared" si="84"/>
        <v>30</v>
      </c>
    </row>
    <row r="2740" spans="1:23" x14ac:dyDescent="0.25">
      <c r="A2740">
        <v>3042</v>
      </c>
      <c r="B2740" t="s">
        <v>4380</v>
      </c>
      <c r="C2740" s="1">
        <v>43024</v>
      </c>
      <c r="D2740" t="s">
        <v>24</v>
      </c>
      <c r="E2740" t="b">
        <v>1</v>
      </c>
      <c r="L2740" t="str">
        <f t="shared" si="85"/>
        <v>Projectile</v>
      </c>
      <c r="M2740" t="s">
        <v>25</v>
      </c>
      <c r="N2740">
        <v>18</v>
      </c>
      <c r="O2740" t="s">
        <v>26</v>
      </c>
      <c r="P2740" t="s">
        <v>39</v>
      </c>
      <c r="Q2740" t="s">
        <v>981</v>
      </c>
      <c r="R2740" t="s">
        <v>46</v>
      </c>
      <c r="S2740" t="b">
        <v>0</v>
      </c>
      <c r="T2740" t="s">
        <v>30</v>
      </c>
      <c r="U2740" t="s">
        <v>31</v>
      </c>
      <c r="V2740" t="b">
        <v>0</v>
      </c>
      <c r="W2740">
        <f t="shared" si="84"/>
        <v>15</v>
      </c>
    </row>
    <row r="2741" spans="1:23" x14ac:dyDescent="0.25">
      <c r="A2741">
        <v>3040</v>
      </c>
      <c r="B2741" t="s">
        <v>4381</v>
      </c>
      <c r="C2741" s="1">
        <v>43024</v>
      </c>
      <c r="D2741" t="s">
        <v>37</v>
      </c>
      <c r="E2741" t="b">
        <v>1</v>
      </c>
      <c r="L2741" t="str">
        <f t="shared" si="85"/>
        <v>Projectile</v>
      </c>
      <c r="M2741" t="s">
        <v>25</v>
      </c>
      <c r="N2741">
        <v>31</v>
      </c>
      <c r="O2741" t="s">
        <v>26</v>
      </c>
      <c r="P2741" t="s">
        <v>33</v>
      </c>
      <c r="Q2741" t="s">
        <v>4382</v>
      </c>
      <c r="R2741" t="s">
        <v>73</v>
      </c>
      <c r="S2741" t="b">
        <v>0</v>
      </c>
      <c r="T2741" t="s">
        <v>30</v>
      </c>
      <c r="U2741" t="s">
        <v>57</v>
      </c>
      <c r="V2741" t="b">
        <v>0</v>
      </c>
      <c r="W2741">
        <f t="shared" si="84"/>
        <v>30</v>
      </c>
    </row>
    <row r="2742" spans="1:23" x14ac:dyDescent="0.25">
      <c r="A2742">
        <v>3043</v>
      </c>
      <c r="B2742" t="s">
        <v>4383</v>
      </c>
      <c r="C2742" s="1">
        <v>43025</v>
      </c>
      <c r="D2742" t="s">
        <v>24</v>
      </c>
      <c r="I2742" t="b">
        <v>1</v>
      </c>
      <c r="L2742" t="str">
        <f t="shared" si="85"/>
        <v>Notspecified</v>
      </c>
      <c r="N2742">
        <v>24</v>
      </c>
      <c r="O2742" t="s">
        <v>26</v>
      </c>
      <c r="P2742" t="s">
        <v>65</v>
      </c>
      <c r="Q2742" t="s">
        <v>3186</v>
      </c>
      <c r="R2742" t="s">
        <v>121</v>
      </c>
      <c r="S2742" t="b">
        <v>0</v>
      </c>
      <c r="T2742" t="s">
        <v>42</v>
      </c>
      <c r="U2742" t="s">
        <v>31</v>
      </c>
      <c r="V2742" t="b">
        <v>0</v>
      </c>
      <c r="W2742">
        <f t="shared" si="84"/>
        <v>20</v>
      </c>
    </row>
    <row r="2743" spans="1:23" x14ac:dyDescent="0.25">
      <c r="A2743">
        <v>3044</v>
      </c>
      <c r="B2743" t="s">
        <v>4384</v>
      </c>
      <c r="C2743" s="1">
        <v>43026</v>
      </c>
      <c r="D2743" t="s">
        <v>24</v>
      </c>
      <c r="E2743" t="b">
        <v>1</v>
      </c>
      <c r="L2743" t="str">
        <f t="shared" si="85"/>
        <v>Projectile</v>
      </c>
      <c r="M2743" t="s">
        <v>25</v>
      </c>
      <c r="N2743">
        <v>35</v>
      </c>
      <c r="O2743" t="s">
        <v>26</v>
      </c>
      <c r="P2743" t="s">
        <v>33</v>
      </c>
      <c r="Q2743" t="s">
        <v>375</v>
      </c>
      <c r="R2743" t="s">
        <v>56</v>
      </c>
      <c r="S2743" t="b">
        <v>0</v>
      </c>
      <c r="T2743" t="s">
        <v>30</v>
      </c>
      <c r="U2743" t="s">
        <v>82</v>
      </c>
      <c r="V2743" t="b">
        <v>0</v>
      </c>
      <c r="W2743">
        <f t="shared" si="84"/>
        <v>35</v>
      </c>
    </row>
    <row r="2744" spans="1:23" x14ac:dyDescent="0.25">
      <c r="A2744">
        <v>3045</v>
      </c>
      <c r="B2744" t="s">
        <v>4385</v>
      </c>
      <c r="C2744" s="1">
        <v>43027</v>
      </c>
      <c r="D2744" t="s">
        <v>24</v>
      </c>
      <c r="E2744" t="b">
        <v>1</v>
      </c>
      <c r="L2744" t="str">
        <f t="shared" si="85"/>
        <v>Projectile</v>
      </c>
      <c r="M2744" t="s">
        <v>25</v>
      </c>
      <c r="N2744">
        <v>34</v>
      </c>
      <c r="O2744" t="s">
        <v>26</v>
      </c>
      <c r="P2744" t="s">
        <v>33</v>
      </c>
      <c r="Q2744" t="s">
        <v>4386</v>
      </c>
      <c r="R2744" t="s">
        <v>176</v>
      </c>
      <c r="S2744" t="b">
        <v>1</v>
      </c>
      <c r="T2744" t="s">
        <v>42</v>
      </c>
      <c r="U2744" t="s">
        <v>31</v>
      </c>
      <c r="V2744" t="b">
        <v>0</v>
      </c>
      <c r="W2744">
        <f t="shared" si="84"/>
        <v>30</v>
      </c>
    </row>
    <row r="2745" spans="1:23" x14ac:dyDescent="0.25">
      <c r="A2745">
        <v>3047</v>
      </c>
      <c r="B2745" t="s">
        <v>4387</v>
      </c>
      <c r="C2745" s="1">
        <v>43027</v>
      </c>
      <c r="D2745" t="s">
        <v>24</v>
      </c>
      <c r="E2745" t="b">
        <v>1</v>
      </c>
      <c r="L2745" t="str">
        <f t="shared" si="85"/>
        <v>Projectile</v>
      </c>
      <c r="M2745" t="s">
        <v>25</v>
      </c>
      <c r="N2745">
        <v>26</v>
      </c>
      <c r="O2745" t="s">
        <v>26</v>
      </c>
      <c r="P2745" t="s">
        <v>33</v>
      </c>
      <c r="Q2745" t="s">
        <v>4388</v>
      </c>
      <c r="R2745" t="s">
        <v>261</v>
      </c>
      <c r="S2745" t="b">
        <v>0</v>
      </c>
      <c r="T2745" t="s">
        <v>30</v>
      </c>
      <c r="U2745" t="s">
        <v>447</v>
      </c>
      <c r="V2745" t="b">
        <v>0</v>
      </c>
      <c r="W2745">
        <f t="shared" si="84"/>
        <v>25</v>
      </c>
    </row>
    <row r="2746" spans="1:23" x14ac:dyDescent="0.25">
      <c r="A2746">
        <v>3050</v>
      </c>
      <c r="B2746" t="s">
        <v>4389</v>
      </c>
      <c r="C2746" s="1">
        <v>43027</v>
      </c>
      <c r="D2746" t="s">
        <v>24</v>
      </c>
      <c r="K2746" t="b">
        <v>1</v>
      </c>
      <c r="L2746" t="str">
        <f t="shared" si="85"/>
        <v>Unarmed</v>
      </c>
      <c r="M2746" t="s">
        <v>38</v>
      </c>
      <c r="N2746">
        <v>55</v>
      </c>
      <c r="O2746" t="s">
        <v>26</v>
      </c>
      <c r="P2746" t="s">
        <v>65</v>
      </c>
      <c r="Q2746" t="s">
        <v>1653</v>
      </c>
      <c r="R2746" t="s">
        <v>73</v>
      </c>
      <c r="S2746" t="b">
        <v>0</v>
      </c>
      <c r="T2746" t="s">
        <v>30</v>
      </c>
      <c r="U2746" t="s">
        <v>82</v>
      </c>
      <c r="V2746" t="b">
        <v>1</v>
      </c>
      <c r="W2746">
        <f t="shared" si="84"/>
        <v>55</v>
      </c>
    </row>
    <row r="2747" spans="1:23" x14ac:dyDescent="0.25">
      <c r="A2747">
        <v>3049</v>
      </c>
      <c r="B2747" t="s">
        <v>4390</v>
      </c>
      <c r="C2747" s="1">
        <v>43027</v>
      </c>
      <c r="D2747" t="s">
        <v>37</v>
      </c>
      <c r="E2747" t="b">
        <v>1</v>
      </c>
      <c r="L2747" t="str">
        <f t="shared" si="85"/>
        <v>Projectile</v>
      </c>
      <c r="M2747" t="s">
        <v>25</v>
      </c>
      <c r="N2747">
        <v>38</v>
      </c>
      <c r="O2747" t="s">
        <v>26</v>
      </c>
      <c r="P2747" t="s">
        <v>33</v>
      </c>
      <c r="Q2747" t="s">
        <v>334</v>
      </c>
      <c r="R2747" t="s">
        <v>288</v>
      </c>
      <c r="S2747" t="b">
        <v>0</v>
      </c>
      <c r="T2747" t="s">
        <v>42</v>
      </c>
      <c r="U2747" t="s">
        <v>31</v>
      </c>
      <c r="V2747" t="b">
        <v>0</v>
      </c>
      <c r="W2747">
        <f t="shared" si="84"/>
        <v>35</v>
      </c>
    </row>
    <row r="2748" spans="1:23" x14ac:dyDescent="0.25">
      <c r="A2748">
        <v>3048</v>
      </c>
      <c r="B2748" t="s">
        <v>4391</v>
      </c>
      <c r="C2748" s="1">
        <v>43028</v>
      </c>
      <c r="D2748" t="s">
        <v>24</v>
      </c>
      <c r="E2748" t="b">
        <v>1</v>
      </c>
      <c r="L2748" t="str">
        <f t="shared" si="85"/>
        <v>Projectile</v>
      </c>
      <c r="M2748" t="s">
        <v>25</v>
      </c>
      <c r="N2748">
        <v>23</v>
      </c>
      <c r="O2748" t="s">
        <v>26</v>
      </c>
      <c r="P2748" t="s">
        <v>65</v>
      </c>
      <c r="Q2748" t="s">
        <v>4392</v>
      </c>
      <c r="R2748" t="s">
        <v>76</v>
      </c>
      <c r="S2748" t="b">
        <v>1</v>
      </c>
      <c r="T2748" t="s">
        <v>30</v>
      </c>
      <c r="U2748" t="s">
        <v>31</v>
      </c>
      <c r="V2748" t="b">
        <v>0</v>
      </c>
      <c r="W2748">
        <f t="shared" si="84"/>
        <v>20</v>
      </c>
    </row>
    <row r="2749" spans="1:23" x14ac:dyDescent="0.25">
      <c r="A2749">
        <v>3051</v>
      </c>
      <c r="B2749" t="s">
        <v>4393</v>
      </c>
      <c r="C2749" s="1">
        <v>43028</v>
      </c>
      <c r="D2749" t="s">
        <v>24</v>
      </c>
      <c r="F2749" t="b">
        <v>1</v>
      </c>
      <c r="L2749" t="str">
        <f t="shared" si="85"/>
        <v>Blunt</v>
      </c>
      <c r="M2749" t="s">
        <v>69</v>
      </c>
      <c r="N2749">
        <v>54</v>
      </c>
      <c r="O2749" t="s">
        <v>26</v>
      </c>
      <c r="Q2749" t="s">
        <v>224</v>
      </c>
      <c r="R2749" t="s">
        <v>73</v>
      </c>
      <c r="S2749" t="b">
        <v>0</v>
      </c>
      <c r="T2749" t="s">
        <v>42</v>
      </c>
      <c r="U2749" t="s">
        <v>31</v>
      </c>
      <c r="V2749" t="b">
        <v>0</v>
      </c>
      <c r="W2749">
        <f t="shared" si="84"/>
        <v>50</v>
      </c>
    </row>
    <row r="2750" spans="1:23" x14ac:dyDescent="0.25">
      <c r="A2750">
        <v>3052</v>
      </c>
      <c r="B2750" t="s">
        <v>4394</v>
      </c>
      <c r="C2750" s="1">
        <v>43028</v>
      </c>
      <c r="D2750" t="s">
        <v>24</v>
      </c>
      <c r="F2750" t="b">
        <v>1</v>
      </c>
      <c r="L2750" t="str">
        <f t="shared" si="85"/>
        <v>Blunt</v>
      </c>
      <c r="M2750" t="s">
        <v>69</v>
      </c>
      <c r="N2750">
        <v>30</v>
      </c>
      <c r="O2750" t="s">
        <v>26</v>
      </c>
      <c r="P2750" t="s">
        <v>33</v>
      </c>
      <c r="Q2750" t="s">
        <v>4395</v>
      </c>
      <c r="R2750" t="s">
        <v>53</v>
      </c>
      <c r="S2750" t="b">
        <v>0</v>
      </c>
      <c r="T2750" t="s">
        <v>30</v>
      </c>
      <c r="U2750" t="s">
        <v>31</v>
      </c>
      <c r="V2750" t="b">
        <v>1</v>
      </c>
      <c r="W2750">
        <f t="shared" si="84"/>
        <v>30</v>
      </c>
    </row>
    <row r="2751" spans="1:23" x14ac:dyDescent="0.25">
      <c r="A2751">
        <v>3053</v>
      </c>
      <c r="B2751" t="s">
        <v>4396</v>
      </c>
      <c r="C2751" s="1">
        <v>43029</v>
      </c>
      <c r="D2751" t="s">
        <v>24</v>
      </c>
      <c r="G2751" t="b">
        <v>1</v>
      </c>
      <c r="L2751" t="str">
        <f t="shared" si="85"/>
        <v>Small</v>
      </c>
      <c r="M2751" t="s">
        <v>215</v>
      </c>
      <c r="N2751">
        <v>44</v>
      </c>
      <c r="O2751" t="s">
        <v>26</v>
      </c>
      <c r="P2751" t="s">
        <v>39</v>
      </c>
      <c r="Q2751" t="s">
        <v>4397</v>
      </c>
      <c r="R2751" t="s">
        <v>46</v>
      </c>
      <c r="S2751" t="b">
        <v>0</v>
      </c>
      <c r="T2751" t="s">
        <v>42</v>
      </c>
      <c r="U2751" t="s">
        <v>31</v>
      </c>
      <c r="V2751" t="b">
        <v>0</v>
      </c>
      <c r="W2751">
        <f t="shared" si="84"/>
        <v>40</v>
      </c>
    </row>
    <row r="2752" spans="1:23" x14ac:dyDescent="0.25">
      <c r="A2752">
        <v>3054</v>
      </c>
      <c r="B2752" t="s">
        <v>4398</v>
      </c>
      <c r="C2752" s="1">
        <v>43029</v>
      </c>
      <c r="D2752" t="s">
        <v>24</v>
      </c>
      <c r="E2752" t="b">
        <v>1</v>
      </c>
      <c r="L2752" t="str">
        <f t="shared" si="85"/>
        <v>Projectile</v>
      </c>
      <c r="M2752" t="s">
        <v>25</v>
      </c>
      <c r="N2752">
        <v>37</v>
      </c>
      <c r="O2752" t="s">
        <v>26</v>
      </c>
      <c r="P2752" t="s">
        <v>33</v>
      </c>
      <c r="Q2752" t="s">
        <v>4399</v>
      </c>
      <c r="R2752" t="s">
        <v>76</v>
      </c>
      <c r="S2752" t="b">
        <v>0</v>
      </c>
      <c r="T2752" t="s">
        <v>30</v>
      </c>
      <c r="U2752" t="s">
        <v>31</v>
      </c>
      <c r="V2752" t="b">
        <v>0</v>
      </c>
      <c r="W2752">
        <f t="shared" si="84"/>
        <v>35</v>
      </c>
    </row>
    <row r="2753" spans="1:23" x14ac:dyDescent="0.25">
      <c r="A2753">
        <v>3055</v>
      </c>
      <c r="B2753" t="s">
        <v>4400</v>
      </c>
      <c r="C2753" s="1">
        <v>43030</v>
      </c>
      <c r="D2753" t="s">
        <v>24</v>
      </c>
      <c r="K2753" t="b">
        <v>1</v>
      </c>
      <c r="L2753" t="str">
        <f t="shared" si="85"/>
        <v>Unarmed</v>
      </c>
      <c r="M2753" t="s">
        <v>38</v>
      </c>
      <c r="N2753">
        <v>27</v>
      </c>
      <c r="O2753" t="s">
        <v>26</v>
      </c>
      <c r="P2753" t="s">
        <v>39</v>
      </c>
      <c r="Q2753" t="s">
        <v>1840</v>
      </c>
      <c r="R2753" t="s">
        <v>46</v>
      </c>
      <c r="S2753" t="b">
        <v>0</v>
      </c>
      <c r="T2753" t="s">
        <v>42</v>
      </c>
      <c r="U2753" t="s">
        <v>57</v>
      </c>
      <c r="V2753" t="b">
        <v>0</v>
      </c>
      <c r="W2753">
        <f t="shared" si="84"/>
        <v>25</v>
      </c>
    </row>
    <row r="2754" spans="1:23" x14ac:dyDescent="0.25">
      <c r="A2754">
        <v>3058</v>
      </c>
      <c r="B2754" t="s">
        <v>4401</v>
      </c>
      <c r="C2754" s="1">
        <v>43030</v>
      </c>
      <c r="D2754" t="s">
        <v>24</v>
      </c>
      <c r="E2754" t="b">
        <v>1</v>
      </c>
      <c r="L2754" t="str">
        <f t="shared" si="85"/>
        <v>Projectile</v>
      </c>
      <c r="M2754" t="s">
        <v>25</v>
      </c>
      <c r="N2754">
        <v>43</v>
      </c>
      <c r="O2754" t="s">
        <v>26</v>
      </c>
      <c r="P2754" t="s">
        <v>205</v>
      </c>
      <c r="Q2754" t="s">
        <v>2662</v>
      </c>
      <c r="R2754" t="s">
        <v>107</v>
      </c>
      <c r="S2754" t="b">
        <v>0</v>
      </c>
      <c r="T2754" t="s">
        <v>30</v>
      </c>
      <c r="U2754" t="s">
        <v>31</v>
      </c>
      <c r="V2754" t="b">
        <v>0</v>
      </c>
      <c r="W2754">
        <f t="shared" ref="W2754:W2817" si="86">IF(N2754&gt;0, N2754-MOD(N2754,5),"")</f>
        <v>40</v>
      </c>
    </row>
    <row r="2755" spans="1:23" x14ac:dyDescent="0.25">
      <c r="A2755">
        <v>3059</v>
      </c>
      <c r="B2755" t="s">
        <v>4402</v>
      </c>
      <c r="C2755" s="1">
        <v>43030</v>
      </c>
      <c r="D2755" t="s">
        <v>24</v>
      </c>
      <c r="E2755" t="b">
        <v>1</v>
      </c>
      <c r="L2755" t="str">
        <f t="shared" ref="L2755:L2818" si="87">IF(E2755=TRUE,"Projectile",IF(F2755=TRUE,"Blunt",IF(G2755=TRUE,"Small",IF(H2755=TRUE,"Explosive",IF(I2755=TRUE,"Notspecified",IF(J2755=TRUE,"Vehicle",IF(K2755=TRUE,"Unarmed","Unknown")))))))</f>
        <v>Projectile</v>
      </c>
      <c r="M2755" t="s">
        <v>25</v>
      </c>
      <c r="N2755">
        <v>25</v>
      </c>
      <c r="O2755" t="s">
        <v>61</v>
      </c>
      <c r="P2755" t="s">
        <v>33</v>
      </c>
      <c r="Q2755" t="s">
        <v>2616</v>
      </c>
      <c r="R2755" t="s">
        <v>118</v>
      </c>
      <c r="S2755" t="b">
        <v>0</v>
      </c>
      <c r="T2755" t="s">
        <v>30</v>
      </c>
      <c r="U2755" t="s">
        <v>82</v>
      </c>
      <c r="V2755" t="b">
        <v>0</v>
      </c>
      <c r="W2755">
        <f t="shared" si="86"/>
        <v>25</v>
      </c>
    </row>
    <row r="2756" spans="1:23" x14ac:dyDescent="0.25">
      <c r="A2756">
        <v>3061</v>
      </c>
      <c r="B2756" t="s">
        <v>4403</v>
      </c>
      <c r="C2756" s="1">
        <v>43030</v>
      </c>
      <c r="D2756" t="s">
        <v>24</v>
      </c>
      <c r="K2756" t="b">
        <v>1</v>
      </c>
      <c r="L2756" t="str">
        <f t="shared" si="87"/>
        <v>Unarmed</v>
      </c>
      <c r="M2756" t="s">
        <v>38</v>
      </c>
      <c r="N2756">
        <v>30</v>
      </c>
      <c r="O2756" t="s">
        <v>26</v>
      </c>
      <c r="P2756" t="s">
        <v>205</v>
      </c>
      <c r="Q2756" t="s">
        <v>4404</v>
      </c>
      <c r="R2756" t="s">
        <v>354</v>
      </c>
      <c r="S2756" t="b">
        <v>0</v>
      </c>
      <c r="T2756" t="s">
        <v>30</v>
      </c>
      <c r="U2756" t="s">
        <v>31</v>
      </c>
      <c r="V2756" t="b">
        <v>0</v>
      </c>
      <c r="W2756">
        <f t="shared" si="86"/>
        <v>30</v>
      </c>
    </row>
    <row r="2757" spans="1:23" x14ac:dyDescent="0.25">
      <c r="A2757">
        <v>3062</v>
      </c>
      <c r="B2757" t="s">
        <v>4405</v>
      </c>
      <c r="C2757" s="1">
        <v>43031</v>
      </c>
      <c r="D2757" t="s">
        <v>24</v>
      </c>
      <c r="E2757" t="b">
        <v>1</v>
      </c>
      <c r="L2757" t="str">
        <f t="shared" si="87"/>
        <v>Projectile</v>
      </c>
      <c r="M2757" t="s">
        <v>25</v>
      </c>
      <c r="N2757">
        <v>35</v>
      </c>
      <c r="O2757" t="s">
        <v>26</v>
      </c>
      <c r="P2757" t="s">
        <v>39</v>
      </c>
      <c r="Q2757" t="s">
        <v>1318</v>
      </c>
      <c r="R2757" t="s">
        <v>46</v>
      </c>
      <c r="S2757" t="b">
        <v>0</v>
      </c>
      <c r="T2757" t="s">
        <v>30</v>
      </c>
      <c r="U2757" t="s">
        <v>31</v>
      </c>
      <c r="V2757" t="b">
        <v>0</v>
      </c>
      <c r="W2757">
        <f t="shared" si="86"/>
        <v>35</v>
      </c>
    </row>
    <row r="2758" spans="1:23" x14ac:dyDescent="0.25">
      <c r="A2758">
        <v>3064</v>
      </c>
      <c r="B2758" t="s">
        <v>4406</v>
      </c>
      <c r="C2758" s="1">
        <v>43031</v>
      </c>
      <c r="D2758" t="s">
        <v>24</v>
      </c>
      <c r="E2758" t="b">
        <v>1</v>
      </c>
      <c r="L2758" t="str">
        <f t="shared" si="87"/>
        <v>Projectile</v>
      </c>
      <c r="M2758" t="s">
        <v>25</v>
      </c>
      <c r="N2758">
        <v>31</v>
      </c>
      <c r="O2758" t="s">
        <v>61</v>
      </c>
      <c r="P2758" t="s">
        <v>33</v>
      </c>
      <c r="Q2758" t="s">
        <v>1363</v>
      </c>
      <c r="R2758" t="s">
        <v>155</v>
      </c>
      <c r="S2758" t="b">
        <v>1</v>
      </c>
      <c r="T2758" t="s">
        <v>42</v>
      </c>
      <c r="U2758" t="s">
        <v>31</v>
      </c>
      <c r="V2758" t="b">
        <v>1</v>
      </c>
      <c r="W2758">
        <f t="shared" si="86"/>
        <v>30</v>
      </c>
    </row>
    <row r="2759" spans="1:23" x14ac:dyDescent="0.25">
      <c r="A2759">
        <v>3069</v>
      </c>
      <c r="B2759" t="s">
        <v>4407</v>
      </c>
      <c r="C2759" s="1">
        <v>43031</v>
      </c>
      <c r="D2759" t="s">
        <v>24</v>
      </c>
      <c r="I2759" t="b">
        <v>1</v>
      </c>
      <c r="L2759" t="str">
        <f t="shared" si="87"/>
        <v>Notspecified</v>
      </c>
      <c r="M2759" t="s">
        <v>86</v>
      </c>
      <c r="N2759">
        <v>35</v>
      </c>
      <c r="O2759" t="s">
        <v>26</v>
      </c>
      <c r="P2759" t="s">
        <v>205</v>
      </c>
      <c r="Q2759" t="s">
        <v>4408</v>
      </c>
      <c r="R2759" t="s">
        <v>899</v>
      </c>
      <c r="S2759" t="b">
        <v>0</v>
      </c>
      <c r="T2759" t="s">
        <v>42</v>
      </c>
      <c r="U2759" t="s">
        <v>57</v>
      </c>
      <c r="V2759" t="b">
        <v>0</v>
      </c>
      <c r="W2759">
        <f t="shared" si="86"/>
        <v>35</v>
      </c>
    </row>
    <row r="2760" spans="1:23" x14ac:dyDescent="0.25">
      <c r="A2760">
        <v>3066</v>
      </c>
      <c r="B2760" t="s">
        <v>4409</v>
      </c>
      <c r="C2760" s="1">
        <v>43032</v>
      </c>
      <c r="D2760" t="s">
        <v>24</v>
      </c>
      <c r="K2760" t="b">
        <v>1</v>
      </c>
      <c r="L2760" t="str">
        <f t="shared" si="87"/>
        <v>Unarmed</v>
      </c>
      <c r="M2760" t="s">
        <v>38</v>
      </c>
      <c r="N2760">
        <v>37</v>
      </c>
      <c r="O2760" t="s">
        <v>26</v>
      </c>
      <c r="P2760" t="s">
        <v>33</v>
      </c>
      <c r="Q2760" t="s">
        <v>4410</v>
      </c>
      <c r="R2760" t="s">
        <v>67</v>
      </c>
      <c r="S2760" t="b">
        <v>0</v>
      </c>
      <c r="T2760" t="s">
        <v>30</v>
      </c>
      <c r="U2760" t="s">
        <v>31</v>
      </c>
      <c r="V2760" t="b">
        <v>0</v>
      </c>
      <c r="W2760">
        <f t="shared" si="86"/>
        <v>35</v>
      </c>
    </row>
    <row r="2761" spans="1:23" x14ac:dyDescent="0.25">
      <c r="A2761">
        <v>3067</v>
      </c>
      <c r="B2761" t="s">
        <v>4411</v>
      </c>
      <c r="C2761" s="1">
        <v>43032</v>
      </c>
      <c r="D2761" t="s">
        <v>24</v>
      </c>
      <c r="E2761" t="b">
        <v>1</v>
      </c>
      <c r="L2761" t="str">
        <f t="shared" si="87"/>
        <v>Projectile</v>
      </c>
      <c r="M2761" t="s">
        <v>25</v>
      </c>
      <c r="N2761">
        <v>25</v>
      </c>
      <c r="O2761" t="s">
        <v>26</v>
      </c>
      <c r="P2761" t="s">
        <v>33</v>
      </c>
      <c r="Q2761" t="s">
        <v>4412</v>
      </c>
      <c r="R2761" t="s">
        <v>1194</v>
      </c>
      <c r="S2761" t="b">
        <v>0</v>
      </c>
      <c r="T2761" t="s">
        <v>30</v>
      </c>
      <c r="U2761" t="s">
        <v>82</v>
      </c>
      <c r="V2761" t="b">
        <v>0</v>
      </c>
      <c r="W2761">
        <f t="shared" si="86"/>
        <v>25</v>
      </c>
    </row>
    <row r="2762" spans="1:23" x14ac:dyDescent="0.25">
      <c r="A2762">
        <v>3065</v>
      </c>
      <c r="B2762" t="s">
        <v>4413</v>
      </c>
      <c r="C2762" s="1">
        <v>43032</v>
      </c>
      <c r="D2762" t="s">
        <v>37</v>
      </c>
      <c r="F2762" t="b">
        <v>1</v>
      </c>
      <c r="L2762" t="str">
        <f t="shared" si="87"/>
        <v>Blunt</v>
      </c>
      <c r="M2762" t="s">
        <v>806</v>
      </c>
      <c r="N2762">
        <v>34</v>
      </c>
      <c r="O2762" t="s">
        <v>26</v>
      </c>
      <c r="P2762" t="s">
        <v>39</v>
      </c>
      <c r="Q2762" t="s">
        <v>224</v>
      </c>
      <c r="R2762" t="s">
        <v>73</v>
      </c>
      <c r="S2762" t="b">
        <v>0</v>
      </c>
      <c r="T2762" t="s">
        <v>42</v>
      </c>
      <c r="U2762" t="s">
        <v>31</v>
      </c>
      <c r="V2762" t="b">
        <v>0</v>
      </c>
      <c r="W2762">
        <f t="shared" si="86"/>
        <v>30</v>
      </c>
    </row>
    <row r="2763" spans="1:23" x14ac:dyDescent="0.25">
      <c r="A2763">
        <v>3068</v>
      </c>
      <c r="B2763" t="s">
        <v>4414</v>
      </c>
      <c r="C2763" s="1">
        <v>43033</v>
      </c>
      <c r="D2763" t="s">
        <v>24</v>
      </c>
      <c r="E2763" t="b">
        <v>1</v>
      </c>
      <c r="L2763" t="str">
        <f t="shared" si="87"/>
        <v>Projectile</v>
      </c>
      <c r="M2763" t="s">
        <v>25</v>
      </c>
      <c r="N2763">
        <v>33</v>
      </c>
      <c r="O2763" t="s">
        <v>26</v>
      </c>
      <c r="P2763" t="s">
        <v>65</v>
      </c>
      <c r="Q2763" t="s">
        <v>757</v>
      </c>
      <c r="R2763" t="s">
        <v>176</v>
      </c>
      <c r="S2763" t="b">
        <v>0</v>
      </c>
      <c r="T2763" t="s">
        <v>30</v>
      </c>
      <c r="U2763" t="s">
        <v>31</v>
      </c>
      <c r="V2763" t="b">
        <v>0</v>
      </c>
      <c r="W2763">
        <f t="shared" si="86"/>
        <v>30</v>
      </c>
    </row>
    <row r="2764" spans="1:23" x14ac:dyDescent="0.25">
      <c r="A2764">
        <v>3070</v>
      </c>
      <c r="B2764" t="s">
        <v>4415</v>
      </c>
      <c r="C2764" s="1">
        <v>43033</v>
      </c>
      <c r="D2764" t="s">
        <v>24</v>
      </c>
      <c r="E2764" t="b">
        <v>1</v>
      </c>
      <c r="L2764" t="str">
        <f t="shared" si="87"/>
        <v>Projectile</v>
      </c>
      <c r="M2764" t="s">
        <v>25</v>
      </c>
      <c r="N2764">
        <v>33</v>
      </c>
      <c r="O2764" t="s">
        <v>26</v>
      </c>
      <c r="P2764" t="s">
        <v>65</v>
      </c>
      <c r="Q2764" t="s">
        <v>423</v>
      </c>
      <c r="R2764" t="s">
        <v>76</v>
      </c>
      <c r="S2764" t="b">
        <v>0</v>
      </c>
      <c r="T2764" t="s">
        <v>30</v>
      </c>
      <c r="U2764" t="s">
        <v>82</v>
      </c>
      <c r="V2764" t="b">
        <v>0</v>
      </c>
      <c r="W2764">
        <f t="shared" si="86"/>
        <v>30</v>
      </c>
    </row>
    <row r="2765" spans="1:23" x14ac:dyDescent="0.25">
      <c r="A2765">
        <v>3071</v>
      </c>
      <c r="B2765" t="s">
        <v>4416</v>
      </c>
      <c r="C2765" s="1">
        <v>43034</v>
      </c>
      <c r="D2765" t="s">
        <v>24</v>
      </c>
      <c r="E2765" t="b">
        <v>1</v>
      </c>
      <c r="L2765" t="str">
        <f t="shared" si="87"/>
        <v>Projectile</v>
      </c>
      <c r="M2765" t="s">
        <v>25</v>
      </c>
      <c r="N2765">
        <v>32</v>
      </c>
      <c r="O2765" t="s">
        <v>26</v>
      </c>
      <c r="P2765" t="s">
        <v>33</v>
      </c>
      <c r="Q2765" t="s">
        <v>4417</v>
      </c>
      <c r="R2765" t="s">
        <v>288</v>
      </c>
      <c r="S2765" t="b">
        <v>0</v>
      </c>
      <c r="T2765" t="s">
        <v>30</v>
      </c>
      <c r="U2765" t="s">
        <v>447</v>
      </c>
      <c r="V2765" t="b">
        <v>0</v>
      </c>
      <c r="W2765">
        <f t="shared" si="86"/>
        <v>30</v>
      </c>
    </row>
    <row r="2766" spans="1:23" x14ac:dyDescent="0.25">
      <c r="A2766">
        <v>3072</v>
      </c>
      <c r="B2766" t="s">
        <v>4418</v>
      </c>
      <c r="C2766" s="1">
        <v>43034</v>
      </c>
      <c r="D2766" t="s">
        <v>24</v>
      </c>
      <c r="I2766" t="b">
        <v>1</v>
      </c>
      <c r="L2766" t="str">
        <f t="shared" si="87"/>
        <v>Notspecified</v>
      </c>
      <c r="N2766">
        <v>46</v>
      </c>
      <c r="O2766" t="s">
        <v>26</v>
      </c>
      <c r="Q2766" t="s">
        <v>4419</v>
      </c>
      <c r="R2766" t="s">
        <v>67</v>
      </c>
      <c r="S2766" t="b">
        <v>0</v>
      </c>
      <c r="T2766" t="s">
        <v>42</v>
      </c>
      <c r="U2766" t="s">
        <v>31</v>
      </c>
      <c r="V2766" t="b">
        <v>0</v>
      </c>
      <c r="W2766">
        <f t="shared" si="86"/>
        <v>45</v>
      </c>
    </row>
    <row r="2767" spans="1:23" x14ac:dyDescent="0.25">
      <c r="A2767">
        <v>3073</v>
      </c>
      <c r="B2767" t="s">
        <v>4420</v>
      </c>
      <c r="C2767" s="1">
        <v>43034</v>
      </c>
      <c r="D2767" t="s">
        <v>24</v>
      </c>
      <c r="E2767" t="b">
        <v>1</v>
      </c>
      <c r="L2767" t="str">
        <f t="shared" si="87"/>
        <v>Projectile</v>
      </c>
      <c r="M2767" t="s">
        <v>25</v>
      </c>
      <c r="N2767">
        <v>34</v>
      </c>
      <c r="O2767" t="s">
        <v>26</v>
      </c>
      <c r="P2767" t="s">
        <v>33</v>
      </c>
      <c r="Q2767" t="s">
        <v>4421</v>
      </c>
      <c r="R2767" t="s">
        <v>268</v>
      </c>
      <c r="S2767" t="b">
        <v>0</v>
      </c>
      <c r="T2767" t="s">
        <v>30</v>
      </c>
      <c r="U2767" t="s">
        <v>57</v>
      </c>
      <c r="V2767" t="b">
        <v>0</v>
      </c>
      <c r="W2767">
        <f t="shared" si="86"/>
        <v>30</v>
      </c>
    </row>
    <row r="2768" spans="1:23" x14ac:dyDescent="0.25">
      <c r="A2768">
        <v>3074</v>
      </c>
      <c r="B2768" t="s">
        <v>4422</v>
      </c>
      <c r="C2768" s="1">
        <v>43035</v>
      </c>
      <c r="D2768" t="s">
        <v>24</v>
      </c>
      <c r="F2768" t="b">
        <v>1</v>
      </c>
      <c r="L2768" t="str">
        <f t="shared" si="87"/>
        <v>Blunt</v>
      </c>
      <c r="M2768" t="s">
        <v>461</v>
      </c>
      <c r="N2768">
        <v>46</v>
      </c>
      <c r="O2768" t="s">
        <v>26</v>
      </c>
      <c r="P2768" t="s">
        <v>65</v>
      </c>
      <c r="Q2768" t="s">
        <v>4423</v>
      </c>
      <c r="R2768" t="s">
        <v>176</v>
      </c>
      <c r="S2768" t="b">
        <v>1</v>
      </c>
      <c r="T2768" t="s">
        <v>42</v>
      </c>
      <c r="U2768" t="s">
        <v>31</v>
      </c>
      <c r="V2768" t="b">
        <v>0</v>
      </c>
      <c r="W2768">
        <f t="shared" si="86"/>
        <v>45</v>
      </c>
    </row>
    <row r="2769" spans="1:23" x14ac:dyDescent="0.25">
      <c r="A2769">
        <v>3075</v>
      </c>
      <c r="B2769" t="s">
        <v>4424</v>
      </c>
      <c r="C2769" s="1">
        <v>43036</v>
      </c>
      <c r="D2769" t="s">
        <v>24</v>
      </c>
      <c r="E2769" t="b">
        <v>1</v>
      </c>
      <c r="L2769" t="str">
        <f t="shared" si="87"/>
        <v>Projectile</v>
      </c>
      <c r="M2769" t="s">
        <v>4425</v>
      </c>
      <c r="N2769">
        <v>40</v>
      </c>
      <c r="O2769" t="s">
        <v>26</v>
      </c>
      <c r="P2769" t="s">
        <v>39</v>
      </c>
      <c r="Q2769" t="s">
        <v>909</v>
      </c>
      <c r="R2769" t="s">
        <v>50</v>
      </c>
      <c r="S2769" t="b">
        <v>0</v>
      </c>
      <c r="T2769" t="s">
        <v>30</v>
      </c>
      <c r="U2769" t="s">
        <v>57</v>
      </c>
      <c r="V2769" t="b">
        <v>0</v>
      </c>
      <c r="W2769">
        <f t="shared" si="86"/>
        <v>40</v>
      </c>
    </row>
    <row r="2770" spans="1:23" x14ac:dyDescent="0.25">
      <c r="A2770">
        <v>3076</v>
      </c>
      <c r="B2770" t="s">
        <v>4426</v>
      </c>
      <c r="C2770" s="1">
        <v>43036</v>
      </c>
      <c r="D2770" t="s">
        <v>24</v>
      </c>
      <c r="E2770" t="b">
        <v>1</v>
      </c>
      <c r="L2770" t="str">
        <f t="shared" si="87"/>
        <v>Projectile</v>
      </c>
      <c r="M2770" t="s">
        <v>25</v>
      </c>
      <c r="N2770">
        <v>27</v>
      </c>
      <c r="O2770" t="s">
        <v>26</v>
      </c>
      <c r="P2770" t="s">
        <v>205</v>
      </c>
      <c r="Q2770" t="s">
        <v>4427</v>
      </c>
      <c r="R2770" t="s">
        <v>354</v>
      </c>
      <c r="S2770" t="b">
        <v>0</v>
      </c>
      <c r="T2770" t="s">
        <v>42</v>
      </c>
      <c r="U2770" t="s">
        <v>57</v>
      </c>
      <c r="V2770" t="b">
        <v>1</v>
      </c>
      <c r="W2770">
        <f t="shared" si="86"/>
        <v>25</v>
      </c>
    </row>
    <row r="2771" spans="1:23" x14ac:dyDescent="0.25">
      <c r="A2771">
        <v>3077</v>
      </c>
      <c r="B2771" t="s">
        <v>4428</v>
      </c>
      <c r="C2771" s="1">
        <v>43036</v>
      </c>
      <c r="D2771" t="s">
        <v>24</v>
      </c>
      <c r="F2771" t="b">
        <v>1</v>
      </c>
      <c r="L2771" t="str">
        <f t="shared" si="87"/>
        <v>Blunt</v>
      </c>
      <c r="M2771" t="s">
        <v>69</v>
      </c>
      <c r="N2771">
        <v>17</v>
      </c>
      <c r="O2771" t="s">
        <v>26</v>
      </c>
      <c r="P2771" t="s">
        <v>39</v>
      </c>
      <c r="Q2771" t="s">
        <v>4429</v>
      </c>
      <c r="R2771" t="s">
        <v>35</v>
      </c>
      <c r="S2771" t="b">
        <v>0</v>
      </c>
      <c r="T2771" t="s">
        <v>42</v>
      </c>
      <c r="U2771" t="s">
        <v>57</v>
      </c>
      <c r="V2771" t="b">
        <v>0</v>
      </c>
      <c r="W2771">
        <f t="shared" si="86"/>
        <v>15</v>
      </c>
    </row>
    <row r="2772" spans="1:23" x14ac:dyDescent="0.25">
      <c r="A2772">
        <v>3078</v>
      </c>
      <c r="B2772" t="s">
        <v>4430</v>
      </c>
      <c r="C2772" s="1">
        <v>43037</v>
      </c>
      <c r="D2772" t="s">
        <v>24</v>
      </c>
      <c r="E2772" t="b">
        <v>1</v>
      </c>
      <c r="L2772" t="str">
        <f t="shared" si="87"/>
        <v>Projectile</v>
      </c>
      <c r="M2772" t="s">
        <v>25</v>
      </c>
      <c r="N2772">
        <v>46</v>
      </c>
      <c r="O2772" t="s">
        <v>26</v>
      </c>
      <c r="P2772" t="s">
        <v>65</v>
      </c>
      <c r="Q2772" t="s">
        <v>4431</v>
      </c>
      <c r="R2772" t="s">
        <v>305</v>
      </c>
      <c r="S2772" t="b">
        <v>0</v>
      </c>
      <c r="T2772" t="s">
        <v>30</v>
      </c>
      <c r="U2772" t="s">
        <v>57</v>
      </c>
      <c r="V2772" t="b">
        <v>0</v>
      </c>
      <c r="W2772">
        <f t="shared" si="86"/>
        <v>45</v>
      </c>
    </row>
    <row r="2773" spans="1:23" x14ac:dyDescent="0.25">
      <c r="A2773">
        <v>3080</v>
      </c>
      <c r="B2773" t="s">
        <v>4432</v>
      </c>
      <c r="C2773" s="1">
        <v>43037</v>
      </c>
      <c r="D2773" t="s">
        <v>24</v>
      </c>
      <c r="E2773" t="b">
        <v>1</v>
      </c>
      <c r="L2773" t="str">
        <f t="shared" si="87"/>
        <v>Projectile</v>
      </c>
      <c r="M2773" t="s">
        <v>25</v>
      </c>
      <c r="N2773">
        <v>50</v>
      </c>
      <c r="O2773" t="s">
        <v>26</v>
      </c>
      <c r="P2773" t="s">
        <v>33</v>
      </c>
      <c r="Q2773" t="s">
        <v>3851</v>
      </c>
      <c r="R2773" t="s">
        <v>50</v>
      </c>
      <c r="S2773" t="b">
        <v>0</v>
      </c>
      <c r="T2773" t="s">
        <v>30</v>
      </c>
      <c r="U2773" t="s">
        <v>31</v>
      </c>
      <c r="V2773" t="b">
        <v>0</v>
      </c>
      <c r="W2773">
        <f t="shared" si="86"/>
        <v>50</v>
      </c>
    </row>
    <row r="2774" spans="1:23" x14ac:dyDescent="0.25">
      <c r="A2774">
        <v>3107</v>
      </c>
      <c r="B2774" t="s">
        <v>4433</v>
      </c>
      <c r="C2774" s="1">
        <v>43037</v>
      </c>
      <c r="D2774" t="s">
        <v>24</v>
      </c>
      <c r="F2774" t="b">
        <v>1</v>
      </c>
      <c r="L2774" t="str">
        <f t="shared" si="87"/>
        <v>Blunt</v>
      </c>
      <c r="M2774" t="s">
        <v>69</v>
      </c>
      <c r="N2774">
        <v>41</v>
      </c>
      <c r="O2774" t="s">
        <v>26</v>
      </c>
      <c r="P2774" t="s">
        <v>33</v>
      </c>
      <c r="Q2774" t="s">
        <v>281</v>
      </c>
      <c r="R2774" t="s">
        <v>131</v>
      </c>
      <c r="S2774" t="b">
        <v>0</v>
      </c>
      <c r="T2774" t="s">
        <v>30</v>
      </c>
      <c r="U2774" t="s">
        <v>31</v>
      </c>
      <c r="V2774" t="b">
        <v>0</v>
      </c>
      <c r="W2774">
        <f t="shared" si="86"/>
        <v>40</v>
      </c>
    </row>
    <row r="2775" spans="1:23" x14ac:dyDescent="0.25">
      <c r="A2775">
        <v>3205</v>
      </c>
      <c r="B2775" t="s">
        <v>4434</v>
      </c>
      <c r="C2775" s="1">
        <v>43037</v>
      </c>
      <c r="D2775" t="s">
        <v>24</v>
      </c>
      <c r="I2775" t="b">
        <v>1</v>
      </c>
      <c r="L2775" t="str">
        <f t="shared" si="87"/>
        <v>Notspecified</v>
      </c>
      <c r="N2775">
        <v>23</v>
      </c>
      <c r="O2775" t="s">
        <v>26</v>
      </c>
      <c r="P2775" t="s">
        <v>65</v>
      </c>
      <c r="Q2775" t="s">
        <v>4435</v>
      </c>
      <c r="R2775" t="s">
        <v>67</v>
      </c>
      <c r="S2775" t="b">
        <v>0</v>
      </c>
      <c r="T2775" t="s">
        <v>42</v>
      </c>
      <c r="U2775" t="s">
        <v>31</v>
      </c>
      <c r="V2775" t="b">
        <v>0</v>
      </c>
      <c r="W2775">
        <f t="shared" si="86"/>
        <v>20</v>
      </c>
    </row>
    <row r="2776" spans="1:23" x14ac:dyDescent="0.25">
      <c r="A2776">
        <v>3079</v>
      </c>
      <c r="B2776" t="s">
        <v>4436</v>
      </c>
      <c r="C2776" s="1">
        <v>43038</v>
      </c>
      <c r="D2776" t="s">
        <v>24</v>
      </c>
      <c r="E2776" t="b">
        <v>1</v>
      </c>
      <c r="L2776" t="str">
        <f t="shared" si="87"/>
        <v>Projectile</v>
      </c>
      <c r="M2776" t="s">
        <v>25</v>
      </c>
      <c r="N2776">
        <v>33</v>
      </c>
      <c r="O2776" t="s">
        <v>26</v>
      </c>
      <c r="P2776" t="s">
        <v>205</v>
      </c>
      <c r="Q2776" t="s">
        <v>2940</v>
      </c>
      <c r="R2776" t="s">
        <v>29</v>
      </c>
      <c r="S2776" t="b">
        <v>0</v>
      </c>
      <c r="T2776" t="s">
        <v>30</v>
      </c>
      <c r="U2776" t="s">
        <v>31</v>
      </c>
      <c r="V2776" t="b">
        <v>0</v>
      </c>
      <c r="W2776">
        <f t="shared" si="86"/>
        <v>30</v>
      </c>
    </row>
    <row r="2777" spans="1:23" x14ac:dyDescent="0.25">
      <c r="A2777">
        <v>3081</v>
      </c>
      <c r="B2777" t="s">
        <v>4437</v>
      </c>
      <c r="C2777" s="1">
        <v>43039</v>
      </c>
      <c r="D2777" t="s">
        <v>24</v>
      </c>
      <c r="F2777" t="b">
        <v>1</v>
      </c>
      <c r="L2777" t="str">
        <f t="shared" si="87"/>
        <v>Blunt</v>
      </c>
      <c r="M2777" t="s">
        <v>69</v>
      </c>
      <c r="N2777">
        <v>25</v>
      </c>
      <c r="O2777" t="s">
        <v>26</v>
      </c>
      <c r="P2777" t="s">
        <v>39</v>
      </c>
      <c r="Q2777" t="s">
        <v>589</v>
      </c>
      <c r="R2777" t="s">
        <v>46</v>
      </c>
      <c r="S2777" t="b">
        <v>0</v>
      </c>
      <c r="T2777" t="s">
        <v>30</v>
      </c>
      <c r="U2777" t="s">
        <v>31</v>
      </c>
      <c r="V2777" t="b">
        <v>0</v>
      </c>
      <c r="W2777">
        <f t="shared" si="86"/>
        <v>25</v>
      </c>
    </row>
    <row r="2778" spans="1:23" x14ac:dyDescent="0.25">
      <c r="A2778">
        <v>3082</v>
      </c>
      <c r="B2778" t="s">
        <v>4438</v>
      </c>
      <c r="C2778" s="1">
        <v>43039</v>
      </c>
      <c r="D2778" t="s">
        <v>24</v>
      </c>
      <c r="I2778" t="b">
        <v>1</v>
      </c>
      <c r="L2778" t="str">
        <f t="shared" si="87"/>
        <v>Notspecified</v>
      </c>
      <c r="M2778" t="s">
        <v>86</v>
      </c>
      <c r="N2778">
        <v>27</v>
      </c>
      <c r="O2778" t="s">
        <v>26</v>
      </c>
      <c r="P2778" t="s">
        <v>65</v>
      </c>
      <c r="Q2778" t="s">
        <v>3563</v>
      </c>
      <c r="R2778" t="s">
        <v>46</v>
      </c>
      <c r="S2778" t="b">
        <v>0</v>
      </c>
      <c r="T2778" t="s">
        <v>42</v>
      </c>
      <c r="U2778" t="s">
        <v>31</v>
      </c>
      <c r="V2778" t="b">
        <v>0</v>
      </c>
      <c r="W2778">
        <f t="shared" si="86"/>
        <v>25</v>
      </c>
    </row>
    <row r="2779" spans="1:23" x14ac:dyDescent="0.25">
      <c r="A2779">
        <v>3085</v>
      </c>
      <c r="B2779" t="s">
        <v>4439</v>
      </c>
      <c r="C2779" s="1">
        <v>43039</v>
      </c>
      <c r="D2779" t="s">
        <v>24</v>
      </c>
      <c r="E2779" t="b">
        <v>1</v>
      </c>
      <c r="L2779" t="str">
        <f t="shared" si="87"/>
        <v>Projectile</v>
      </c>
      <c r="M2779" t="s">
        <v>25</v>
      </c>
      <c r="N2779">
        <v>39</v>
      </c>
      <c r="O2779" t="s">
        <v>26</v>
      </c>
      <c r="P2779" t="s">
        <v>33</v>
      </c>
      <c r="Q2779" t="s">
        <v>1826</v>
      </c>
      <c r="R2779" t="s">
        <v>252</v>
      </c>
      <c r="S2779" t="b">
        <v>0</v>
      </c>
      <c r="T2779" t="s">
        <v>30</v>
      </c>
      <c r="U2779" t="s">
        <v>31</v>
      </c>
      <c r="V2779" t="b">
        <v>0</v>
      </c>
      <c r="W2779">
        <f t="shared" si="86"/>
        <v>35</v>
      </c>
    </row>
    <row r="2780" spans="1:23" x14ac:dyDescent="0.25">
      <c r="A2780">
        <v>3086</v>
      </c>
      <c r="B2780" t="s">
        <v>4440</v>
      </c>
      <c r="C2780" s="1">
        <v>43039</v>
      </c>
      <c r="D2780" t="s">
        <v>24</v>
      </c>
      <c r="E2780" t="b">
        <v>1</v>
      </c>
      <c r="L2780" t="str">
        <f t="shared" si="87"/>
        <v>Projectile</v>
      </c>
      <c r="M2780" t="s">
        <v>25</v>
      </c>
      <c r="N2780">
        <v>22</v>
      </c>
      <c r="O2780" t="s">
        <v>26</v>
      </c>
      <c r="P2780" t="s">
        <v>65</v>
      </c>
      <c r="Q2780" t="s">
        <v>760</v>
      </c>
      <c r="R2780" t="s">
        <v>73</v>
      </c>
      <c r="S2780" t="b">
        <v>0</v>
      </c>
      <c r="T2780" t="s">
        <v>30</v>
      </c>
      <c r="U2780" t="s">
        <v>31</v>
      </c>
      <c r="V2780" t="b">
        <v>0</v>
      </c>
      <c r="W2780">
        <f t="shared" si="86"/>
        <v>20</v>
      </c>
    </row>
    <row r="2781" spans="1:23" x14ac:dyDescent="0.25">
      <c r="A2781">
        <v>3087</v>
      </c>
      <c r="B2781" t="s">
        <v>4441</v>
      </c>
      <c r="C2781" s="1">
        <v>43039</v>
      </c>
      <c r="D2781" t="s">
        <v>24</v>
      </c>
      <c r="F2781" t="b">
        <v>1</v>
      </c>
      <c r="L2781" t="str">
        <f t="shared" si="87"/>
        <v>Blunt</v>
      </c>
      <c r="M2781" t="s">
        <v>1734</v>
      </c>
      <c r="N2781">
        <v>37</v>
      </c>
      <c r="O2781" t="s">
        <v>61</v>
      </c>
      <c r="P2781" t="s">
        <v>33</v>
      </c>
      <c r="Q2781" t="s">
        <v>1109</v>
      </c>
      <c r="R2781" t="s">
        <v>110</v>
      </c>
      <c r="S2781" t="b">
        <v>1</v>
      </c>
      <c r="T2781" t="s">
        <v>42</v>
      </c>
      <c r="U2781" t="s">
        <v>31</v>
      </c>
      <c r="V2781" t="b">
        <v>0</v>
      </c>
      <c r="W2781">
        <f t="shared" si="86"/>
        <v>35</v>
      </c>
    </row>
    <row r="2782" spans="1:23" x14ac:dyDescent="0.25">
      <c r="A2782">
        <v>3088</v>
      </c>
      <c r="B2782" t="s">
        <v>4442</v>
      </c>
      <c r="C2782" s="1">
        <v>43040</v>
      </c>
      <c r="D2782" t="s">
        <v>24</v>
      </c>
      <c r="E2782" t="b">
        <v>1</v>
      </c>
      <c r="L2782" t="str">
        <f t="shared" si="87"/>
        <v>Projectile</v>
      </c>
      <c r="M2782" t="s">
        <v>25</v>
      </c>
      <c r="N2782">
        <v>27</v>
      </c>
      <c r="O2782" t="s">
        <v>26</v>
      </c>
      <c r="P2782" t="s">
        <v>39</v>
      </c>
      <c r="Q2782" t="s">
        <v>4443</v>
      </c>
      <c r="R2782" t="s">
        <v>288</v>
      </c>
      <c r="S2782" t="b">
        <v>0</v>
      </c>
      <c r="T2782" t="s">
        <v>30</v>
      </c>
      <c r="U2782" t="s">
        <v>31</v>
      </c>
      <c r="V2782" t="b">
        <v>0</v>
      </c>
      <c r="W2782">
        <f t="shared" si="86"/>
        <v>25</v>
      </c>
    </row>
    <row r="2783" spans="1:23" x14ac:dyDescent="0.25">
      <c r="A2783">
        <v>3089</v>
      </c>
      <c r="B2783" t="s">
        <v>4444</v>
      </c>
      <c r="C2783" s="1">
        <v>43040</v>
      </c>
      <c r="D2783" t="s">
        <v>24</v>
      </c>
      <c r="I2783" t="b">
        <v>1</v>
      </c>
      <c r="L2783" t="str">
        <f t="shared" si="87"/>
        <v>Notspecified</v>
      </c>
      <c r="N2783">
        <v>28</v>
      </c>
      <c r="O2783" t="s">
        <v>26</v>
      </c>
      <c r="P2783" t="s">
        <v>33</v>
      </c>
      <c r="Q2783" t="s">
        <v>4445</v>
      </c>
      <c r="R2783" t="s">
        <v>155</v>
      </c>
      <c r="S2783" t="b">
        <v>0</v>
      </c>
      <c r="T2783" t="s">
        <v>30</v>
      </c>
      <c r="U2783" t="s">
        <v>57</v>
      </c>
      <c r="V2783" t="b">
        <v>0</v>
      </c>
      <c r="W2783">
        <f t="shared" si="86"/>
        <v>25</v>
      </c>
    </row>
    <row r="2784" spans="1:23" x14ac:dyDescent="0.25">
      <c r="A2784">
        <v>3090</v>
      </c>
      <c r="B2784" t="s">
        <v>4446</v>
      </c>
      <c r="C2784" s="1">
        <v>43041</v>
      </c>
      <c r="D2784" t="s">
        <v>24</v>
      </c>
      <c r="G2784" t="b">
        <v>1</v>
      </c>
      <c r="L2784" t="str">
        <f t="shared" si="87"/>
        <v>Small</v>
      </c>
      <c r="M2784" t="s">
        <v>2568</v>
      </c>
      <c r="N2784">
        <v>56</v>
      </c>
      <c r="O2784" t="s">
        <v>26</v>
      </c>
      <c r="P2784" t="s">
        <v>33</v>
      </c>
      <c r="Q2784" t="s">
        <v>473</v>
      </c>
      <c r="R2784" t="s">
        <v>46</v>
      </c>
      <c r="S2784" t="b">
        <v>1</v>
      </c>
      <c r="T2784" t="s">
        <v>30</v>
      </c>
      <c r="U2784" t="s">
        <v>31</v>
      </c>
      <c r="V2784" t="b">
        <v>0</v>
      </c>
      <c r="W2784">
        <f t="shared" si="86"/>
        <v>55</v>
      </c>
    </row>
    <row r="2785" spans="1:23" x14ac:dyDescent="0.25">
      <c r="A2785">
        <v>3091</v>
      </c>
      <c r="B2785" t="s">
        <v>4447</v>
      </c>
      <c r="C2785" s="1">
        <v>43041</v>
      </c>
      <c r="D2785" t="s">
        <v>24</v>
      </c>
      <c r="E2785" t="b">
        <v>1</v>
      </c>
      <c r="L2785" t="str">
        <f t="shared" si="87"/>
        <v>Projectile</v>
      </c>
      <c r="M2785" t="s">
        <v>25</v>
      </c>
      <c r="N2785">
        <v>71</v>
      </c>
      <c r="O2785" t="s">
        <v>26</v>
      </c>
      <c r="P2785" t="s">
        <v>33</v>
      </c>
      <c r="Q2785" t="s">
        <v>359</v>
      </c>
      <c r="R2785" t="s">
        <v>176</v>
      </c>
      <c r="S2785" t="b">
        <v>1</v>
      </c>
      <c r="T2785" t="s">
        <v>30</v>
      </c>
      <c r="U2785" t="s">
        <v>31</v>
      </c>
      <c r="V2785" t="b">
        <v>0</v>
      </c>
      <c r="W2785">
        <f t="shared" si="86"/>
        <v>70</v>
      </c>
    </row>
    <row r="2786" spans="1:23" x14ac:dyDescent="0.25">
      <c r="A2786">
        <v>3092</v>
      </c>
      <c r="B2786" t="s">
        <v>1719</v>
      </c>
      <c r="C2786" s="1">
        <v>43041</v>
      </c>
      <c r="D2786" t="s">
        <v>24</v>
      </c>
      <c r="E2786" t="b">
        <v>1</v>
      </c>
      <c r="L2786" t="str">
        <f t="shared" si="87"/>
        <v>Projectile</v>
      </c>
      <c r="M2786" t="s">
        <v>25</v>
      </c>
      <c r="O2786" t="s">
        <v>26</v>
      </c>
      <c r="Q2786" t="s">
        <v>4448</v>
      </c>
      <c r="R2786" t="s">
        <v>218</v>
      </c>
      <c r="S2786" t="b">
        <v>0</v>
      </c>
      <c r="T2786" t="s">
        <v>30</v>
      </c>
      <c r="U2786" t="s">
        <v>31</v>
      </c>
      <c r="V2786" t="b">
        <v>0</v>
      </c>
      <c r="W2786" t="str">
        <f t="shared" si="86"/>
        <v/>
      </c>
    </row>
    <row r="2787" spans="1:23" x14ac:dyDescent="0.25">
      <c r="A2787">
        <v>3097</v>
      </c>
      <c r="B2787" t="s">
        <v>4449</v>
      </c>
      <c r="C2787" s="1">
        <v>43042</v>
      </c>
      <c r="D2787" t="s">
        <v>24</v>
      </c>
      <c r="E2787" t="b">
        <v>1</v>
      </c>
      <c r="L2787" t="str">
        <f t="shared" si="87"/>
        <v>Projectile</v>
      </c>
      <c r="M2787" t="s">
        <v>4425</v>
      </c>
      <c r="N2787">
        <v>53</v>
      </c>
      <c r="O2787" t="s">
        <v>26</v>
      </c>
      <c r="P2787" t="s">
        <v>33</v>
      </c>
      <c r="Q2787" t="s">
        <v>4450</v>
      </c>
      <c r="R2787" t="s">
        <v>176</v>
      </c>
      <c r="S2787" t="b">
        <v>0</v>
      </c>
      <c r="T2787" t="s">
        <v>30</v>
      </c>
      <c r="U2787" t="s">
        <v>57</v>
      </c>
      <c r="V2787" t="b">
        <v>0</v>
      </c>
      <c r="W2787">
        <f t="shared" si="86"/>
        <v>50</v>
      </c>
    </row>
    <row r="2788" spans="1:23" x14ac:dyDescent="0.25">
      <c r="A2788">
        <v>3101</v>
      </c>
      <c r="B2788" t="s">
        <v>4451</v>
      </c>
      <c r="C2788" s="1">
        <v>43042</v>
      </c>
      <c r="D2788" t="s">
        <v>24</v>
      </c>
      <c r="F2788" t="b">
        <v>1</v>
      </c>
      <c r="L2788" t="str">
        <f t="shared" si="87"/>
        <v>Blunt</v>
      </c>
      <c r="M2788" t="s">
        <v>461</v>
      </c>
      <c r="N2788">
        <v>43</v>
      </c>
      <c r="O2788" t="s">
        <v>26</v>
      </c>
      <c r="Q2788" t="s">
        <v>99</v>
      </c>
      <c r="R2788" t="s">
        <v>73</v>
      </c>
      <c r="S2788" t="b">
        <v>0</v>
      </c>
      <c r="T2788" t="s">
        <v>42</v>
      </c>
      <c r="V2788" t="b">
        <v>0</v>
      </c>
      <c r="W2788">
        <f t="shared" si="86"/>
        <v>40</v>
      </c>
    </row>
    <row r="2789" spans="1:23" x14ac:dyDescent="0.25">
      <c r="A2789">
        <v>3104</v>
      </c>
      <c r="B2789" t="s">
        <v>4452</v>
      </c>
      <c r="C2789" s="1">
        <v>43042</v>
      </c>
      <c r="D2789" t="s">
        <v>24</v>
      </c>
      <c r="E2789" t="b">
        <v>1</v>
      </c>
      <c r="L2789" t="str">
        <f t="shared" si="87"/>
        <v>Projectile</v>
      </c>
      <c r="M2789" t="s">
        <v>25</v>
      </c>
      <c r="N2789">
        <v>44</v>
      </c>
      <c r="O2789" t="s">
        <v>26</v>
      </c>
      <c r="Q2789" t="s">
        <v>4453</v>
      </c>
      <c r="R2789" t="s">
        <v>93</v>
      </c>
      <c r="S2789" t="b">
        <v>0</v>
      </c>
      <c r="T2789" t="s">
        <v>30</v>
      </c>
      <c r="U2789" t="s">
        <v>31</v>
      </c>
      <c r="V2789" t="b">
        <v>0</v>
      </c>
      <c r="W2789">
        <f t="shared" si="86"/>
        <v>40</v>
      </c>
    </row>
    <row r="2790" spans="1:23" x14ac:dyDescent="0.25">
      <c r="A2790">
        <v>3105</v>
      </c>
      <c r="B2790" t="s">
        <v>4454</v>
      </c>
      <c r="C2790" s="1">
        <v>43042</v>
      </c>
      <c r="D2790" t="s">
        <v>24</v>
      </c>
      <c r="E2790" t="b">
        <v>1</v>
      </c>
      <c r="L2790" t="str">
        <f t="shared" si="87"/>
        <v>Projectile</v>
      </c>
      <c r="M2790" t="s">
        <v>4425</v>
      </c>
      <c r="N2790">
        <v>39</v>
      </c>
      <c r="O2790" t="s">
        <v>26</v>
      </c>
      <c r="P2790" t="s">
        <v>33</v>
      </c>
      <c r="Q2790" t="s">
        <v>4455</v>
      </c>
      <c r="R2790" t="s">
        <v>288</v>
      </c>
      <c r="S2790" t="b">
        <v>0</v>
      </c>
      <c r="T2790" t="s">
        <v>30</v>
      </c>
      <c r="U2790" t="s">
        <v>57</v>
      </c>
      <c r="V2790" t="b">
        <v>0</v>
      </c>
      <c r="W2790">
        <f t="shared" si="86"/>
        <v>35</v>
      </c>
    </row>
    <row r="2791" spans="1:23" x14ac:dyDescent="0.25">
      <c r="A2791">
        <v>3093</v>
      </c>
      <c r="B2791" t="s">
        <v>4456</v>
      </c>
      <c r="C2791" s="1">
        <v>43043</v>
      </c>
      <c r="D2791" t="s">
        <v>24</v>
      </c>
      <c r="F2791" t="b">
        <v>1</v>
      </c>
      <c r="L2791" t="str">
        <f t="shared" si="87"/>
        <v>Blunt</v>
      </c>
      <c r="M2791" t="s">
        <v>69</v>
      </c>
      <c r="N2791">
        <v>56</v>
      </c>
      <c r="O2791" t="s">
        <v>26</v>
      </c>
      <c r="P2791" t="s">
        <v>27</v>
      </c>
      <c r="Q2791" t="s">
        <v>3701</v>
      </c>
      <c r="R2791" t="s">
        <v>93</v>
      </c>
      <c r="S2791" t="b">
        <v>0</v>
      </c>
      <c r="T2791" t="s">
        <v>30</v>
      </c>
      <c r="U2791" t="s">
        <v>31</v>
      </c>
      <c r="V2791" t="b">
        <v>0</v>
      </c>
      <c r="W2791">
        <f t="shared" si="86"/>
        <v>55</v>
      </c>
    </row>
    <row r="2792" spans="1:23" x14ac:dyDescent="0.25">
      <c r="A2792">
        <v>3096</v>
      </c>
      <c r="B2792" t="s">
        <v>4457</v>
      </c>
      <c r="C2792" s="1">
        <v>43043</v>
      </c>
      <c r="D2792" t="s">
        <v>24</v>
      </c>
      <c r="E2792" t="b">
        <v>1</v>
      </c>
      <c r="L2792" t="str">
        <f t="shared" si="87"/>
        <v>Projectile</v>
      </c>
      <c r="M2792" t="s">
        <v>25</v>
      </c>
      <c r="N2792">
        <v>24</v>
      </c>
      <c r="O2792" t="s">
        <v>26</v>
      </c>
      <c r="P2792" t="s">
        <v>65</v>
      </c>
      <c r="Q2792" t="s">
        <v>75</v>
      </c>
      <c r="R2792" t="s">
        <v>305</v>
      </c>
      <c r="S2792" t="b">
        <v>0</v>
      </c>
      <c r="T2792" t="s">
        <v>42</v>
      </c>
      <c r="U2792" t="s">
        <v>31</v>
      </c>
      <c r="V2792" t="b">
        <v>1</v>
      </c>
      <c r="W2792">
        <f t="shared" si="86"/>
        <v>20</v>
      </c>
    </row>
    <row r="2793" spans="1:23" x14ac:dyDescent="0.25">
      <c r="A2793">
        <v>3099</v>
      </c>
      <c r="B2793" t="s">
        <v>4458</v>
      </c>
      <c r="C2793" s="1">
        <v>43043</v>
      </c>
      <c r="D2793" t="s">
        <v>24</v>
      </c>
      <c r="E2793" t="b">
        <v>1</v>
      </c>
      <c r="L2793" t="str">
        <f t="shared" si="87"/>
        <v>Projectile</v>
      </c>
      <c r="M2793" t="s">
        <v>25</v>
      </c>
      <c r="N2793">
        <v>35</v>
      </c>
      <c r="O2793" t="s">
        <v>26</v>
      </c>
      <c r="P2793" t="s">
        <v>33</v>
      </c>
      <c r="Q2793" t="s">
        <v>2438</v>
      </c>
      <c r="R2793" t="s">
        <v>50</v>
      </c>
      <c r="S2793" t="b">
        <v>0</v>
      </c>
      <c r="T2793" t="s">
        <v>30</v>
      </c>
      <c r="V2793" t="b">
        <v>0</v>
      </c>
      <c r="W2793">
        <f t="shared" si="86"/>
        <v>35</v>
      </c>
    </row>
    <row r="2794" spans="1:23" x14ac:dyDescent="0.25">
      <c r="A2794">
        <v>3100</v>
      </c>
      <c r="B2794" t="s">
        <v>4459</v>
      </c>
      <c r="C2794" s="1">
        <v>43043</v>
      </c>
      <c r="D2794" t="s">
        <v>24</v>
      </c>
      <c r="E2794" t="b">
        <v>1</v>
      </c>
      <c r="L2794" t="str">
        <f t="shared" si="87"/>
        <v>Projectile</v>
      </c>
      <c r="M2794" t="s">
        <v>25</v>
      </c>
      <c r="N2794">
        <v>30</v>
      </c>
      <c r="O2794" t="s">
        <v>26</v>
      </c>
      <c r="P2794" t="s">
        <v>205</v>
      </c>
      <c r="Q2794" t="s">
        <v>222</v>
      </c>
      <c r="R2794" t="s">
        <v>85</v>
      </c>
      <c r="S2794" t="b">
        <v>0</v>
      </c>
      <c r="T2794" t="s">
        <v>30</v>
      </c>
      <c r="V2794" t="b">
        <v>0</v>
      </c>
      <c r="W2794">
        <f t="shared" si="86"/>
        <v>30</v>
      </c>
    </row>
    <row r="2795" spans="1:23" x14ac:dyDescent="0.25">
      <c r="A2795">
        <v>3102</v>
      </c>
      <c r="B2795" t="s">
        <v>4460</v>
      </c>
      <c r="C2795" s="1">
        <v>43043</v>
      </c>
      <c r="D2795" t="s">
        <v>24</v>
      </c>
      <c r="E2795" t="b">
        <v>1</v>
      </c>
      <c r="L2795" t="str">
        <f t="shared" si="87"/>
        <v>Projectile</v>
      </c>
      <c r="M2795" t="s">
        <v>25</v>
      </c>
      <c r="N2795">
        <v>31</v>
      </c>
      <c r="O2795" t="s">
        <v>26</v>
      </c>
      <c r="P2795" t="s">
        <v>33</v>
      </c>
      <c r="Q2795" t="s">
        <v>4461</v>
      </c>
      <c r="R2795" t="s">
        <v>131</v>
      </c>
      <c r="S2795" t="b">
        <v>1</v>
      </c>
      <c r="T2795" t="s">
        <v>30</v>
      </c>
      <c r="U2795" t="s">
        <v>31</v>
      </c>
      <c r="V2795" t="b">
        <v>0</v>
      </c>
      <c r="W2795">
        <f t="shared" si="86"/>
        <v>30</v>
      </c>
    </row>
    <row r="2796" spans="1:23" x14ac:dyDescent="0.25">
      <c r="A2796">
        <v>3103</v>
      </c>
      <c r="B2796" t="s">
        <v>4462</v>
      </c>
      <c r="C2796" s="1">
        <v>43043</v>
      </c>
      <c r="D2796" t="s">
        <v>24</v>
      </c>
      <c r="E2796" t="b">
        <v>1</v>
      </c>
      <c r="L2796" t="str">
        <f t="shared" si="87"/>
        <v>Projectile</v>
      </c>
      <c r="M2796" t="s">
        <v>25</v>
      </c>
      <c r="N2796">
        <v>20</v>
      </c>
      <c r="O2796" t="s">
        <v>26</v>
      </c>
      <c r="P2796" t="s">
        <v>65</v>
      </c>
      <c r="Q2796" t="s">
        <v>478</v>
      </c>
      <c r="R2796" t="s">
        <v>46</v>
      </c>
      <c r="S2796" t="b">
        <v>0</v>
      </c>
      <c r="T2796" t="s">
        <v>86</v>
      </c>
      <c r="U2796" t="s">
        <v>82</v>
      </c>
      <c r="V2796" t="b">
        <v>0</v>
      </c>
      <c r="W2796">
        <f t="shared" si="86"/>
        <v>20</v>
      </c>
    </row>
    <row r="2797" spans="1:23" x14ac:dyDescent="0.25">
      <c r="A2797">
        <v>3095</v>
      </c>
      <c r="B2797" t="s">
        <v>4463</v>
      </c>
      <c r="C2797" s="1">
        <v>43044</v>
      </c>
      <c r="D2797" t="s">
        <v>24</v>
      </c>
      <c r="E2797" t="b">
        <v>1</v>
      </c>
      <c r="L2797" t="str">
        <f t="shared" si="87"/>
        <v>Projectile</v>
      </c>
      <c r="M2797" t="s">
        <v>25</v>
      </c>
      <c r="N2797">
        <v>35</v>
      </c>
      <c r="O2797" t="s">
        <v>26</v>
      </c>
      <c r="P2797" t="s">
        <v>33</v>
      </c>
      <c r="Q2797" t="s">
        <v>4464</v>
      </c>
      <c r="R2797" t="s">
        <v>305</v>
      </c>
      <c r="S2797" t="b">
        <v>0</v>
      </c>
      <c r="T2797" t="s">
        <v>30</v>
      </c>
      <c r="U2797" t="s">
        <v>31</v>
      </c>
      <c r="V2797" t="b">
        <v>0</v>
      </c>
      <c r="W2797">
        <f t="shared" si="86"/>
        <v>35</v>
      </c>
    </row>
    <row r="2798" spans="1:23" x14ac:dyDescent="0.25">
      <c r="A2798">
        <v>3108</v>
      </c>
      <c r="B2798" t="s">
        <v>4465</v>
      </c>
      <c r="C2798" s="1">
        <v>43044</v>
      </c>
      <c r="D2798" t="s">
        <v>24</v>
      </c>
      <c r="J2798" t="b">
        <v>1</v>
      </c>
      <c r="L2798" t="str">
        <f t="shared" si="87"/>
        <v>Vehicle</v>
      </c>
      <c r="M2798" t="s">
        <v>193</v>
      </c>
      <c r="N2798">
        <v>31</v>
      </c>
      <c r="O2798" t="s">
        <v>61</v>
      </c>
      <c r="P2798" t="s">
        <v>39</v>
      </c>
      <c r="Q2798" t="s">
        <v>4466</v>
      </c>
      <c r="R2798" t="s">
        <v>110</v>
      </c>
      <c r="S2798" t="b">
        <v>0</v>
      </c>
      <c r="T2798" t="s">
        <v>30</v>
      </c>
      <c r="U2798" t="s">
        <v>31</v>
      </c>
      <c r="V2798" t="b">
        <v>0</v>
      </c>
      <c r="W2798">
        <f t="shared" si="86"/>
        <v>30</v>
      </c>
    </row>
    <row r="2799" spans="1:23" x14ac:dyDescent="0.25">
      <c r="A2799">
        <v>3111</v>
      </c>
      <c r="B2799" t="s">
        <v>4467</v>
      </c>
      <c r="C2799" s="1">
        <v>43044</v>
      </c>
      <c r="D2799" t="s">
        <v>24</v>
      </c>
      <c r="I2799" t="b">
        <v>1</v>
      </c>
      <c r="L2799" t="str">
        <f t="shared" si="87"/>
        <v>Notspecified</v>
      </c>
      <c r="N2799">
        <v>49</v>
      </c>
      <c r="O2799" t="s">
        <v>26</v>
      </c>
      <c r="P2799" t="s">
        <v>65</v>
      </c>
      <c r="Q2799" t="s">
        <v>752</v>
      </c>
      <c r="R2799" t="s">
        <v>102</v>
      </c>
      <c r="S2799" t="b">
        <v>0</v>
      </c>
      <c r="T2799" t="s">
        <v>86</v>
      </c>
      <c r="U2799" t="s">
        <v>57</v>
      </c>
      <c r="V2799" t="b">
        <v>0</v>
      </c>
      <c r="W2799">
        <f t="shared" si="86"/>
        <v>45</v>
      </c>
    </row>
    <row r="2800" spans="1:23" x14ac:dyDescent="0.25">
      <c r="A2800">
        <v>3109</v>
      </c>
      <c r="B2800" t="s">
        <v>4468</v>
      </c>
      <c r="C2800" s="1">
        <v>43045</v>
      </c>
      <c r="D2800" t="s">
        <v>24</v>
      </c>
      <c r="F2800" t="b">
        <v>1</v>
      </c>
      <c r="L2800" t="str">
        <f t="shared" si="87"/>
        <v>Blunt</v>
      </c>
      <c r="M2800" t="s">
        <v>69</v>
      </c>
      <c r="N2800">
        <v>54</v>
      </c>
      <c r="O2800" t="s">
        <v>61</v>
      </c>
      <c r="P2800" t="s">
        <v>33</v>
      </c>
      <c r="Q2800" t="s">
        <v>4469</v>
      </c>
      <c r="R2800" t="s">
        <v>121</v>
      </c>
      <c r="S2800" t="b">
        <v>1</v>
      </c>
      <c r="T2800" t="s">
        <v>42</v>
      </c>
      <c r="U2800" t="s">
        <v>31</v>
      </c>
      <c r="V2800" t="b">
        <v>0</v>
      </c>
      <c r="W2800">
        <f t="shared" si="86"/>
        <v>50</v>
      </c>
    </row>
    <row r="2801" spans="1:23" x14ac:dyDescent="0.25">
      <c r="A2801">
        <v>3112</v>
      </c>
      <c r="B2801" t="s">
        <v>1719</v>
      </c>
      <c r="C2801" s="1">
        <v>43045</v>
      </c>
      <c r="D2801" t="s">
        <v>24</v>
      </c>
      <c r="E2801" t="b">
        <v>1</v>
      </c>
      <c r="L2801" t="str">
        <f t="shared" si="87"/>
        <v>Projectile</v>
      </c>
      <c r="M2801" t="s">
        <v>25</v>
      </c>
      <c r="N2801">
        <v>48</v>
      </c>
      <c r="O2801" t="s">
        <v>26</v>
      </c>
      <c r="P2801" t="s">
        <v>33</v>
      </c>
      <c r="Q2801" t="s">
        <v>1338</v>
      </c>
      <c r="R2801" t="s">
        <v>46</v>
      </c>
      <c r="S2801" t="b">
        <v>0</v>
      </c>
      <c r="T2801" t="s">
        <v>30</v>
      </c>
      <c r="U2801" t="s">
        <v>57</v>
      </c>
      <c r="V2801" t="b">
        <v>0</v>
      </c>
      <c r="W2801">
        <f t="shared" si="86"/>
        <v>45</v>
      </c>
    </row>
    <row r="2802" spans="1:23" x14ac:dyDescent="0.25">
      <c r="A2802">
        <v>3106</v>
      </c>
      <c r="B2802" t="s">
        <v>4470</v>
      </c>
      <c r="C2802" s="1">
        <v>43046</v>
      </c>
      <c r="D2802" t="s">
        <v>24</v>
      </c>
      <c r="E2802" t="b">
        <v>1</v>
      </c>
      <c r="L2802" t="str">
        <f t="shared" si="87"/>
        <v>Projectile</v>
      </c>
      <c r="M2802" t="s">
        <v>25</v>
      </c>
      <c r="N2802">
        <v>32</v>
      </c>
      <c r="O2802" t="s">
        <v>61</v>
      </c>
      <c r="P2802" t="s">
        <v>33</v>
      </c>
      <c r="Q2802" t="s">
        <v>3959</v>
      </c>
      <c r="R2802" t="s">
        <v>240</v>
      </c>
      <c r="S2802" t="b">
        <v>1</v>
      </c>
      <c r="T2802" t="s">
        <v>30</v>
      </c>
      <c r="U2802" t="s">
        <v>31</v>
      </c>
      <c r="V2802" t="b">
        <v>0</v>
      </c>
      <c r="W2802">
        <f t="shared" si="86"/>
        <v>30</v>
      </c>
    </row>
    <row r="2803" spans="1:23" x14ac:dyDescent="0.25">
      <c r="A2803">
        <v>3110</v>
      </c>
      <c r="B2803" t="s">
        <v>4471</v>
      </c>
      <c r="C2803" s="1">
        <v>43046</v>
      </c>
      <c r="D2803" t="s">
        <v>24</v>
      </c>
      <c r="E2803" t="b">
        <v>1</v>
      </c>
      <c r="L2803" t="str">
        <f t="shared" si="87"/>
        <v>Projectile</v>
      </c>
      <c r="M2803" t="s">
        <v>25</v>
      </c>
      <c r="N2803">
        <v>35</v>
      </c>
      <c r="O2803" t="s">
        <v>26</v>
      </c>
      <c r="P2803" t="s">
        <v>65</v>
      </c>
      <c r="Q2803" t="s">
        <v>357</v>
      </c>
      <c r="R2803" t="s">
        <v>107</v>
      </c>
      <c r="S2803" t="b">
        <v>0</v>
      </c>
      <c r="T2803" t="s">
        <v>30</v>
      </c>
      <c r="U2803" t="s">
        <v>31</v>
      </c>
      <c r="V2803" t="b">
        <v>0</v>
      </c>
      <c r="W2803">
        <f t="shared" si="86"/>
        <v>35</v>
      </c>
    </row>
    <row r="2804" spans="1:23" x14ac:dyDescent="0.25">
      <c r="A2804">
        <v>3113</v>
      </c>
      <c r="B2804" t="s">
        <v>4472</v>
      </c>
      <c r="C2804" s="1">
        <v>43047</v>
      </c>
      <c r="D2804" t="s">
        <v>24</v>
      </c>
      <c r="E2804" t="b">
        <v>1</v>
      </c>
      <c r="L2804" t="str">
        <f t="shared" si="87"/>
        <v>Projectile</v>
      </c>
      <c r="M2804" t="s">
        <v>25</v>
      </c>
      <c r="N2804">
        <v>30</v>
      </c>
      <c r="O2804" t="s">
        <v>26</v>
      </c>
      <c r="P2804" t="s">
        <v>33</v>
      </c>
      <c r="Q2804" t="s">
        <v>3414</v>
      </c>
      <c r="R2804" t="s">
        <v>240</v>
      </c>
      <c r="S2804" t="b">
        <v>0</v>
      </c>
      <c r="T2804" t="s">
        <v>30</v>
      </c>
      <c r="U2804" t="s">
        <v>57</v>
      </c>
      <c r="V2804" t="b">
        <v>0</v>
      </c>
      <c r="W2804">
        <f t="shared" si="86"/>
        <v>30</v>
      </c>
    </row>
    <row r="2805" spans="1:23" x14ac:dyDescent="0.25">
      <c r="A2805">
        <v>3114</v>
      </c>
      <c r="B2805" t="s">
        <v>4473</v>
      </c>
      <c r="C2805" s="1">
        <v>43047</v>
      </c>
      <c r="D2805" t="s">
        <v>24</v>
      </c>
      <c r="E2805" t="b">
        <v>1</v>
      </c>
      <c r="L2805" t="str">
        <f t="shared" si="87"/>
        <v>Projectile</v>
      </c>
      <c r="M2805" t="s">
        <v>25</v>
      </c>
      <c r="N2805">
        <v>32</v>
      </c>
      <c r="O2805" t="s">
        <v>26</v>
      </c>
      <c r="P2805" t="s">
        <v>33</v>
      </c>
      <c r="Q2805" t="s">
        <v>2115</v>
      </c>
      <c r="R2805" t="s">
        <v>252</v>
      </c>
      <c r="S2805" t="b">
        <v>0</v>
      </c>
      <c r="T2805" t="s">
        <v>30</v>
      </c>
      <c r="U2805" t="s">
        <v>82</v>
      </c>
      <c r="V2805" t="b">
        <v>0</v>
      </c>
      <c r="W2805">
        <f t="shared" si="86"/>
        <v>30</v>
      </c>
    </row>
    <row r="2806" spans="1:23" x14ac:dyDescent="0.25">
      <c r="A2806">
        <v>3115</v>
      </c>
      <c r="B2806" t="s">
        <v>4474</v>
      </c>
      <c r="C2806" s="1">
        <v>43047</v>
      </c>
      <c r="D2806" t="s">
        <v>24</v>
      </c>
      <c r="E2806" t="b">
        <v>1</v>
      </c>
      <c r="L2806" t="str">
        <f t="shared" si="87"/>
        <v>Projectile</v>
      </c>
      <c r="M2806" t="s">
        <v>25</v>
      </c>
      <c r="N2806">
        <v>31</v>
      </c>
      <c r="O2806" t="s">
        <v>26</v>
      </c>
      <c r="P2806" t="s">
        <v>33</v>
      </c>
      <c r="Q2806" t="s">
        <v>2066</v>
      </c>
      <c r="R2806" t="s">
        <v>121</v>
      </c>
      <c r="S2806" t="b">
        <v>0</v>
      </c>
      <c r="T2806" t="s">
        <v>42</v>
      </c>
      <c r="U2806" t="s">
        <v>31</v>
      </c>
      <c r="V2806" t="b">
        <v>0</v>
      </c>
      <c r="W2806">
        <f t="shared" si="86"/>
        <v>30</v>
      </c>
    </row>
    <row r="2807" spans="1:23" x14ac:dyDescent="0.25">
      <c r="A2807">
        <v>3117</v>
      </c>
      <c r="B2807" t="s">
        <v>4475</v>
      </c>
      <c r="C2807" s="1">
        <v>43047</v>
      </c>
      <c r="D2807" t="s">
        <v>24</v>
      </c>
      <c r="F2807" t="b">
        <v>1</v>
      </c>
      <c r="L2807" t="str">
        <f t="shared" si="87"/>
        <v>Blunt</v>
      </c>
      <c r="M2807" t="s">
        <v>69</v>
      </c>
      <c r="N2807">
        <v>14</v>
      </c>
      <c r="O2807" t="s">
        <v>26</v>
      </c>
      <c r="P2807" t="s">
        <v>205</v>
      </c>
      <c r="Q2807" t="s">
        <v>4476</v>
      </c>
      <c r="R2807" t="s">
        <v>354</v>
      </c>
      <c r="S2807" t="b">
        <v>0</v>
      </c>
      <c r="T2807" t="s">
        <v>42</v>
      </c>
      <c r="U2807" t="s">
        <v>31</v>
      </c>
      <c r="V2807" t="b">
        <v>0</v>
      </c>
      <c r="W2807">
        <f t="shared" si="86"/>
        <v>10</v>
      </c>
    </row>
    <row r="2808" spans="1:23" x14ac:dyDescent="0.25">
      <c r="A2808">
        <v>3118</v>
      </c>
      <c r="B2808" t="s">
        <v>4477</v>
      </c>
      <c r="C2808" s="1">
        <v>43048</v>
      </c>
      <c r="D2808" t="s">
        <v>24</v>
      </c>
      <c r="E2808" t="b">
        <v>1</v>
      </c>
      <c r="L2808" t="str">
        <f t="shared" si="87"/>
        <v>Projectile</v>
      </c>
      <c r="M2808" t="s">
        <v>25</v>
      </c>
      <c r="N2808">
        <v>25</v>
      </c>
      <c r="O2808" t="s">
        <v>26</v>
      </c>
      <c r="P2808" t="s">
        <v>65</v>
      </c>
      <c r="Q2808" t="s">
        <v>391</v>
      </c>
      <c r="R2808" t="s">
        <v>261</v>
      </c>
      <c r="S2808" t="b">
        <v>0</v>
      </c>
      <c r="T2808" t="s">
        <v>30</v>
      </c>
      <c r="U2808" t="s">
        <v>57</v>
      </c>
      <c r="V2808" t="b">
        <v>0</v>
      </c>
      <c r="W2808">
        <f t="shared" si="86"/>
        <v>25</v>
      </c>
    </row>
    <row r="2809" spans="1:23" x14ac:dyDescent="0.25">
      <c r="A2809">
        <v>3119</v>
      </c>
      <c r="B2809" t="s">
        <v>4478</v>
      </c>
      <c r="C2809" s="1">
        <v>43048</v>
      </c>
      <c r="D2809" t="s">
        <v>24</v>
      </c>
      <c r="I2809" t="b">
        <v>1</v>
      </c>
      <c r="L2809" t="str">
        <f t="shared" si="87"/>
        <v>Notspecified</v>
      </c>
      <c r="N2809">
        <v>32</v>
      </c>
      <c r="O2809" t="s">
        <v>26</v>
      </c>
      <c r="P2809" t="s">
        <v>33</v>
      </c>
      <c r="Q2809" t="s">
        <v>4479</v>
      </c>
      <c r="R2809" t="s">
        <v>2180</v>
      </c>
      <c r="S2809" t="b">
        <v>0</v>
      </c>
      <c r="T2809" t="s">
        <v>30</v>
      </c>
      <c r="U2809" t="s">
        <v>57</v>
      </c>
      <c r="V2809" t="b">
        <v>1</v>
      </c>
      <c r="W2809">
        <f t="shared" si="86"/>
        <v>30</v>
      </c>
    </row>
    <row r="2810" spans="1:23" x14ac:dyDescent="0.25">
      <c r="A2810">
        <v>3120</v>
      </c>
      <c r="B2810" t="s">
        <v>4480</v>
      </c>
      <c r="C2810" s="1">
        <v>43048</v>
      </c>
      <c r="D2810" t="s">
        <v>24</v>
      </c>
      <c r="E2810" t="b">
        <v>1</v>
      </c>
      <c r="L2810" t="str">
        <f t="shared" si="87"/>
        <v>Projectile</v>
      </c>
      <c r="M2810" t="s">
        <v>25</v>
      </c>
      <c r="N2810">
        <v>35</v>
      </c>
      <c r="O2810" t="s">
        <v>26</v>
      </c>
      <c r="P2810" t="s">
        <v>33</v>
      </c>
      <c r="Q2810" t="s">
        <v>4481</v>
      </c>
      <c r="R2810" t="s">
        <v>305</v>
      </c>
      <c r="S2810" t="b">
        <v>1</v>
      </c>
      <c r="T2810" t="s">
        <v>30</v>
      </c>
      <c r="U2810" t="s">
        <v>31</v>
      </c>
      <c r="V2810" t="b">
        <v>0</v>
      </c>
      <c r="W2810">
        <f t="shared" si="86"/>
        <v>35</v>
      </c>
    </row>
    <row r="2811" spans="1:23" x14ac:dyDescent="0.25">
      <c r="A2811">
        <v>3127</v>
      </c>
      <c r="B2811" t="s">
        <v>4482</v>
      </c>
      <c r="C2811" s="1">
        <v>43048</v>
      </c>
      <c r="D2811" t="s">
        <v>24</v>
      </c>
      <c r="E2811" t="b">
        <v>1</v>
      </c>
      <c r="L2811" t="str">
        <f t="shared" si="87"/>
        <v>Projectile</v>
      </c>
      <c r="M2811" t="s">
        <v>25</v>
      </c>
      <c r="N2811">
        <v>27</v>
      </c>
      <c r="O2811" t="s">
        <v>26</v>
      </c>
      <c r="P2811" t="s">
        <v>33</v>
      </c>
      <c r="Q2811" t="s">
        <v>4483</v>
      </c>
      <c r="R2811" t="s">
        <v>155</v>
      </c>
      <c r="S2811" t="b">
        <v>0</v>
      </c>
      <c r="T2811" t="s">
        <v>42</v>
      </c>
      <c r="U2811" t="s">
        <v>57</v>
      </c>
      <c r="V2811" t="b">
        <v>0</v>
      </c>
      <c r="W2811">
        <f t="shared" si="86"/>
        <v>25</v>
      </c>
    </row>
    <row r="2812" spans="1:23" x14ac:dyDescent="0.25">
      <c r="A2812">
        <v>3128</v>
      </c>
      <c r="B2812" t="s">
        <v>4484</v>
      </c>
      <c r="C2812" s="1">
        <v>43048</v>
      </c>
      <c r="D2812" t="s">
        <v>24</v>
      </c>
      <c r="K2812" t="b">
        <v>1</v>
      </c>
      <c r="L2812" t="str">
        <f t="shared" si="87"/>
        <v>Unarmed</v>
      </c>
      <c r="M2812" t="s">
        <v>38</v>
      </c>
      <c r="N2812">
        <v>23</v>
      </c>
      <c r="O2812" t="s">
        <v>61</v>
      </c>
      <c r="P2812" t="s">
        <v>33</v>
      </c>
      <c r="Q2812" t="s">
        <v>4483</v>
      </c>
      <c r="R2812" t="s">
        <v>155</v>
      </c>
      <c r="S2812" t="b">
        <v>0</v>
      </c>
      <c r="T2812" t="s">
        <v>42</v>
      </c>
      <c r="U2812" t="s">
        <v>57</v>
      </c>
      <c r="V2812" t="b">
        <v>0</v>
      </c>
      <c r="W2812">
        <f t="shared" si="86"/>
        <v>20</v>
      </c>
    </row>
    <row r="2813" spans="1:23" x14ac:dyDescent="0.25">
      <c r="A2813">
        <v>3125</v>
      </c>
      <c r="B2813" t="s">
        <v>4485</v>
      </c>
      <c r="C2813" s="1">
        <v>43049</v>
      </c>
      <c r="D2813" t="s">
        <v>24</v>
      </c>
      <c r="E2813" t="b">
        <v>1</v>
      </c>
      <c r="L2813" t="str">
        <f t="shared" si="87"/>
        <v>Projectile</v>
      </c>
      <c r="M2813" t="s">
        <v>25</v>
      </c>
      <c r="N2813">
        <v>55</v>
      </c>
      <c r="O2813" t="s">
        <v>26</v>
      </c>
      <c r="P2813" t="s">
        <v>33</v>
      </c>
      <c r="Q2813" t="s">
        <v>4486</v>
      </c>
      <c r="R2813" t="s">
        <v>81</v>
      </c>
      <c r="S2813" t="b">
        <v>1</v>
      </c>
      <c r="T2813" t="s">
        <v>30</v>
      </c>
      <c r="U2813" t="s">
        <v>31</v>
      </c>
      <c r="V2813" t="b">
        <v>0</v>
      </c>
      <c r="W2813">
        <f t="shared" si="86"/>
        <v>55</v>
      </c>
    </row>
    <row r="2814" spans="1:23" x14ac:dyDescent="0.25">
      <c r="A2814">
        <v>3126</v>
      </c>
      <c r="B2814" t="s">
        <v>4487</v>
      </c>
      <c r="C2814" s="1">
        <v>43049</v>
      </c>
      <c r="D2814" t="s">
        <v>24</v>
      </c>
      <c r="F2814" t="b">
        <v>1</v>
      </c>
      <c r="L2814" t="str">
        <f t="shared" si="87"/>
        <v>Blunt</v>
      </c>
      <c r="M2814" t="s">
        <v>69</v>
      </c>
      <c r="N2814">
        <v>43</v>
      </c>
      <c r="O2814" t="s">
        <v>26</v>
      </c>
      <c r="P2814" t="s">
        <v>65</v>
      </c>
      <c r="Q2814" t="s">
        <v>206</v>
      </c>
      <c r="R2814" t="s">
        <v>56</v>
      </c>
      <c r="S2814" t="b">
        <v>0</v>
      </c>
      <c r="T2814" t="s">
        <v>30</v>
      </c>
      <c r="U2814" t="s">
        <v>31</v>
      </c>
      <c r="V2814" t="b">
        <v>0</v>
      </c>
      <c r="W2814">
        <f t="shared" si="86"/>
        <v>40</v>
      </c>
    </row>
    <row r="2815" spans="1:23" x14ac:dyDescent="0.25">
      <c r="A2815">
        <v>3129</v>
      </c>
      <c r="B2815" t="s">
        <v>4488</v>
      </c>
      <c r="C2815" s="1">
        <v>43049</v>
      </c>
      <c r="D2815" t="s">
        <v>24</v>
      </c>
      <c r="E2815" t="b">
        <v>1</v>
      </c>
      <c r="L2815" t="str">
        <f t="shared" si="87"/>
        <v>Projectile</v>
      </c>
      <c r="M2815" t="s">
        <v>25</v>
      </c>
      <c r="N2815">
        <v>62</v>
      </c>
      <c r="O2815" t="s">
        <v>26</v>
      </c>
      <c r="P2815" t="s">
        <v>33</v>
      </c>
      <c r="Q2815" t="s">
        <v>4489</v>
      </c>
      <c r="R2815" t="s">
        <v>115</v>
      </c>
      <c r="S2815" t="b">
        <v>1</v>
      </c>
      <c r="T2815" t="s">
        <v>30</v>
      </c>
      <c r="U2815" t="s">
        <v>31</v>
      </c>
      <c r="V2815" t="b">
        <v>0</v>
      </c>
      <c r="W2815">
        <f t="shared" si="86"/>
        <v>60</v>
      </c>
    </row>
    <row r="2816" spans="1:23" x14ac:dyDescent="0.25">
      <c r="A2816">
        <v>3130</v>
      </c>
      <c r="B2816" t="s">
        <v>4490</v>
      </c>
      <c r="C2816" s="1">
        <v>43049</v>
      </c>
      <c r="D2816" t="s">
        <v>24</v>
      </c>
      <c r="E2816" t="b">
        <v>1</v>
      </c>
      <c r="L2816" t="str">
        <f t="shared" si="87"/>
        <v>Projectile</v>
      </c>
      <c r="M2816" t="s">
        <v>25</v>
      </c>
      <c r="N2816">
        <v>25</v>
      </c>
      <c r="O2816" t="s">
        <v>26</v>
      </c>
      <c r="P2816" t="s">
        <v>65</v>
      </c>
      <c r="Q2816" t="s">
        <v>194</v>
      </c>
      <c r="R2816" t="s">
        <v>50</v>
      </c>
      <c r="S2816" t="b">
        <v>0</v>
      </c>
      <c r="T2816" t="s">
        <v>42</v>
      </c>
      <c r="U2816" t="s">
        <v>82</v>
      </c>
      <c r="V2816" t="b">
        <v>0</v>
      </c>
      <c r="W2816">
        <f t="shared" si="86"/>
        <v>25</v>
      </c>
    </row>
    <row r="2817" spans="1:23" x14ac:dyDescent="0.25">
      <c r="A2817">
        <v>3131</v>
      </c>
      <c r="B2817" t="s">
        <v>1719</v>
      </c>
      <c r="C2817" s="1">
        <v>43049</v>
      </c>
      <c r="D2817" t="s">
        <v>24</v>
      </c>
      <c r="I2817" t="b">
        <v>1</v>
      </c>
      <c r="L2817" t="str">
        <f t="shared" si="87"/>
        <v>Notspecified</v>
      </c>
      <c r="O2817" t="s">
        <v>26</v>
      </c>
      <c r="P2817" t="s">
        <v>65</v>
      </c>
      <c r="Q2817" t="s">
        <v>4491</v>
      </c>
      <c r="R2817" t="s">
        <v>305</v>
      </c>
      <c r="S2817" t="b">
        <v>0</v>
      </c>
      <c r="T2817" t="s">
        <v>42</v>
      </c>
      <c r="U2817" t="s">
        <v>31</v>
      </c>
      <c r="V2817" t="b">
        <v>0</v>
      </c>
      <c r="W2817" t="str">
        <f t="shared" si="86"/>
        <v/>
      </c>
    </row>
    <row r="2818" spans="1:23" x14ac:dyDescent="0.25">
      <c r="A2818">
        <v>3133</v>
      </c>
      <c r="B2818" t="s">
        <v>4492</v>
      </c>
      <c r="C2818" s="1">
        <v>43049</v>
      </c>
      <c r="D2818" t="s">
        <v>24</v>
      </c>
      <c r="E2818" t="b">
        <v>1</v>
      </c>
      <c r="L2818" t="str">
        <f t="shared" si="87"/>
        <v>Projectile</v>
      </c>
      <c r="M2818" t="s">
        <v>25</v>
      </c>
      <c r="N2818">
        <v>50</v>
      </c>
      <c r="O2818" t="s">
        <v>26</v>
      </c>
      <c r="P2818" t="s">
        <v>33</v>
      </c>
      <c r="Q2818" t="s">
        <v>109</v>
      </c>
      <c r="R2818" t="s">
        <v>110</v>
      </c>
      <c r="S2818" t="b">
        <v>0</v>
      </c>
      <c r="T2818" t="s">
        <v>30</v>
      </c>
      <c r="U2818" t="s">
        <v>31</v>
      </c>
      <c r="V2818" t="b">
        <v>0</v>
      </c>
      <c r="W2818">
        <f t="shared" ref="W2818:W2881" si="88">IF(N2818&gt;0, N2818-MOD(N2818,5),"")</f>
        <v>50</v>
      </c>
    </row>
    <row r="2819" spans="1:23" x14ac:dyDescent="0.25">
      <c r="A2819">
        <v>3122</v>
      </c>
      <c r="B2819" t="s">
        <v>4493</v>
      </c>
      <c r="C2819" s="1">
        <v>43050</v>
      </c>
      <c r="D2819" t="s">
        <v>24</v>
      </c>
      <c r="E2819" t="b">
        <v>1</v>
      </c>
      <c r="L2819" t="str">
        <f t="shared" ref="L2819:L2882" si="89">IF(E2819=TRUE,"Projectile",IF(F2819=TRUE,"Blunt",IF(G2819=TRUE,"Small",IF(H2819=TRUE,"Explosive",IF(I2819=TRUE,"Notspecified",IF(J2819=TRUE,"Vehicle",IF(K2819=TRUE,"Unarmed","Unknown")))))))</f>
        <v>Projectile</v>
      </c>
      <c r="M2819" t="s">
        <v>25</v>
      </c>
      <c r="N2819">
        <v>19</v>
      </c>
      <c r="O2819" t="s">
        <v>26</v>
      </c>
      <c r="P2819" t="s">
        <v>33</v>
      </c>
      <c r="Q2819" t="s">
        <v>4494</v>
      </c>
      <c r="R2819" t="s">
        <v>63</v>
      </c>
      <c r="S2819" t="b">
        <v>1</v>
      </c>
      <c r="T2819" t="s">
        <v>30</v>
      </c>
      <c r="U2819" t="s">
        <v>447</v>
      </c>
      <c r="V2819" t="b">
        <v>0</v>
      </c>
      <c r="W2819">
        <f t="shared" si="88"/>
        <v>15</v>
      </c>
    </row>
    <row r="2820" spans="1:23" x14ac:dyDescent="0.25">
      <c r="A2820">
        <v>3123</v>
      </c>
      <c r="B2820" t="s">
        <v>4495</v>
      </c>
      <c r="C2820" s="1">
        <v>43050</v>
      </c>
      <c r="D2820" t="s">
        <v>24</v>
      </c>
      <c r="E2820" t="b">
        <v>1</v>
      </c>
      <c r="L2820" t="str">
        <f t="shared" si="89"/>
        <v>Projectile</v>
      </c>
      <c r="M2820" t="s">
        <v>25</v>
      </c>
      <c r="N2820">
        <v>41</v>
      </c>
      <c r="O2820" t="s">
        <v>26</v>
      </c>
      <c r="P2820" t="s">
        <v>65</v>
      </c>
      <c r="Q2820" t="s">
        <v>357</v>
      </c>
      <c r="R2820" t="s">
        <v>107</v>
      </c>
      <c r="S2820" t="b">
        <v>0</v>
      </c>
      <c r="T2820" t="s">
        <v>30</v>
      </c>
      <c r="U2820" t="s">
        <v>31</v>
      </c>
      <c r="V2820" t="b">
        <v>0</v>
      </c>
      <c r="W2820">
        <f t="shared" si="88"/>
        <v>40</v>
      </c>
    </row>
    <row r="2821" spans="1:23" x14ac:dyDescent="0.25">
      <c r="A2821">
        <v>3132</v>
      </c>
      <c r="B2821" t="s">
        <v>4496</v>
      </c>
      <c r="C2821" s="1">
        <v>43050</v>
      </c>
      <c r="D2821" t="s">
        <v>24</v>
      </c>
      <c r="E2821" t="b">
        <v>1</v>
      </c>
      <c r="L2821" t="str">
        <f t="shared" si="89"/>
        <v>Projectile</v>
      </c>
      <c r="M2821" t="s">
        <v>25</v>
      </c>
      <c r="N2821">
        <v>55</v>
      </c>
      <c r="O2821" t="s">
        <v>26</v>
      </c>
      <c r="P2821" t="s">
        <v>33</v>
      </c>
      <c r="Q2821" t="s">
        <v>4497</v>
      </c>
      <c r="R2821" t="s">
        <v>81</v>
      </c>
      <c r="S2821" t="b">
        <v>0</v>
      </c>
      <c r="T2821" t="s">
        <v>30</v>
      </c>
      <c r="U2821" t="s">
        <v>31</v>
      </c>
      <c r="V2821" t="b">
        <v>0</v>
      </c>
      <c r="W2821">
        <f t="shared" si="88"/>
        <v>55</v>
      </c>
    </row>
    <row r="2822" spans="1:23" x14ac:dyDescent="0.25">
      <c r="A2822">
        <v>3121</v>
      </c>
      <c r="B2822" t="s">
        <v>4498</v>
      </c>
      <c r="C2822" s="1">
        <v>43051</v>
      </c>
      <c r="D2822" t="s">
        <v>24</v>
      </c>
      <c r="I2822" t="b">
        <v>1</v>
      </c>
      <c r="L2822" t="str">
        <f t="shared" si="89"/>
        <v>Notspecified</v>
      </c>
      <c r="N2822">
        <v>19</v>
      </c>
      <c r="O2822" t="s">
        <v>26</v>
      </c>
      <c r="P2822" t="s">
        <v>39</v>
      </c>
      <c r="Q2822" t="s">
        <v>4499</v>
      </c>
      <c r="R2822" t="s">
        <v>158</v>
      </c>
      <c r="S2822" t="b">
        <v>0</v>
      </c>
      <c r="T2822" t="s">
        <v>42</v>
      </c>
      <c r="U2822" t="s">
        <v>57</v>
      </c>
      <c r="V2822" t="b">
        <v>0</v>
      </c>
      <c r="W2822">
        <f t="shared" si="88"/>
        <v>15</v>
      </c>
    </row>
    <row r="2823" spans="1:23" x14ac:dyDescent="0.25">
      <c r="A2823">
        <v>3134</v>
      </c>
      <c r="B2823" t="s">
        <v>4500</v>
      </c>
      <c r="C2823" s="1">
        <v>43052</v>
      </c>
      <c r="D2823" t="s">
        <v>24</v>
      </c>
      <c r="F2823" t="b">
        <v>1</v>
      </c>
      <c r="L2823" t="str">
        <f t="shared" si="89"/>
        <v>Blunt</v>
      </c>
      <c r="M2823" t="s">
        <v>69</v>
      </c>
      <c r="N2823">
        <v>67</v>
      </c>
      <c r="O2823" t="s">
        <v>26</v>
      </c>
      <c r="P2823" t="s">
        <v>65</v>
      </c>
      <c r="Q2823" t="s">
        <v>4501</v>
      </c>
      <c r="R2823" t="s">
        <v>268</v>
      </c>
      <c r="S2823" t="b">
        <v>1</v>
      </c>
      <c r="T2823" t="s">
        <v>30</v>
      </c>
      <c r="U2823" t="s">
        <v>31</v>
      </c>
      <c r="V2823" t="b">
        <v>1</v>
      </c>
      <c r="W2823">
        <f t="shared" si="88"/>
        <v>65</v>
      </c>
    </row>
    <row r="2824" spans="1:23" x14ac:dyDescent="0.25">
      <c r="A2824">
        <v>3135</v>
      </c>
      <c r="B2824" t="s">
        <v>4502</v>
      </c>
      <c r="C2824" s="1">
        <v>43052</v>
      </c>
      <c r="D2824" t="s">
        <v>24</v>
      </c>
      <c r="K2824" t="b">
        <v>1</v>
      </c>
      <c r="L2824" t="str">
        <f t="shared" si="89"/>
        <v>Unarmed</v>
      </c>
      <c r="M2824" t="s">
        <v>38</v>
      </c>
      <c r="N2824">
        <v>24</v>
      </c>
      <c r="O2824" t="s">
        <v>26</v>
      </c>
      <c r="P2824" t="s">
        <v>65</v>
      </c>
      <c r="Q2824" t="s">
        <v>425</v>
      </c>
      <c r="R2824" t="s">
        <v>81</v>
      </c>
      <c r="S2824" t="b">
        <v>0</v>
      </c>
      <c r="T2824" t="s">
        <v>30</v>
      </c>
      <c r="U2824" t="s">
        <v>82</v>
      </c>
      <c r="V2824" t="b">
        <v>1</v>
      </c>
      <c r="W2824">
        <f t="shared" si="88"/>
        <v>20</v>
      </c>
    </row>
    <row r="2825" spans="1:23" x14ac:dyDescent="0.25">
      <c r="A2825">
        <v>3137</v>
      </c>
      <c r="B2825" t="s">
        <v>4503</v>
      </c>
      <c r="C2825" s="1">
        <v>43053</v>
      </c>
      <c r="D2825" t="s">
        <v>24</v>
      </c>
      <c r="E2825" t="b">
        <v>1</v>
      </c>
      <c r="L2825" t="str">
        <f t="shared" si="89"/>
        <v>Projectile</v>
      </c>
      <c r="M2825" t="s">
        <v>25</v>
      </c>
      <c r="N2825">
        <v>44</v>
      </c>
      <c r="O2825" t="s">
        <v>26</v>
      </c>
      <c r="P2825" t="s">
        <v>33</v>
      </c>
      <c r="Q2825" t="s">
        <v>4504</v>
      </c>
      <c r="R2825" t="s">
        <v>46</v>
      </c>
      <c r="S2825" t="b">
        <v>1</v>
      </c>
      <c r="T2825" t="s">
        <v>86</v>
      </c>
      <c r="V2825" t="b">
        <v>0</v>
      </c>
      <c r="W2825">
        <f t="shared" si="88"/>
        <v>40</v>
      </c>
    </row>
    <row r="2826" spans="1:23" x14ac:dyDescent="0.25">
      <c r="A2826">
        <v>3138</v>
      </c>
      <c r="B2826" t="s">
        <v>4505</v>
      </c>
      <c r="C2826" s="1">
        <v>43053</v>
      </c>
      <c r="D2826" t="s">
        <v>24</v>
      </c>
      <c r="E2826" t="b">
        <v>1</v>
      </c>
      <c r="L2826" t="str">
        <f t="shared" si="89"/>
        <v>Projectile</v>
      </c>
      <c r="M2826" t="s">
        <v>25</v>
      </c>
      <c r="N2826">
        <v>23</v>
      </c>
      <c r="O2826" t="s">
        <v>26</v>
      </c>
      <c r="Q2826" t="s">
        <v>206</v>
      </c>
      <c r="R2826" t="s">
        <v>56</v>
      </c>
      <c r="S2826" t="b">
        <v>0</v>
      </c>
      <c r="T2826" t="s">
        <v>30</v>
      </c>
      <c r="U2826" t="s">
        <v>82</v>
      </c>
      <c r="V2826" t="b">
        <v>0</v>
      </c>
      <c r="W2826">
        <f t="shared" si="88"/>
        <v>20</v>
      </c>
    </row>
    <row r="2827" spans="1:23" x14ac:dyDescent="0.25">
      <c r="A2827">
        <v>3140</v>
      </c>
      <c r="B2827" t="s">
        <v>4506</v>
      </c>
      <c r="C2827" s="1">
        <v>43053</v>
      </c>
      <c r="D2827" t="s">
        <v>24</v>
      </c>
      <c r="F2827" t="b">
        <v>1</v>
      </c>
      <c r="L2827" t="str">
        <f t="shared" si="89"/>
        <v>Blunt</v>
      </c>
      <c r="M2827" t="s">
        <v>69</v>
      </c>
      <c r="N2827">
        <v>51</v>
      </c>
      <c r="O2827" t="s">
        <v>26</v>
      </c>
      <c r="Q2827" t="s">
        <v>70</v>
      </c>
      <c r="R2827" t="s">
        <v>46</v>
      </c>
      <c r="S2827" t="b">
        <v>0</v>
      </c>
      <c r="T2827" t="s">
        <v>42</v>
      </c>
      <c r="U2827" t="s">
        <v>57</v>
      </c>
      <c r="V2827" t="b">
        <v>0</v>
      </c>
      <c r="W2827">
        <f t="shared" si="88"/>
        <v>50</v>
      </c>
    </row>
    <row r="2828" spans="1:23" x14ac:dyDescent="0.25">
      <c r="A2828">
        <v>3139</v>
      </c>
      <c r="B2828" t="s">
        <v>4507</v>
      </c>
      <c r="C2828" s="1">
        <v>43054</v>
      </c>
      <c r="D2828" t="s">
        <v>24</v>
      </c>
      <c r="K2828" t="b">
        <v>1</v>
      </c>
      <c r="L2828" t="str">
        <f t="shared" si="89"/>
        <v>Unarmed</v>
      </c>
      <c r="M2828" t="s">
        <v>38</v>
      </c>
      <c r="N2828">
        <v>29</v>
      </c>
      <c r="O2828" t="s">
        <v>26</v>
      </c>
      <c r="P2828" t="s">
        <v>27</v>
      </c>
      <c r="Q2828" t="s">
        <v>256</v>
      </c>
      <c r="R2828" t="s">
        <v>53</v>
      </c>
      <c r="S2828" t="b">
        <v>1</v>
      </c>
      <c r="T2828" t="s">
        <v>42</v>
      </c>
      <c r="U2828" t="s">
        <v>31</v>
      </c>
      <c r="V2828" t="b">
        <v>1</v>
      </c>
      <c r="W2828">
        <f t="shared" si="88"/>
        <v>25</v>
      </c>
    </row>
    <row r="2829" spans="1:23" x14ac:dyDescent="0.25">
      <c r="A2829">
        <v>3141</v>
      </c>
      <c r="B2829" t="s">
        <v>4508</v>
      </c>
      <c r="C2829" s="1">
        <v>43054</v>
      </c>
      <c r="D2829" t="s">
        <v>24</v>
      </c>
      <c r="E2829" t="b">
        <v>1</v>
      </c>
      <c r="L2829" t="str">
        <f t="shared" si="89"/>
        <v>Projectile</v>
      </c>
      <c r="M2829" t="s">
        <v>25</v>
      </c>
      <c r="N2829">
        <v>48</v>
      </c>
      <c r="O2829" t="s">
        <v>26</v>
      </c>
      <c r="P2829" t="s">
        <v>33</v>
      </c>
      <c r="Q2829" t="s">
        <v>263</v>
      </c>
      <c r="R2829" t="s">
        <v>264</v>
      </c>
      <c r="S2829" t="b">
        <v>0</v>
      </c>
      <c r="T2829" t="s">
        <v>30</v>
      </c>
      <c r="U2829" t="s">
        <v>57</v>
      </c>
      <c r="V2829" t="b">
        <v>0</v>
      </c>
      <c r="W2829">
        <f t="shared" si="88"/>
        <v>45</v>
      </c>
    </row>
    <row r="2830" spans="1:23" x14ac:dyDescent="0.25">
      <c r="A2830">
        <v>3142</v>
      </c>
      <c r="B2830" t="s">
        <v>4509</v>
      </c>
      <c r="C2830" s="1">
        <v>43054</v>
      </c>
      <c r="D2830" t="s">
        <v>24</v>
      </c>
      <c r="E2830" t="b">
        <v>1</v>
      </c>
      <c r="L2830" t="str">
        <f t="shared" si="89"/>
        <v>Projectile</v>
      </c>
      <c r="M2830" t="s">
        <v>25</v>
      </c>
      <c r="N2830">
        <v>22</v>
      </c>
      <c r="O2830" t="s">
        <v>26</v>
      </c>
      <c r="P2830" t="s">
        <v>39</v>
      </c>
      <c r="Q2830" t="s">
        <v>1424</v>
      </c>
      <c r="R2830" t="s">
        <v>46</v>
      </c>
      <c r="S2830" t="b">
        <v>0</v>
      </c>
      <c r="T2830" t="s">
        <v>30</v>
      </c>
      <c r="U2830" t="s">
        <v>57</v>
      </c>
      <c r="V2830" t="b">
        <v>0</v>
      </c>
      <c r="W2830">
        <f t="shared" si="88"/>
        <v>20</v>
      </c>
    </row>
    <row r="2831" spans="1:23" x14ac:dyDescent="0.25">
      <c r="A2831">
        <v>3143</v>
      </c>
      <c r="B2831" t="s">
        <v>1719</v>
      </c>
      <c r="C2831" s="1">
        <v>43054</v>
      </c>
      <c r="D2831" t="s">
        <v>24</v>
      </c>
      <c r="F2831" t="b">
        <v>1</v>
      </c>
      <c r="L2831" t="str">
        <f t="shared" si="89"/>
        <v>Blunt</v>
      </c>
      <c r="M2831" t="s">
        <v>69</v>
      </c>
      <c r="O2831" t="s">
        <v>26</v>
      </c>
      <c r="P2831" t="s">
        <v>65</v>
      </c>
      <c r="Q2831" t="s">
        <v>2210</v>
      </c>
      <c r="R2831" t="s">
        <v>305</v>
      </c>
      <c r="S2831" t="b">
        <v>0</v>
      </c>
      <c r="T2831" t="s">
        <v>42</v>
      </c>
      <c r="U2831" t="s">
        <v>31</v>
      </c>
      <c r="V2831" t="b">
        <v>0</v>
      </c>
      <c r="W2831" t="str">
        <f t="shared" si="88"/>
        <v/>
      </c>
    </row>
    <row r="2832" spans="1:23" x14ac:dyDescent="0.25">
      <c r="A2832">
        <v>3144</v>
      </c>
      <c r="B2832" t="s">
        <v>4510</v>
      </c>
      <c r="C2832" s="1">
        <v>43054</v>
      </c>
      <c r="D2832" t="s">
        <v>24</v>
      </c>
      <c r="E2832" t="b">
        <v>1</v>
      </c>
      <c r="L2832" t="str">
        <f t="shared" si="89"/>
        <v>Projectile</v>
      </c>
      <c r="M2832" t="s">
        <v>25</v>
      </c>
      <c r="N2832">
        <v>59</v>
      </c>
      <c r="O2832" t="s">
        <v>26</v>
      </c>
      <c r="P2832" t="s">
        <v>33</v>
      </c>
      <c r="Q2832" t="s">
        <v>4511</v>
      </c>
      <c r="R2832" t="s">
        <v>268</v>
      </c>
      <c r="S2832" t="b">
        <v>1</v>
      </c>
      <c r="T2832" t="s">
        <v>30</v>
      </c>
      <c r="U2832" t="s">
        <v>31</v>
      </c>
      <c r="V2832" t="b">
        <v>0</v>
      </c>
      <c r="W2832">
        <f t="shared" si="88"/>
        <v>55</v>
      </c>
    </row>
    <row r="2833" spans="1:23" x14ac:dyDescent="0.25">
      <c r="A2833">
        <v>3207</v>
      </c>
      <c r="B2833" t="s">
        <v>4512</v>
      </c>
      <c r="C2833" s="1">
        <v>43055</v>
      </c>
      <c r="D2833" t="s">
        <v>24</v>
      </c>
      <c r="E2833" t="b">
        <v>1</v>
      </c>
      <c r="L2833" t="str">
        <f t="shared" si="89"/>
        <v>Projectile</v>
      </c>
      <c r="M2833" t="s">
        <v>25</v>
      </c>
      <c r="N2833">
        <v>68</v>
      </c>
      <c r="O2833" t="s">
        <v>26</v>
      </c>
      <c r="P2833" t="s">
        <v>65</v>
      </c>
      <c r="Q2833" t="s">
        <v>4513</v>
      </c>
      <c r="R2833" t="s">
        <v>73</v>
      </c>
      <c r="S2833" t="b">
        <v>0</v>
      </c>
      <c r="T2833" t="s">
        <v>30</v>
      </c>
      <c r="U2833" t="s">
        <v>31</v>
      </c>
      <c r="V2833" t="b">
        <v>0</v>
      </c>
      <c r="W2833">
        <f t="shared" si="88"/>
        <v>65</v>
      </c>
    </row>
    <row r="2834" spans="1:23" x14ac:dyDescent="0.25">
      <c r="A2834">
        <v>3145</v>
      </c>
      <c r="B2834" t="s">
        <v>4514</v>
      </c>
      <c r="C2834" s="1">
        <v>43056</v>
      </c>
      <c r="D2834" t="s">
        <v>24</v>
      </c>
      <c r="K2834" t="b">
        <v>1</v>
      </c>
      <c r="L2834" t="str">
        <f t="shared" si="89"/>
        <v>Unarmed</v>
      </c>
      <c r="M2834" t="s">
        <v>38</v>
      </c>
      <c r="N2834">
        <v>25</v>
      </c>
      <c r="O2834" t="s">
        <v>26</v>
      </c>
      <c r="P2834" t="s">
        <v>33</v>
      </c>
      <c r="Q2834" t="s">
        <v>109</v>
      </c>
      <c r="R2834" t="s">
        <v>110</v>
      </c>
      <c r="S2834" t="b">
        <v>0</v>
      </c>
      <c r="T2834" t="s">
        <v>42</v>
      </c>
      <c r="U2834" t="s">
        <v>57</v>
      </c>
      <c r="V2834" t="b">
        <v>0</v>
      </c>
      <c r="W2834">
        <f t="shared" si="88"/>
        <v>25</v>
      </c>
    </row>
    <row r="2835" spans="1:23" x14ac:dyDescent="0.25">
      <c r="A2835">
        <v>3146</v>
      </c>
      <c r="B2835" t="s">
        <v>4515</v>
      </c>
      <c r="C2835" s="1">
        <v>43056</v>
      </c>
      <c r="D2835" t="s">
        <v>24</v>
      </c>
      <c r="K2835" t="b">
        <v>1</v>
      </c>
      <c r="L2835" t="str">
        <f t="shared" si="89"/>
        <v>Unarmed</v>
      </c>
      <c r="M2835" t="s">
        <v>38</v>
      </c>
      <c r="N2835">
        <v>23</v>
      </c>
      <c r="O2835" t="s">
        <v>26</v>
      </c>
      <c r="P2835" t="s">
        <v>39</v>
      </c>
      <c r="Q2835" t="s">
        <v>109</v>
      </c>
      <c r="R2835" t="s">
        <v>110</v>
      </c>
      <c r="S2835" t="b">
        <v>0</v>
      </c>
      <c r="T2835" t="s">
        <v>42</v>
      </c>
      <c r="U2835" t="s">
        <v>57</v>
      </c>
      <c r="V2835" t="b">
        <v>0</v>
      </c>
      <c r="W2835">
        <f t="shared" si="88"/>
        <v>20</v>
      </c>
    </row>
    <row r="2836" spans="1:23" x14ac:dyDescent="0.25">
      <c r="A2836">
        <v>3152</v>
      </c>
      <c r="B2836" t="s">
        <v>4516</v>
      </c>
      <c r="C2836" s="1">
        <v>43056</v>
      </c>
      <c r="D2836" t="s">
        <v>24</v>
      </c>
      <c r="E2836" t="b">
        <v>1</v>
      </c>
      <c r="L2836" t="str">
        <f t="shared" si="89"/>
        <v>Projectile</v>
      </c>
      <c r="M2836" t="s">
        <v>25</v>
      </c>
      <c r="N2836">
        <v>46</v>
      </c>
      <c r="O2836" t="s">
        <v>26</v>
      </c>
      <c r="P2836" t="s">
        <v>65</v>
      </c>
      <c r="Q2836" t="s">
        <v>4517</v>
      </c>
      <c r="R2836" t="s">
        <v>81</v>
      </c>
      <c r="S2836" t="b">
        <v>0</v>
      </c>
      <c r="T2836" t="s">
        <v>30</v>
      </c>
      <c r="U2836" t="s">
        <v>31</v>
      </c>
      <c r="V2836" t="b">
        <v>0</v>
      </c>
      <c r="W2836">
        <f t="shared" si="88"/>
        <v>45</v>
      </c>
    </row>
    <row r="2837" spans="1:23" x14ac:dyDescent="0.25">
      <c r="A2837">
        <v>3167</v>
      </c>
      <c r="B2837" t="s">
        <v>4518</v>
      </c>
      <c r="C2837" s="1">
        <v>43056</v>
      </c>
      <c r="D2837" t="s">
        <v>24</v>
      </c>
      <c r="K2837" t="b">
        <v>1</v>
      </c>
      <c r="L2837" t="str">
        <f t="shared" si="89"/>
        <v>Unarmed</v>
      </c>
      <c r="M2837" t="s">
        <v>38</v>
      </c>
      <c r="N2837">
        <v>25</v>
      </c>
      <c r="O2837" t="s">
        <v>26</v>
      </c>
      <c r="P2837" t="s">
        <v>33</v>
      </c>
      <c r="Q2837" t="s">
        <v>3515</v>
      </c>
      <c r="R2837" t="s">
        <v>121</v>
      </c>
      <c r="S2837" t="b">
        <v>0</v>
      </c>
      <c r="T2837" t="s">
        <v>86</v>
      </c>
      <c r="U2837" t="s">
        <v>57</v>
      </c>
      <c r="V2837" t="b">
        <v>0</v>
      </c>
      <c r="W2837">
        <f t="shared" si="88"/>
        <v>25</v>
      </c>
    </row>
    <row r="2838" spans="1:23" x14ac:dyDescent="0.25">
      <c r="A2838">
        <v>3208</v>
      </c>
      <c r="B2838" t="s">
        <v>4519</v>
      </c>
      <c r="C2838" s="1">
        <v>43056</v>
      </c>
      <c r="D2838" t="s">
        <v>24</v>
      </c>
      <c r="E2838" t="b">
        <v>1</v>
      </c>
      <c r="L2838" t="str">
        <f t="shared" si="89"/>
        <v>Projectile</v>
      </c>
      <c r="M2838" t="s">
        <v>25</v>
      </c>
      <c r="N2838">
        <v>30</v>
      </c>
      <c r="O2838" t="s">
        <v>26</v>
      </c>
      <c r="P2838" t="s">
        <v>33</v>
      </c>
      <c r="Q2838" t="s">
        <v>782</v>
      </c>
      <c r="R2838" t="s">
        <v>455</v>
      </c>
      <c r="S2838" t="b">
        <v>0</v>
      </c>
      <c r="T2838" t="s">
        <v>30</v>
      </c>
      <c r="U2838" t="s">
        <v>31</v>
      </c>
      <c r="V2838" t="b">
        <v>0</v>
      </c>
      <c r="W2838">
        <f t="shared" si="88"/>
        <v>30</v>
      </c>
    </row>
    <row r="2839" spans="1:23" x14ac:dyDescent="0.25">
      <c r="A2839">
        <v>3149</v>
      </c>
      <c r="B2839" t="s">
        <v>4520</v>
      </c>
      <c r="C2839" s="1">
        <v>43057</v>
      </c>
      <c r="D2839" t="s">
        <v>24</v>
      </c>
      <c r="K2839" t="b">
        <v>1</v>
      </c>
      <c r="L2839" t="str">
        <f t="shared" si="89"/>
        <v>Unarmed</v>
      </c>
      <c r="M2839" t="s">
        <v>38</v>
      </c>
      <c r="N2839">
        <v>56</v>
      </c>
      <c r="O2839" t="s">
        <v>26</v>
      </c>
      <c r="P2839" t="s">
        <v>65</v>
      </c>
      <c r="Q2839" t="s">
        <v>4521</v>
      </c>
      <c r="R2839" t="s">
        <v>288</v>
      </c>
      <c r="S2839" t="b">
        <v>0</v>
      </c>
      <c r="T2839" t="s">
        <v>42</v>
      </c>
      <c r="U2839" t="s">
        <v>57</v>
      </c>
      <c r="V2839" t="b">
        <v>0</v>
      </c>
      <c r="W2839">
        <f t="shared" si="88"/>
        <v>55</v>
      </c>
    </row>
    <row r="2840" spans="1:23" x14ac:dyDescent="0.25">
      <c r="A2840">
        <v>3150</v>
      </c>
      <c r="B2840" t="s">
        <v>4522</v>
      </c>
      <c r="C2840" s="1">
        <v>43057</v>
      </c>
      <c r="D2840" t="s">
        <v>24</v>
      </c>
      <c r="I2840" t="b">
        <v>1</v>
      </c>
      <c r="L2840" t="str">
        <f t="shared" si="89"/>
        <v>Notspecified</v>
      </c>
      <c r="N2840">
        <v>24</v>
      </c>
      <c r="O2840" t="s">
        <v>26</v>
      </c>
      <c r="P2840" t="s">
        <v>205</v>
      </c>
      <c r="Q2840" t="s">
        <v>222</v>
      </c>
      <c r="R2840" t="s">
        <v>85</v>
      </c>
      <c r="S2840" t="b">
        <v>0</v>
      </c>
      <c r="T2840" t="s">
        <v>30</v>
      </c>
      <c r="U2840" t="s">
        <v>57</v>
      </c>
      <c r="V2840" t="b">
        <v>0</v>
      </c>
      <c r="W2840">
        <f t="shared" si="88"/>
        <v>20</v>
      </c>
    </row>
    <row r="2841" spans="1:23" x14ac:dyDescent="0.25">
      <c r="A2841">
        <v>3151</v>
      </c>
      <c r="B2841" t="s">
        <v>4523</v>
      </c>
      <c r="C2841" s="1">
        <v>43057</v>
      </c>
      <c r="D2841" t="s">
        <v>24</v>
      </c>
      <c r="I2841" t="b">
        <v>1</v>
      </c>
      <c r="L2841" t="str">
        <f t="shared" si="89"/>
        <v>Notspecified</v>
      </c>
      <c r="N2841">
        <v>18</v>
      </c>
      <c r="O2841" t="s">
        <v>26</v>
      </c>
      <c r="P2841" t="s">
        <v>33</v>
      </c>
      <c r="Q2841" t="s">
        <v>4524</v>
      </c>
      <c r="R2841" t="s">
        <v>155</v>
      </c>
      <c r="S2841" t="b">
        <v>0</v>
      </c>
      <c r="T2841" t="s">
        <v>30</v>
      </c>
      <c r="U2841" t="s">
        <v>57</v>
      </c>
      <c r="V2841" t="b">
        <v>0</v>
      </c>
      <c r="W2841">
        <f t="shared" si="88"/>
        <v>15</v>
      </c>
    </row>
    <row r="2842" spans="1:23" x14ac:dyDescent="0.25">
      <c r="A2842">
        <v>3147</v>
      </c>
      <c r="B2842" t="s">
        <v>4525</v>
      </c>
      <c r="C2842" s="1">
        <v>43058</v>
      </c>
      <c r="D2842" t="s">
        <v>24</v>
      </c>
      <c r="E2842" t="b">
        <v>1</v>
      </c>
      <c r="L2842" t="str">
        <f t="shared" si="89"/>
        <v>Projectile</v>
      </c>
      <c r="M2842" t="s">
        <v>25</v>
      </c>
      <c r="N2842">
        <v>34</v>
      </c>
      <c r="O2842" t="s">
        <v>26</v>
      </c>
      <c r="Q2842" t="s">
        <v>3099</v>
      </c>
      <c r="R2842" t="s">
        <v>46</v>
      </c>
      <c r="S2842" t="b">
        <v>0</v>
      </c>
      <c r="T2842" t="s">
        <v>30</v>
      </c>
      <c r="V2842" t="b">
        <v>0</v>
      </c>
      <c r="W2842">
        <f t="shared" si="88"/>
        <v>30</v>
      </c>
    </row>
    <row r="2843" spans="1:23" x14ac:dyDescent="0.25">
      <c r="A2843">
        <v>3148</v>
      </c>
      <c r="B2843" t="s">
        <v>4526</v>
      </c>
      <c r="C2843" s="1">
        <v>43058</v>
      </c>
      <c r="D2843" t="s">
        <v>24</v>
      </c>
      <c r="E2843" t="b">
        <v>1</v>
      </c>
      <c r="L2843" t="str">
        <f t="shared" si="89"/>
        <v>Projectile</v>
      </c>
      <c r="M2843" t="s">
        <v>25</v>
      </c>
      <c r="N2843">
        <v>27</v>
      </c>
      <c r="O2843" t="s">
        <v>26</v>
      </c>
      <c r="P2843" t="s">
        <v>33</v>
      </c>
      <c r="Q2843" t="s">
        <v>4527</v>
      </c>
      <c r="R2843" t="s">
        <v>371</v>
      </c>
      <c r="S2843" t="b">
        <v>0</v>
      </c>
      <c r="T2843" t="s">
        <v>30</v>
      </c>
      <c r="U2843" t="s">
        <v>57</v>
      </c>
      <c r="V2843" t="b">
        <v>0</v>
      </c>
      <c r="W2843">
        <f t="shared" si="88"/>
        <v>25</v>
      </c>
    </row>
    <row r="2844" spans="1:23" x14ac:dyDescent="0.25">
      <c r="A2844">
        <v>3153</v>
      </c>
      <c r="B2844" t="s">
        <v>4528</v>
      </c>
      <c r="C2844" s="1">
        <v>43058</v>
      </c>
      <c r="D2844" t="s">
        <v>24</v>
      </c>
      <c r="E2844" t="b">
        <v>1</v>
      </c>
      <c r="L2844" t="str">
        <f t="shared" si="89"/>
        <v>Projectile</v>
      </c>
      <c r="M2844" t="s">
        <v>25</v>
      </c>
      <c r="N2844">
        <v>26</v>
      </c>
      <c r="O2844" t="s">
        <v>26</v>
      </c>
      <c r="P2844" t="s">
        <v>33</v>
      </c>
      <c r="Q2844" t="s">
        <v>4529</v>
      </c>
      <c r="R2844" t="s">
        <v>63</v>
      </c>
      <c r="S2844" t="b">
        <v>0</v>
      </c>
      <c r="T2844" t="s">
        <v>30</v>
      </c>
      <c r="U2844" t="s">
        <v>31</v>
      </c>
      <c r="V2844" t="b">
        <v>0</v>
      </c>
      <c r="W2844">
        <f t="shared" si="88"/>
        <v>25</v>
      </c>
    </row>
    <row r="2845" spans="1:23" x14ac:dyDescent="0.25">
      <c r="A2845">
        <v>3154</v>
      </c>
      <c r="B2845" t="s">
        <v>4530</v>
      </c>
      <c r="C2845" s="1">
        <v>43059</v>
      </c>
      <c r="D2845" t="s">
        <v>24</v>
      </c>
      <c r="F2845" t="b">
        <v>1</v>
      </c>
      <c r="L2845" t="str">
        <f t="shared" si="89"/>
        <v>Blunt</v>
      </c>
      <c r="M2845" t="s">
        <v>69</v>
      </c>
      <c r="N2845">
        <v>15</v>
      </c>
      <c r="O2845" t="s">
        <v>26</v>
      </c>
      <c r="P2845" t="s">
        <v>33</v>
      </c>
      <c r="Q2845" t="s">
        <v>362</v>
      </c>
      <c r="R2845" t="s">
        <v>305</v>
      </c>
      <c r="S2845" t="b">
        <v>0</v>
      </c>
      <c r="T2845" t="s">
        <v>86</v>
      </c>
      <c r="U2845" t="s">
        <v>31</v>
      </c>
      <c r="V2845" t="b">
        <v>0</v>
      </c>
      <c r="W2845">
        <f t="shared" si="88"/>
        <v>15</v>
      </c>
    </row>
    <row r="2846" spans="1:23" x14ac:dyDescent="0.25">
      <c r="A2846">
        <v>3155</v>
      </c>
      <c r="B2846" t="s">
        <v>4531</v>
      </c>
      <c r="C2846" s="1">
        <v>43062</v>
      </c>
      <c r="D2846" t="s">
        <v>24</v>
      </c>
      <c r="E2846" t="b">
        <v>1</v>
      </c>
      <c r="L2846" t="str">
        <f t="shared" si="89"/>
        <v>Projectile</v>
      </c>
      <c r="M2846" t="s">
        <v>25</v>
      </c>
      <c r="N2846">
        <v>26</v>
      </c>
      <c r="O2846" t="s">
        <v>26</v>
      </c>
      <c r="P2846" t="s">
        <v>39</v>
      </c>
      <c r="Q2846" t="s">
        <v>4532</v>
      </c>
      <c r="R2846" t="s">
        <v>35</v>
      </c>
      <c r="S2846" t="b">
        <v>0</v>
      </c>
      <c r="T2846" t="s">
        <v>42</v>
      </c>
      <c r="U2846" t="s">
        <v>82</v>
      </c>
      <c r="V2846" t="b">
        <v>0</v>
      </c>
      <c r="W2846">
        <f t="shared" si="88"/>
        <v>25</v>
      </c>
    </row>
    <row r="2847" spans="1:23" x14ac:dyDescent="0.25">
      <c r="A2847">
        <v>3161</v>
      </c>
      <c r="B2847" t="s">
        <v>4533</v>
      </c>
      <c r="C2847" s="1">
        <v>43062</v>
      </c>
      <c r="D2847" t="s">
        <v>24</v>
      </c>
      <c r="E2847" t="b">
        <v>1</v>
      </c>
      <c r="L2847" t="str">
        <f t="shared" si="89"/>
        <v>Projectile</v>
      </c>
      <c r="M2847" t="s">
        <v>25</v>
      </c>
      <c r="N2847">
        <v>32</v>
      </c>
      <c r="O2847" t="s">
        <v>26</v>
      </c>
      <c r="P2847" t="s">
        <v>33</v>
      </c>
      <c r="Q2847" t="s">
        <v>4534</v>
      </c>
      <c r="R2847" t="s">
        <v>118</v>
      </c>
      <c r="S2847" t="b">
        <v>1</v>
      </c>
      <c r="T2847" t="s">
        <v>30</v>
      </c>
      <c r="U2847" t="s">
        <v>31</v>
      </c>
      <c r="V2847" t="b">
        <v>0</v>
      </c>
      <c r="W2847">
        <f t="shared" si="88"/>
        <v>30</v>
      </c>
    </row>
    <row r="2848" spans="1:23" x14ac:dyDescent="0.25">
      <c r="A2848">
        <v>3162</v>
      </c>
      <c r="B2848" t="s">
        <v>4535</v>
      </c>
      <c r="C2848" s="1">
        <v>43062</v>
      </c>
      <c r="D2848" t="s">
        <v>24</v>
      </c>
      <c r="E2848" t="b">
        <v>1</v>
      </c>
      <c r="L2848" t="str">
        <f t="shared" si="89"/>
        <v>Projectile</v>
      </c>
      <c r="M2848" t="s">
        <v>25</v>
      </c>
      <c r="N2848">
        <v>17</v>
      </c>
      <c r="O2848" t="s">
        <v>26</v>
      </c>
      <c r="P2848" t="s">
        <v>65</v>
      </c>
      <c r="Q2848" t="s">
        <v>166</v>
      </c>
      <c r="R2848" t="s">
        <v>118</v>
      </c>
      <c r="S2848" t="b">
        <v>0</v>
      </c>
      <c r="T2848" t="s">
        <v>30</v>
      </c>
      <c r="V2848" t="b">
        <v>0</v>
      </c>
      <c r="W2848">
        <f t="shared" si="88"/>
        <v>15</v>
      </c>
    </row>
    <row r="2849" spans="1:23" x14ac:dyDescent="0.25">
      <c r="A2849">
        <v>3163</v>
      </c>
      <c r="B2849" t="s">
        <v>4536</v>
      </c>
      <c r="C2849" s="1">
        <v>43062</v>
      </c>
      <c r="D2849" t="s">
        <v>24</v>
      </c>
      <c r="E2849" t="b">
        <v>1</v>
      </c>
      <c r="L2849" t="str">
        <f t="shared" si="89"/>
        <v>Projectile</v>
      </c>
      <c r="M2849" t="s">
        <v>25</v>
      </c>
      <c r="N2849">
        <v>32</v>
      </c>
      <c r="O2849" t="s">
        <v>26</v>
      </c>
      <c r="P2849" t="s">
        <v>65</v>
      </c>
      <c r="Q2849" t="s">
        <v>4537</v>
      </c>
      <c r="R2849" t="s">
        <v>288</v>
      </c>
      <c r="S2849" t="b">
        <v>0</v>
      </c>
      <c r="T2849" t="s">
        <v>30</v>
      </c>
      <c r="U2849" t="s">
        <v>31</v>
      </c>
      <c r="V2849" t="b">
        <v>0</v>
      </c>
      <c r="W2849">
        <f t="shared" si="88"/>
        <v>30</v>
      </c>
    </row>
    <row r="2850" spans="1:23" x14ac:dyDescent="0.25">
      <c r="A2850">
        <v>3210</v>
      </c>
      <c r="B2850" t="s">
        <v>4538</v>
      </c>
      <c r="C2850" s="1">
        <v>43062</v>
      </c>
      <c r="D2850" t="s">
        <v>24</v>
      </c>
      <c r="F2850" t="b">
        <v>1</v>
      </c>
      <c r="L2850" t="str">
        <f t="shared" si="89"/>
        <v>Blunt</v>
      </c>
      <c r="M2850" t="s">
        <v>69</v>
      </c>
      <c r="N2850">
        <v>43</v>
      </c>
      <c r="O2850" t="s">
        <v>26</v>
      </c>
      <c r="P2850" t="s">
        <v>33</v>
      </c>
      <c r="Q2850" t="s">
        <v>4539</v>
      </c>
      <c r="R2850" t="s">
        <v>218</v>
      </c>
      <c r="S2850" t="b">
        <v>1</v>
      </c>
      <c r="T2850" t="s">
        <v>42</v>
      </c>
      <c r="U2850" t="s">
        <v>31</v>
      </c>
      <c r="V2850" t="b">
        <v>0</v>
      </c>
      <c r="W2850">
        <f t="shared" si="88"/>
        <v>40</v>
      </c>
    </row>
    <row r="2851" spans="1:23" x14ac:dyDescent="0.25">
      <c r="A2851">
        <v>3160</v>
      </c>
      <c r="B2851" t="s">
        <v>4540</v>
      </c>
      <c r="C2851" s="1">
        <v>43063</v>
      </c>
      <c r="D2851" t="s">
        <v>24</v>
      </c>
      <c r="E2851" t="b">
        <v>1</v>
      </c>
      <c r="L2851" t="str">
        <f t="shared" si="89"/>
        <v>Projectile</v>
      </c>
      <c r="M2851" t="s">
        <v>25</v>
      </c>
      <c r="N2851">
        <v>26</v>
      </c>
      <c r="O2851" t="s">
        <v>26</v>
      </c>
      <c r="P2851" t="s">
        <v>33</v>
      </c>
      <c r="Q2851" t="s">
        <v>4541</v>
      </c>
      <c r="R2851" t="s">
        <v>73</v>
      </c>
      <c r="S2851" t="b">
        <v>1</v>
      </c>
      <c r="T2851" t="s">
        <v>30</v>
      </c>
      <c r="U2851" t="s">
        <v>31</v>
      </c>
      <c r="V2851" t="b">
        <v>0</v>
      </c>
      <c r="W2851">
        <f t="shared" si="88"/>
        <v>25</v>
      </c>
    </row>
    <row r="2852" spans="1:23" x14ac:dyDescent="0.25">
      <c r="A2852">
        <v>3166</v>
      </c>
      <c r="B2852" t="s">
        <v>4542</v>
      </c>
      <c r="C2852" s="1">
        <v>43063</v>
      </c>
      <c r="D2852" t="s">
        <v>24</v>
      </c>
      <c r="I2852" t="b">
        <v>1</v>
      </c>
      <c r="L2852" t="str">
        <f t="shared" si="89"/>
        <v>Notspecified</v>
      </c>
      <c r="M2852" t="s">
        <v>1340</v>
      </c>
      <c r="N2852">
        <v>51</v>
      </c>
      <c r="O2852" t="s">
        <v>26</v>
      </c>
      <c r="P2852" t="s">
        <v>33</v>
      </c>
      <c r="Q2852" t="s">
        <v>2593</v>
      </c>
      <c r="R2852" t="s">
        <v>56</v>
      </c>
      <c r="S2852" t="b">
        <v>0</v>
      </c>
      <c r="T2852" t="s">
        <v>86</v>
      </c>
      <c r="U2852" t="s">
        <v>31</v>
      </c>
      <c r="V2852" t="b">
        <v>0</v>
      </c>
      <c r="W2852">
        <f t="shared" si="88"/>
        <v>50</v>
      </c>
    </row>
    <row r="2853" spans="1:23" x14ac:dyDescent="0.25">
      <c r="A2853">
        <v>3159</v>
      </c>
      <c r="B2853" t="s">
        <v>4543</v>
      </c>
      <c r="C2853" s="1">
        <v>43064</v>
      </c>
      <c r="D2853" t="s">
        <v>24</v>
      </c>
      <c r="E2853" t="b">
        <v>1</v>
      </c>
      <c r="L2853" t="str">
        <f t="shared" si="89"/>
        <v>Projectile</v>
      </c>
      <c r="M2853" t="s">
        <v>25</v>
      </c>
      <c r="N2853">
        <v>39</v>
      </c>
      <c r="O2853" t="s">
        <v>26</v>
      </c>
      <c r="P2853" t="s">
        <v>39</v>
      </c>
      <c r="Q2853" t="s">
        <v>4544</v>
      </c>
      <c r="R2853" t="s">
        <v>110</v>
      </c>
      <c r="S2853" t="b">
        <v>0</v>
      </c>
      <c r="T2853" t="s">
        <v>30</v>
      </c>
      <c r="U2853" t="s">
        <v>31</v>
      </c>
      <c r="V2853" t="b">
        <v>0</v>
      </c>
      <c r="W2853">
        <f t="shared" si="88"/>
        <v>35</v>
      </c>
    </row>
    <row r="2854" spans="1:23" x14ac:dyDescent="0.25">
      <c r="A2854">
        <v>3156</v>
      </c>
      <c r="B2854" t="s">
        <v>4545</v>
      </c>
      <c r="C2854" s="1">
        <v>43065</v>
      </c>
      <c r="D2854" t="s">
        <v>24</v>
      </c>
      <c r="E2854" t="b">
        <v>1</v>
      </c>
      <c r="L2854" t="str">
        <f t="shared" si="89"/>
        <v>Projectile</v>
      </c>
      <c r="M2854" t="s">
        <v>25</v>
      </c>
      <c r="N2854">
        <v>43</v>
      </c>
      <c r="O2854" t="s">
        <v>26</v>
      </c>
      <c r="P2854" t="s">
        <v>39</v>
      </c>
      <c r="Q2854" t="s">
        <v>3550</v>
      </c>
      <c r="R2854" t="s">
        <v>46</v>
      </c>
      <c r="S2854" t="b">
        <v>0</v>
      </c>
      <c r="T2854" t="s">
        <v>30</v>
      </c>
      <c r="U2854" t="s">
        <v>57</v>
      </c>
      <c r="V2854" t="b">
        <v>0</v>
      </c>
      <c r="W2854">
        <f t="shared" si="88"/>
        <v>40</v>
      </c>
    </row>
    <row r="2855" spans="1:23" x14ac:dyDescent="0.25">
      <c r="A2855">
        <v>3157</v>
      </c>
      <c r="B2855" t="s">
        <v>4546</v>
      </c>
      <c r="C2855" s="1">
        <v>43065</v>
      </c>
      <c r="D2855" t="s">
        <v>24</v>
      </c>
      <c r="E2855" t="b">
        <v>1</v>
      </c>
      <c r="L2855" t="str">
        <f t="shared" si="89"/>
        <v>Projectile</v>
      </c>
      <c r="M2855" t="s">
        <v>25</v>
      </c>
      <c r="N2855">
        <v>31</v>
      </c>
      <c r="O2855" t="s">
        <v>26</v>
      </c>
      <c r="P2855" t="s">
        <v>33</v>
      </c>
      <c r="Q2855" t="s">
        <v>792</v>
      </c>
      <c r="R2855" t="s">
        <v>288</v>
      </c>
      <c r="S2855" t="b">
        <v>0</v>
      </c>
      <c r="T2855" t="s">
        <v>30</v>
      </c>
      <c r="U2855" t="s">
        <v>31</v>
      </c>
      <c r="V2855" t="b">
        <v>0</v>
      </c>
      <c r="W2855">
        <f t="shared" si="88"/>
        <v>30</v>
      </c>
    </row>
    <row r="2856" spans="1:23" x14ac:dyDescent="0.25">
      <c r="A2856">
        <v>3158</v>
      </c>
      <c r="B2856" t="s">
        <v>4547</v>
      </c>
      <c r="C2856" s="1">
        <v>43065</v>
      </c>
      <c r="D2856" t="s">
        <v>24</v>
      </c>
      <c r="F2856" t="b">
        <v>1</v>
      </c>
      <c r="L2856" t="str">
        <f t="shared" si="89"/>
        <v>Blunt</v>
      </c>
      <c r="M2856" t="s">
        <v>69</v>
      </c>
      <c r="N2856">
        <v>22</v>
      </c>
      <c r="O2856" t="s">
        <v>26</v>
      </c>
      <c r="P2856" t="s">
        <v>39</v>
      </c>
      <c r="Q2856" t="s">
        <v>4548</v>
      </c>
      <c r="R2856" t="s">
        <v>46</v>
      </c>
      <c r="S2856" t="b">
        <v>0</v>
      </c>
      <c r="T2856" t="s">
        <v>86</v>
      </c>
      <c r="U2856" t="s">
        <v>31</v>
      </c>
      <c r="V2856" t="b">
        <v>0</v>
      </c>
      <c r="W2856">
        <f t="shared" si="88"/>
        <v>20</v>
      </c>
    </row>
    <row r="2857" spans="1:23" x14ac:dyDescent="0.25">
      <c r="A2857">
        <v>3164</v>
      </c>
      <c r="B2857" t="s">
        <v>4549</v>
      </c>
      <c r="C2857" s="1">
        <v>43066</v>
      </c>
      <c r="D2857" t="s">
        <v>24</v>
      </c>
      <c r="E2857" t="b">
        <v>1</v>
      </c>
      <c r="L2857" t="str">
        <f t="shared" si="89"/>
        <v>Projectile</v>
      </c>
      <c r="M2857" t="s">
        <v>25</v>
      </c>
      <c r="N2857">
        <v>26</v>
      </c>
      <c r="O2857" t="s">
        <v>26</v>
      </c>
      <c r="Q2857" t="s">
        <v>2466</v>
      </c>
      <c r="R2857" t="s">
        <v>29</v>
      </c>
      <c r="S2857" t="b">
        <v>0</v>
      </c>
      <c r="T2857" t="s">
        <v>30</v>
      </c>
      <c r="U2857" t="s">
        <v>57</v>
      </c>
      <c r="V2857" t="b">
        <v>0</v>
      </c>
      <c r="W2857">
        <f t="shared" si="88"/>
        <v>25</v>
      </c>
    </row>
    <row r="2858" spans="1:23" x14ac:dyDescent="0.25">
      <c r="A2858">
        <v>3165</v>
      </c>
      <c r="B2858" t="s">
        <v>4550</v>
      </c>
      <c r="C2858" s="1">
        <v>43066</v>
      </c>
      <c r="D2858" t="s">
        <v>24</v>
      </c>
      <c r="E2858" t="b">
        <v>1</v>
      </c>
      <c r="L2858" t="str">
        <f t="shared" si="89"/>
        <v>Projectile</v>
      </c>
      <c r="M2858" t="s">
        <v>25</v>
      </c>
      <c r="N2858">
        <v>40</v>
      </c>
      <c r="O2858" t="s">
        <v>26</v>
      </c>
      <c r="P2858" t="s">
        <v>39</v>
      </c>
      <c r="Q2858" t="s">
        <v>104</v>
      </c>
      <c r="R2858" t="s">
        <v>46</v>
      </c>
      <c r="S2858" t="b">
        <v>1</v>
      </c>
      <c r="T2858" t="s">
        <v>30</v>
      </c>
      <c r="U2858" t="s">
        <v>31</v>
      </c>
      <c r="V2858" t="b">
        <v>0</v>
      </c>
      <c r="W2858">
        <f t="shared" si="88"/>
        <v>40</v>
      </c>
    </row>
    <row r="2859" spans="1:23" x14ac:dyDescent="0.25">
      <c r="A2859">
        <v>3168</v>
      </c>
      <c r="B2859" t="s">
        <v>4551</v>
      </c>
      <c r="C2859" s="1">
        <v>43067</v>
      </c>
      <c r="D2859" t="s">
        <v>24</v>
      </c>
      <c r="I2859" t="b">
        <v>1</v>
      </c>
      <c r="L2859" t="str">
        <f t="shared" si="89"/>
        <v>Notspecified</v>
      </c>
      <c r="N2859">
        <v>64</v>
      </c>
      <c r="O2859" t="s">
        <v>26</v>
      </c>
      <c r="P2859" t="s">
        <v>33</v>
      </c>
      <c r="Q2859" t="s">
        <v>4552</v>
      </c>
      <c r="R2859" t="s">
        <v>218</v>
      </c>
      <c r="S2859" t="b">
        <v>0</v>
      </c>
      <c r="T2859" t="s">
        <v>30</v>
      </c>
      <c r="U2859" t="s">
        <v>57</v>
      </c>
      <c r="V2859" t="b">
        <v>0</v>
      </c>
      <c r="W2859">
        <f t="shared" si="88"/>
        <v>60</v>
      </c>
    </row>
    <row r="2860" spans="1:23" x14ac:dyDescent="0.25">
      <c r="A2860">
        <v>3169</v>
      </c>
      <c r="B2860" t="s">
        <v>4553</v>
      </c>
      <c r="C2860" s="1">
        <v>43067</v>
      </c>
      <c r="D2860" t="s">
        <v>24</v>
      </c>
      <c r="E2860" t="b">
        <v>1</v>
      </c>
      <c r="L2860" t="str">
        <f t="shared" si="89"/>
        <v>Projectile</v>
      </c>
      <c r="M2860" t="s">
        <v>25</v>
      </c>
      <c r="N2860">
        <v>30</v>
      </c>
      <c r="O2860" t="s">
        <v>26</v>
      </c>
      <c r="P2860" t="s">
        <v>33</v>
      </c>
      <c r="Q2860" t="s">
        <v>1649</v>
      </c>
      <c r="R2860" t="s">
        <v>107</v>
      </c>
      <c r="S2860" t="b">
        <v>0</v>
      </c>
      <c r="T2860" t="s">
        <v>30</v>
      </c>
      <c r="U2860" t="s">
        <v>31</v>
      </c>
      <c r="V2860" t="b">
        <v>0</v>
      </c>
      <c r="W2860">
        <f t="shared" si="88"/>
        <v>30</v>
      </c>
    </row>
    <row r="2861" spans="1:23" x14ac:dyDescent="0.25">
      <c r="A2861">
        <v>3170</v>
      </c>
      <c r="B2861" t="s">
        <v>4554</v>
      </c>
      <c r="C2861" s="1">
        <v>43067</v>
      </c>
      <c r="D2861" t="s">
        <v>24</v>
      </c>
      <c r="E2861" t="b">
        <v>1</v>
      </c>
      <c r="L2861" t="str">
        <f t="shared" si="89"/>
        <v>Projectile</v>
      </c>
      <c r="M2861" t="s">
        <v>25</v>
      </c>
      <c r="N2861">
        <v>59</v>
      </c>
      <c r="O2861" t="s">
        <v>26</v>
      </c>
      <c r="P2861" t="s">
        <v>33</v>
      </c>
      <c r="Q2861" t="s">
        <v>4555</v>
      </c>
      <c r="R2861" t="s">
        <v>29</v>
      </c>
      <c r="S2861" t="b">
        <v>0</v>
      </c>
      <c r="T2861" t="s">
        <v>30</v>
      </c>
      <c r="U2861" t="s">
        <v>82</v>
      </c>
      <c r="V2861" t="b">
        <v>0</v>
      </c>
      <c r="W2861">
        <f t="shared" si="88"/>
        <v>55</v>
      </c>
    </row>
    <row r="2862" spans="1:23" x14ac:dyDescent="0.25">
      <c r="A2862">
        <v>3171</v>
      </c>
      <c r="B2862" t="s">
        <v>1719</v>
      </c>
      <c r="C2862" s="1">
        <v>43068</v>
      </c>
      <c r="D2862" t="s">
        <v>24</v>
      </c>
      <c r="I2862" t="b">
        <v>1</v>
      </c>
      <c r="L2862" t="str">
        <f t="shared" si="89"/>
        <v>Notspecified</v>
      </c>
      <c r="M2862" t="s">
        <v>86</v>
      </c>
      <c r="O2862" t="s">
        <v>26</v>
      </c>
      <c r="Q2862" t="s">
        <v>4556</v>
      </c>
      <c r="R2862" t="s">
        <v>56</v>
      </c>
      <c r="S2862" t="b">
        <v>0</v>
      </c>
      <c r="T2862" t="s">
        <v>30</v>
      </c>
      <c r="V2862" t="b">
        <v>0</v>
      </c>
      <c r="W2862" t="str">
        <f t="shared" si="88"/>
        <v/>
      </c>
    </row>
    <row r="2863" spans="1:23" x14ac:dyDescent="0.25">
      <c r="A2863">
        <v>3174</v>
      </c>
      <c r="B2863" t="s">
        <v>4557</v>
      </c>
      <c r="C2863" s="1">
        <v>43068</v>
      </c>
      <c r="D2863" t="s">
        <v>24</v>
      </c>
      <c r="E2863" t="b">
        <v>1</v>
      </c>
      <c r="L2863" t="str">
        <f t="shared" si="89"/>
        <v>Projectile</v>
      </c>
      <c r="M2863" t="s">
        <v>25</v>
      </c>
      <c r="N2863">
        <v>24</v>
      </c>
      <c r="O2863" t="s">
        <v>26</v>
      </c>
      <c r="P2863" t="s">
        <v>65</v>
      </c>
      <c r="Q2863" t="s">
        <v>629</v>
      </c>
      <c r="R2863" t="s">
        <v>102</v>
      </c>
      <c r="S2863" t="b">
        <v>0</v>
      </c>
      <c r="T2863" t="s">
        <v>42</v>
      </c>
      <c r="V2863" t="b">
        <v>1</v>
      </c>
      <c r="W2863">
        <f t="shared" si="88"/>
        <v>20</v>
      </c>
    </row>
    <row r="2864" spans="1:23" x14ac:dyDescent="0.25">
      <c r="A2864">
        <v>3172</v>
      </c>
      <c r="B2864" t="s">
        <v>4558</v>
      </c>
      <c r="C2864" s="1">
        <v>43069</v>
      </c>
      <c r="D2864" t="s">
        <v>24</v>
      </c>
      <c r="E2864" t="b">
        <v>1</v>
      </c>
      <c r="L2864" t="str">
        <f t="shared" si="89"/>
        <v>Projectile</v>
      </c>
      <c r="M2864" t="s">
        <v>25</v>
      </c>
      <c r="N2864">
        <v>32</v>
      </c>
      <c r="O2864" t="s">
        <v>26</v>
      </c>
      <c r="P2864" t="s">
        <v>65</v>
      </c>
      <c r="Q2864" t="s">
        <v>1250</v>
      </c>
      <c r="R2864" t="s">
        <v>261</v>
      </c>
      <c r="S2864" t="b">
        <v>0</v>
      </c>
      <c r="T2864" t="s">
        <v>42</v>
      </c>
      <c r="U2864" t="s">
        <v>82</v>
      </c>
      <c r="V2864" t="b">
        <v>0</v>
      </c>
      <c r="W2864">
        <f t="shared" si="88"/>
        <v>30</v>
      </c>
    </row>
    <row r="2865" spans="1:23" x14ac:dyDescent="0.25">
      <c r="A2865">
        <v>3175</v>
      </c>
      <c r="B2865" t="s">
        <v>4559</v>
      </c>
      <c r="C2865" s="1">
        <v>43069</v>
      </c>
      <c r="D2865" t="s">
        <v>24</v>
      </c>
      <c r="E2865" t="b">
        <v>1</v>
      </c>
      <c r="L2865" t="str">
        <f t="shared" si="89"/>
        <v>Projectile</v>
      </c>
      <c r="M2865" t="s">
        <v>25</v>
      </c>
      <c r="N2865">
        <v>37</v>
      </c>
      <c r="O2865" t="s">
        <v>26</v>
      </c>
      <c r="P2865" t="s">
        <v>39</v>
      </c>
      <c r="Q2865" t="s">
        <v>4560</v>
      </c>
      <c r="R2865" t="s">
        <v>46</v>
      </c>
      <c r="S2865" t="b">
        <v>0</v>
      </c>
      <c r="T2865" t="s">
        <v>42</v>
      </c>
      <c r="U2865" t="s">
        <v>57</v>
      </c>
      <c r="V2865" t="b">
        <v>0</v>
      </c>
      <c r="W2865">
        <f t="shared" si="88"/>
        <v>35</v>
      </c>
    </row>
    <row r="2866" spans="1:23" x14ac:dyDescent="0.25">
      <c r="A2866">
        <v>3173</v>
      </c>
      <c r="B2866" t="s">
        <v>4561</v>
      </c>
      <c r="C2866" s="1">
        <v>43070</v>
      </c>
      <c r="D2866" t="s">
        <v>24</v>
      </c>
      <c r="F2866" t="b">
        <v>1</v>
      </c>
      <c r="L2866" t="str">
        <f t="shared" si="89"/>
        <v>Blunt</v>
      </c>
      <c r="M2866" t="s">
        <v>69</v>
      </c>
      <c r="N2866">
        <v>33</v>
      </c>
      <c r="O2866" t="s">
        <v>26</v>
      </c>
      <c r="P2866" t="s">
        <v>33</v>
      </c>
      <c r="Q2866" t="s">
        <v>1490</v>
      </c>
      <c r="R2866" t="s">
        <v>371</v>
      </c>
      <c r="S2866" t="b">
        <v>0</v>
      </c>
      <c r="T2866" t="s">
        <v>86</v>
      </c>
      <c r="V2866" t="b">
        <v>1</v>
      </c>
      <c r="W2866">
        <f t="shared" si="88"/>
        <v>30</v>
      </c>
    </row>
    <row r="2867" spans="1:23" x14ac:dyDescent="0.25">
      <c r="A2867">
        <v>3176</v>
      </c>
      <c r="B2867" t="s">
        <v>4562</v>
      </c>
      <c r="C2867" s="1">
        <v>43070</v>
      </c>
      <c r="D2867" t="s">
        <v>24</v>
      </c>
      <c r="K2867" t="b">
        <v>1</v>
      </c>
      <c r="L2867" t="str">
        <f t="shared" si="89"/>
        <v>Unarmed</v>
      </c>
      <c r="M2867" t="s">
        <v>38</v>
      </c>
      <c r="N2867">
        <v>42</v>
      </c>
      <c r="O2867" t="s">
        <v>26</v>
      </c>
      <c r="P2867" t="s">
        <v>65</v>
      </c>
      <c r="Q2867" t="s">
        <v>45</v>
      </c>
      <c r="R2867" t="s">
        <v>46</v>
      </c>
      <c r="S2867" t="b">
        <v>0</v>
      </c>
      <c r="T2867" t="s">
        <v>42</v>
      </c>
      <c r="U2867" t="s">
        <v>57</v>
      </c>
      <c r="V2867" t="b">
        <v>1</v>
      </c>
      <c r="W2867">
        <f t="shared" si="88"/>
        <v>40</v>
      </c>
    </row>
    <row r="2868" spans="1:23" x14ac:dyDescent="0.25">
      <c r="A2868">
        <v>3177</v>
      </c>
      <c r="B2868" t="s">
        <v>4563</v>
      </c>
      <c r="C2868" s="1">
        <v>43071</v>
      </c>
      <c r="D2868" t="s">
        <v>24</v>
      </c>
      <c r="F2868" t="b">
        <v>1</v>
      </c>
      <c r="L2868" t="str">
        <f t="shared" si="89"/>
        <v>Blunt</v>
      </c>
      <c r="M2868" t="s">
        <v>69</v>
      </c>
      <c r="N2868">
        <v>37</v>
      </c>
      <c r="O2868" t="s">
        <v>26</v>
      </c>
      <c r="P2868" t="s">
        <v>39</v>
      </c>
      <c r="Q2868" t="s">
        <v>308</v>
      </c>
      <c r="R2868" t="s">
        <v>46</v>
      </c>
      <c r="S2868" t="b">
        <v>1</v>
      </c>
      <c r="T2868" t="s">
        <v>42</v>
      </c>
      <c r="U2868" t="s">
        <v>31</v>
      </c>
      <c r="V2868" t="b">
        <v>0</v>
      </c>
      <c r="W2868">
        <f t="shared" si="88"/>
        <v>35</v>
      </c>
    </row>
    <row r="2869" spans="1:23" x14ac:dyDescent="0.25">
      <c r="A2869">
        <v>3180</v>
      </c>
      <c r="B2869" t="s">
        <v>4564</v>
      </c>
      <c r="C2869" s="1">
        <v>43071</v>
      </c>
      <c r="D2869" t="s">
        <v>24</v>
      </c>
      <c r="E2869" t="b">
        <v>1</v>
      </c>
      <c r="L2869" t="str">
        <f t="shared" si="89"/>
        <v>Projectile</v>
      </c>
      <c r="M2869" t="s">
        <v>25</v>
      </c>
      <c r="N2869">
        <v>33</v>
      </c>
      <c r="O2869" t="s">
        <v>26</v>
      </c>
      <c r="P2869" t="s">
        <v>33</v>
      </c>
      <c r="Q2869" t="s">
        <v>1558</v>
      </c>
      <c r="R2869" t="s">
        <v>50</v>
      </c>
      <c r="S2869" t="b">
        <v>0</v>
      </c>
      <c r="T2869" t="s">
        <v>30</v>
      </c>
      <c r="U2869" t="s">
        <v>31</v>
      </c>
      <c r="V2869" t="b">
        <v>0</v>
      </c>
      <c r="W2869">
        <f t="shared" si="88"/>
        <v>30</v>
      </c>
    </row>
    <row r="2870" spans="1:23" x14ac:dyDescent="0.25">
      <c r="A2870">
        <v>3178</v>
      </c>
      <c r="B2870" t="s">
        <v>4565</v>
      </c>
      <c r="C2870" s="1">
        <v>43072</v>
      </c>
      <c r="D2870" t="s">
        <v>24</v>
      </c>
      <c r="F2870" t="b">
        <v>1</v>
      </c>
      <c r="L2870" t="str">
        <f t="shared" si="89"/>
        <v>Blunt</v>
      </c>
      <c r="M2870" t="s">
        <v>429</v>
      </c>
      <c r="N2870">
        <v>62</v>
      </c>
      <c r="O2870" t="s">
        <v>26</v>
      </c>
      <c r="P2870" t="s">
        <v>33</v>
      </c>
      <c r="Q2870" t="s">
        <v>4566</v>
      </c>
      <c r="R2870" t="s">
        <v>73</v>
      </c>
      <c r="S2870" t="b">
        <v>0</v>
      </c>
      <c r="T2870" t="s">
        <v>30</v>
      </c>
      <c r="U2870" t="s">
        <v>31</v>
      </c>
      <c r="V2870" t="b">
        <v>0</v>
      </c>
      <c r="W2870">
        <f t="shared" si="88"/>
        <v>60</v>
      </c>
    </row>
    <row r="2871" spans="1:23" x14ac:dyDescent="0.25">
      <c r="A2871">
        <v>3181</v>
      </c>
      <c r="B2871" t="s">
        <v>4567</v>
      </c>
      <c r="C2871" s="1">
        <v>43073</v>
      </c>
      <c r="D2871" t="s">
        <v>24</v>
      </c>
      <c r="E2871" t="b">
        <v>1</v>
      </c>
      <c r="L2871" t="str">
        <f t="shared" si="89"/>
        <v>Projectile</v>
      </c>
      <c r="M2871" t="s">
        <v>25</v>
      </c>
      <c r="N2871">
        <v>46</v>
      </c>
      <c r="O2871" t="s">
        <v>26</v>
      </c>
      <c r="P2871" t="s">
        <v>33</v>
      </c>
      <c r="Q2871" t="s">
        <v>4568</v>
      </c>
      <c r="R2871" t="s">
        <v>240</v>
      </c>
      <c r="S2871" t="b">
        <v>0</v>
      </c>
      <c r="T2871" t="s">
        <v>30</v>
      </c>
      <c r="U2871" t="s">
        <v>31</v>
      </c>
      <c r="V2871" t="b">
        <v>0</v>
      </c>
      <c r="W2871">
        <f t="shared" si="88"/>
        <v>45</v>
      </c>
    </row>
    <row r="2872" spans="1:23" x14ac:dyDescent="0.25">
      <c r="A2872">
        <v>3182</v>
      </c>
      <c r="B2872" t="s">
        <v>4569</v>
      </c>
      <c r="C2872" s="1">
        <v>43074</v>
      </c>
      <c r="D2872" t="s">
        <v>24</v>
      </c>
      <c r="F2872" t="b">
        <v>1</v>
      </c>
      <c r="L2872" t="str">
        <f t="shared" si="89"/>
        <v>Blunt</v>
      </c>
      <c r="M2872" t="s">
        <v>461</v>
      </c>
      <c r="N2872">
        <v>69</v>
      </c>
      <c r="O2872" t="s">
        <v>26</v>
      </c>
      <c r="P2872" t="s">
        <v>39</v>
      </c>
      <c r="Q2872" t="s">
        <v>873</v>
      </c>
      <c r="R2872" t="s">
        <v>268</v>
      </c>
      <c r="S2872" t="b">
        <v>0</v>
      </c>
      <c r="T2872" t="s">
        <v>42</v>
      </c>
      <c r="U2872" t="s">
        <v>31</v>
      </c>
      <c r="V2872" t="b">
        <v>0</v>
      </c>
      <c r="W2872">
        <f t="shared" si="88"/>
        <v>65</v>
      </c>
    </row>
    <row r="2873" spans="1:23" x14ac:dyDescent="0.25">
      <c r="A2873">
        <v>3183</v>
      </c>
      <c r="B2873" t="s">
        <v>4570</v>
      </c>
      <c r="C2873" s="1">
        <v>43074</v>
      </c>
      <c r="D2873" t="s">
        <v>24</v>
      </c>
      <c r="E2873" t="b">
        <v>1</v>
      </c>
      <c r="L2873" t="str">
        <f t="shared" si="89"/>
        <v>Projectile</v>
      </c>
      <c r="M2873" t="s">
        <v>25</v>
      </c>
      <c r="N2873">
        <v>24</v>
      </c>
      <c r="O2873" t="s">
        <v>26</v>
      </c>
      <c r="P2873" t="s">
        <v>65</v>
      </c>
      <c r="Q2873" t="s">
        <v>4256</v>
      </c>
      <c r="R2873" t="s">
        <v>121</v>
      </c>
      <c r="S2873" t="b">
        <v>0</v>
      </c>
      <c r="T2873" t="s">
        <v>30</v>
      </c>
      <c r="U2873" t="s">
        <v>31</v>
      </c>
      <c r="V2873" t="b">
        <v>0</v>
      </c>
      <c r="W2873">
        <f t="shared" si="88"/>
        <v>20</v>
      </c>
    </row>
    <row r="2874" spans="1:23" x14ac:dyDescent="0.25">
      <c r="A2874">
        <v>3184</v>
      </c>
      <c r="B2874" t="s">
        <v>4571</v>
      </c>
      <c r="C2874" s="1">
        <v>43075</v>
      </c>
      <c r="D2874" t="s">
        <v>24</v>
      </c>
      <c r="K2874" t="b">
        <v>1</v>
      </c>
      <c r="L2874" t="str">
        <f t="shared" si="89"/>
        <v>Unarmed</v>
      </c>
      <c r="M2874" t="s">
        <v>38</v>
      </c>
      <c r="N2874">
        <v>42</v>
      </c>
      <c r="O2874" t="s">
        <v>26</v>
      </c>
      <c r="P2874" t="s">
        <v>65</v>
      </c>
      <c r="Q2874" t="s">
        <v>4572</v>
      </c>
      <c r="R2874" t="s">
        <v>176</v>
      </c>
      <c r="S2874" t="b">
        <v>1</v>
      </c>
      <c r="T2874" t="s">
        <v>30</v>
      </c>
      <c r="U2874" t="s">
        <v>31</v>
      </c>
      <c r="V2874" t="b">
        <v>1</v>
      </c>
      <c r="W2874">
        <f t="shared" si="88"/>
        <v>40</v>
      </c>
    </row>
    <row r="2875" spans="1:23" x14ac:dyDescent="0.25">
      <c r="A2875">
        <v>3185</v>
      </c>
      <c r="B2875" t="s">
        <v>4573</v>
      </c>
      <c r="C2875" s="1">
        <v>43075</v>
      </c>
      <c r="D2875" t="s">
        <v>24</v>
      </c>
      <c r="E2875" t="b">
        <v>1</v>
      </c>
      <c r="L2875" t="str">
        <f t="shared" si="89"/>
        <v>Projectile</v>
      </c>
      <c r="M2875" t="s">
        <v>25</v>
      </c>
      <c r="N2875">
        <v>71</v>
      </c>
      <c r="O2875" t="s">
        <v>26</v>
      </c>
      <c r="Q2875" t="s">
        <v>4574</v>
      </c>
      <c r="R2875" t="s">
        <v>176</v>
      </c>
      <c r="S2875" t="b">
        <v>1</v>
      </c>
      <c r="T2875" t="s">
        <v>86</v>
      </c>
      <c r="U2875" t="s">
        <v>31</v>
      </c>
      <c r="V2875" t="b">
        <v>0</v>
      </c>
      <c r="W2875">
        <f t="shared" si="88"/>
        <v>70</v>
      </c>
    </row>
    <row r="2876" spans="1:23" x14ac:dyDescent="0.25">
      <c r="A2876">
        <v>3186</v>
      </c>
      <c r="B2876" t="s">
        <v>4575</v>
      </c>
      <c r="C2876" s="1">
        <v>43075</v>
      </c>
      <c r="D2876" t="s">
        <v>24</v>
      </c>
      <c r="E2876" t="b">
        <v>1</v>
      </c>
      <c r="L2876" t="str">
        <f t="shared" si="89"/>
        <v>Projectile</v>
      </c>
      <c r="M2876" t="s">
        <v>25</v>
      </c>
      <c r="N2876">
        <v>49</v>
      </c>
      <c r="O2876" t="s">
        <v>26</v>
      </c>
      <c r="P2876" t="s">
        <v>33</v>
      </c>
      <c r="Q2876" t="s">
        <v>1042</v>
      </c>
      <c r="R2876" t="s">
        <v>774</v>
      </c>
      <c r="S2876" t="b">
        <v>0</v>
      </c>
      <c r="T2876" t="s">
        <v>30</v>
      </c>
      <c r="U2876" t="s">
        <v>31</v>
      </c>
      <c r="V2876" t="b">
        <v>0</v>
      </c>
      <c r="W2876">
        <f t="shared" si="88"/>
        <v>45</v>
      </c>
    </row>
    <row r="2877" spans="1:23" x14ac:dyDescent="0.25">
      <c r="A2877">
        <v>3187</v>
      </c>
      <c r="B2877" t="s">
        <v>4576</v>
      </c>
      <c r="C2877" s="1">
        <v>43076</v>
      </c>
      <c r="D2877" t="s">
        <v>24</v>
      </c>
      <c r="E2877" t="b">
        <v>1</v>
      </c>
      <c r="L2877" t="str">
        <f t="shared" si="89"/>
        <v>Projectile</v>
      </c>
      <c r="M2877" t="s">
        <v>25</v>
      </c>
      <c r="N2877">
        <v>35</v>
      </c>
      <c r="O2877" t="s">
        <v>26</v>
      </c>
      <c r="P2877" t="s">
        <v>33</v>
      </c>
      <c r="Q2877" t="s">
        <v>4577</v>
      </c>
      <c r="R2877" t="s">
        <v>354</v>
      </c>
      <c r="S2877" t="b">
        <v>0</v>
      </c>
      <c r="T2877" t="s">
        <v>30</v>
      </c>
      <c r="U2877" t="s">
        <v>57</v>
      </c>
      <c r="V2877" t="b">
        <v>0</v>
      </c>
      <c r="W2877">
        <f t="shared" si="88"/>
        <v>35</v>
      </c>
    </row>
    <row r="2878" spans="1:23" x14ac:dyDescent="0.25">
      <c r="A2878">
        <v>3188</v>
      </c>
      <c r="B2878" t="s">
        <v>4578</v>
      </c>
      <c r="C2878" s="1">
        <v>43076</v>
      </c>
      <c r="D2878" t="s">
        <v>24</v>
      </c>
      <c r="I2878" t="b">
        <v>1</v>
      </c>
      <c r="L2878" t="str">
        <f t="shared" si="89"/>
        <v>Notspecified</v>
      </c>
      <c r="M2878" t="s">
        <v>86</v>
      </c>
      <c r="N2878">
        <v>19</v>
      </c>
      <c r="O2878" t="s">
        <v>26</v>
      </c>
      <c r="P2878" t="s">
        <v>205</v>
      </c>
      <c r="Q2878" t="s">
        <v>194</v>
      </c>
      <c r="R2878" t="s">
        <v>50</v>
      </c>
      <c r="S2878" t="b">
        <v>0</v>
      </c>
      <c r="T2878" t="s">
        <v>86</v>
      </c>
      <c r="U2878" t="s">
        <v>82</v>
      </c>
      <c r="V2878" t="b">
        <v>0</v>
      </c>
      <c r="W2878">
        <f t="shared" si="88"/>
        <v>15</v>
      </c>
    </row>
    <row r="2879" spans="1:23" x14ac:dyDescent="0.25">
      <c r="A2879">
        <v>3189</v>
      </c>
      <c r="B2879" t="s">
        <v>4579</v>
      </c>
      <c r="C2879" s="1">
        <v>43076</v>
      </c>
      <c r="D2879" t="s">
        <v>24</v>
      </c>
      <c r="E2879" t="b">
        <v>1</v>
      </c>
      <c r="L2879" t="str">
        <f t="shared" si="89"/>
        <v>Projectile</v>
      </c>
      <c r="M2879" t="s">
        <v>25</v>
      </c>
      <c r="N2879">
        <v>40</v>
      </c>
      <c r="O2879" t="s">
        <v>26</v>
      </c>
      <c r="P2879" t="s">
        <v>33</v>
      </c>
      <c r="Q2879" t="s">
        <v>4580</v>
      </c>
      <c r="R2879" t="s">
        <v>67</v>
      </c>
      <c r="S2879" t="b">
        <v>0</v>
      </c>
      <c r="T2879" t="s">
        <v>30</v>
      </c>
      <c r="U2879" t="s">
        <v>57</v>
      </c>
      <c r="V2879" t="b">
        <v>0</v>
      </c>
      <c r="W2879">
        <f t="shared" si="88"/>
        <v>40</v>
      </c>
    </row>
    <row r="2880" spans="1:23" x14ac:dyDescent="0.25">
      <c r="A2880">
        <v>3190</v>
      </c>
      <c r="B2880" t="s">
        <v>4581</v>
      </c>
      <c r="C2880" s="1">
        <v>43076</v>
      </c>
      <c r="D2880" t="s">
        <v>24</v>
      </c>
      <c r="I2880" t="b">
        <v>1</v>
      </c>
      <c r="L2880" t="str">
        <f t="shared" si="89"/>
        <v>Notspecified</v>
      </c>
      <c r="N2880">
        <v>34</v>
      </c>
      <c r="O2880" t="s">
        <v>26</v>
      </c>
      <c r="P2880" t="s">
        <v>65</v>
      </c>
      <c r="Q2880" t="s">
        <v>375</v>
      </c>
      <c r="R2880" t="s">
        <v>56</v>
      </c>
      <c r="S2880" t="b">
        <v>0</v>
      </c>
      <c r="T2880" t="s">
        <v>30</v>
      </c>
      <c r="U2880" t="s">
        <v>57</v>
      </c>
      <c r="V2880" t="b">
        <v>0</v>
      </c>
      <c r="W2880">
        <f t="shared" si="88"/>
        <v>30</v>
      </c>
    </row>
    <row r="2881" spans="1:23" x14ac:dyDescent="0.25">
      <c r="A2881">
        <v>3193</v>
      </c>
      <c r="B2881" t="s">
        <v>4582</v>
      </c>
      <c r="C2881" s="1">
        <v>43077</v>
      </c>
      <c r="D2881" t="s">
        <v>24</v>
      </c>
      <c r="E2881" t="b">
        <v>1</v>
      </c>
      <c r="L2881" t="str">
        <f t="shared" si="89"/>
        <v>Projectile</v>
      </c>
      <c r="M2881" t="s">
        <v>25</v>
      </c>
      <c r="N2881">
        <v>22</v>
      </c>
      <c r="O2881" t="s">
        <v>26</v>
      </c>
      <c r="P2881" t="s">
        <v>27</v>
      </c>
      <c r="Q2881" t="s">
        <v>1837</v>
      </c>
      <c r="R2881" t="s">
        <v>46</v>
      </c>
      <c r="S2881" t="b">
        <v>0</v>
      </c>
      <c r="T2881" t="s">
        <v>30</v>
      </c>
      <c r="U2881" t="s">
        <v>31</v>
      </c>
      <c r="V2881" t="b">
        <v>0</v>
      </c>
      <c r="W2881">
        <f t="shared" si="88"/>
        <v>20</v>
      </c>
    </row>
    <row r="2882" spans="1:23" x14ac:dyDescent="0.25">
      <c r="A2882">
        <v>3191</v>
      </c>
      <c r="B2882" t="s">
        <v>4583</v>
      </c>
      <c r="C2882" s="1">
        <v>43078</v>
      </c>
      <c r="D2882" t="s">
        <v>24</v>
      </c>
      <c r="E2882" t="b">
        <v>1</v>
      </c>
      <c r="L2882" t="str">
        <f t="shared" si="89"/>
        <v>Projectile</v>
      </c>
      <c r="M2882" t="s">
        <v>25</v>
      </c>
      <c r="N2882">
        <v>16</v>
      </c>
      <c r="O2882" t="s">
        <v>26</v>
      </c>
      <c r="P2882" t="s">
        <v>33</v>
      </c>
      <c r="Q2882" t="s">
        <v>3134</v>
      </c>
      <c r="R2882" t="s">
        <v>413</v>
      </c>
      <c r="S2882" t="b">
        <v>0</v>
      </c>
      <c r="T2882" t="s">
        <v>30</v>
      </c>
      <c r="U2882" t="s">
        <v>31</v>
      </c>
      <c r="V2882" t="b">
        <v>0</v>
      </c>
      <c r="W2882">
        <f t="shared" ref="W2882:W2945" si="90">IF(N2882&gt;0, N2882-MOD(N2882,5),"")</f>
        <v>15</v>
      </c>
    </row>
    <row r="2883" spans="1:23" x14ac:dyDescent="0.25">
      <c r="A2883">
        <v>3197</v>
      </c>
      <c r="B2883" t="s">
        <v>4584</v>
      </c>
      <c r="C2883" s="1">
        <v>43078</v>
      </c>
      <c r="D2883" t="s">
        <v>24</v>
      </c>
      <c r="E2883" t="b">
        <v>1</v>
      </c>
      <c r="L2883" t="str">
        <f t="shared" ref="L2883:L2946" si="91">IF(E2883=TRUE,"Projectile",IF(F2883=TRUE,"Blunt",IF(G2883=TRUE,"Small",IF(H2883=TRUE,"Explosive",IF(I2883=TRUE,"Notspecified",IF(J2883=TRUE,"Vehicle",IF(K2883=TRUE,"Unarmed","Unknown")))))))</f>
        <v>Projectile</v>
      </c>
      <c r="M2883" t="s">
        <v>25</v>
      </c>
      <c r="N2883">
        <v>69</v>
      </c>
      <c r="O2883" t="s">
        <v>26</v>
      </c>
      <c r="P2883" t="s">
        <v>33</v>
      </c>
      <c r="Q2883" t="s">
        <v>4585</v>
      </c>
      <c r="R2883" t="s">
        <v>93</v>
      </c>
      <c r="S2883" t="b">
        <v>0</v>
      </c>
      <c r="T2883" t="s">
        <v>30</v>
      </c>
      <c r="U2883" t="s">
        <v>31</v>
      </c>
      <c r="V2883" t="b">
        <v>0</v>
      </c>
      <c r="W2883">
        <f t="shared" si="90"/>
        <v>65</v>
      </c>
    </row>
    <row r="2884" spans="1:23" x14ac:dyDescent="0.25">
      <c r="A2884">
        <v>3192</v>
      </c>
      <c r="B2884" t="s">
        <v>4586</v>
      </c>
      <c r="C2884" s="1">
        <v>43079</v>
      </c>
      <c r="D2884" t="s">
        <v>24</v>
      </c>
      <c r="F2884" t="b">
        <v>1</v>
      </c>
      <c r="L2884" t="str">
        <f t="shared" si="91"/>
        <v>Blunt</v>
      </c>
      <c r="M2884" t="s">
        <v>69</v>
      </c>
      <c r="N2884">
        <v>24</v>
      </c>
      <c r="O2884" t="s">
        <v>26</v>
      </c>
      <c r="P2884" t="s">
        <v>33</v>
      </c>
      <c r="Q2884" t="s">
        <v>1538</v>
      </c>
      <c r="R2884" t="s">
        <v>46</v>
      </c>
      <c r="S2884" t="b">
        <v>0</v>
      </c>
      <c r="T2884" t="s">
        <v>42</v>
      </c>
      <c r="V2884" t="b">
        <v>0</v>
      </c>
      <c r="W2884">
        <f t="shared" si="90"/>
        <v>20</v>
      </c>
    </row>
    <row r="2885" spans="1:23" x14ac:dyDescent="0.25">
      <c r="A2885">
        <v>3194</v>
      </c>
      <c r="B2885" t="s">
        <v>4587</v>
      </c>
      <c r="C2885" s="1">
        <v>43079</v>
      </c>
      <c r="D2885" t="s">
        <v>24</v>
      </c>
      <c r="E2885" t="b">
        <v>1</v>
      </c>
      <c r="L2885" t="str">
        <f t="shared" si="91"/>
        <v>Projectile</v>
      </c>
      <c r="M2885" t="s">
        <v>1006</v>
      </c>
      <c r="N2885">
        <v>28</v>
      </c>
      <c r="O2885" t="s">
        <v>26</v>
      </c>
      <c r="P2885" t="s">
        <v>205</v>
      </c>
      <c r="Q2885" t="s">
        <v>256</v>
      </c>
      <c r="R2885" t="s">
        <v>53</v>
      </c>
      <c r="S2885" t="b">
        <v>0</v>
      </c>
      <c r="T2885" t="s">
        <v>30</v>
      </c>
      <c r="U2885" t="s">
        <v>31</v>
      </c>
      <c r="V2885" t="b">
        <v>0</v>
      </c>
      <c r="W2885">
        <f t="shared" si="90"/>
        <v>25</v>
      </c>
    </row>
    <row r="2886" spans="1:23" x14ac:dyDescent="0.25">
      <c r="A2886">
        <v>3196</v>
      </c>
      <c r="B2886" t="s">
        <v>4588</v>
      </c>
      <c r="C2886" s="1">
        <v>43079</v>
      </c>
      <c r="D2886" t="s">
        <v>24</v>
      </c>
      <c r="F2886" t="b">
        <v>1</v>
      </c>
      <c r="L2886" t="str">
        <f t="shared" si="91"/>
        <v>Blunt</v>
      </c>
      <c r="M2886" t="s">
        <v>69</v>
      </c>
      <c r="N2886">
        <v>26</v>
      </c>
      <c r="O2886" t="s">
        <v>26</v>
      </c>
      <c r="Q2886" t="s">
        <v>2481</v>
      </c>
      <c r="R2886" t="s">
        <v>288</v>
      </c>
      <c r="S2886" t="b">
        <v>0</v>
      </c>
      <c r="T2886" t="s">
        <v>30</v>
      </c>
      <c r="U2886" t="s">
        <v>31</v>
      </c>
      <c r="V2886" t="b">
        <v>0</v>
      </c>
      <c r="W2886">
        <f t="shared" si="90"/>
        <v>25</v>
      </c>
    </row>
    <row r="2887" spans="1:23" x14ac:dyDescent="0.25">
      <c r="A2887">
        <v>3195</v>
      </c>
      <c r="B2887" t="s">
        <v>4589</v>
      </c>
      <c r="C2887" s="1">
        <v>43079</v>
      </c>
      <c r="D2887" t="s">
        <v>37</v>
      </c>
      <c r="F2887" t="b">
        <v>1</v>
      </c>
      <c r="L2887" t="str">
        <f t="shared" si="91"/>
        <v>Blunt</v>
      </c>
      <c r="M2887" t="s">
        <v>69</v>
      </c>
      <c r="N2887">
        <v>48</v>
      </c>
      <c r="O2887" t="s">
        <v>26</v>
      </c>
      <c r="Q2887" t="s">
        <v>1279</v>
      </c>
      <c r="R2887" t="s">
        <v>46</v>
      </c>
      <c r="S2887" t="b">
        <v>0</v>
      </c>
      <c r="T2887" t="s">
        <v>30</v>
      </c>
      <c r="U2887" t="s">
        <v>31</v>
      </c>
      <c r="V2887" t="b">
        <v>0</v>
      </c>
      <c r="W2887">
        <f t="shared" si="90"/>
        <v>45</v>
      </c>
    </row>
    <row r="2888" spans="1:23" x14ac:dyDescent="0.25">
      <c r="A2888">
        <v>3198</v>
      </c>
      <c r="B2888" t="s">
        <v>1719</v>
      </c>
      <c r="C2888" s="1">
        <v>43080</v>
      </c>
      <c r="D2888" t="s">
        <v>24</v>
      </c>
      <c r="E2888" t="b">
        <v>1</v>
      </c>
      <c r="L2888" t="str">
        <f t="shared" si="91"/>
        <v>Projectile</v>
      </c>
      <c r="M2888" t="s">
        <v>25</v>
      </c>
      <c r="O2888" t="s">
        <v>26</v>
      </c>
      <c r="Q2888" t="s">
        <v>1049</v>
      </c>
      <c r="R2888" t="s">
        <v>29</v>
      </c>
      <c r="S2888" t="b">
        <v>0</v>
      </c>
      <c r="T2888" t="s">
        <v>30</v>
      </c>
      <c r="U2888" t="s">
        <v>57</v>
      </c>
      <c r="V2888" t="b">
        <v>1</v>
      </c>
      <c r="W2888" t="str">
        <f t="shared" si="90"/>
        <v/>
      </c>
    </row>
    <row r="2889" spans="1:23" x14ac:dyDescent="0.25">
      <c r="A2889">
        <v>3199</v>
      </c>
      <c r="B2889" t="s">
        <v>4590</v>
      </c>
      <c r="C2889" s="1">
        <v>43080</v>
      </c>
      <c r="D2889" t="s">
        <v>24</v>
      </c>
      <c r="I2889" t="b">
        <v>1</v>
      </c>
      <c r="L2889" t="str">
        <f t="shared" si="91"/>
        <v>Notspecified</v>
      </c>
      <c r="M2889" t="s">
        <v>1340</v>
      </c>
      <c r="N2889">
        <v>51</v>
      </c>
      <c r="O2889" t="s">
        <v>26</v>
      </c>
      <c r="P2889" t="s">
        <v>33</v>
      </c>
      <c r="Q2889" t="s">
        <v>4252</v>
      </c>
      <c r="R2889" t="s">
        <v>85</v>
      </c>
      <c r="S2889" t="b">
        <v>0</v>
      </c>
      <c r="T2889" t="s">
        <v>42</v>
      </c>
      <c r="V2889" t="b">
        <v>0</v>
      </c>
      <c r="W2889">
        <f t="shared" si="90"/>
        <v>50</v>
      </c>
    </row>
    <row r="2890" spans="1:23" x14ac:dyDescent="0.25">
      <c r="A2890">
        <v>3201</v>
      </c>
      <c r="B2890" t="s">
        <v>4591</v>
      </c>
      <c r="C2890" s="1">
        <v>43081</v>
      </c>
      <c r="D2890" t="s">
        <v>24</v>
      </c>
      <c r="E2890" t="b">
        <v>1</v>
      </c>
      <c r="L2890" t="str">
        <f t="shared" si="91"/>
        <v>Projectile</v>
      </c>
      <c r="M2890" t="s">
        <v>25</v>
      </c>
      <c r="N2890">
        <v>50</v>
      </c>
      <c r="O2890" t="s">
        <v>61</v>
      </c>
      <c r="P2890" t="s">
        <v>33</v>
      </c>
      <c r="Q2890" t="s">
        <v>4592</v>
      </c>
      <c r="R2890" t="s">
        <v>240</v>
      </c>
      <c r="S2890" t="b">
        <v>1</v>
      </c>
      <c r="T2890" t="s">
        <v>42</v>
      </c>
      <c r="U2890" t="s">
        <v>31</v>
      </c>
      <c r="V2890" t="b">
        <v>0</v>
      </c>
      <c r="W2890">
        <f t="shared" si="90"/>
        <v>50</v>
      </c>
    </row>
    <row r="2891" spans="1:23" x14ac:dyDescent="0.25">
      <c r="A2891">
        <v>3200</v>
      </c>
      <c r="B2891" t="s">
        <v>4593</v>
      </c>
      <c r="C2891" s="1">
        <v>43082</v>
      </c>
      <c r="D2891" t="s">
        <v>24</v>
      </c>
      <c r="G2891" t="b">
        <v>1</v>
      </c>
      <c r="J2891" t="b">
        <v>1</v>
      </c>
      <c r="L2891" t="str">
        <f t="shared" si="91"/>
        <v>Small</v>
      </c>
      <c r="M2891" t="s">
        <v>193</v>
      </c>
      <c r="O2891" t="s">
        <v>26</v>
      </c>
      <c r="Q2891" t="s">
        <v>810</v>
      </c>
      <c r="R2891" t="s">
        <v>50</v>
      </c>
      <c r="S2891" t="b">
        <v>0</v>
      </c>
      <c r="T2891" t="s">
        <v>30</v>
      </c>
      <c r="V2891" t="b">
        <v>0</v>
      </c>
      <c r="W2891" t="str">
        <f t="shared" si="90"/>
        <v/>
      </c>
    </row>
    <row r="2892" spans="1:23" x14ac:dyDescent="0.25">
      <c r="A2892">
        <v>3211</v>
      </c>
      <c r="B2892" t="s">
        <v>1719</v>
      </c>
      <c r="C2892" s="1">
        <v>43082</v>
      </c>
      <c r="D2892" t="s">
        <v>24</v>
      </c>
      <c r="I2892" t="b">
        <v>1</v>
      </c>
      <c r="L2892" t="str">
        <f t="shared" si="91"/>
        <v>Notspecified</v>
      </c>
      <c r="M2892" t="s">
        <v>1340</v>
      </c>
      <c r="O2892" t="s">
        <v>26</v>
      </c>
      <c r="Q2892" t="s">
        <v>555</v>
      </c>
      <c r="R2892" t="s">
        <v>288</v>
      </c>
      <c r="S2892" t="b">
        <v>0</v>
      </c>
      <c r="T2892" t="s">
        <v>42</v>
      </c>
      <c r="U2892" t="s">
        <v>31</v>
      </c>
      <c r="V2892" t="b">
        <v>0</v>
      </c>
      <c r="W2892" t="str">
        <f t="shared" si="90"/>
        <v/>
      </c>
    </row>
    <row r="2893" spans="1:23" x14ac:dyDescent="0.25">
      <c r="A2893">
        <v>3213</v>
      </c>
      <c r="B2893" t="s">
        <v>4594</v>
      </c>
      <c r="C2893" s="1">
        <v>43083</v>
      </c>
      <c r="D2893" t="s">
        <v>24</v>
      </c>
      <c r="I2893" t="b">
        <v>1</v>
      </c>
      <c r="L2893" t="str">
        <f t="shared" si="91"/>
        <v>Notspecified</v>
      </c>
      <c r="N2893">
        <v>20</v>
      </c>
      <c r="O2893" t="s">
        <v>26</v>
      </c>
      <c r="P2893" t="s">
        <v>65</v>
      </c>
      <c r="Q2893" t="s">
        <v>4595</v>
      </c>
      <c r="R2893" t="s">
        <v>1194</v>
      </c>
      <c r="S2893" t="b">
        <v>0</v>
      </c>
      <c r="T2893" t="s">
        <v>42</v>
      </c>
      <c r="U2893" t="s">
        <v>57</v>
      </c>
      <c r="V2893" t="b">
        <v>0</v>
      </c>
      <c r="W2893">
        <f t="shared" si="90"/>
        <v>20</v>
      </c>
    </row>
    <row r="2894" spans="1:23" x14ac:dyDescent="0.25">
      <c r="A2894">
        <v>3212</v>
      </c>
      <c r="B2894" t="s">
        <v>4596</v>
      </c>
      <c r="C2894" s="1">
        <v>43084</v>
      </c>
      <c r="D2894" t="s">
        <v>24</v>
      </c>
      <c r="E2894" t="b">
        <v>1</v>
      </c>
      <c r="L2894" t="str">
        <f t="shared" si="91"/>
        <v>Projectile</v>
      </c>
      <c r="M2894" t="s">
        <v>25</v>
      </c>
      <c r="N2894">
        <v>34</v>
      </c>
      <c r="O2894" t="s">
        <v>26</v>
      </c>
      <c r="P2894" t="s">
        <v>33</v>
      </c>
      <c r="Q2894" t="s">
        <v>946</v>
      </c>
      <c r="R2894" t="s">
        <v>252</v>
      </c>
      <c r="S2894" t="b">
        <v>0</v>
      </c>
      <c r="T2894" t="s">
        <v>30</v>
      </c>
      <c r="U2894" t="s">
        <v>31</v>
      </c>
      <c r="V2894" t="b">
        <v>0</v>
      </c>
      <c r="W2894">
        <f t="shared" si="90"/>
        <v>30</v>
      </c>
    </row>
    <row r="2895" spans="1:23" x14ac:dyDescent="0.25">
      <c r="A2895">
        <v>3214</v>
      </c>
      <c r="B2895" t="s">
        <v>4597</v>
      </c>
      <c r="C2895" s="1">
        <v>43084</v>
      </c>
      <c r="D2895" t="s">
        <v>24</v>
      </c>
      <c r="E2895" t="b">
        <v>1</v>
      </c>
      <c r="L2895" t="str">
        <f t="shared" si="91"/>
        <v>Projectile</v>
      </c>
      <c r="M2895" t="s">
        <v>25</v>
      </c>
      <c r="N2895">
        <v>57</v>
      </c>
      <c r="O2895" t="s">
        <v>26</v>
      </c>
      <c r="Q2895" t="s">
        <v>3775</v>
      </c>
      <c r="R2895" t="s">
        <v>121</v>
      </c>
      <c r="S2895" t="b">
        <v>0</v>
      </c>
      <c r="T2895" t="s">
        <v>30</v>
      </c>
      <c r="U2895" t="s">
        <v>82</v>
      </c>
      <c r="V2895" t="b">
        <v>0</v>
      </c>
      <c r="W2895">
        <f t="shared" si="90"/>
        <v>55</v>
      </c>
    </row>
    <row r="2896" spans="1:23" x14ac:dyDescent="0.25">
      <c r="A2896">
        <v>3218</v>
      </c>
      <c r="B2896" t="s">
        <v>4598</v>
      </c>
      <c r="C2896" s="1">
        <v>43084</v>
      </c>
      <c r="D2896" t="s">
        <v>24</v>
      </c>
      <c r="E2896" t="b">
        <v>1</v>
      </c>
      <c r="L2896" t="str">
        <f t="shared" si="91"/>
        <v>Projectile</v>
      </c>
      <c r="M2896" t="s">
        <v>25</v>
      </c>
      <c r="O2896" t="s">
        <v>26</v>
      </c>
      <c r="Q2896" t="s">
        <v>1709</v>
      </c>
      <c r="R2896" t="s">
        <v>268</v>
      </c>
      <c r="S2896" t="b">
        <v>0</v>
      </c>
      <c r="T2896" t="s">
        <v>42</v>
      </c>
      <c r="U2896" t="s">
        <v>57</v>
      </c>
      <c r="V2896" t="b">
        <v>0</v>
      </c>
      <c r="W2896" t="str">
        <f t="shared" si="90"/>
        <v/>
      </c>
    </row>
    <row r="2897" spans="1:23" x14ac:dyDescent="0.25">
      <c r="A2897">
        <v>3219</v>
      </c>
      <c r="B2897" t="s">
        <v>4599</v>
      </c>
      <c r="C2897" s="1">
        <v>43084</v>
      </c>
      <c r="D2897" t="s">
        <v>24</v>
      </c>
      <c r="I2897" t="b">
        <v>1</v>
      </c>
      <c r="L2897" t="str">
        <f t="shared" si="91"/>
        <v>Notspecified</v>
      </c>
      <c r="N2897">
        <v>30</v>
      </c>
      <c r="O2897" t="s">
        <v>26</v>
      </c>
      <c r="Q2897" t="s">
        <v>524</v>
      </c>
      <c r="R2897" t="s">
        <v>413</v>
      </c>
      <c r="S2897" t="b">
        <v>0</v>
      </c>
      <c r="T2897" t="s">
        <v>42</v>
      </c>
      <c r="U2897" t="s">
        <v>57</v>
      </c>
      <c r="V2897" t="b">
        <v>0</v>
      </c>
      <c r="W2897">
        <f t="shared" si="90"/>
        <v>30</v>
      </c>
    </row>
    <row r="2898" spans="1:23" x14ac:dyDescent="0.25">
      <c r="A2898">
        <v>3215</v>
      </c>
      <c r="B2898" t="s">
        <v>4600</v>
      </c>
      <c r="C2898" s="1">
        <v>43086</v>
      </c>
      <c r="D2898" t="s">
        <v>24</v>
      </c>
      <c r="K2898" t="b">
        <v>1</v>
      </c>
      <c r="L2898" t="str">
        <f t="shared" si="91"/>
        <v>Unarmed</v>
      </c>
      <c r="M2898" t="s">
        <v>38</v>
      </c>
      <c r="N2898">
        <v>27</v>
      </c>
      <c r="O2898" t="s">
        <v>26</v>
      </c>
      <c r="P2898" t="s">
        <v>65</v>
      </c>
      <c r="Q2898" t="s">
        <v>2391</v>
      </c>
      <c r="R2898" t="s">
        <v>176</v>
      </c>
      <c r="S2898" t="b">
        <v>0</v>
      </c>
      <c r="T2898" t="s">
        <v>42</v>
      </c>
      <c r="U2898" t="s">
        <v>57</v>
      </c>
      <c r="V2898" t="b">
        <v>0</v>
      </c>
      <c r="W2898">
        <f t="shared" si="90"/>
        <v>25</v>
      </c>
    </row>
    <row r="2899" spans="1:23" x14ac:dyDescent="0.25">
      <c r="A2899">
        <v>3216</v>
      </c>
      <c r="B2899" t="s">
        <v>1719</v>
      </c>
      <c r="C2899" s="1">
        <v>43086</v>
      </c>
      <c r="D2899" t="s">
        <v>24</v>
      </c>
      <c r="I2899" t="b">
        <v>1</v>
      </c>
      <c r="L2899" t="str">
        <f t="shared" si="91"/>
        <v>Notspecified</v>
      </c>
      <c r="M2899" t="s">
        <v>1340</v>
      </c>
      <c r="O2899" t="s">
        <v>26</v>
      </c>
      <c r="Q2899" t="s">
        <v>782</v>
      </c>
      <c r="R2899" t="s">
        <v>252</v>
      </c>
      <c r="S2899" t="b">
        <v>0</v>
      </c>
      <c r="T2899" t="s">
        <v>42</v>
      </c>
      <c r="U2899" t="s">
        <v>82</v>
      </c>
      <c r="V2899" t="b">
        <v>0</v>
      </c>
      <c r="W2899" t="str">
        <f t="shared" si="90"/>
        <v/>
      </c>
    </row>
    <row r="2900" spans="1:23" x14ac:dyDescent="0.25">
      <c r="A2900">
        <v>3217</v>
      </c>
      <c r="B2900" t="s">
        <v>4601</v>
      </c>
      <c r="C2900" s="1">
        <v>43086</v>
      </c>
      <c r="D2900" t="s">
        <v>24</v>
      </c>
      <c r="E2900" t="b">
        <v>1</v>
      </c>
      <c r="L2900" t="str">
        <f t="shared" si="91"/>
        <v>Projectile</v>
      </c>
      <c r="M2900" t="s">
        <v>25</v>
      </c>
      <c r="N2900">
        <v>52</v>
      </c>
      <c r="O2900" t="s">
        <v>26</v>
      </c>
      <c r="Q2900" t="s">
        <v>4602</v>
      </c>
      <c r="R2900" t="s">
        <v>29</v>
      </c>
      <c r="S2900" t="b">
        <v>0</v>
      </c>
      <c r="T2900" t="s">
        <v>30</v>
      </c>
      <c r="U2900" t="s">
        <v>31</v>
      </c>
      <c r="V2900" t="b">
        <v>0</v>
      </c>
      <c r="W2900">
        <f t="shared" si="90"/>
        <v>50</v>
      </c>
    </row>
    <row r="2901" spans="1:23" x14ac:dyDescent="0.25">
      <c r="A2901">
        <v>3220</v>
      </c>
      <c r="B2901" t="s">
        <v>4603</v>
      </c>
      <c r="C2901" s="1">
        <v>43086</v>
      </c>
      <c r="D2901" t="s">
        <v>24</v>
      </c>
      <c r="G2901" t="b">
        <v>1</v>
      </c>
      <c r="L2901" t="str">
        <f t="shared" si="91"/>
        <v>Small</v>
      </c>
      <c r="M2901" t="s">
        <v>88</v>
      </c>
      <c r="N2901">
        <v>52</v>
      </c>
      <c r="O2901" t="s">
        <v>26</v>
      </c>
      <c r="Q2901" t="s">
        <v>4604</v>
      </c>
      <c r="R2901" t="s">
        <v>455</v>
      </c>
      <c r="S2901" t="b">
        <v>0</v>
      </c>
      <c r="T2901" t="s">
        <v>30</v>
      </c>
      <c r="U2901" t="s">
        <v>31</v>
      </c>
      <c r="V2901" t="b">
        <v>0</v>
      </c>
      <c r="W2901">
        <f t="shared" si="90"/>
        <v>50</v>
      </c>
    </row>
    <row r="2902" spans="1:23" x14ac:dyDescent="0.25">
      <c r="A2902">
        <v>3221</v>
      </c>
      <c r="B2902" t="s">
        <v>4605</v>
      </c>
      <c r="C2902" s="1">
        <v>43087</v>
      </c>
      <c r="D2902" t="s">
        <v>24</v>
      </c>
      <c r="F2902" t="b">
        <v>1</v>
      </c>
      <c r="L2902" t="str">
        <f t="shared" si="91"/>
        <v>Blunt</v>
      </c>
      <c r="M2902" t="s">
        <v>307</v>
      </c>
      <c r="N2902">
        <v>48</v>
      </c>
      <c r="O2902" t="s">
        <v>26</v>
      </c>
      <c r="P2902" t="s">
        <v>65</v>
      </c>
      <c r="Q2902" t="s">
        <v>4606</v>
      </c>
      <c r="R2902" t="s">
        <v>218</v>
      </c>
      <c r="S2902" t="b">
        <v>0</v>
      </c>
      <c r="T2902" t="s">
        <v>42</v>
      </c>
      <c r="U2902" t="s">
        <v>31</v>
      </c>
      <c r="V2902" t="b">
        <v>0</v>
      </c>
      <c r="W2902">
        <f t="shared" si="90"/>
        <v>45</v>
      </c>
    </row>
    <row r="2903" spans="1:23" x14ac:dyDescent="0.25">
      <c r="A2903">
        <v>3223</v>
      </c>
      <c r="B2903" t="s">
        <v>4607</v>
      </c>
      <c r="C2903" s="1">
        <v>43088</v>
      </c>
      <c r="D2903" t="s">
        <v>24</v>
      </c>
      <c r="F2903" t="b">
        <v>1</v>
      </c>
      <c r="L2903" t="str">
        <f t="shared" si="91"/>
        <v>Blunt</v>
      </c>
      <c r="M2903" t="s">
        <v>69</v>
      </c>
      <c r="N2903">
        <v>56</v>
      </c>
      <c r="O2903" t="s">
        <v>26</v>
      </c>
      <c r="Q2903" t="s">
        <v>4608</v>
      </c>
      <c r="R2903" t="s">
        <v>93</v>
      </c>
      <c r="S2903" t="b">
        <v>1</v>
      </c>
      <c r="T2903" t="s">
        <v>42</v>
      </c>
      <c r="U2903" t="s">
        <v>82</v>
      </c>
      <c r="V2903" t="b">
        <v>0</v>
      </c>
      <c r="W2903">
        <f t="shared" si="90"/>
        <v>55</v>
      </c>
    </row>
    <row r="2904" spans="1:23" x14ac:dyDescent="0.25">
      <c r="A2904">
        <v>3224</v>
      </c>
      <c r="B2904" t="s">
        <v>1719</v>
      </c>
      <c r="C2904" s="1">
        <v>43088</v>
      </c>
      <c r="D2904" t="s">
        <v>24</v>
      </c>
      <c r="F2904" t="b">
        <v>1</v>
      </c>
      <c r="L2904" t="str">
        <f t="shared" si="91"/>
        <v>Blunt</v>
      </c>
      <c r="M2904" t="s">
        <v>69</v>
      </c>
      <c r="N2904">
        <v>24</v>
      </c>
      <c r="O2904" t="s">
        <v>26</v>
      </c>
      <c r="Q2904" t="s">
        <v>4609</v>
      </c>
      <c r="R2904" t="s">
        <v>73</v>
      </c>
      <c r="S2904" t="b">
        <v>0</v>
      </c>
      <c r="T2904" t="s">
        <v>42</v>
      </c>
      <c r="U2904" t="s">
        <v>31</v>
      </c>
      <c r="V2904" t="b">
        <v>0</v>
      </c>
      <c r="W2904">
        <f t="shared" si="90"/>
        <v>20</v>
      </c>
    </row>
    <row r="2905" spans="1:23" x14ac:dyDescent="0.25">
      <c r="A2905">
        <v>3225</v>
      </c>
      <c r="B2905" t="s">
        <v>1719</v>
      </c>
      <c r="C2905" s="1">
        <v>43088</v>
      </c>
      <c r="D2905" t="s">
        <v>24</v>
      </c>
      <c r="E2905" t="b">
        <v>1</v>
      </c>
      <c r="L2905" t="str">
        <f t="shared" si="91"/>
        <v>Projectile</v>
      </c>
      <c r="M2905" t="s">
        <v>25</v>
      </c>
      <c r="O2905" t="s">
        <v>26</v>
      </c>
      <c r="Q2905" t="s">
        <v>1478</v>
      </c>
      <c r="R2905" t="s">
        <v>29</v>
      </c>
      <c r="S2905" t="b">
        <v>0</v>
      </c>
      <c r="T2905" t="s">
        <v>42</v>
      </c>
      <c r="U2905" t="s">
        <v>31</v>
      </c>
      <c r="V2905" t="b">
        <v>0</v>
      </c>
      <c r="W2905" t="str">
        <f t="shared" si="90"/>
        <v/>
      </c>
    </row>
    <row r="2906" spans="1:23" x14ac:dyDescent="0.25">
      <c r="A2906">
        <v>3222</v>
      </c>
      <c r="B2906" t="s">
        <v>125</v>
      </c>
      <c r="C2906" s="1">
        <v>43089</v>
      </c>
      <c r="D2906" t="s">
        <v>24</v>
      </c>
      <c r="K2906" t="b">
        <v>1</v>
      </c>
      <c r="L2906" t="str">
        <f t="shared" si="91"/>
        <v>Unarmed</v>
      </c>
      <c r="M2906" t="s">
        <v>44</v>
      </c>
      <c r="N2906">
        <v>33</v>
      </c>
      <c r="O2906" t="s">
        <v>26</v>
      </c>
      <c r="P2906" t="s">
        <v>33</v>
      </c>
      <c r="Q2906" t="s">
        <v>4610</v>
      </c>
      <c r="R2906" t="s">
        <v>76</v>
      </c>
      <c r="S2906" t="b">
        <v>1</v>
      </c>
      <c r="T2906" t="s">
        <v>42</v>
      </c>
      <c r="U2906" t="s">
        <v>31</v>
      </c>
      <c r="V2906" t="b">
        <v>0</v>
      </c>
      <c r="W2906">
        <f t="shared" si="90"/>
        <v>30</v>
      </c>
    </row>
    <row r="2907" spans="1:23" x14ac:dyDescent="0.25">
      <c r="A2907">
        <v>3226</v>
      </c>
      <c r="B2907" t="s">
        <v>4611</v>
      </c>
      <c r="C2907" s="1">
        <v>43089</v>
      </c>
      <c r="D2907" t="s">
        <v>24</v>
      </c>
      <c r="E2907" t="b">
        <v>1</v>
      </c>
      <c r="L2907" t="str">
        <f t="shared" si="91"/>
        <v>Projectile</v>
      </c>
      <c r="M2907" t="s">
        <v>25</v>
      </c>
      <c r="N2907">
        <v>56</v>
      </c>
      <c r="O2907" t="s">
        <v>26</v>
      </c>
      <c r="Q2907" t="s">
        <v>263</v>
      </c>
      <c r="R2907" t="s">
        <v>264</v>
      </c>
      <c r="S2907" t="b">
        <v>0</v>
      </c>
      <c r="T2907" t="s">
        <v>30</v>
      </c>
      <c r="U2907" t="s">
        <v>31</v>
      </c>
      <c r="V2907" t="b">
        <v>0</v>
      </c>
      <c r="W2907">
        <f t="shared" si="90"/>
        <v>55</v>
      </c>
    </row>
    <row r="2908" spans="1:23" x14ac:dyDescent="0.25">
      <c r="A2908">
        <v>3227</v>
      </c>
      <c r="B2908" t="s">
        <v>4612</v>
      </c>
      <c r="C2908" s="1">
        <v>43089</v>
      </c>
      <c r="D2908" t="s">
        <v>24</v>
      </c>
      <c r="K2908" t="b">
        <v>1</v>
      </c>
      <c r="L2908" t="str">
        <f t="shared" si="91"/>
        <v>Unarmed</v>
      </c>
      <c r="M2908" t="s">
        <v>38</v>
      </c>
      <c r="N2908">
        <v>35</v>
      </c>
      <c r="O2908" t="s">
        <v>26</v>
      </c>
      <c r="Q2908" t="s">
        <v>2531</v>
      </c>
      <c r="R2908" t="s">
        <v>110</v>
      </c>
      <c r="S2908" t="b">
        <v>0</v>
      </c>
      <c r="T2908" t="s">
        <v>42</v>
      </c>
      <c r="U2908" t="s">
        <v>31</v>
      </c>
      <c r="V2908" t="b">
        <v>0</v>
      </c>
      <c r="W2908">
        <f t="shared" si="90"/>
        <v>35</v>
      </c>
    </row>
    <row r="2909" spans="1:23" x14ac:dyDescent="0.25">
      <c r="A2909">
        <v>3228</v>
      </c>
      <c r="B2909" t="s">
        <v>1719</v>
      </c>
      <c r="C2909" s="1">
        <v>43089</v>
      </c>
      <c r="D2909" t="s">
        <v>24</v>
      </c>
      <c r="E2909" t="b">
        <v>1</v>
      </c>
      <c r="L2909" t="str">
        <f t="shared" si="91"/>
        <v>Projectile</v>
      </c>
      <c r="M2909" t="s">
        <v>25</v>
      </c>
      <c r="O2909" t="s">
        <v>26</v>
      </c>
      <c r="Q2909" t="s">
        <v>4289</v>
      </c>
      <c r="R2909" t="s">
        <v>46</v>
      </c>
      <c r="S2909" t="b">
        <v>0</v>
      </c>
      <c r="T2909" t="s">
        <v>86</v>
      </c>
      <c r="U2909" t="s">
        <v>82</v>
      </c>
      <c r="V2909" t="b">
        <v>0</v>
      </c>
      <c r="W2909" t="str">
        <f t="shared" si="90"/>
        <v/>
      </c>
    </row>
    <row r="2910" spans="1:23" x14ac:dyDescent="0.25">
      <c r="A2910">
        <v>3229</v>
      </c>
      <c r="B2910" t="s">
        <v>4613</v>
      </c>
      <c r="C2910" s="1">
        <v>43090</v>
      </c>
      <c r="D2910" t="s">
        <v>24</v>
      </c>
      <c r="K2910" t="b">
        <v>1</v>
      </c>
      <c r="L2910" t="str">
        <f t="shared" si="91"/>
        <v>Unarmed</v>
      </c>
      <c r="M2910" t="s">
        <v>38</v>
      </c>
      <c r="N2910">
        <v>6</v>
      </c>
      <c r="O2910" t="s">
        <v>26</v>
      </c>
      <c r="P2910" t="s">
        <v>33</v>
      </c>
      <c r="Q2910" t="s">
        <v>4614</v>
      </c>
      <c r="R2910" t="s">
        <v>73</v>
      </c>
      <c r="S2910" t="b">
        <v>0</v>
      </c>
      <c r="T2910" t="s">
        <v>42</v>
      </c>
      <c r="U2910" t="s">
        <v>31</v>
      </c>
      <c r="V2910" t="b">
        <v>0</v>
      </c>
      <c r="W2910">
        <f t="shared" si="90"/>
        <v>5</v>
      </c>
    </row>
    <row r="2911" spans="1:23" x14ac:dyDescent="0.25">
      <c r="A2911">
        <v>3230</v>
      </c>
      <c r="B2911" t="s">
        <v>4615</v>
      </c>
      <c r="C2911" s="1">
        <v>43090</v>
      </c>
      <c r="D2911" t="s">
        <v>24</v>
      </c>
      <c r="F2911" t="b">
        <v>1</v>
      </c>
      <c r="L2911" t="str">
        <f t="shared" si="91"/>
        <v>Blunt</v>
      </c>
      <c r="M2911" t="s">
        <v>2806</v>
      </c>
      <c r="N2911">
        <v>30</v>
      </c>
      <c r="O2911" t="s">
        <v>61</v>
      </c>
      <c r="P2911" t="s">
        <v>33</v>
      </c>
      <c r="Q2911" t="s">
        <v>4614</v>
      </c>
      <c r="R2911" t="s">
        <v>73</v>
      </c>
      <c r="S2911" t="b">
        <v>0</v>
      </c>
      <c r="T2911" t="s">
        <v>42</v>
      </c>
      <c r="U2911" t="s">
        <v>82</v>
      </c>
      <c r="V2911" t="b">
        <v>1</v>
      </c>
      <c r="W2911">
        <f t="shared" si="90"/>
        <v>30</v>
      </c>
    </row>
    <row r="2912" spans="1:23" x14ac:dyDescent="0.25">
      <c r="A2912">
        <v>3239</v>
      </c>
      <c r="B2912" t="s">
        <v>4616</v>
      </c>
      <c r="C2912" s="1">
        <v>43090</v>
      </c>
      <c r="D2912" t="s">
        <v>24</v>
      </c>
      <c r="E2912" t="b">
        <v>1</v>
      </c>
      <c r="L2912" t="str">
        <f t="shared" si="91"/>
        <v>Projectile</v>
      </c>
      <c r="M2912" t="s">
        <v>25</v>
      </c>
      <c r="N2912">
        <v>26</v>
      </c>
      <c r="O2912" t="s">
        <v>26</v>
      </c>
      <c r="P2912" t="s">
        <v>39</v>
      </c>
      <c r="Q2912" t="s">
        <v>909</v>
      </c>
      <c r="R2912" t="s">
        <v>50</v>
      </c>
      <c r="S2912" t="b">
        <v>1</v>
      </c>
      <c r="T2912" t="s">
        <v>42</v>
      </c>
      <c r="U2912" t="s">
        <v>82</v>
      </c>
      <c r="V2912" t="b">
        <v>0</v>
      </c>
      <c r="W2912">
        <f t="shared" si="90"/>
        <v>25</v>
      </c>
    </row>
    <row r="2913" spans="1:23" x14ac:dyDescent="0.25">
      <c r="A2913">
        <v>3236</v>
      </c>
      <c r="B2913" t="s">
        <v>4617</v>
      </c>
      <c r="C2913" s="1">
        <v>43091</v>
      </c>
      <c r="D2913" t="s">
        <v>24</v>
      </c>
      <c r="E2913" t="b">
        <v>1</v>
      </c>
      <c r="L2913" t="str">
        <f t="shared" si="91"/>
        <v>Projectile</v>
      </c>
      <c r="M2913" t="s">
        <v>25</v>
      </c>
      <c r="N2913">
        <v>51</v>
      </c>
      <c r="O2913" t="s">
        <v>26</v>
      </c>
      <c r="Q2913" t="s">
        <v>2709</v>
      </c>
      <c r="R2913" t="s">
        <v>67</v>
      </c>
      <c r="S2913" t="b">
        <v>0</v>
      </c>
      <c r="T2913" t="s">
        <v>30</v>
      </c>
      <c r="U2913" t="s">
        <v>82</v>
      </c>
      <c r="V2913" t="b">
        <v>0</v>
      </c>
      <c r="W2913">
        <f t="shared" si="90"/>
        <v>50</v>
      </c>
    </row>
    <row r="2914" spans="1:23" x14ac:dyDescent="0.25">
      <c r="A2914">
        <v>3237</v>
      </c>
      <c r="B2914" t="s">
        <v>4618</v>
      </c>
      <c r="C2914" s="1">
        <v>43091</v>
      </c>
      <c r="D2914" t="s">
        <v>24</v>
      </c>
      <c r="E2914" t="b">
        <v>1</v>
      </c>
      <c r="L2914" t="str">
        <f t="shared" si="91"/>
        <v>Projectile</v>
      </c>
      <c r="M2914" t="s">
        <v>25</v>
      </c>
      <c r="N2914">
        <v>40</v>
      </c>
      <c r="O2914" t="s">
        <v>26</v>
      </c>
      <c r="P2914" t="s">
        <v>33</v>
      </c>
      <c r="Q2914" t="s">
        <v>1173</v>
      </c>
      <c r="R2914" t="s">
        <v>115</v>
      </c>
      <c r="S2914" t="b">
        <v>0</v>
      </c>
      <c r="T2914" t="s">
        <v>30</v>
      </c>
      <c r="U2914" t="s">
        <v>82</v>
      </c>
      <c r="V2914" t="b">
        <v>0</v>
      </c>
      <c r="W2914">
        <f t="shared" si="90"/>
        <v>40</v>
      </c>
    </row>
    <row r="2915" spans="1:23" x14ac:dyDescent="0.25">
      <c r="A2915">
        <v>3238</v>
      </c>
      <c r="B2915" t="s">
        <v>4619</v>
      </c>
      <c r="C2915" s="1">
        <v>43091</v>
      </c>
      <c r="D2915" t="s">
        <v>24</v>
      </c>
      <c r="E2915" t="b">
        <v>1</v>
      </c>
      <c r="L2915" t="str">
        <f t="shared" si="91"/>
        <v>Projectile</v>
      </c>
      <c r="M2915" t="s">
        <v>25</v>
      </c>
      <c r="N2915">
        <v>62</v>
      </c>
      <c r="O2915" t="s">
        <v>26</v>
      </c>
      <c r="Q2915" t="s">
        <v>4620</v>
      </c>
      <c r="R2915" t="s">
        <v>183</v>
      </c>
      <c r="S2915" t="b">
        <v>0</v>
      </c>
      <c r="T2915" t="s">
        <v>42</v>
      </c>
      <c r="U2915" t="s">
        <v>31</v>
      </c>
      <c r="V2915" t="b">
        <v>0</v>
      </c>
      <c r="W2915">
        <f t="shared" si="90"/>
        <v>60</v>
      </c>
    </row>
    <row r="2916" spans="1:23" x14ac:dyDescent="0.25">
      <c r="A2916">
        <v>3234</v>
      </c>
      <c r="B2916" t="s">
        <v>4621</v>
      </c>
      <c r="C2916" s="1">
        <v>43092</v>
      </c>
      <c r="D2916" t="s">
        <v>24</v>
      </c>
      <c r="F2916" t="b">
        <v>1</v>
      </c>
      <c r="L2916" t="str">
        <f t="shared" si="91"/>
        <v>Blunt</v>
      </c>
      <c r="M2916" t="s">
        <v>702</v>
      </c>
      <c r="N2916">
        <v>32</v>
      </c>
      <c r="O2916" t="s">
        <v>26</v>
      </c>
      <c r="Q2916" t="s">
        <v>148</v>
      </c>
      <c r="R2916" t="s">
        <v>46</v>
      </c>
      <c r="S2916" t="b">
        <v>0</v>
      </c>
      <c r="T2916" t="s">
        <v>42</v>
      </c>
      <c r="U2916" t="s">
        <v>82</v>
      </c>
      <c r="V2916" t="b">
        <v>0</v>
      </c>
      <c r="W2916">
        <f t="shared" si="90"/>
        <v>30</v>
      </c>
    </row>
    <row r="2917" spans="1:23" x14ac:dyDescent="0.25">
      <c r="A2917">
        <v>3235</v>
      </c>
      <c r="B2917" t="s">
        <v>4622</v>
      </c>
      <c r="C2917" s="1">
        <v>43092</v>
      </c>
      <c r="D2917" t="s">
        <v>24</v>
      </c>
      <c r="I2917" t="b">
        <v>1</v>
      </c>
      <c r="L2917" t="str">
        <f t="shared" si="91"/>
        <v>Notspecified</v>
      </c>
      <c r="M2917" t="s">
        <v>86</v>
      </c>
      <c r="N2917">
        <v>26</v>
      </c>
      <c r="O2917" t="s">
        <v>26</v>
      </c>
      <c r="Q2917" t="s">
        <v>4623</v>
      </c>
      <c r="R2917" t="s">
        <v>169</v>
      </c>
      <c r="S2917" t="b">
        <v>0</v>
      </c>
      <c r="T2917" t="s">
        <v>86</v>
      </c>
      <c r="U2917" t="s">
        <v>31</v>
      </c>
      <c r="V2917" t="b">
        <v>0</v>
      </c>
      <c r="W2917">
        <f t="shared" si="90"/>
        <v>25</v>
      </c>
    </row>
    <row r="2918" spans="1:23" x14ac:dyDescent="0.25">
      <c r="A2918">
        <v>3240</v>
      </c>
      <c r="B2918" t="s">
        <v>4624</v>
      </c>
      <c r="C2918" s="1">
        <v>43093</v>
      </c>
      <c r="D2918" t="s">
        <v>24</v>
      </c>
      <c r="F2918" t="b">
        <v>1</v>
      </c>
      <c r="L2918" t="str">
        <f t="shared" si="91"/>
        <v>Blunt</v>
      </c>
      <c r="M2918" t="s">
        <v>461</v>
      </c>
      <c r="N2918">
        <v>46</v>
      </c>
      <c r="O2918" t="s">
        <v>26</v>
      </c>
      <c r="P2918" t="s">
        <v>39</v>
      </c>
      <c r="Q2918" t="s">
        <v>4625</v>
      </c>
      <c r="R2918" t="s">
        <v>73</v>
      </c>
      <c r="S2918" t="b">
        <v>0</v>
      </c>
      <c r="T2918" t="s">
        <v>42</v>
      </c>
      <c r="U2918" t="s">
        <v>31</v>
      </c>
      <c r="V2918" t="b">
        <v>0</v>
      </c>
      <c r="W2918">
        <f t="shared" si="90"/>
        <v>45</v>
      </c>
    </row>
    <row r="2919" spans="1:23" x14ac:dyDescent="0.25">
      <c r="A2919">
        <v>3265</v>
      </c>
      <c r="B2919" t="s">
        <v>4626</v>
      </c>
      <c r="C2919" s="1">
        <v>43093</v>
      </c>
      <c r="D2919" t="s">
        <v>24</v>
      </c>
      <c r="E2919" t="b">
        <v>1</v>
      </c>
      <c r="L2919" t="str">
        <f t="shared" si="91"/>
        <v>Projectile</v>
      </c>
      <c r="M2919" t="s">
        <v>25</v>
      </c>
      <c r="N2919">
        <v>20</v>
      </c>
      <c r="O2919" t="s">
        <v>26</v>
      </c>
      <c r="P2919" t="s">
        <v>33</v>
      </c>
      <c r="Q2919" t="s">
        <v>1306</v>
      </c>
      <c r="R2919" t="s">
        <v>264</v>
      </c>
      <c r="S2919" t="b">
        <v>1</v>
      </c>
      <c r="T2919" t="s">
        <v>30</v>
      </c>
      <c r="U2919" t="s">
        <v>31</v>
      </c>
      <c r="V2919" t="b">
        <v>1</v>
      </c>
      <c r="W2919">
        <f t="shared" si="90"/>
        <v>20</v>
      </c>
    </row>
    <row r="2920" spans="1:23" x14ac:dyDescent="0.25">
      <c r="A2920">
        <v>3266</v>
      </c>
      <c r="B2920" t="s">
        <v>4627</v>
      </c>
      <c r="C2920" s="1">
        <v>43093</v>
      </c>
      <c r="D2920" t="s">
        <v>24</v>
      </c>
      <c r="F2920" t="b">
        <v>1</v>
      </c>
      <c r="L2920" t="str">
        <f t="shared" si="91"/>
        <v>Blunt</v>
      </c>
      <c r="M2920" t="s">
        <v>69</v>
      </c>
      <c r="N2920">
        <v>25</v>
      </c>
      <c r="O2920" t="s">
        <v>26</v>
      </c>
      <c r="Q2920" t="s">
        <v>206</v>
      </c>
      <c r="R2920" t="s">
        <v>56</v>
      </c>
      <c r="S2920" t="b">
        <v>0</v>
      </c>
      <c r="T2920" t="s">
        <v>42</v>
      </c>
      <c r="U2920" t="s">
        <v>31</v>
      </c>
      <c r="V2920" t="b">
        <v>0</v>
      </c>
      <c r="W2920">
        <f t="shared" si="90"/>
        <v>25</v>
      </c>
    </row>
    <row r="2921" spans="1:23" x14ac:dyDescent="0.25">
      <c r="A2921">
        <v>3231</v>
      </c>
      <c r="B2921" t="s">
        <v>4628</v>
      </c>
      <c r="C2921" s="1">
        <v>43094</v>
      </c>
      <c r="D2921" t="s">
        <v>24</v>
      </c>
      <c r="E2921" t="b">
        <v>1</v>
      </c>
      <c r="L2921" t="str">
        <f t="shared" si="91"/>
        <v>Projectile</v>
      </c>
      <c r="M2921" t="s">
        <v>25</v>
      </c>
      <c r="O2921" t="s">
        <v>26</v>
      </c>
      <c r="Q2921" t="s">
        <v>559</v>
      </c>
      <c r="R2921" t="s">
        <v>53</v>
      </c>
      <c r="S2921" t="b">
        <v>0</v>
      </c>
      <c r="T2921" t="s">
        <v>30</v>
      </c>
      <c r="U2921" t="s">
        <v>31</v>
      </c>
      <c r="V2921" t="b">
        <v>0</v>
      </c>
      <c r="W2921" t="str">
        <f t="shared" si="90"/>
        <v/>
      </c>
    </row>
    <row r="2922" spans="1:23" x14ac:dyDescent="0.25">
      <c r="A2922">
        <v>3232</v>
      </c>
      <c r="B2922" t="s">
        <v>4629</v>
      </c>
      <c r="C2922" s="1">
        <v>43094</v>
      </c>
      <c r="D2922" t="s">
        <v>24</v>
      </c>
      <c r="E2922" t="b">
        <v>1</v>
      </c>
      <c r="L2922" t="str">
        <f t="shared" si="91"/>
        <v>Projectile</v>
      </c>
      <c r="M2922" t="s">
        <v>25</v>
      </c>
      <c r="N2922">
        <v>28</v>
      </c>
      <c r="O2922" t="s">
        <v>26</v>
      </c>
      <c r="Q2922" t="s">
        <v>2466</v>
      </c>
      <c r="R2922" t="s">
        <v>29</v>
      </c>
      <c r="S2922" t="b">
        <v>0</v>
      </c>
      <c r="T2922" t="s">
        <v>30</v>
      </c>
      <c r="U2922" t="s">
        <v>31</v>
      </c>
      <c r="V2922" t="b">
        <v>0</v>
      </c>
      <c r="W2922">
        <f t="shared" si="90"/>
        <v>25</v>
      </c>
    </row>
    <row r="2923" spans="1:23" x14ac:dyDescent="0.25">
      <c r="A2923">
        <v>3262</v>
      </c>
      <c r="B2923" t="s">
        <v>4630</v>
      </c>
      <c r="C2923" s="1">
        <v>43094</v>
      </c>
      <c r="D2923" t="s">
        <v>24</v>
      </c>
      <c r="E2923" t="b">
        <v>1</v>
      </c>
      <c r="L2923" t="str">
        <f t="shared" si="91"/>
        <v>Projectile</v>
      </c>
      <c r="M2923" t="s">
        <v>25</v>
      </c>
      <c r="N2923">
        <v>44</v>
      </c>
      <c r="O2923" t="s">
        <v>26</v>
      </c>
      <c r="Q2923" t="s">
        <v>4631</v>
      </c>
      <c r="R2923" t="s">
        <v>35</v>
      </c>
      <c r="S2923" t="b">
        <v>0</v>
      </c>
      <c r="T2923" t="s">
        <v>30</v>
      </c>
      <c r="U2923" t="s">
        <v>57</v>
      </c>
      <c r="V2923" t="b">
        <v>0</v>
      </c>
      <c r="W2923">
        <f t="shared" si="90"/>
        <v>40</v>
      </c>
    </row>
    <row r="2924" spans="1:23" x14ac:dyDescent="0.25">
      <c r="A2924">
        <v>3241</v>
      </c>
      <c r="B2924" t="s">
        <v>4632</v>
      </c>
      <c r="C2924" s="1">
        <v>43095</v>
      </c>
      <c r="D2924" t="s">
        <v>24</v>
      </c>
      <c r="I2924" t="b">
        <v>1</v>
      </c>
      <c r="L2924" t="str">
        <f t="shared" si="91"/>
        <v>Notspecified</v>
      </c>
      <c r="M2924" t="s">
        <v>86</v>
      </c>
      <c r="N2924">
        <v>31</v>
      </c>
      <c r="O2924" t="s">
        <v>26</v>
      </c>
      <c r="Q2924" t="s">
        <v>2466</v>
      </c>
      <c r="R2924" t="s">
        <v>29</v>
      </c>
      <c r="S2924" t="b">
        <v>1</v>
      </c>
      <c r="T2924" t="s">
        <v>86</v>
      </c>
      <c r="U2924" t="s">
        <v>31</v>
      </c>
      <c r="V2924" t="b">
        <v>0</v>
      </c>
      <c r="W2924">
        <f t="shared" si="90"/>
        <v>30</v>
      </c>
    </row>
    <row r="2925" spans="1:23" x14ac:dyDescent="0.25">
      <c r="A2925">
        <v>3242</v>
      </c>
      <c r="B2925" t="s">
        <v>4633</v>
      </c>
      <c r="C2925" s="1">
        <v>43095</v>
      </c>
      <c r="D2925" t="s">
        <v>24</v>
      </c>
      <c r="E2925" t="b">
        <v>1</v>
      </c>
      <c r="L2925" t="str">
        <f t="shared" si="91"/>
        <v>Projectile</v>
      </c>
      <c r="M2925" t="s">
        <v>25</v>
      </c>
      <c r="N2925">
        <v>40</v>
      </c>
      <c r="O2925" t="s">
        <v>26</v>
      </c>
      <c r="Q2925" t="s">
        <v>4634</v>
      </c>
      <c r="R2925" t="s">
        <v>46</v>
      </c>
      <c r="S2925" t="b">
        <v>0</v>
      </c>
      <c r="T2925" t="s">
        <v>30</v>
      </c>
      <c r="U2925" t="s">
        <v>57</v>
      </c>
      <c r="V2925" t="b">
        <v>0</v>
      </c>
      <c r="W2925">
        <f t="shared" si="90"/>
        <v>40</v>
      </c>
    </row>
    <row r="2926" spans="1:23" x14ac:dyDescent="0.25">
      <c r="A2926">
        <v>3243</v>
      </c>
      <c r="B2926" t="s">
        <v>4635</v>
      </c>
      <c r="C2926" s="1">
        <v>43095</v>
      </c>
      <c r="D2926" t="s">
        <v>24</v>
      </c>
      <c r="E2926" t="b">
        <v>1</v>
      </c>
      <c r="L2926" t="str">
        <f t="shared" si="91"/>
        <v>Projectile</v>
      </c>
      <c r="M2926" t="s">
        <v>25</v>
      </c>
      <c r="N2926">
        <v>46</v>
      </c>
      <c r="O2926" t="s">
        <v>26</v>
      </c>
      <c r="Q2926" t="s">
        <v>1121</v>
      </c>
      <c r="R2926" t="s">
        <v>110</v>
      </c>
      <c r="S2926" t="b">
        <v>0</v>
      </c>
      <c r="T2926" t="s">
        <v>30</v>
      </c>
      <c r="V2926" t="b">
        <v>0</v>
      </c>
      <c r="W2926">
        <f t="shared" si="90"/>
        <v>45</v>
      </c>
    </row>
    <row r="2927" spans="1:23" x14ac:dyDescent="0.25">
      <c r="A2927">
        <v>3244</v>
      </c>
      <c r="B2927" t="s">
        <v>4636</v>
      </c>
      <c r="C2927" s="1">
        <v>43095</v>
      </c>
      <c r="D2927" t="s">
        <v>24</v>
      </c>
      <c r="E2927" t="b">
        <v>1</v>
      </c>
      <c r="L2927" t="str">
        <f t="shared" si="91"/>
        <v>Projectile</v>
      </c>
      <c r="M2927" t="s">
        <v>25</v>
      </c>
      <c r="N2927">
        <v>28</v>
      </c>
      <c r="O2927" t="s">
        <v>26</v>
      </c>
      <c r="P2927" t="s">
        <v>65</v>
      </c>
      <c r="Q2927" t="s">
        <v>4637</v>
      </c>
      <c r="R2927" t="s">
        <v>131</v>
      </c>
      <c r="S2927" t="b">
        <v>0</v>
      </c>
      <c r="T2927" t="s">
        <v>30</v>
      </c>
      <c r="U2927" t="s">
        <v>57</v>
      </c>
      <c r="V2927" t="b">
        <v>0</v>
      </c>
      <c r="W2927">
        <f t="shared" si="90"/>
        <v>25</v>
      </c>
    </row>
    <row r="2928" spans="1:23" x14ac:dyDescent="0.25">
      <c r="A2928">
        <v>3245</v>
      </c>
      <c r="B2928" t="s">
        <v>4638</v>
      </c>
      <c r="C2928" s="1">
        <v>43095</v>
      </c>
      <c r="D2928" t="s">
        <v>24</v>
      </c>
      <c r="E2928" t="b">
        <v>1</v>
      </c>
      <c r="L2928" t="str">
        <f t="shared" si="91"/>
        <v>Projectile</v>
      </c>
      <c r="M2928" t="s">
        <v>25</v>
      </c>
      <c r="N2928">
        <v>30</v>
      </c>
      <c r="O2928" t="s">
        <v>26</v>
      </c>
      <c r="P2928" t="s">
        <v>33</v>
      </c>
      <c r="Q2928" t="s">
        <v>3613</v>
      </c>
      <c r="R2928" t="s">
        <v>46</v>
      </c>
      <c r="S2928" t="b">
        <v>0</v>
      </c>
      <c r="T2928" t="s">
        <v>30</v>
      </c>
      <c r="U2928" t="s">
        <v>57</v>
      </c>
      <c r="V2928" t="b">
        <v>0</v>
      </c>
      <c r="W2928">
        <f t="shared" si="90"/>
        <v>30</v>
      </c>
    </row>
    <row r="2929" spans="1:23" x14ac:dyDescent="0.25">
      <c r="A2929">
        <v>3246</v>
      </c>
      <c r="B2929" t="s">
        <v>4639</v>
      </c>
      <c r="C2929" s="1">
        <v>43095</v>
      </c>
      <c r="D2929" t="s">
        <v>24</v>
      </c>
      <c r="E2929" t="b">
        <v>1</v>
      </c>
      <c r="L2929" t="str">
        <f t="shared" si="91"/>
        <v>Projectile</v>
      </c>
      <c r="M2929" t="s">
        <v>25</v>
      </c>
      <c r="N2929">
        <v>38</v>
      </c>
      <c r="O2929" t="s">
        <v>61</v>
      </c>
      <c r="P2929" t="s">
        <v>39</v>
      </c>
      <c r="Q2929" t="s">
        <v>4640</v>
      </c>
      <c r="R2929" t="s">
        <v>73</v>
      </c>
      <c r="S2929" t="b">
        <v>0</v>
      </c>
      <c r="T2929" t="s">
        <v>30</v>
      </c>
      <c r="U2929" t="s">
        <v>31</v>
      </c>
      <c r="V2929" t="b">
        <v>0</v>
      </c>
      <c r="W2929">
        <f t="shared" si="90"/>
        <v>35</v>
      </c>
    </row>
    <row r="2930" spans="1:23" x14ac:dyDescent="0.25">
      <c r="A2930">
        <v>3247</v>
      </c>
      <c r="B2930" t="s">
        <v>4641</v>
      </c>
      <c r="C2930" s="1">
        <v>43095</v>
      </c>
      <c r="D2930" t="s">
        <v>24</v>
      </c>
      <c r="F2930" t="b">
        <v>1</v>
      </c>
      <c r="L2930" t="str">
        <f t="shared" si="91"/>
        <v>Blunt</v>
      </c>
      <c r="M2930" t="s">
        <v>69</v>
      </c>
      <c r="N2930">
        <v>34</v>
      </c>
      <c r="O2930" t="s">
        <v>26</v>
      </c>
      <c r="Q2930" t="s">
        <v>4642</v>
      </c>
      <c r="R2930" t="s">
        <v>252</v>
      </c>
      <c r="S2930" t="b">
        <v>0</v>
      </c>
      <c r="T2930" t="s">
        <v>42</v>
      </c>
      <c r="U2930" t="s">
        <v>447</v>
      </c>
      <c r="V2930" t="b">
        <v>0</v>
      </c>
      <c r="W2930">
        <f t="shared" si="90"/>
        <v>30</v>
      </c>
    </row>
    <row r="2931" spans="1:23" x14ac:dyDescent="0.25">
      <c r="A2931">
        <v>3263</v>
      </c>
      <c r="B2931" t="s">
        <v>4643</v>
      </c>
      <c r="C2931" s="1">
        <v>43095</v>
      </c>
      <c r="D2931" t="s">
        <v>24</v>
      </c>
      <c r="E2931" t="b">
        <v>1</v>
      </c>
      <c r="L2931" t="str">
        <f t="shared" si="91"/>
        <v>Projectile</v>
      </c>
      <c r="M2931" t="s">
        <v>25</v>
      </c>
      <c r="N2931">
        <v>36</v>
      </c>
      <c r="O2931" t="s">
        <v>26</v>
      </c>
      <c r="P2931" t="s">
        <v>205</v>
      </c>
      <c r="Q2931" t="s">
        <v>1164</v>
      </c>
      <c r="R2931" t="s">
        <v>29</v>
      </c>
      <c r="S2931" t="b">
        <v>0</v>
      </c>
      <c r="T2931" t="s">
        <v>30</v>
      </c>
      <c r="U2931" t="s">
        <v>82</v>
      </c>
      <c r="V2931" t="b">
        <v>1</v>
      </c>
      <c r="W2931">
        <f t="shared" si="90"/>
        <v>35</v>
      </c>
    </row>
    <row r="2932" spans="1:23" x14ac:dyDescent="0.25">
      <c r="A2932">
        <v>3249</v>
      </c>
      <c r="B2932" t="s">
        <v>4644</v>
      </c>
      <c r="C2932" s="1">
        <v>43096</v>
      </c>
      <c r="D2932" t="s">
        <v>24</v>
      </c>
      <c r="I2932" t="b">
        <v>1</v>
      </c>
      <c r="L2932" t="str">
        <f t="shared" si="91"/>
        <v>Notspecified</v>
      </c>
      <c r="N2932">
        <v>25</v>
      </c>
      <c r="O2932" t="s">
        <v>26</v>
      </c>
      <c r="P2932" t="s">
        <v>65</v>
      </c>
      <c r="Q2932" t="s">
        <v>1075</v>
      </c>
      <c r="R2932" t="s">
        <v>67</v>
      </c>
      <c r="S2932" t="b">
        <v>0</v>
      </c>
      <c r="T2932" t="s">
        <v>30</v>
      </c>
      <c r="U2932" t="s">
        <v>57</v>
      </c>
      <c r="V2932" t="b">
        <v>0</v>
      </c>
      <c r="W2932">
        <f t="shared" si="90"/>
        <v>25</v>
      </c>
    </row>
    <row r="2933" spans="1:23" x14ac:dyDescent="0.25">
      <c r="A2933">
        <v>3250</v>
      </c>
      <c r="B2933" t="s">
        <v>4645</v>
      </c>
      <c r="C2933" s="1">
        <v>43096</v>
      </c>
      <c r="D2933" t="s">
        <v>24</v>
      </c>
      <c r="K2933" t="b">
        <v>1</v>
      </c>
      <c r="L2933" t="str">
        <f t="shared" si="91"/>
        <v>Unarmed</v>
      </c>
      <c r="M2933" t="s">
        <v>38</v>
      </c>
      <c r="N2933">
        <v>28</v>
      </c>
      <c r="O2933" t="s">
        <v>26</v>
      </c>
      <c r="P2933" t="s">
        <v>33</v>
      </c>
      <c r="Q2933" t="s">
        <v>40</v>
      </c>
      <c r="R2933" t="s">
        <v>41</v>
      </c>
      <c r="S2933" t="b">
        <v>0</v>
      </c>
      <c r="T2933" t="s">
        <v>42</v>
      </c>
      <c r="U2933" t="s">
        <v>31</v>
      </c>
      <c r="V2933" t="b">
        <v>0</v>
      </c>
      <c r="W2933">
        <f t="shared" si="90"/>
        <v>25</v>
      </c>
    </row>
    <row r="2934" spans="1:23" x14ac:dyDescent="0.25">
      <c r="A2934">
        <v>3267</v>
      </c>
      <c r="B2934" t="s">
        <v>4646</v>
      </c>
      <c r="C2934" s="1">
        <v>43096</v>
      </c>
      <c r="D2934" t="s">
        <v>24</v>
      </c>
      <c r="E2934" t="b">
        <v>1</v>
      </c>
      <c r="L2934" t="str">
        <f t="shared" si="91"/>
        <v>Projectile</v>
      </c>
      <c r="M2934" t="s">
        <v>25</v>
      </c>
      <c r="N2934">
        <v>38</v>
      </c>
      <c r="O2934" t="s">
        <v>26</v>
      </c>
      <c r="P2934" t="s">
        <v>33</v>
      </c>
      <c r="Q2934" t="s">
        <v>1322</v>
      </c>
      <c r="R2934" t="s">
        <v>121</v>
      </c>
      <c r="S2934" t="b">
        <v>1</v>
      </c>
      <c r="T2934" t="s">
        <v>30</v>
      </c>
      <c r="U2934" t="s">
        <v>31</v>
      </c>
      <c r="V2934" t="b">
        <v>0</v>
      </c>
      <c r="W2934">
        <f t="shared" si="90"/>
        <v>35</v>
      </c>
    </row>
    <row r="2935" spans="1:23" x14ac:dyDescent="0.25">
      <c r="A2935">
        <v>3248</v>
      </c>
      <c r="B2935" t="s">
        <v>4647</v>
      </c>
      <c r="C2935" s="1">
        <v>43097</v>
      </c>
      <c r="D2935" t="s">
        <v>24</v>
      </c>
      <c r="E2935" t="b">
        <v>1</v>
      </c>
      <c r="L2935" t="str">
        <f t="shared" si="91"/>
        <v>Projectile</v>
      </c>
      <c r="M2935" t="s">
        <v>25</v>
      </c>
      <c r="N2935">
        <v>20</v>
      </c>
      <c r="O2935" t="s">
        <v>26</v>
      </c>
      <c r="Q2935" t="s">
        <v>4648</v>
      </c>
      <c r="R2935" t="s">
        <v>67</v>
      </c>
      <c r="S2935" t="b">
        <v>0</v>
      </c>
      <c r="T2935" t="s">
        <v>86</v>
      </c>
      <c r="U2935" t="s">
        <v>31</v>
      </c>
      <c r="V2935" t="b">
        <v>0</v>
      </c>
      <c r="W2935">
        <f t="shared" si="90"/>
        <v>20</v>
      </c>
    </row>
    <row r="2936" spans="1:23" x14ac:dyDescent="0.25">
      <c r="A2936">
        <v>3252</v>
      </c>
      <c r="B2936" t="s">
        <v>4649</v>
      </c>
      <c r="C2936" s="1">
        <v>43097</v>
      </c>
      <c r="D2936" t="s">
        <v>24</v>
      </c>
      <c r="E2936" t="b">
        <v>1</v>
      </c>
      <c r="L2936" t="str">
        <f t="shared" si="91"/>
        <v>Projectile</v>
      </c>
      <c r="M2936" t="s">
        <v>25</v>
      </c>
      <c r="N2936">
        <v>37</v>
      </c>
      <c r="O2936" t="s">
        <v>26</v>
      </c>
      <c r="Q2936" t="s">
        <v>334</v>
      </c>
      <c r="R2936" t="s">
        <v>288</v>
      </c>
      <c r="S2936" t="b">
        <v>0</v>
      </c>
      <c r="T2936" t="s">
        <v>30</v>
      </c>
      <c r="U2936" t="s">
        <v>31</v>
      </c>
      <c r="V2936" t="b">
        <v>0</v>
      </c>
      <c r="W2936">
        <f t="shared" si="90"/>
        <v>35</v>
      </c>
    </row>
    <row r="2937" spans="1:23" x14ac:dyDescent="0.25">
      <c r="A2937">
        <v>3256</v>
      </c>
      <c r="B2937" t="s">
        <v>4650</v>
      </c>
      <c r="C2937" s="1">
        <v>43097</v>
      </c>
      <c r="D2937" t="s">
        <v>24</v>
      </c>
      <c r="E2937" t="b">
        <v>1</v>
      </c>
      <c r="L2937" t="str">
        <f t="shared" si="91"/>
        <v>Projectile</v>
      </c>
      <c r="M2937" t="s">
        <v>25</v>
      </c>
      <c r="N2937">
        <v>30</v>
      </c>
      <c r="O2937" t="s">
        <v>26</v>
      </c>
      <c r="P2937" t="s">
        <v>65</v>
      </c>
      <c r="Q2937" t="s">
        <v>3145</v>
      </c>
      <c r="R2937" t="s">
        <v>131</v>
      </c>
      <c r="S2937" t="b">
        <v>0</v>
      </c>
      <c r="T2937" t="s">
        <v>30</v>
      </c>
      <c r="U2937" t="s">
        <v>57</v>
      </c>
      <c r="V2937" t="b">
        <v>0</v>
      </c>
      <c r="W2937">
        <f t="shared" si="90"/>
        <v>30</v>
      </c>
    </row>
    <row r="2938" spans="1:23" x14ac:dyDescent="0.25">
      <c r="A2938">
        <v>3258</v>
      </c>
      <c r="B2938" t="s">
        <v>4651</v>
      </c>
      <c r="C2938" s="1">
        <v>43098</v>
      </c>
      <c r="D2938" t="s">
        <v>24</v>
      </c>
      <c r="I2938" t="b">
        <v>1</v>
      </c>
      <c r="L2938" t="str">
        <f t="shared" si="91"/>
        <v>Notspecified</v>
      </c>
      <c r="M2938" t="s">
        <v>86</v>
      </c>
      <c r="N2938">
        <v>35</v>
      </c>
      <c r="O2938" t="s">
        <v>26</v>
      </c>
      <c r="Q2938" t="s">
        <v>75</v>
      </c>
      <c r="R2938" t="s">
        <v>240</v>
      </c>
      <c r="S2938" t="b">
        <v>0</v>
      </c>
      <c r="T2938" t="s">
        <v>42</v>
      </c>
      <c r="U2938" t="s">
        <v>57</v>
      </c>
      <c r="V2938" t="b">
        <v>0</v>
      </c>
      <c r="W2938">
        <f t="shared" si="90"/>
        <v>35</v>
      </c>
    </row>
    <row r="2939" spans="1:23" x14ac:dyDescent="0.25">
      <c r="A2939">
        <v>3255</v>
      </c>
      <c r="B2939" t="s">
        <v>4652</v>
      </c>
      <c r="C2939" s="1">
        <v>43099</v>
      </c>
      <c r="D2939" t="s">
        <v>24</v>
      </c>
      <c r="E2939" t="b">
        <v>1</v>
      </c>
      <c r="L2939" t="str">
        <f t="shared" si="91"/>
        <v>Projectile</v>
      </c>
      <c r="M2939" t="s">
        <v>25</v>
      </c>
      <c r="N2939">
        <v>31</v>
      </c>
      <c r="O2939" t="s">
        <v>26</v>
      </c>
      <c r="P2939" t="s">
        <v>39</v>
      </c>
      <c r="Q2939" t="s">
        <v>4653</v>
      </c>
      <c r="R2939" t="s">
        <v>46</v>
      </c>
      <c r="S2939" t="b">
        <v>0</v>
      </c>
      <c r="T2939" t="s">
        <v>30</v>
      </c>
      <c r="U2939" t="s">
        <v>31</v>
      </c>
      <c r="V2939" t="b">
        <v>0</v>
      </c>
      <c r="W2939">
        <f t="shared" si="90"/>
        <v>30</v>
      </c>
    </row>
    <row r="2940" spans="1:23" x14ac:dyDescent="0.25">
      <c r="A2940">
        <v>3257</v>
      </c>
      <c r="B2940" t="s">
        <v>4654</v>
      </c>
      <c r="C2940" s="1">
        <v>43099</v>
      </c>
      <c r="D2940" t="s">
        <v>24</v>
      </c>
      <c r="I2940" t="b">
        <v>1</v>
      </c>
      <c r="L2940" t="str">
        <f t="shared" si="91"/>
        <v>Notspecified</v>
      </c>
      <c r="M2940" t="s">
        <v>86</v>
      </c>
      <c r="N2940">
        <v>36</v>
      </c>
      <c r="O2940" t="s">
        <v>26</v>
      </c>
      <c r="P2940" t="s">
        <v>33</v>
      </c>
      <c r="Q2940" t="s">
        <v>4655</v>
      </c>
      <c r="R2940" t="s">
        <v>73</v>
      </c>
      <c r="S2940" t="b">
        <v>0</v>
      </c>
      <c r="T2940" t="s">
        <v>86</v>
      </c>
      <c r="V2940" t="b">
        <v>0</v>
      </c>
      <c r="W2940">
        <f t="shared" si="90"/>
        <v>35</v>
      </c>
    </row>
    <row r="2941" spans="1:23" x14ac:dyDescent="0.25">
      <c r="A2941">
        <v>3260</v>
      </c>
      <c r="B2941" t="s">
        <v>4656</v>
      </c>
      <c r="C2941" s="1">
        <v>43099</v>
      </c>
      <c r="D2941" t="s">
        <v>24</v>
      </c>
      <c r="E2941" t="b">
        <v>1</v>
      </c>
      <c r="L2941" t="str">
        <f t="shared" si="91"/>
        <v>Projectile</v>
      </c>
      <c r="M2941" t="s">
        <v>25</v>
      </c>
      <c r="N2941">
        <v>39</v>
      </c>
      <c r="O2941" t="s">
        <v>26</v>
      </c>
      <c r="Q2941" t="s">
        <v>148</v>
      </c>
      <c r="R2941" t="s">
        <v>46</v>
      </c>
      <c r="S2941" t="b">
        <v>0</v>
      </c>
      <c r="T2941" t="s">
        <v>42</v>
      </c>
      <c r="U2941" t="s">
        <v>31</v>
      </c>
      <c r="V2941" t="b">
        <v>0</v>
      </c>
      <c r="W2941">
        <f t="shared" si="90"/>
        <v>35</v>
      </c>
    </row>
    <row r="2942" spans="1:23" x14ac:dyDescent="0.25">
      <c r="A2942">
        <v>3254</v>
      </c>
      <c r="B2942" t="s">
        <v>4657</v>
      </c>
      <c r="C2942" s="1">
        <v>43100</v>
      </c>
      <c r="D2942" t="s">
        <v>24</v>
      </c>
      <c r="E2942" t="b">
        <v>1</v>
      </c>
      <c r="L2942" t="str">
        <f t="shared" si="91"/>
        <v>Projectile</v>
      </c>
      <c r="M2942" t="s">
        <v>25</v>
      </c>
      <c r="N2942">
        <v>37</v>
      </c>
      <c r="O2942" t="s">
        <v>26</v>
      </c>
      <c r="Q2942" t="s">
        <v>4658</v>
      </c>
      <c r="R2942" t="s">
        <v>50</v>
      </c>
      <c r="S2942" t="b">
        <v>1</v>
      </c>
      <c r="T2942" t="s">
        <v>30</v>
      </c>
      <c r="U2942" t="s">
        <v>31</v>
      </c>
      <c r="V2942" t="b">
        <v>1</v>
      </c>
      <c r="W2942">
        <f t="shared" si="90"/>
        <v>35</v>
      </c>
    </row>
    <row r="2943" spans="1:23" x14ac:dyDescent="0.25">
      <c r="A2943">
        <v>3261</v>
      </c>
      <c r="B2943" t="s">
        <v>4659</v>
      </c>
      <c r="C2943" s="1">
        <v>43100</v>
      </c>
      <c r="D2943" t="s">
        <v>24</v>
      </c>
      <c r="I2943" t="b">
        <v>1</v>
      </c>
      <c r="L2943" t="str">
        <f t="shared" si="91"/>
        <v>Notspecified</v>
      </c>
      <c r="N2943">
        <v>32</v>
      </c>
      <c r="O2943" t="s">
        <v>26</v>
      </c>
      <c r="Q2943" t="s">
        <v>839</v>
      </c>
      <c r="R2943" t="s">
        <v>46</v>
      </c>
      <c r="S2943" t="b">
        <v>0</v>
      </c>
      <c r="T2943" t="s">
        <v>42</v>
      </c>
      <c r="U2943" t="s">
        <v>57</v>
      </c>
      <c r="V2943" t="b">
        <v>0</v>
      </c>
      <c r="W2943">
        <f t="shared" si="90"/>
        <v>30</v>
      </c>
    </row>
    <row r="2944" spans="1:23" x14ac:dyDescent="0.25">
      <c r="A2944">
        <v>3275</v>
      </c>
      <c r="B2944" t="s">
        <v>4660</v>
      </c>
      <c r="C2944" s="1">
        <v>43101</v>
      </c>
      <c r="D2944" t="s">
        <v>24</v>
      </c>
      <c r="E2944" t="b">
        <v>1</v>
      </c>
      <c r="L2944" t="str">
        <f t="shared" si="91"/>
        <v>Projectile</v>
      </c>
      <c r="M2944" t="s">
        <v>25</v>
      </c>
      <c r="N2944">
        <v>65</v>
      </c>
      <c r="O2944" t="s">
        <v>26</v>
      </c>
      <c r="P2944" t="s">
        <v>33</v>
      </c>
      <c r="Q2944" t="s">
        <v>1403</v>
      </c>
      <c r="R2944" t="s">
        <v>240</v>
      </c>
      <c r="S2944" t="b">
        <v>1</v>
      </c>
      <c r="T2944" t="s">
        <v>30</v>
      </c>
      <c r="U2944" t="s">
        <v>31</v>
      </c>
      <c r="V2944" t="b">
        <v>0</v>
      </c>
      <c r="W2944">
        <f t="shared" si="90"/>
        <v>65</v>
      </c>
    </row>
    <row r="2945" spans="1:23" x14ac:dyDescent="0.25">
      <c r="A2945">
        <v>3288</v>
      </c>
      <c r="B2945" t="s">
        <v>4661</v>
      </c>
      <c r="C2945" s="1">
        <v>43101</v>
      </c>
      <c r="D2945" t="s">
        <v>24</v>
      </c>
      <c r="E2945" t="b">
        <v>1</v>
      </c>
      <c r="L2945" t="str">
        <f t="shared" si="91"/>
        <v>Projectile</v>
      </c>
      <c r="M2945" t="s">
        <v>25</v>
      </c>
      <c r="N2945">
        <v>42</v>
      </c>
      <c r="O2945" t="s">
        <v>26</v>
      </c>
      <c r="P2945" t="s">
        <v>33</v>
      </c>
      <c r="Q2945" t="s">
        <v>4662</v>
      </c>
      <c r="R2945" t="s">
        <v>93</v>
      </c>
      <c r="S2945" t="b">
        <v>0</v>
      </c>
      <c r="T2945" t="s">
        <v>30</v>
      </c>
      <c r="U2945" t="s">
        <v>31</v>
      </c>
      <c r="V2945" t="b">
        <v>0</v>
      </c>
      <c r="W2945">
        <f t="shared" si="90"/>
        <v>40</v>
      </c>
    </row>
    <row r="2946" spans="1:23" x14ac:dyDescent="0.25">
      <c r="A2946">
        <v>3289</v>
      </c>
      <c r="B2946" t="s">
        <v>4663</v>
      </c>
      <c r="C2946" s="1">
        <v>43101</v>
      </c>
      <c r="D2946" t="s">
        <v>24</v>
      </c>
      <c r="E2946" t="b">
        <v>1</v>
      </c>
      <c r="L2946" t="str">
        <f t="shared" si="91"/>
        <v>Projectile</v>
      </c>
      <c r="M2946" t="s">
        <v>25</v>
      </c>
      <c r="N2946">
        <v>65</v>
      </c>
      <c r="O2946" t="s">
        <v>26</v>
      </c>
      <c r="P2946" t="s">
        <v>33</v>
      </c>
      <c r="Q2946" t="s">
        <v>4664</v>
      </c>
      <c r="R2946" t="s">
        <v>176</v>
      </c>
      <c r="S2946" t="b">
        <v>1</v>
      </c>
      <c r="T2946" t="s">
        <v>30</v>
      </c>
      <c r="U2946" t="s">
        <v>31</v>
      </c>
      <c r="V2946" t="b">
        <v>1</v>
      </c>
      <c r="W2946">
        <f t="shared" ref="W2946:W3009" si="92">IF(N2946&gt;0, N2946-MOD(N2946,5),"")</f>
        <v>65</v>
      </c>
    </row>
    <row r="2947" spans="1:23" x14ac:dyDescent="0.25">
      <c r="A2947">
        <v>3291</v>
      </c>
      <c r="B2947" t="s">
        <v>4665</v>
      </c>
      <c r="C2947" s="1">
        <v>43102</v>
      </c>
      <c r="D2947" t="s">
        <v>24</v>
      </c>
      <c r="E2947" t="b">
        <v>1</v>
      </c>
      <c r="L2947" t="str">
        <f t="shared" ref="L2947:L3010" si="93">IF(E2947=TRUE,"Projectile",IF(F2947=TRUE,"Blunt",IF(G2947=TRUE,"Small",IF(H2947=TRUE,"Explosive",IF(I2947=TRUE,"Notspecified",IF(J2947=TRUE,"Vehicle",IF(K2947=TRUE,"Unarmed","Unknown")))))))</f>
        <v>Projectile</v>
      </c>
      <c r="M2947" t="s">
        <v>25</v>
      </c>
      <c r="N2947">
        <v>30</v>
      </c>
      <c r="O2947" t="s">
        <v>61</v>
      </c>
      <c r="P2947" t="s">
        <v>33</v>
      </c>
      <c r="Q2947" t="s">
        <v>4666</v>
      </c>
      <c r="R2947" t="s">
        <v>73</v>
      </c>
      <c r="S2947" t="b">
        <v>0</v>
      </c>
      <c r="T2947" t="s">
        <v>30</v>
      </c>
      <c r="U2947" t="s">
        <v>31</v>
      </c>
      <c r="V2947" t="b">
        <v>0</v>
      </c>
      <c r="W2947">
        <f t="shared" si="92"/>
        <v>30</v>
      </c>
    </row>
    <row r="2948" spans="1:23" x14ac:dyDescent="0.25">
      <c r="A2948">
        <v>3292</v>
      </c>
      <c r="B2948" t="s">
        <v>4667</v>
      </c>
      <c r="C2948" s="1">
        <v>43102</v>
      </c>
      <c r="D2948" t="s">
        <v>24</v>
      </c>
      <c r="E2948" t="b">
        <v>1</v>
      </c>
      <c r="L2948" t="str">
        <f t="shared" si="93"/>
        <v>Projectile</v>
      </c>
      <c r="M2948" t="s">
        <v>25</v>
      </c>
      <c r="N2948">
        <v>49</v>
      </c>
      <c r="O2948" t="s">
        <v>26</v>
      </c>
      <c r="P2948" t="s">
        <v>33</v>
      </c>
      <c r="Q2948" t="s">
        <v>1661</v>
      </c>
      <c r="R2948" t="s">
        <v>93</v>
      </c>
      <c r="S2948" t="b">
        <v>1</v>
      </c>
      <c r="T2948" t="s">
        <v>30</v>
      </c>
      <c r="U2948" t="s">
        <v>31</v>
      </c>
      <c r="V2948" t="b">
        <v>0</v>
      </c>
      <c r="W2948">
        <f t="shared" si="92"/>
        <v>45</v>
      </c>
    </row>
    <row r="2949" spans="1:23" x14ac:dyDescent="0.25">
      <c r="A2949">
        <v>3294</v>
      </c>
      <c r="B2949" t="s">
        <v>4668</v>
      </c>
      <c r="C2949" s="1">
        <v>43102</v>
      </c>
      <c r="D2949" t="s">
        <v>24</v>
      </c>
      <c r="F2949" t="b">
        <v>1</v>
      </c>
      <c r="L2949" t="str">
        <f t="shared" si="93"/>
        <v>Blunt</v>
      </c>
      <c r="M2949" t="s">
        <v>69</v>
      </c>
      <c r="N2949">
        <v>66</v>
      </c>
      <c r="O2949" t="s">
        <v>26</v>
      </c>
      <c r="P2949" t="s">
        <v>33</v>
      </c>
      <c r="Q2949" t="s">
        <v>4669</v>
      </c>
      <c r="R2949" t="s">
        <v>118</v>
      </c>
      <c r="S2949" t="b">
        <v>0</v>
      </c>
      <c r="T2949" t="s">
        <v>30</v>
      </c>
      <c r="U2949" t="s">
        <v>31</v>
      </c>
      <c r="V2949" t="b">
        <v>0</v>
      </c>
      <c r="W2949">
        <f t="shared" si="92"/>
        <v>65</v>
      </c>
    </row>
    <row r="2950" spans="1:23" x14ac:dyDescent="0.25">
      <c r="A2950">
        <v>3286</v>
      </c>
      <c r="B2950" t="s">
        <v>4670</v>
      </c>
      <c r="C2950" s="1">
        <v>43103</v>
      </c>
      <c r="D2950" t="s">
        <v>24</v>
      </c>
      <c r="E2950" t="b">
        <v>1</v>
      </c>
      <c r="L2950" t="str">
        <f t="shared" si="93"/>
        <v>Projectile</v>
      </c>
      <c r="M2950" t="s">
        <v>25</v>
      </c>
      <c r="N2950">
        <v>28</v>
      </c>
      <c r="O2950" t="s">
        <v>26</v>
      </c>
      <c r="P2950" t="s">
        <v>65</v>
      </c>
      <c r="Q2950" t="s">
        <v>855</v>
      </c>
      <c r="R2950" t="s">
        <v>46</v>
      </c>
      <c r="S2950" t="b">
        <v>0</v>
      </c>
      <c r="T2950" t="s">
        <v>30</v>
      </c>
      <c r="U2950" t="s">
        <v>31</v>
      </c>
      <c r="V2950" t="b">
        <v>0</v>
      </c>
      <c r="W2950">
        <f t="shared" si="92"/>
        <v>25</v>
      </c>
    </row>
    <row r="2951" spans="1:23" x14ac:dyDescent="0.25">
      <c r="A2951">
        <v>3287</v>
      </c>
      <c r="B2951" t="s">
        <v>4671</v>
      </c>
      <c r="C2951" s="1">
        <v>43104</v>
      </c>
      <c r="D2951" t="s">
        <v>24</v>
      </c>
      <c r="E2951" t="b">
        <v>1</v>
      </c>
      <c r="L2951" t="str">
        <f t="shared" si="93"/>
        <v>Projectile</v>
      </c>
      <c r="M2951" t="s">
        <v>25</v>
      </c>
      <c r="N2951">
        <v>27</v>
      </c>
      <c r="O2951" t="s">
        <v>26</v>
      </c>
      <c r="P2951" t="s">
        <v>33</v>
      </c>
      <c r="Q2951" t="s">
        <v>314</v>
      </c>
      <c r="R2951" t="s">
        <v>183</v>
      </c>
      <c r="S2951" t="b">
        <v>0</v>
      </c>
      <c r="T2951" t="s">
        <v>30</v>
      </c>
      <c r="U2951" t="s">
        <v>31</v>
      </c>
      <c r="V2951" t="b">
        <v>0</v>
      </c>
      <c r="W2951">
        <f t="shared" si="92"/>
        <v>25</v>
      </c>
    </row>
    <row r="2952" spans="1:23" x14ac:dyDescent="0.25">
      <c r="A2952">
        <v>3295</v>
      </c>
      <c r="B2952" t="s">
        <v>4672</v>
      </c>
      <c r="C2952" s="1">
        <v>43104</v>
      </c>
      <c r="D2952" t="s">
        <v>24</v>
      </c>
      <c r="E2952" t="b">
        <v>1</v>
      </c>
      <c r="L2952" t="str">
        <f t="shared" si="93"/>
        <v>Projectile</v>
      </c>
      <c r="M2952" t="s">
        <v>25</v>
      </c>
      <c r="N2952">
        <v>31</v>
      </c>
      <c r="O2952" t="s">
        <v>26</v>
      </c>
      <c r="P2952" t="s">
        <v>33</v>
      </c>
      <c r="Q2952" t="s">
        <v>4404</v>
      </c>
      <c r="R2952" t="s">
        <v>354</v>
      </c>
      <c r="S2952" t="b">
        <v>0</v>
      </c>
      <c r="T2952" t="s">
        <v>30</v>
      </c>
      <c r="U2952" t="s">
        <v>31</v>
      </c>
      <c r="V2952" t="b">
        <v>0</v>
      </c>
      <c r="W2952">
        <f t="shared" si="92"/>
        <v>30</v>
      </c>
    </row>
    <row r="2953" spans="1:23" x14ac:dyDescent="0.25">
      <c r="A2953">
        <v>3278</v>
      </c>
      <c r="B2953" t="s">
        <v>4673</v>
      </c>
      <c r="C2953" s="1">
        <v>43105</v>
      </c>
      <c r="D2953" t="s">
        <v>24</v>
      </c>
      <c r="E2953" t="b">
        <v>1</v>
      </c>
      <c r="L2953" t="str">
        <f t="shared" si="93"/>
        <v>Projectile</v>
      </c>
      <c r="M2953" t="s">
        <v>25</v>
      </c>
      <c r="N2953">
        <v>46</v>
      </c>
      <c r="O2953" t="s">
        <v>26</v>
      </c>
      <c r="P2953" t="s">
        <v>33</v>
      </c>
      <c r="Q2953" t="s">
        <v>320</v>
      </c>
      <c r="R2953" t="s">
        <v>118</v>
      </c>
      <c r="S2953" t="b">
        <v>0</v>
      </c>
      <c r="T2953" t="s">
        <v>30</v>
      </c>
      <c r="U2953" t="s">
        <v>31</v>
      </c>
      <c r="V2953" t="b">
        <v>0</v>
      </c>
      <c r="W2953">
        <f t="shared" si="92"/>
        <v>45</v>
      </c>
    </row>
    <row r="2954" spans="1:23" x14ac:dyDescent="0.25">
      <c r="A2954">
        <v>3283</v>
      </c>
      <c r="B2954" t="s">
        <v>4674</v>
      </c>
      <c r="C2954" s="1">
        <v>43105</v>
      </c>
      <c r="D2954" t="s">
        <v>24</v>
      </c>
      <c r="E2954" t="b">
        <v>1</v>
      </c>
      <c r="L2954" t="str">
        <f t="shared" si="93"/>
        <v>Projectile</v>
      </c>
      <c r="M2954" t="s">
        <v>25</v>
      </c>
      <c r="N2954">
        <v>28</v>
      </c>
      <c r="O2954" t="s">
        <v>26</v>
      </c>
      <c r="P2954" t="s">
        <v>65</v>
      </c>
      <c r="Q2954" t="s">
        <v>4675</v>
      </c>
      <c r="R2954" t="s">
        <v>76</v>
      </c>
      <c r="S2954" t="b">
        <v>0</v>
      </c>
      <c r="T2954" t="s">
        <v>30</v>
      </c>
      <c r="U2954" t="s">
        <v>31</v>
      </c>
      <c r="V2954" t="b">
        <v>0</v>
      </c>
      <c r="W2954">
        <f t="shared" si="92"/>
        <v>25</v>
      </c>
    </row>
    <row r="2955" spans="1:23" x14ac:dyDescent="0.25">
      <c r="A2955">
        <v>3293</v>
      </c>
      <c r="B2955" t="s">
        <v>4676</v>
      </c>
      <c r="C2955" s="1">
        <v>43105</v>
      </c>
      <c r="D2955" t="s">
        <v>24</v>
      </c>
      <c r="E2955" t="b">
        <v>1</v>
      </c>
      <c r="L2955" t="str">
        <f t="shared" si="93"/>
        <v>Projectile</v>
      </c>
      <c r="M2955" t="s">
        <v>25</v>
      </c>
      <c r="N2955">
        <v>35</v>
      </c>
      <c r="O2955" t="s">
        <v>26</v>
      </c>
      <c r="P2955" t="s">
        <v>27</v>
      </c>
      <c r="Q2955" t="s">
        <v>662</v>
      </c>
      <c r="R2955" t="s">
        <v>46</v>
      </c>
      <c r="S2955" t="b">
        <v>0</v>
      </c>
      <c r="T2955" t="s">
        <v>42</v>
      </c>
      <c r="U2955" t="s">
        <v>31</v>
      </c>
      <c r="V2955" t="b">
        <v>0</v>
      </c>
      <c r="W2955">
        <f t="shared" si="92"/>
        <v>35</v>
      </c>
    </row>
    <row r="2956" spans="1:23" x14ac:dyDescent="0.25">
      <c r="A2956">
        <v>3268</v>
      </c>
      <c r="B2956" t="s">
        <v>4677</v>
      </c>
      <c r="C2956" s="1">
        <v>43106</v>
      </c>
      <c r="D2956" t="s">
        <v>24</v>
      </c>
      <c r="F2956" t="b">
        <v>1</v>
      </c>
      <c r="L2956" t="str">
        <f t="shared" si="93"/>
        <v>Blunt</v>
      </c>
      <c r="M2956" t="s">
        <v>3316</v>
      </c>
      <c r="N2956">
        <v>24</v>
      </c>
      <c r="O2956" t="s">
        <v>26</v>
      </c>
      <c r="P2956" t="s">
        <v>39</v>
      </c>
      <c r="Q2956" t="s">
        <v>109</v>
      </c>
      <c r="R2956" t="s">
        <v>110</v>
      </c>
      <c r="S2956" t="b">
        <v>0</v>
      </c>
      <c r="T2956" t="s">
        <v>42</v>
      </c>
      <c r="U2956" t="s">
        <v>31</v>
      </c>
      <c r="V2956" t="b">
        <v>0</v>
      </c>
      <c r="W2956">
        <f t="shared" si="92"/>
        <v>20</v>
      </c>
    </row>
    <row r="2957" spans="1:23" x14ac:dyDescent="0.25">
      <c r="A2957">
        <v>3271</v>
      </c>
      <c r="B2957" t="s">
        <v>4678</v>
      </c>
      <c r="C2957" s="1">
        <v>43106</v>
      </c>
      <c r="D2957" t="s">
        <v>24</v>
      </c>
      <c r="E2957" t="b">
        <v>1</v>
      </c>
      <c r="L2957" t="str">
        <f t="shared" si="93"/>
        <v>Projectile</v>
      </c>
      <c r="M2957" t="s">
        <v>25</v>
      </c>
      <c r="N2957">
        <v>17</v>
      </c>
      <c r="O2957" t="s">
        <v>26</v>
      </c>
      <c r="P2957" t="s">
        <v>65</v>
      </c>
      <c r="Q2957" t="s">
        <v>2898</v>
      </c>
      <c r="R2957" t="s">
        <v>93</v>
      </c>
      <c r="S2957" t="b">
        <v>0</v>
      </c>
      <c r="T2957" t="s">
        <v>30</v>
      </c>
      <c r="U2957" t="s">
        <v>31</v>
      </c>
      <c r="V2957" t="b">
        <v>0</v>
      </c>
      <c r="W2957">
        <f t="shared" si="92"/>
        <v>15</v>
      </c>
    </row>
    <row r="2958" spans="1:23" x14ac:dyDescent="0.25">
      <c r="A2958">
        <v>3272</v>
      </c>
      <c r="B2958" t="s">
        <v>4679</v>
      </c>
      <c r="C2958" s="1">
        <v>43106</v>
      </c>
      <c r="D2958" t="s">
        <v>24</v>
      </c>
      <c r="L2958" t="str">
        <f t="shared" si="93"/>
        <v>Unknown</v>
      </c>
      <c r="M2958" t="s">
        <v>1803</v>
      </c>
      <c r="N2958">
        <v>39</v>
      </c>
      <c r="O2958" t="s">
        <v>26</v>
      </c>
      <c r="P2958" t="s">
        <v>33</v>
      </c>
      <c r="Q2958" t="s">
        <v>4680</v>
      </c>
      <c r="R2958" t="s">
        <v>53</v>
      </c>
      <c r="S2958" t="b">
        <v>0</v>
      </c>
      <c r="T2958" t="s">
        <v>42</v>
      </c>
      <c r="U2958" t="s">
        <v>31</v>
      </c>
      <c r="V2958" t="b">
        <v>0</v>
      </c>
      <c r="W2958">
        <f t="shared" si="92"/>
        <v>35</v>
      </c>
    </row>
    <row r="2959" spans="1:23" x14ac:dyDescent="0.25">
      <c r="A2959">
        <v>3274</v>
      </c>
      <c r="B2959" t="s">
        <v>4681</v>
      </c>
      <c r="C2959" s="1">
        <v>43106</v>
      </c>
      <c r="D2959" t="s">
        <v>24</v>
      </c>
      <c r="E2959" t="b">
        <v>1</v>
      </c>
      <c r="L2959" t="str">
        <f t="shared" si="93"/>
        <v>Projectile</v>
      </c>
      <c r="M2959" t="s">
        <v>25</v>
      </c>
      <c r="N2959">
        <v>21</v>
      </c>
      <c r="O2959" t="s">
        <v>26</v>
      </c>
      <c r="P2959" t="s">
        <v>33</v>
      </c>
      <c r="Q2959" t="s">
        <v>4682</v>
      </c>
      <c r="R2959" t="s">
        <v>73</v>
      </c>
      <c r="S2959" t="b">
        <v>0</v>
      </c>
      <c r="T2959" t="s">
        <v>30</v>
      </c>
      <c r="U2959" t="s">
        <v>31</v>
      </c>
      <c r="V2959" t="b">
        <v>0</v>
      </c>
      <c r="W2959">
        <f t="shared" si="92"/>
        <v>20</v>
      </c>
    </row>
    <row r="2960" spans="1:23" x14ac:dyDescent="0.25">
      <c r="A2960">
        <v>3280</v>
      </c>
      <c r="B2960" t="s">
        <v>4683</v>
      </c>
      <c r="C2960" s="1">
        <v>43106</v>
      </c>
      <c r="D2960" t="s">
        <v>24</v>
      </c>
      <c r="F2960" t="b">
        <v>1</v>
      </c>
      <c r="L2960" t="str">
        <f t="shared" si="93"/>
        <v>Blunt</v>
      </c>
      <c r="M2960" t="s">
        <v>69</v>
      </c>
      <c r="N2960">
        <v>21</v>
      </c>
      <c r="O2960" t="s">
        <v>26</v>
      </c>
      <c r="P2960" t="s">
        <v>205</v>
      </c>
      <c r="Q2960" t="s">
        <v>2259</v>
      </c>
      <c r="R2960" t="s">
        <v>354</v>
      </c>
      <c r="S2960" t="b">
        <v>0</v>
      </c>
      <c r="T2960" t="s">
        <v>42</v>
      </c>
      <c r="U2960" t="s">
        <v>31</v>
      </c>
      <c r="V2960" t="b">
        <v>0</v>
      </c>
      <c r="W2960">
        <f t="shared" si="92"/>
        <v>20</v>
      </c>
    </row>
    <row r="2961" spans="1:23" x14ac:dyDescent="0.25">
      <c r="A2961">
        <v>3281</v>
      </c>
      <c r="B2961" t="s">
        <v>4684</v>
      </c>
      <c r="C2961" s="1">
        <v>43106</v>
      </c>
      <c r="D2961" t="s">
        <v>24</v>
      </c>
      <c r="E2961" t="b">
        <v>1</v>
      </c>
      <c r="L2961" t="str">
        <f t="shared" si="93"/>
        <v>Projectile</v>
      </c>
      <c r="M2961" t="s">
        <v>25</v>
      </c>
      <c r="N2961">
        <v>57</v>
      </c>
      <c r="O2961" t="s">
        <v>26</v>
      </c>
      <c r="P2961" t="s">
        <v>39</v>
      </c>
      <c r="Q2961" t="s">
        <v>4685</v>
      </c>
      <c r="R2961" t="s">
        <v>176</v>
      </c>
      <c r="S2961" t="b">
        <v>0</v>
      </c>
      <c r="T2961" t="s">
        <v>30</v>
      </c>
      <c r="U2961" t="s">
        <v>31</v>
      </c>
      <c r="V2961" t="b">
        <v>0</v>
      </c>
      <c r="W2961">
        <f t="shared" si="92"/>
        <v>55</v>
      </c>
    </row>
    <row r="2962" spans="1:23" x14ac:dyDescent="0.25">
      <c r="A2962">
        <v>3285</v>
      </c>
      <c r="B2962" t="s">
        <v>4686</v>
      </c>
      <c r="C2962" s="1">
        <v>43106</v>
      </c>
      <c r="D2962" t="s">
        <v>24</v>
      </c>
      <c r="J2962" t="b">
        <v>1</v>
      </c>
      <c r="L2962" t="str">
        <f t="shared" si="93"/>
        <v>Vehicle</v>
      </c>
      <c r="M2962" t="s">
        <v>193</v>
      </c>
      <c r="N2962">
        <v>27</v>
      </c>
      <c r="O2962" t="s">
        <v>26</v>
      </c>
      <c r="P2962" t="s">
        <v>33</v>
      </c>
      <c r="Q2962" t="s">
        <v>4687</v>
      </c>
      <c r="R2962" t="s">
        <v>67</v>
      </c>
      <c r="S2962" t="b">
        <v>0</v>
      </c>
      <c r="T2962" t="s">
        <v>42</v>
      </c>
      <c r="U2962" t="s">
        <v>57</v>
      </c>
      <c r="V2962" t="b">
        <v>0</v>
      </c>
      <c r="W2962">
        <f t="shared" si="92"/>
        <v>25</v>
      </c>
    </row>
    <row r="2963" spans="1:23" x14ac:dyDescent="0.25">
      <c r="A2963">
        <v>4207</v>
      </c>
      <c r="B2963" t="s">
        <v>4688</v>
      </c>
      <c r="C2963" s="1">
        <v>43106</v>
      </c>
      <c r="D2963" t="s">
        <v>24</v>
      </c>
      <c r="E2963" t="b">
        <v>1</v>
      </c>
      <c r="L2963" t="str">
        <f t="shared" si="93"/>
        <v>Projectile</v>
      </c>
      <c r="M2963" t="s">
        <v>25</v>
      </c>
      <c r="N2963">
        <v>62</v>
      </c>
      <c r="O2963" t="s">
        <v>26</v>
      </c>
      <c r="P2963" t="s">
        <v>33</v>
      </c>
      <c r="Q2963" t="s">
        <v>334</v>
      </c>
      <c r="R2963" t="s">
        <v>288</v>
      </c>
      <c r="S2963" t="b">
        <v>0</v>
      </c>
      <c r="T2963" t="s">
        <v>30</v>
      </c>
      <c r="U2963" t="s">
        <v>31</v>
      </c>
      <c r="V2963" t="b">
        <v>0</v>
      </c>
      <c r="W2963">
        <f t="shared" si="92"/>
        <v>60</v>
      </c>
    </row>
    <row r="2964" spans="1:23" x14ac:dyDescent="0.25">
      <c r="A2964">
        <v>3282</v>
      </c>
      <c r="B2964" t="s">
        <v>4689</v>
      </c>
      <c r="C2964" s="1">
        <v>43106</v>
      </c>
      <c r="D2964" t="s">
        <v>37</v>
      </c>
      <c r="K2964" t="b">
        <v>1</v>
      </c>
      <c r="L2964" t="str">
        <f t="shared" si="93"/>
        <v>Unarmed</v>
      </c>
      <c r="M2964" t="s">
        <v>38</v>
      </c>
      <c r="N2964">
        <v>40</v>
      </c>
      <c r="O2964" t="s">
        <v>26</v>
      </c>
      <c r="P2964" t="s">
        <v>65</v>
      </c>
      <c r="Q2964" t="s">
        <v>841</v>
      </c>
      <c r="R2964" t="s">
        <v>110</v>
      </c>
      <c r="S2964" t="b">
        <v>0</v>
      </c>
      <c r="T2964" t="s">
        <v>42</v>
      </c>
      <c r="U2964" t="s">
        <v>57</v>
      </c>
      <c r="V2964" t="b">
        <v>0</v>
      </c>
      <c r="W2964">
        <f t="shared" si="92"/>
        <v>40</v>
      </c>
    </row>
    <row r="2965" spans="1:23" x14ac:dyDescent="0.25">
      <c r="A2965">
        <v>3269</v>
      </c>
      <c r="B2965" t="s">
        <v>4690</v>
      </c>
      <c r="C2965" s="1">
        <v>43107</v>
      </c>
      <c r="D2965" t="s">
        <v>24</v>
      </c>
      <c r="E2965" t="b">
        <v>1</v>
      </c>
      <c r="L2965" t="str">
        <f t="shared" si="93"/>
        <v>Projectile</v>
      </c>
      <c r="M2965" t="s">
        <v>25</v>
      </c>
      <c r="N2965">
        <v>38</v>
      </c>
      <c r="O2965" t="s">
        <v>26</v>
      </c>
      <c r="P2965" t="s">
        <v>65</v>
      </c>
      <c r="Q2965" t="s">
        <v>4691</v>
      </c>
      <c r="R2965" t="s">
        <v>176</v>
      </c>
      <c r="S2965" t="b">
        <v>0</v>
      </c>
      <c r="T2965" t="s">
        <v>42</v>
      </c>
      <c r="U2965" t="s">
        <v>82</v>
      </c>
      <c r="V2965" t="b">
        <v>0</v>
      </c>
      <c r="W2965">
        <f t="shared" si="92"/>
        <v>35</v>
      </c>
    </row>
    <row r="2966" spans="1:23" x14ac:dyDescent="0.25">
      <c r="A2966">
        <v>3270</v>
      </c>
      <c r="B2966" t="s">
        <v>4692</v>
      </c>
      <c r="C2966" s="1">
        <v>43107</v>
      </c>
      <c r="D2966" t="s">
        <v>24</v>
      </c>
      <c r="F2966" t="b">
        <v>1</v>
      </c>
      <c r="L2966" t="str">
        <f t="shared" si="93"/>
        <v>Blunt</v>
      </c>
      <c r="M2966" t="s">
        <v>69</v>
      </c>
      <c r="N2966">
        <v>27</v>
      </c>
      <c r="O2966" t="s">
        <v>26</v>
      </c>
      <c r="P2966" t="s">
        <v>39</v>
      </c>
      <c r="Q2966" t="s">
        <v>843</v>
      </c>
      <c r="R2966" t="s">
        <v>46</v>
      </c>
      <c r="S2966" t="b">
        <v>1</v>
      </c>
      <c r="T2966" t="s">
        <v>42</v>
      </c>
      <c r="U2966" t="s">
        <v>31</v>
      </c>
      <c r="V2966" t="b">
        <v>0</v>
      </c>
      <c r="W2966">
        <f t="shared" si="92"/>
        <v>25</v>
      </c>
    </row>
    <row r="2967" spans="1:23" x14ac:dyDescent="0.25">
      <c r="A2967">
        <v>3276</v>
      </c>
      <c r="B2967" t="s">
        <v>4693</v>
      </c>
      <c r="C2967" s="1">
        <v>43107</v>
      </c>
      <c r="D2967" t="s">
        <v>24</v>
      </c>
      <c r="E2967" t="b">
        <v>1</v>
      </c>
      <c r="L2967" t="str">
        <f t="shared" si="93"/>
        <v>Projectile</v>
      </c>
      <c r="M2967" t="s">
        <v>25</v>
      </c>
      <c r="N2967">
        <v>54</v>
      </c>
      <c r="O2967" t="s">
        <v>26</v>
      </c>
      <c r="P2967" t="s">
        <v>65</v>
      </c>
      <c r="Q2967" t="s">
        <v>4694</v>
      </c>
      <c r="R2967" t="s">
        <v>121</v>
      </c>
      <c r="S2967" t="b">
        <v>0</v>
      </c>
      <c r="T2967" t="s">
        <v>30</v>
      </c>
      <c r="U2967" t="s">
        <v>31</v>
      </c>
      <c r="V2967" t="b">
        <v>0</v>
      </c>
      <c r="W2967">
        <f t="shared" si="92"/>
        <v>50</v>
      </c>
    </row>
    <row r="2968" spans="1:23" x14ac:dyDescent="0.25">
      <c r="A2968">
        <v>3290</v>
      </c>
      <c r="B2968" t="s">
        <v>4695</v>
      </c>
      <c r="C2968" s="1">
        <v>43107</v>
      </c>
      <c r="D2968" t="s">
        <v>24</v>
      </c>
      <c r="E2968" t="b">
        <v>1</v>
      </c>
      <c r="L2968" t="str">
        <f t="shared" si="93"/>
        <v>Projectile</v>
      </c>
      <c r="M2968" t="s">
        <v>25</v>
      </c>
      <c r="N2968">
        <v>27</v>
      </c>
      <c r="O2968" t="s">
        <v>26</v>
      </c>
      <c r="P2968" t="s">
        <v>33</v>
      </c>
      <c r="Q2968" t="s">
        <v>736</v>
      </c>
      <c r="R2968" t="s">
        <v>29</v>
      </c>
      <c r="S2968" t="b">
        <v>0</v>
      </c>
      <c r="T2968" t="s">
        <v>30</v>
      </c>
      <c r="U2968" t="s">
        <v>31</v>
      </c>
      <c r="V2968" t="b">
        <v>0</v>
      </c>
      <c r="W2968">
        <f t="shared" si="92"/>
        <v>25</v>
      </c>
    </row>
    <row r="2969" spans="1:23" x14ac:dyDescent="0.25">
      <c r="A2969">
        <v>3277</v>
      </c>
      <c r="B2969" t="s">
        <v>4696</v>
      </c>
      <c r="C2969" s="1">
        <v>43107</v>
      </c>
      <c r="D2969" t="s">
        <v>37</v>
      </c>
      <c r="K2969" t="b">
        <v>1</v>
      </c>
      <c r="L2969" t="str">
        <f t="shared" si="93"/>
        <v>Unarmed</v>
      </c>
      <c r="M2969" t="s">
        <v>38</v>
      </c>
      <c r="N2969">
        <v>51</v>
      </c>
      <c r="O2969" t="s">
        <v>26</v>
      </c>
      <c r="P2969" t="s">
        <v>33</v>
      </c>
      <c r="Q2969" t="s">
        <v>4697</v>
      </c>
      <c r="R2969" t="s">
        <v>56</v>
      </c>
      <c r="S2969" t="b">
        <v>1</v>
      </c>
      <c r="T2969" t="s">
        <v>42</v>
      </c>
      <c r="U2969" t="s">
        <v>31</v>
      </c>
      <c r="V2969" t="b">
        <v>0</v>
      </c>
      <c r="W2969">
        <f t="shared" si="92"/>
        <v>50</v>
      </c>
    </row>
    <row r="2970" spans="1:23" x14ac:dyDescent="0.25">
      <c r="A2970">
        <v>3273</v>
      </c>
      <c r="B2970" t="s">
        <v>1719</v>
      </c>
      <c r="C2970" s="1">
        <v>43108</v>
      </c>
      <c r="D2970" t="s">
        <v>24</v>
      </c>
      <c r="E2970" t="b">
        <v>1</v>
      </c>
      <c r="L2970" t="str">
        <f t="shared" si="93"/>
        <v>Projectile</v>
      </c>
      <c r="M2970" t="s">
        <v>25</v>
      </c>
      <c r="O2970" t="s">
        <v>26</v>
      </c>
      <c r="Q2970" t="s">
        <v>4698</v>
      </c>
      <c r="R2970" t="s">
        <v>305</v>
      </c>
      <c r="S2970" t="b">
        <v>0</v>
      </c>
      <c r="T2970" t="s">
        <v>30</v>
      </c>
      <c r="U2970" t="s">
        <v>57</v>
      </c>
      <c r="V2970" t="b">
        <v>0</v>
      </c>
      <c r="W2970" t="str">
        <f t="shared" si="92"/>
        <v/>
      </c>
    </row>
    <row r="2971" spans="1:23" x14ac:dyDescent="0.25">
      <c r="A2971">
        <v>3297</v>
      </c>
      <c r="B2971" t="s">
        <v>4699</v>
      </c>
      <c r="C2971" s="1">
        <v>43108</v>
      </c>
      <c r="D2971" t="s">
        <v>24</v>
      </c>
      <c r="E2971" t="b">
        <v>1</v>
      </c>
      <c r="L2971" t="str">
        <f t="shared" si="93"/>
        <v>Projectile</v>
      </c>
      <c r="M2971" t="s">
        <v>25</v>
      </c>
      <c r="N2971">
        <v>25</v>
      </c>
      <c r="O2971" t="s">
        <v>26</v>
      </c>
      <c r="P2971" t="s">
        <v>33</v>
      </c>
      <c r="Q2971" t="s">
        <v>4700</v>
      </c>
      <c r="R2971" t="s">
        <v>252</v>
      </c>
      <c r="S2971" t="b">
        <v>0</v>
      </c>
      <c r="T2971" t="s">
        <v>42</v>
      </c>
      <c r="U2971" t="s">
        <v>31</v>
      </c>
      <c r="V2971" t="b">
        <v>0</v>
      </c>
      <c r="W2971">
        <f t="shared" si="92"/>
        <v>25</v>
      </c>
    </row>
    <row r="2972" spans="1:23" x14ac:dyDescent="0.25">
      <c r="A2972">
        <v>3299</v>
      </c>
      <c r="B2972" t="s">
        <v>4701</v>
      </c>
      <c r="C2972" s="1">
        <v>43108</v>
      </c>
      <c r="D2972" t="s">
        <v>24</v>
      </c>
      <c r="E2972" t="b">
        <v>1</v>
      </c>
      <c r="L2972" t="str">
        <f t="shared" si="93"/>
        <v>Projectile</v>
      </c>
      <c r="M2972" t="s">
        <v>25</v>
      </c>
      <c r="N2972">
        <v>46</v>
      </c>
      <c r="O2972" t="s">
        <v>26</v>
      </c>
      <c r="P2972" t="s">
        <v>39</v>
      </c>
      <c r="Q2972" t="s">
        <v>148</v>
      </c>
      <c r="R2972" t="s">
        <v>46</v>
      </c>
      <c r="S2972" t="b">
        <v>0</v>
      </c>
      <c r="T2972" t="s">
        <v>42</v>
      </c>
      <c r="V2972" t="b">
        <v>0</v>
      </c>
      <c r="W2972">
        <f t="shared" si="92"/>
        <v>45</v>
      </c>
    </row>
    <row r="2973" spans="1:23" x14ac:dyDescent="0.25">
      <c r="A2973">
        <v>4208</v>
      </c>
      <c r="B2973" t="s">
        <v>4702</v>
      </c>
      <c r="C2973" s="1">
        <v>43108</v>
      </c>
      <c r="D2973" t="s">
        <v>24</v>
      </c>
      <c r="E2973" t="b">
        <v>1</v>
      </c>
      <c r="L2973" t="str">
        <f t="shared" si="93"/>
        <v>Projectile</v>
      </c>
      <c r="M2973" t="s">
        <v>25</v>
      </c>
      <c r="N2973">
        <v>20</v>
      </c>
      <c r="O2973" t="s">
        <v>26</v>
      </c>
      <c r="P2973" t="s">
        <v>65</v>
      </c>
      <c r="Q2973" t="s">
        <v>292</v>
      </c>
      <c r="R2973" t="s">
        <v>118</v>
      </c>
      <c r="S2973" t="b">
        <v>0</v>
      </c>
      <c r="T2973" t="s">
        <v>30</v>
      </c>
      <c r="U2973" t="s">
        <v>82</v>
      </c>
      <c r="V2973" t="b">
        <v>0</v>
      </c>
      <c r="W2973">
        <f t="shared" si="92"/>
        <v>20</v>
      </c>
    </row>
    <row r="2974" spans="1:23" x14ac:dyDescent="0.25">
      <c r="A2974">
        <v>3298</v>
      </c>
      <c r="B2974" t="s">
        <v>4703</v>
      </c>
      <c r="C2974" s="1">
        <v>43108</v>
      </c>
      <c r="D2974" t="s">
        <v>37</v>
      </c>
      <c r="E2974" t="b">
        <v>1</v>
      </c>
      <c r="L2974" t="str">
        <f t="shared" si="93"/>
        <v>Projectile</v>
      </c>
      <c r="M2974" t="s">
        <v>25</v>
      </c>
      <c r="N2974">
        <v>32</v>
      </c>
      <c r="O2974" t="s">
        <v>26</v>
      </c>
      <c r="P2974" t="s">
        <v>33</v>
      </c>
      <c r="Q2974" t="s">
        <v>292</v>
      </c>
      <c r="R2974" t="s">
        <v>118</v>
      </c>
      <c r="S2974" t="b">
        <v>0</v>
      </c>
      <c r="T2974" t="s">
        <v>30</v>
      </c>
      <c r="U2974" t="s">
        <v>82</v>
      </c>
      <c r="V2974" t="b">
        <v>0</v>
      </c>
      <c r="W2974">
        <f t="shared" si="92"/>
        <v>30</v>
      </c>
    </row>
    <row r="2975" spans="1:23" x14ac:dyDescent="0.25">
      <c r="A2975">
        <v>3300</v>
      </c>
      <c r="B2975" t="s">
        <v>4704</v>
      </c>
      <c r="C2975" s="1">
        <v>43109</v>
      </c>
      <c r="D2975" t="s">
        <v>24</v>
      </c>
      <c r="F2975" t="b">
        <v>1</v>
      </c>
      <c r="L2975" t="str">
        <f t="shared" si="93"/>
        <v>Blunt</v>
      </c>
      <c r="M2975" t="s">
        <v>1734</v>
      </c>
      <c r="N2975">
        <v>27</v>
      </c>
      <c r="O2975" t="s">
        <v>26</v>
      </c>
      <c r="P2975" t="s">
        <v>27</v>
      </c>
      <c r="Q2975" t="s">
        <v>285</v>
      </c>
      <c r="R2975" t="s">
        <v>46</v>
      </c>
      <c r="S2975" t="b">
        <v>1</v>
      </c>
      <c r="T2975" t="s">
        <v>42</v>
      </c>
      <c r="U2975" t="s">
        <v>31</v>
      </c>
      <c r="V2975" t="b">
        <v>1</v>
      </c>
      <c r="W2975">
        <f t="shared" si="92"/>
        <v>25</v>
      </c>
    </row>
    <row r="2976" spans="1:23" x14ac:dyDescent="0.25">
      <c r="A2976">
        <v>3301</v>
      </c>
      <c r="B2976" t="s">
        <v>4705</v>
      </c>
      <c r="C2976" s="1">
        <v>43110</v>
      </c>
      <c r="D2976" t="s">
        <v>24</v>
      </c>
      <c r="J2976" t="b">
        <v>1</v>
      </c>
      <c r="L2976" t="str">
        <f t="shared" si="93"/>
        <v>Vehicle</v>
      </c>
      <c r="M2976" t="s">
        <v>193</v>
      </c>
      <c r="N2976">
        <v>21</v>
      </c>
      <c r="O2976" t="s">
        <v>26</v>
      </c>
      <c r="P2976" t="s">
        <v>65</v>
      </c>
      <c r="Q2976" t="s">
        <v>1767</v>
      </c>
      <c r="R2976" t="s">
        <v>46</v>
      </c>
      <c r="S2976" t="b">
        <v>0</v>
      </c>
      <c r="T2976" t="s">
        <v>42</v>
      </c>
      <c r="U2976" t="s">
        <v>57</v>
      </c>
      <c r="V2976" t="b">
        <v>0</v>
      </c>
      <c r="W2976">
        <f t="shared" si="92"/>
        <v>20</v>
      </c>
    </row>
    <row r="2977" spans="1:23" x14ac:dyDescent="0.25">
      <c r="A2977">
        <v>3302</v>
      </c>
      <c r="B2977" t="s">
        <v>4706</v>
      </c>
      <c r="C2977" s="1">
        <v>43111</v>
      </c>
      <c r="D2977" t="s">
        <v>24</v>
      </c>
      <c r="E2977" t="b">
        <v>1</v>
      </c>
      <c r="L2977" t="str">
        <f t="shared" si="93"/>
        <v>Projectile</v>
      </c>
      <c r="M2977" t="s">
        <v>25</v>
      </c>
      <c r="N2977">
        <v>60</v>
      </c>
      <c r="O2977" t="s">
        <v>26</v>
      </c>
      <c r="P2977" t="s">
        <v>39</v>
      </c>
      <c r="Q2977" t="s">
        <v>150</v>
      </c>
      <c r="R2977" t="s">
        <v>73</v>
      </c>
      <c r="S2977" t="b">
        <v>0</v>
      </c>
      <c r="T2977" t="s">
        <v>30</v>
      </c>
      <c r="V2977" t="b">
        <v>0</v>
      </c>
      <c r="W2977">
        <f t="shared" si="92"/>
        <v>60</v>
      </c>
    </row>
    <row r="2978" spans="1:23" x14ac:dyDescent="0.25">
      <c r="A2978">
        <v>3304</v>
      </c>
      <c r="B2978" t="s">
        <v>4707</v>
      </c>
      <c r="C2978" s="1">
        <v>43111</v>
      </c>
      <c r="D2978" t="s">
        <v>24</v>
      </c>
      <c r="E2978" t="b">
        <v>1</v>
      </c>
      <c r="L2978" t="str">
        <f t="shared" si="93"/>
        <v>Projectile</v>
      </c>
      <c r="M2978" t="s">
        <v>25</v>
      </c>
      <c r="N2978">
        <v>44</v>
      </c>
      <c r="O2978" t="s">
        <v>26</v>
      </c>
      <c r="P2978" t="s">
        <v>33</v>
      </c>
      <c r="Q2978" t="s">
        <v>4708</v>
      </c>
      <c r="R2978" t="s">
        <v>371</v>
      </c>
      <c r="S2978" t="b">
        <v>0</v>
      </c>
      <c r="T2978" t="s">
        <v>30</v>
      </c>
      <c r="U2978" t="s">
        <v>57</v>
      </c>
      <c r="V2978" t="b">
        <v>0</v>
      </c>
      <c r="W2978">
        <f t="shared" si="92"/>
        <v>40</v>
      </c>
    </row>
    <row r="2979" spans="1:23" x14ac:dyDescent="0.25">
      <c r="A2979">
        <v>4242</v>
      </c>
      <c r="B2979" t="s">
        <v>4709</v>
      </c>
      <c r="C2979" s="1">
        <v>43111</v>
      </c>
      <c r="D2979" t="s">
        <v>24</v>
      </c>
      <c r="E2979" t="b">
        <v>1</v>
      </c>
      <c r="L2979" t="str">
        <f t="shared" si="93"/>
        <v>Projectile</v>
      </c>
      <c r="M2979" t="s">
        <v>25</v>
      </c>
      <c r="N2979">
        <v>23</v>
      </c>
      <c r="O2979" t="s">
        <v>26</v>
      </c>
      <c r="P2979" t="s">
        <v>65</v>
      </c>
      <c r="Q2979" t="s">
        <v>328</v>
      </c>
      <c r="R2979" t="s">
        <v>261</v>
      </c>
      <c r="S2979" t="b">
        <v>0</v>
      </c>
      <c r="T2979" t="s">
        <v>30</v>
      </c>
      <c r="U2979" t="s">
        <v>31</v>
      </c>
      <c r="V2979" t="b">
        <v>0</v>
      </c>
      <c r="W2979">
        <f t="shared" si="92"/>
        <v>20</v>
      </c>
    </row>
    <row r="2980" spans="1:23" x14ac:dyDescent="0.25">
      <c r="A2980">
        <v>3308</v>
      </c>
      <c r="B2980" t="s">
        <v>4710</v>
      </c>
      <c r="C2980" s="1">
        <v>43112</v>
      </c>
      <c r="D2980" t="s">
        <v>24</v>
      </c>
      <c r="E2980" t="b">
        <v>1</v>
      </c>
      <c r="L2980" t="str">
        <f t="shared" si="93"/>
        <v>Projectile</v>
      </c>
      <c r="M2980" t="s">
        <v>25</v>
      </c>
      <c r="N2980">
        <v>31</v>
      </c>
      <c r="O2980" t="s">
        <v>26</v>
      </c>
      <c r="P2980" t="s">
        <v>33</v>
      </c>
      <c r="Q2980" t="s">
        <v>4711</v>
      </c>
      <c r="R2980" t="s">
        <v>107</v>
      </c>
      <c r="S2980" t="b">
        <v>0</v>
      </c>
      <c r="T2980" t="s">
        <v>42</v>
      </c>
      <c r="U2980" t="s">
        <v>31</v>
      </c>
      <c r="V2980" t="b">
        <v>0</v>
      </c>
      <c r="W2980">
        <f t="shared" si="92"/>
        <v>30</v>
      </c>
    </row>
    <row r="2981" spans="1:23" x14ac:dyDescent="0.25">
      <c r="A2981">
        <v>3313</v>
      </c>
      <c r="B2981" t="s">
        <v>4712</v>
      </c>
      <c r="C2981" s="1">
        <v>43112</v>
      </c>
      <c r="D2981" t="s">
        <v>24</v>
      </c>
      <c r="E2981" t="b">
        <v>1</v>
      </c>
      <c r="L2981" t="str">
        <f t="shared" si="93"/>
        <v>Projectile</v>
      </c>
      <c r="M2981" t="s">
        <v>25</v>
      </c>
      <c r="N2981">
        <v>43</v>
      </c>
      <c r="O2981" t="s">
        <v>26</v>
      </c>
      <c r="P2981" t="s">
        <v>65</v>
      </c>
      <c r="Q2981" t="s">
        <v>4713</v>
      </c>
      <c r="R2981" t="s">
        <v>46</v>
      </c>
      <c r="S2981" t="b">
        <v>0</v>
      </c>
      <c r="T2981" t="s">
        <v>42</v>
      </c>
      <c r="U2981" t="s">
        <v>31</v>
      </c>
      <c r="V2981" t="b">
        <v>0</v>
      </c>
      <c r="W2981">
        <f t="shared" si="92"/>
        <v>40</v>
      </c>
    </row>
    <row r="2982" spans="1:23" x14ac:dyDescent="0.25">
      <c r="A2982">
        <v>3314</v>
      </c>
      <c r="B2982" t="s">
        <v>4714</v>
      </c>
      <c r="C2982" s="1">
        <v>43112</v>
      </c>
      <c r="D2982" t="s">
        <v>24</v>
      </c>
      <c r="E2982" t="b">
        <v>1</v>
      </c>
      <c r="L2982" t="str">
        <f t="shared" si="93"/>
        <v>Projectile</v>
      </c>
      <c r="M2982" t="s">
        <v>25</v>
      </c>
      <c r="N2982">
        <v>39</v>
      </c>
      <c r="O2982" t="s">
        <v>26</v>
      </c>
      <c r="P2982" t="s">
        <v>33</v>
      </c>
      <c r="Q2982" t="s">
        <v>4715</v>
      </c>
      <c r="R2982" t="s">
        <v>155</v>
      </c>
      <c r="S2982" t="b">
        <v>0</v>
      </c>
      <c r="T2982" t="s">
        <v>42</v>
      </c>
      <c r="U2982" t="s">
        <v>31</v>
      </c>
      <c r="V2982" t="b">
        <v>0</v>
      </c>
      <c r="W2982">
        <f t="shared" si="92"/>
        <v>35</v>
      </c>
    </row>
    <row r="2983" spans="1:23" x14ac:dyDescent="0.25">
      <c r="A2983">
        <v>3315</v>
      </c>
      <c r="B2983" t="s">
        <v>4716</v>
      </c>
      <c r="C2983" s="1">
        <v>43112</v>
      </c>
      <c r="D2983" t="s">
        <v>24</v>
      </c>
      <c r="E2983" t="b">
        <v>1</v>
      </c>
      <c r="L2983" t="str">
        <f t="shared" si="93"/>
        <v>Projectile</v>
      </c>
      <c r="M2983" t="s">
        <v>25</v>
      </c>
      <c r="N2983">
        <v>54</v>
      </c>
      <c r="O2983" t="s">
        <v>26</v>
      </c>
      <c r="P2983" t="s">
        <v>33</v>
      </c>
      <c r="Q2983" t="s">
        <v>4717</v>
      </c>
      <c r="R2983" t="s">
        <v>35</v>
      </c>
      <c r="S2983" t="b">
        <v>0</v>
      </c>
      <c r="T2983" t="s">
        <v>30</v>
      </c>
      <c r="U2983" t="s">
        <v>57</v>
      </c>
      <c r="V2983" t="b">
        <v>0</v>
      </c>
      <c r="W2983">
        <f t="shared" si="92"/>
        <v>50</v>
      </c>
    </row>
    <row r="2984" spans="1:23" x14ac:dyDescent="0.25">
      <c r="A2984">
        <v>3316</v>
      </c>
      <c r="B2984" t="s">
        <v>4718</v>
      </c>
      <c r="C2984" s="1">
        <v>43112</v>
      </c>
      <c r="D2984" t="s">
        <v>24</v>
      </c>
      <c r="E2984" t="b">
        <v>1</v>
      </c>
      <c r="L2984" t="str">
        <f t="shared" si="93"/>
        <v>Projectile</v>
      </c>
      <c r="M2984" t="s">
        <v>25</v>
      </c>
      <c r="N2984">
        <v>22</v>
      </c>
      <c r="O2984" t="s">
        <v>26</v>
      </c>
      <c r="P2984" t="s">
        <v>65</v>
      </c>
      <c r="Q2984" t="s">
        <v>75</v>
      </c>
      <c r="R2984" t="s">
        <v>76</v>
      </c>
      <c r="S2984" t="b">
        <v>0</v>
      </c>
      <c r="T2984" t="s">
        <v>42</v>
      </c>
      <c r="U2984" t="s">
        <v>31</v>
      </c>
      <c r="V2984" t="b">
        <v>0</v>
      </c>
      <c r="W2984">
        <f t="shared" si="92"/>
        <v>20</v>
      </c>
    </row>
    <row r="2985" spans="1:23" x14ac:dyDescent="0.25">
      <c r="A2985">
        <v>3317</v>
      </c>
      <c r="B2985" t="s">
        <v>4719</v>
      </c>
      <c r="C2985" s="1">
        <v>43112</v>
      </c>
      <c r="D2985" t="s">
        <v>24</v>
      </c>
      <c r="E2985" t="b">
        <v>1</v>
      </c>
      <c r="L2985" t="str">
        <f t="shared" si="93"/>
        <v>Projectile</v>
      </c>
      <c r="M2985" t="s">
        <v>25</v>
      </c>
      <c r="N2985">
        <v>36</v>
      </c>
      <c r="O2985" t="s">
        <v>26</v>
      </c>
      <c r="Q2985" t="s">
        <v>4720</v>
      </c>
      <c r="R2985" t="s">
        <v>29</v>
      </c>
      <c r="S2985" t="b">
        <v>0</v>
      </c>
      <c r="T2985" t="s">
        <v>30</v>
      </c>
      <c r="U2985" t="s">
        <v>57</v>
      </c>
      <c r="V2985" t="b">
        <v>0</v>
      </c>
      <c r="W2985">
        <f t="shared" si="92"/>
        <v>35</v>
      </c>
    </row>
    <row r="2986" spans="1:23" x14ac:dyDescent="0.25">
      <c r="A2986">
        <v>4243</v>
      </c>
      <c r="B2986" t="s">
        <v>4721</v>
      </c>
      <c r="C2986" s="1">
        <v>43112</v>
      </c>
      <c r="D2986" t="s">
        <v>24</v>
      </c>
      <c r="E2986" t="b">
        <v>1</v>
      </c>
      <c r="L2986" t="str">
        <f t="shared" si="93"/>
        <v>Projectile</v>
      </c>
      <c r="M2986" t="s">
        <v>25</v>
      </c>
      <c r="N2986">
        <v>37</v>
      </c>
      <c r="O2986" t="s">
        <v>26</v>
      </c>
      <c r="P2986" t="s">
        <v>33</v>
      </c>
      <c r="Q2986" t="s">
        <v>4722</v>
      </c>
      <c r="R2986" t="s">
        <v>35</v>
      </c>
      <c r="S2986" t="b">
        <v>0</v>
      </c>
      <c r="T2986" t="s">
        <v>30</v>
      </c>
      <c r="U2986" t="s">
        <v>31</v>
      </c>
      <c r="V2986" t="b">
        <v>0</v>
      </c>
      <c r="W2986">
        <f t="shared" si="92"/>
        <v>35</v>
      </c>
    </row>
    <row r="2987" spans="1:23" x14ac:dyDescent="0.25">
      <c r="A2987">
        <v>3307</v>
      </c>
      <c r="B2987" t="s">
        <v>4723</v>
      </c>
      <c r="C2987" s="1">
        <v>43113</v>
      </c>
      <c r="D2987" t="s">
        <v>24</v>
      </c>
      <c r="E2987" t="b">
        <v>1</v>
      </c>
      <c r="L2987" t="str">
        <f t="shared" si="93"/>
        <v>Projectile</v>
      </c>
      <c r="M2987" t="s">
        <v>25</v>
      </c>
      <c r="N2987">
        <v>42</v>
      </c>
      <c r="O2987" t="s">
        <v>26</v>
      </c>
      <c r="P2987" t="s">
        <v>33</v>
      </c>
      <c r="Q2987" t="s">
        <v>4247</v>
      </c>
      <c r="R2987" t="s">
        <v>261</v>
      </c>
      <c r="S2987" t="b">
        <v>1</v>
      </c>
      <c r="T2987" t="s">
        <v>42</v>
      </c>
      <c r="U2987" t="s">
        <v>31</v>
      </c>
      <c r="V2987" t="b">
        <v>1</v>
      </c>
      <c r="W2987">
        <f t="shared" si="92"/>
        <v>40</v>
      </c>
    </row>
    <row r="2988" spans="1:23" x14ac:dyDescent="0.25">
      <c r="A2988">
        <v>3311</v>
      </c>
      <c r="B2988" t="s">
        <v>4724</v>
      </c>
      <c r="C2988" s="1">
        <v>43114</v>
      </c>
      <c r="D2988" t="s">
        <v>24</v>
      </c>
      <c r="E2988" t="b">
        <v>1</v>
      </c>
      <c r="L2988" t="str">
        <f t="shared" si="93"/>
        <v>Projectile</v>
      </c>
      <c r="M2988" t="s">
        <v>25</v>
      </c>
      <c r="N2988">
        <v>22</v>
      </c>
      <c r="O2988" t="s">
        <v>26</v>
      </c>
      <c r="P2988" t="s">
        <v>39</v>
      </c>
      <c r="Q2988" t="s">
        <v>4725</v>
      </c>
      <c r="R2988" t="s">
        <v>46</v>
      </c>
      <c r="S2988" t="b">
        <v>0</v>
      </c>
      <c r="T2988" t="s">
        <v>42</v>
      </c>
      <c r="U2988" t="s">
        <v>31</v>
      </c>
      <c r="V2988" t="b">
        <v>0</v>
      </c>
      <c r="W2988">
        <f t="shared" si="92"/>
        <v>20</v>
      </c>
    </row>
    <row r="2989" spans="1:23" x14ac:dyDescent="0.25">
      <c r="A2989">
        <v>3309</v>
      </c>
      <c r="B2989" t="s">
        <v>4726</v>
      </c>
      <c r="C2989" s="1">
        <v>43115</v>
      </c>
      <c r="D2989" t="s">
        <v>24</v>
      </c>
      <c r="E2989" t="b">
        <v>1</v>
      </c>
      <c r="L2989" t="str">
        <f t="shared" si="93"/>
        <v>Projectile</v>
      </c>
      <c r="M2989" t="s">
        <v>25</v>
      </c>
      <c r="N2989">
        <v>42</v>
      </c>
      <c r="O2989" t="s">
        <v>26</v>
      </c>
      <c r="P2989" t="s">
        <v>39</v>
      </c>
      <c r="Q2989" t="s">
        <v>545</v>
      </c>
      <c r="R2989" t="s">
        <v>35</v>
      </c>
      <c r="S2989" t="b">
        <v>0</v>
      </c>
      <c r="T2989" t="s">
        <v>42</v>
      </c>
      <c r="U2989" t="s">
        <v>31</v>
      </c>
      <c r="V2989" t="b">
        <v>0</v>
      </c>
      <c r="W2989">
        <f t="shared" si="92"/>
        <v>40</v>
      </c>
    </row>
    <row r="2990" spans="1:23" x14ac:dyDescent="0.25">
      <c r="A2990">
        <v>3305</v>
      </c>
      <c r="B2990" t="s">
        <v>4727</v>
      </c>
      <c r="C2990" s="1">
        <v>43116</v>
      </c>
      <c r="D2990" t="s">
        <v>24</v>
      </c>
      <c r="E2990" t="b">
        <v>1</v>
      </c>
      <c r="L2990" t="str">
        <f t="shared" si="93"/>
        <v>Projectile</v>
      </c>
      <c r="M2990" t="s">
        <v>25</v>
      </c>
      <c r="N2990">
        <v>32</v>
      </c>
      <c r="O2990" t="s">
        <v>26</v>
      </c>
      <c r="P2990" t="s">
        <v>33</v>
      </c>
      <c r="Q2990" t="s">
        <v>2497</v>
      </c>
      <c r="R2990" t="s">
        <v>1783</v>
      </c>
      <c r="S2990" t="b">
        <v>0</v>
      </c>
      <c r="T2990" t="s">
        <v>86</v>
      </c>
      <c r="U2990" t="s">
        <v>82</v>
      </c>
      <c r="V2990" t="b">
        <v>0</v>
      </c>
      <c r="W2990">
        <f t="shared" si="92"/>
        <v>30</v>
      </c>
    </row>
    <row r="2991" spans="1:23" x14ac:dyDescent="0.25">
      <c r="A2991">
        <v>3306</v>
      </c>
      <c r="B2991" t="s">
        <v>4728</v>
      </c>
      <c r="C2991" s="1">
        <v>43116</v>
      </c>
      <c r="D2991" t="s">
        <v>24</v>
      </c>
      <c r="I2991" t="b">
        <v>1</v>
      </c>
      <c r="L2991" t="str">
        <f t="shared" si="93"/>
        <v>Notspecified</v>
      </c>
      <c r="M2991" t="s">
        <v>1340</v>
      </c>
      <c r="N2991">
        <v>30</v>
      </c>
      <c r="O2991" t="s">
        <v>26</v>
      </c>
      <c r="P2991" t="s">
        <v>39</v>
      </c>
      <c r="Q2991" t="s">
        <v>4729</v>
      </c>
      <c r="R2991" t="s">
        <v>73</v>
      </c>
      <c r="S2991" t="b">
        <v>0</v>
      </c>
      <c r="T2991" t="s">
        <v>42</v>
      </c>
      <c r="U2991" t="s">
        <v>31</v>
      </c>
      <c r="V2991" t="b">
        <v>0</v>
      </c>
      <c r="W2991">
        <f t="shared" si="92"/>
        <v>30</v>
      </c>
    </row>
    <row r="2992" spans="1:23" x14ac:dyDescent="0.25">
      <c r="A2992">
        <v>3323</v>
      </c>
      <c r="B2992" t="s">
        <v>4730</v>
      </c>
      <c r="C2992" s="1">
        <v>43116</v>
      </c>
      <c r="D2992" t="s">
        <v>24</v>
      </c>
      <c r="E2992" t="b">
        <v>1</v>
      </c>
      <c r="L2992" t="str">
        <f t="shared" si="93"/>
        <v>Projectile</v>
      </c>
      <c r="M2992" t="s">
        <v>25</v>
      </c>
      <c r="N2992">
        <v>53</v>
      </c>
      <c r="O2992" t="s">
        <v>61</v>
      </c>
      <c r="P2992" t="s">
        <v>33</v>
      </c>
      <c r="Q2992" t="s">
        <v>4731</v>
      </c>
      <c r="R2992" t="s">
        <v>183</v>
      </c>
      <c r="S2992" t="b">
        <v>0</v>
      </c>
      <c r="T2992" t="s">
        <v>30</v>
      </c>
      <c r="U2992" t="s">
        <v>31</v>
      </c>
      <c r="V2992" t="b">
        <v>0</v>
      </c>
      <c r="W2992">
        <f t="shared" si="92"/>
        <v>50</v>
      </c>
    </row>
    <row r="2993" spans="1:23" x14ac:dyDescent="0.25">
      <c r="A2993">
        <v>3318</v>
      </c>
      <c r="B2993" t="s">
        <v>4732</v>
      </c>
      <c r="C2993" s="1">
        <v>43116</v>
      </c>
      <c r="D2993" t="s">
        <v>37</v>
      </c>
      <c r="K2993" t="b">
        <v>1</v>
      </c>
      <c r="L2993" t="str">
        <f t="shared" si="93"/>
        <v>Unarmed</v>
      </c>
      <c r="M2993" t="s">
        <v>38</v>
      </c>
      <c r="N2993">
        <v>27</v>
      </c>
      <c r="O2993" t="s">
        <v>26</v>
      </c>
      <c r="P2993" t="s">
        <v>33</v>
      </c>
      <c r="Q2993" t="s">
        <v>4733</v>
      </c>
      <c r="R2993" t="s">
        <v>50</v>
      </c>
      <c r="S2993" t="b">
        <v>0</v>
      </c>
      <c r="T2993" t="s">
        <v>30</v>
      </c>
      <c r="U2993" t="s">
        <v>31</v>
      </c>
      <c r="V2993" t="b">
        <v>0</v>
      </c>
      <c r="W2993">
        <f t="shared" si="92"/>
        <v>25</v>
      </c>
    </row>
    <row r="2994" spans="1:23" x14ac:dyDescent="0.25">
      <c r="A2994">
        <v>3319</v>
      </c>
      <c r="B2994" t="s">
        <v>4734</v>
      </c>
      <c r="C2994" s="1">
        <v>43117</v>
      </c>
      <c r="D2994" t="s">
        <v>24</v>
      </c>
      <c r="E2994" t="b">
        <v>1</v>
      </c>
      <c r="L2994" t="str">
        <f t="shared" si="93"/>
        <v>Projectile</v>
      </c>
      <c r="M2994" t="s">
        <v>4735</v>
      </c>
      <c r="N2994">
        <v>72</v>
      </c>
      <c r="O2994" t="s">
        <v>61</v>
      </c>
      <c r="P2994" t="s">
        <v>65</v>
      </c>
      <c r="Q2994" t="s">
        <v>559</v>
      </c>
      <c r="R2994" t="s">
        <v>53</v>
      </c>
      <c r="S2994" t="b">
        <v>0</v>
      </c>
      <c r="T2994" t="s">
        <v>30</v>
      </c>
      <c r="U2994" t="s">
        <v>31</v>
      </c>
      <c r="V2994" t="b">
        <v>0</v>
      </c>
      <c r="W2994">
        <f t="shared" si="92"/>
        <v>70</v>
      </c>
    </row>
    <row r="2995" spans="1:23" x14ac:dyDescent="0.25">
      <c r="A2995">
        <v>3320</v>
      </c>
      <c r="B2995" t="s">
        <v>4736</v>
      </c>
      <c r="C2995" s="1">
        <v>43117</v>
      </c>
      <c r="D2995" t="s">
        <v>24</v>
      </c>
      <c r="E2995" t="b">
        <v>1</v>
      </c>
      <c r="L2995" t="str">
        <f t="shared" si="93"/>
        <v>Projectile</v>
      </c>
      <c r="M2995" t="s">
        <v>25</v>
      </c>
      <c r="N2995">
        <v>29</v>
      </c>
      <c r="O2995" t="s">
        <v>26</v>
      </c>
      <c r="P2995" t="s">
        <v>65</v>
      </c>
      <c r="Q2995" t="s">
        <v>4737</v>
      </c>
      <c r="R2995" t="s">
        <v>63</v>
      </c>
      <c r="S2995" t="b">
        <v>1</v>
      </c>
      <c r="T2995" t="s">
        <v>30</v>
      </c>
      <c r="U2995" t="s">
        <v>57</v>
      </c>
      <c r="V2995" t="b">
        <v>0</v>
      </c>
      <c r="W2995">
        <f t="shared" si="92"/>
        <v>25</v>
      </c>
    </row>
    <row r="2996" spans="1:23" x14ac:dyDescent="0.25">
      <c r="A2996">
        <v>3321</v>
      </c>
      <c r="B2996" t="s">
        <v>4738</v>
      </c>
      <c r="C2996" s="1">
        <v>43117</v>
      </c>
      <c r="D2996" t="s">
        <v>24</v>
      </c>
      <c r="E2996" t="b">
        <v>1</v>
      </c>
      <c r="L2996" t="str">
        <f t="shared" si="93"/>
        <v>Projectile</v>
      </c>
      <c r="M2996" t="s">
        <v>25</v>
      </c>
      <c r="N2996">
        <v>34</v>
      </c>
      <c r="O2996" t="s">
        <v>26</v>
      </c>
      <c r="P2996" t="s">
        <v>65</v>
      </c>
      <c r="Q2996" t="s">
        <v>251</v>
      </c>
      <c r="R2996" t="s">
        <v>252</v>
      </c>
      <c r="S2996" t="b">
        <v>0</v>
      </c>
      <c r="T2996" t="s">
        <v>42</v>
      </c>
      <c r="U2996" t="s">
        <v>57</v>
      </c>
      <c r="V2996" t="b">
        <v>0</v>
      </c>
      <c r="W2996">
        <f t="shared" si="92"/>
        <v>30</v>
      </c>
    </row>
    <row r="2997" spans="1:23" x14ac:dyDescent="0.25">
      <c r="A2997">
        <v>3322</v>
      </c>
      <c r="B2997" t="s">
        <v>4739</v>
      </c>
      <c r="C2997" s="1">
        <v>43117</v>
      </c>
      <c r="D2997" t="s">
        <v>24</v>
      </c>
      <c r="E2997" t="b">
        <v>1</v>
      </c>
      <c r="L2997" t="str">
        <f t="shared" si="93"/>
        <v>Projectile</v>
      </c>
      <c r="M2997" t="s">
        <v>25</v>
      </c>
      <c r="N2997">
        <v>26</v>
      </c>
      <c r="O2997" t="s">
        <v>26</v>
      </c>
      <c r="P2997" t="s">
        <v>65</v>
      </c>
      <c r="Q2997" t="s">
        <v>4740</v>
      </c>
      <c r="R2997" t="s">
        <v>354</v>
      </c>
      <c r="S2997" t="b">
        <v>0</v>
      </c>
      <c r="T2997" t="s">
        <v>30</v>
      </c>
      <c r="U2997" t="s">
        <v>82</v>
      </c>
      <c r="V2997" t="b">
        <v>0</v>
      </c>
      <c r="W2997">
        <f t="shared" si="92"/>
        <v>25</v>
      </c>
    </row>
    <row r="2998" spans="1:23" x14ac:dyDescent="0.25">
      <c r="A2998">
        <v>4244</v>
      </c>
      <c r="B2998" t="s">
        <v>4741</v>
      </c>
      <c r="C2998" s="1">
        <v>43117</v>
      </c>
      <c r="D2998" t="s">
        <v>24</v>
      </c>
      <c r="F2998" t="b">
        <v>1</v>
      </c>
      <c r="L2998" t="str">
        <f t="shared" si="93"/>
        <v>Blunt</v>
      </c>
      <c r="M2998" t="s">
        <v>69</v>
      </c>
      <c r="N2998">
        <v>22</v>
      </c>
      <c r="O2998" t="s">
        <v>26</v>
      </c>
      <c r="P2998" t="s">
        <v>39</v>
      </c>
      <c r="Q2998" t="s">
        <v>206</v>
      </c>
      <c r="R2998" t="s">
        <v>56</v>
      </c>
      <c r="S2998" t="b">
        <v>0</v>
      </c>
      <c r="T2998" t="s">
        <v>42</v>
      </c>
      <c r="U2998" t="s">
        <v>31</v>
      </c>
      <c r="V2998" t="b">
        <v>0</v>
      </c>
      <c r="W2998">
        <f t="shared" si="92"/>
        <v>20</v>
      </c>
    </row>
    <row r="2999" spans="1:23" x14ac:dyDescent="0.25">
      <c r="A2999">
        <v>4245</v>
      </c>
      <c r="B2999" t="s">
        <v>4742</v>
      </c>
      <c r="C2999" s="1">
        <v>43117</v>
      </c>
      <c r="D2999" t="s">
        <v>24</v>
      </c>
      <c r="K2999" t="b">
        <v>1</v>
      </c>
      <c r="L2999" t="str">
        <f t="shared" si="93"/>
        <v>Unarmed</v>
      </c>
      <c r="M2999" t="s">
        <v>38</v>
      </c>
      <c r="N2999">
        <v>16</v>
      </c>
      <c r="O2999" t="s">
        <v>26</v>
      </c>
      <c r="P2999" t="s">
        <v>33</v>
      </c>
      <c r="Q2999" t="s">
        <v>117</v>
      </c>
      <c r="R2999" t="s">
        <v>76</v>
      </c>
      <c r="S2999" t="b">
        <v>0</v>
      </c>
      <c r="T2999" t="s">
        <v>42</v>
      </c>
      <c r="U2999" t="s">
        <v>31</v>
      </c>
      <c r="V2999" t="b">
        <v>0</v>
      </c>
      <c r="W2999">
        <f t="shared" si="92"/>
        <v>15</v>
      </c>
    </row>
    <row r="3000" spans="1:23" x14ac:dyDescent="0.25">
      <c r="A3000">
        <v>3324</v>
      </c>
      <c r="B3000" t="s">
        <v>4743</v>
      </c>
      <c r="C3000" s="1">
        <v>43118</v>
      </c>
      <c r="D3000" t="s">
        <v>24</v>
      </c>
      <c r="E3000" t="b">
        <v>1</v>
      </c>
      <c r="L3000" t="str">
        <f t="shared" si="93"/>
        <v>Projectile</v>
      </c>
      <c r="M3000" t="s">
        <v>25</v>
      </c>
      <c r="N3000">
        <v>31</v>
      </c>
      <c r="O3000" t="s">
        <v>26</v>
      </c>
      <c r="P3000" t="s">
        <v>65</v>
      </c>
      <c r="Q3000" t="s">
        <v>2709</v>
      </c>
      <c r="R3000" t="s">
        <v>67</v>
      </c>
      <c r="S3000" t="b">
        <v>0</v>
      </c>
      <c r="T3000" t="s">
        <v>30</v>
      </c>
      <c r="U3000" t="s">
        <v>31</v>
      </c>
      <c r="V3000" t="b">
        <v>0</v>
      </c>
      <c r="W3000">
        <f t="shared" si="92"/>
        <v>30</v>
      </c>
    </row>
    <row r="3001" spans="1:23" x14ac:dyDescent="0.25">
      <c r="A3001">
        <v>3325</v>
      </c>
      <c r="B3001" t="s">
        <v>4744</v>
      </c>
      <c r="C3001" s="1">
        <v>43119</v>
      </c>
      <c r="D3001" t="s">
        <v>24</v>
      </c>
      <c r="F3001" t="b">
        <v>1</v>
      </c>
      <c r="L3001" t="str">
        <f t="shared" si="93"/>
        <v>Blunt</v>
      </c>
      <c r="M3001" t="s">
        <v>69</v>
      </c>
      <c r="N3001">
        <v>58</v>
      </c>
      <c r="O3001" t="s">
        <v>26</v>
      </c>
      <c r="P3001" t="s">
        <v>33</v>
      </c>
      <c r="Q3001" t="s">
        <v>4745</v>
      </c>
      <c r="R3001" t="s">
        <v>131</v>
      </c>
      <c r="S3001" t="b">
        <v>1</v>
      </c>
      <c r="T3001" t="s">
        <v>30</v>
      </c>
      <c r="U3001" t="s">
        <v>31</v>
      </c>
      <c r="V3001" t="b">
        <v>0</v>
      </c>
      <c r="W3001">
        <f t="shared" si="92"/>
        <v>55</v>
      </c>
    </row>
    <row r="3002" spans="1:23" x14ac:dyDescent="0.25">
      <c r="A3002">
        <v>3326</v>
      </c>
      <c r="B3002" t="s">
        <v>4746</v>
      </c>
      <c r="C3002" s="1">
        <v>43120</v>
      </c>
      <c r="D3002" t="s">
        <v>24</v>
      </c>
      <c r="F3002" t="b">
        <v>1</v>
      </c>
      <c r="L3002" t="str">
        <f t="shared" si="93"/>
        <v>Blunt</v>
      </c>
      <c r="M3002" t="s">
        <v>69</v>
      </c>
      <c r="N3002">
        <v>23</v>
      </c>
      <c r="O3002" t="s">
        <v>26</v>
      </c>
      <c r="P3002" t="s">
        <v>33</v>
      </c>
      <c r="Q3002" t="s">
        <v>3173</v>
      </c>
      <c r="R3002" t="s">
        <v>115</v>
      </c>
      <c r="S3002" t="b">
        <v>0</v>
      </c>
      <c r="T3002" t="s">
        <v>42</v>
      </c>
      <c r="U3002" t="s">
        <v>31</v>
      </c>
      <c r="V3002" t="b">
        <v>0</v>
      </c>
      <c r="W3002">
        <f t="shared" si="92"/>
        <v>20</v>
      </c>
    </row>
    <row r="3003" spans="1:23" x14ac:dyDescent="0.25">
      <c r="A3003">
        <v>3327</v>
      </c>
      <c r="B3003" t="s">
        <v>4747</v>
      </c>
      <c r="C3003" s="1">
        <v>43120</v>
      </c>
      <c r="D3003" t="s">
        <v>24</v>
      </c>
      <c r="E3003" t="b">
        <v>1</v>
      </c>
      <c r="L3003" t="str">
        <f t="shared" si="93"/>
        <v>Projectile</v>
      </c>
      <c r="M3003" t="s">
        <v>25</v>
      </c>
      <c r="N3003">
        <v>44</v>
      </c>
      <c r="O3003" t="s">
        <v>26</v>
      </c>
      <c r="P3003" t="s">
        <v>33</v>
      </c>
      <c r="Q3003" t="s">
        <v>4748</v>
      </c>
      <c r="R3003" t="s">
        <v>240</v>
      </c>
      <c r="S3003" t="b">
        <v>0</v>
      </c>
      <c r="T3003" t="s">
        <v>42</v>
      </c>
      <c r="U3003" t="s">
        <v>31</v>
      </c>
      <c r="V3003" t="b">
        <v>0</v>
      </c>
      <c r="W3003">
        <f t="shared" si="92"/>
        <v>40</v>
      </c>
    </row>
    <row r="3004" spans="1:23" x14ac:dyDescent="0.25">
      <c r="A3004">
        <v>3328</v>
      </c>
      <c r="B3004" t="s">
        <v>4749</v>
      </c>
      <c r="C3004" s="1">
        <v>43120</v>
      </c>
      <c r="D3004" t="s">
        <v>24</v>
      </c>
      <c r="E3004" t="b">
        <v>1</v>
      </c>
      <c r="L3004" t="str">
        <f t="shared" si="93"/>
        <v>Projectile</v>
      </c>
      <c r="M3004" t="s">
        <v>25</v>
      </c>
      <c r="N3004">
        <v>46</v>
      </c>
      <c r="O3004" t="s">
        <v>26</v>
      </c>
      <c r="P3004" t="s">
        <v>33</v>
      </c>
      <c r="Q3004" t="s">
        <v>3223</v>
      </c>
      <c r="R3004" t="s">
        <v>176</v>
      </c>
      <c r="S3004" t="b">
        <v>0</v>
      </c>
      <c r="T3004" t="s">
        <v>30</v>
      </c>
      <c r="U3004" t="s">
        <v>31</v>
      </c>
      <c r="V3004" t="b">
        <v>0</v>
      </c>
      <c r="W3004">
        <f t="shared" si="92"/>
        <v>45</v>
      </c>
    </row>
    <row r="3005" spans="1:23" x14ac:dyDescent="0.25">
      <c r="A3005">
        <v>3329</v>
      </c>
      <c r="B3005" t="s">
        <v>4750</v>
      </c>
      <c r="C3005" s="1">
        <v>43120</v>
      </c>
      <c r="D3005" t="s">
        <v>24</v>
      </c>
      <c r="K3005" t="b">
        <v>1</v>
      </c>
      <c r="L3005" t="str">
        <f t="shared" si="93"/>
        <v>Unarmed</v>
      </c>
      <c r="M3005" t="s">
        <v>38</v>
      </c>
      <c r="N3005">
        <v>61</v>
      </c>
      <c r="O3005" t="s">
        <v>26</v>
      </c>
      <c r="P3005" t="s">
        <v>65</v>
      </c>
      <c r="Q3005" t="s">
        <v>173</v>
      </c>
      <c r="R3005" t="s">
        <v>73</v>
      </c>
      <c r="S3005" t="b">
        <v>1</v>
      </c>
      <c r="T3005" t="s">
        <v>42</v>
      </c>
      <c r="U3005" t="s">
        <v>31</v>
      </c>
      <c r="V3005" t="b">
        <v>0</v>
      </c>
      <c r="W3005">
        <f t="shared" si="92"/>
        <v>60</v>
      </c>
    </row>
    <row r="3006" spans="1:23" x14ac:dyDescent="0.25">
      <c r="A3006">
        <v>3330</v>
      </c>
      <c r="B3006" t="s">
        <v>4751</v>
      </c>
      <c r="C3006" s="1">
        <v>43120</v>
      </c>
      <c r="D3006" t="s">
        <v>24</v>
      </c>
      <c r="I3006" t="b">
        <v>1</v>
      </c>
      <c r="L3006" t="str">
        <f t="shared" si="93"/>
        <v>Notspecified</v>
      </c>
      <c r="N3006">
        <v>17</v>
      </c>
      <c r="O3006" t="s">
        <v>26</v>
      </c>
      <c r="P3006" t="s">
        <v>33</v>
      </c>
      <c r="Q3006" t="s">
        <v>4752</v>
      </c>
      <c r="R3006" t="s">
        <v>41</v>
      </c>
      <c r="S3006" t="b">
        <v>1</v>
      </c>
      <c r="T3006" t="s">
        <v>42</v>
      </c>
      <c r="U3006" t="s">
        <v>57</v>
      </c>
      <c r="V3006" t="b">
        <v>0</v>
      </c>
      <c r="W3006">
        <f t="shared" si="92"/>
        <v>15</v>
      </c>
    </row>
    <row r="3007" spans="1:23" x14ac:dyDescent="0.25">
      <c r="A3007">
        <v>3331</v>
      </c>
      <c r="B3007" t="s">
        <v>4753</v>
      </c>
      <c r="C3007" s="1">
        <v>43121</v>
      </c>
      <c r="D3007" t="s">
        <v>24</v>
      </c>
      <c r="I3007" t="b">
        <v>1</v>
      </c>
      <c r="L3007" t="str">
        <f t="shared" si="93"/>
        <v>Notspecified</v>
      </c>
      <c r="N3007">
        <v>46</v>
      </c>
      <c r="O3007" t="s">
        <v>26</v>
      </c>
      <c r="P3007" t="s">
        <v>33</v>
      </c>
      <c r="Q3007" t="s">
        <v>4754</v>
      </c>
      <c r="R3007" t="s">
        <v>176</v>
      </c>
      <c r="S3007" t="b">
        <v>0</v>
      </c>
      <c r="T3007" t="s">
        <v>42</v>
      </c>
      <c r="U3007" t="s">
        <v>57</v>
      </c>
      <c r="V3007" t="b">
        <v>0</v>
      </c>
      <c r="W3007">
        <f t="shared" si="92"/>
        <v>45</v>
      </c>
    </row>
    <row r="3008" spans="1:23" x14ac:dyDescent="0.25">
      <c r="A3008">
        <v>3332</v>
      </c>
      <c r="B3008" t="s">
        <v>4755</v>
      </c>
      <c r="C3008" s="1">
        <v>43121</v>
      </c>
      <c r="D3008" t="s">
        <v>24</v>
      </c>
      <c r="I3008" t="b">
        <v>1</v>
      </c>
      <c r="L3008" t="str">
        <f t="shared" si="93"/>
        <v>Notspecified</v>
      </c>
      <c r="M3008" t="s">
        <v>1340</v>
      </c>
      <c r="N3008">
        <v>35</v>
      </c>
      <c r="O3008" t="s">
        <v>26</v>
      </c>
      <c r="P3008" t="s">
        <v>33</v>
      </c>
      <c r="Q3008" t="s">
        <v>4756</v>
      </c>
      <c r="R3008" t="s">
        <v>29</v>
      </c>
      <c r="S3008" t="b">
        <v>1</v>
      </c>
      <c r="T3008" t="s">
        <v>42</v>
      </c>
      <c r="U3008" t="s">
        <v>31</v>
      </c>
      <c r="V3008" t="b">
        <v>0</v>
      </c>
      <c r="W3008">
        <f t="shared" si="92"/>
        <v>35</v>
      </c>
    </row>
    <row r="3009" spans="1:23" x14ac:dyDescent="0.25">
      <c r="A3009">
        <v>3333</v>
      </c>
      <c r="B3009" t="s">
        <v>4757</v>
      </c>
      <c r="C3009" s="1">
        <v>43122</v>
      </c>
      <c r="D3009" t="s">
        <v>24</v>
      </c>
      <c r="E3009" t="b">
        <v>1</v>
      </c>
      <c r="L3009" t="str">
        <f t="shared" si="93"/>
        <v>Projectile</v>
      </c>
      <c r="M3009" t="s">
        <v>25</v>
      </c>
      <c r="N3009">
        <v>36</v>
      </c>
      <c r="O3009" t="s">
        <v>26</v>
      </c>
      <c r="P3009" t="s">
        <v>33</v>
      </c>
      <c r="Q3009" t="s">
        <v>4758</v>
      </c>
      <c r="R3009" t="s">
        <v>218</v>
      </c>
      <c r="S3009" t="b">
        <v>1</v>
      </c>
      <c r="T3009" t="s">
        <v>42</v>
      </c>
      <c r="U3009" t="s">
        <v>31</v>
      </c>
      <c r="V3009" t="b">
        <v>0</v>
      </c>
      <c r="W3009">
        <f t="shared" si="92"/>
        <v>35</v>
      </c>
    </row>
    <row r="3010" spans="1:23" x14ac:dyDescent="0.25">
      <c r="A3010">
        <v>3334</v>
      </c>
      <c r="B3010" t="s">
        <v>4759</v>
      </c>
      <c r="C3010" s="1">
        <v>43122</v>
      </c>
      <c r="D3010" t="s">
        <v>24</v>
      </c>
      <c r="I3010" t="b">
        <v>1</v>
      </c>
      <c r="L3010" t="str">
        <f t="shared" si="93"/>
        <v>Notspecified</v>
      </c>
      <c r="N3010">
        <v>28</v>
      </c>
      <c r="O3010" t="s">
        <v>26</v>
      </c>
      <c r="P3010" t="s">
        <v>39</v>
      </c>
      <c r="Q3010" t="s">
        <v>1696</v>
      </c>
      <c r="R3010" t="s">
        <v>73</v>
      </c>
      <c r="S3010" t="b">
        <v>0</v>
      </c>
      <c r="T3010" t="s">
        <v>42</v>
      </c>
      <c r="U3010" t="s">
        <v>57</v>
      </c>
      <c r="V3010" t="b">
        <v>0</v>
      </c>
      <c r="W3010">
        <f t="shared" ref="W3010:W3073" si="94">IF(N3010&gt;0, N3010-MOD(N3010,5),"")</f>
        <v>25</v>
      </c>
    </row>
    <row r="3011" spans="1:23" x14ac:dyDescent="0.25">
      <c r="A3011">
        <v>3335</v>
      </c>
      <c r="B3011" t="s">
        <v>4760</v>
      </c>
      <c r="C3011" s="1">
        <v>43122</v>
      </c>
      <c r="D3011" t="s">
        <v>24</v>
      </c>
      <c r="K3011" t="b">
        <v>1</v>
      </c>
      <c r="L3011" t="str">
        <f t="shared" ref="L3011:L3074" si="95">IF(E3011=TRUE,"Projectile",IF(F3011=TRUE,"Blunt",IF(G3011=TRUE,"Small",IF(H3011=TRUE,"Explosive",IF(I3011=TRUE,"Notspecified",IF(J3011=TRUE,"Vehicle",IF(K3011=TRUE,"Unarmed","Unknown")))))))</f>
        <v>Unarmed</v>
      </c>
      <c r="M3011" t="s">
        <v>38</v>
      </c>
      <c r="N3011">
        <v>37</v>
      </c>
      <c r="O3011" t="s">
        <v>26</v>
      </c>
      <c r="P3011" t="s">
        <v>33</v>
      </c>
      <c r="Q3011" t="s">
        <v>3992</v>
      </c>
      <c r="R3011" t="s">
        <v>53</v>
      </c>
      <c r="S3011" t="b">
        <v>0</v>
      </c>
      <c r="T3011" t="s">
        <v>42</v>
      </c>
      <c r="U3011" t="s">
        <v>31</v>
      </c>
      <c r="V3011" t="b">
        <v>0</v>
      </c>
      <c r="W3011">
        <f t="shared" si="94"/>
        <v>35</v>
      </c>
    </row>
    <row r="3012" spans="1:23" x14ac:dyDescent="0.25">
      <c r="A3012">
        <v>3336</v>
      </c>
      <c r="B3012" t="s">
        <v>4761</v>
      </c>
      <c r="C3012" s="1">
        <v>43122</v>
      </c>
      <c r="D3012" t="s">
        <v>24</v>
      </c>
      <c r="K3012" t="b">
        <v>1</v>
      </c>
      <c r="L3012" t="str">
        <f t="shared" si="95"/>
        <v>Unarmed</v>
      </c>
      <c r="M3012" t="s">
        <v>4762</v>
      </c>
      <c r="N3012">
        <v>47</v>
      </c>
      <c r="O3012" t="s">
        <v>26</v>
      </c>
      <c r="P3012" t="s">
        <v>33</v>
      </c>
      <c r="Q3012" t="s">
        <v>4763</v>
      </c>
      <c r="R3012" t="s">
        <v>124</v>
      </c>
      <c r="S3012" t="b">
        <v>1</v>
      </c>
      <c r="T3012" t="s">
        <v>42</v>
      </c>
      <c r="V3012" t="b">
        <v>0</v>
      </c>
      <c r="W3012">
        <f t="shared" si="94"/>
        <v>45</v>
      </c>
    </row>
    <row r="3013" spans="1:23" x14ac:dyDescent="0.25">
      <c r="A3013">
        <v>3337</v>
      </c>
      <c r="B3013" t="s">
        <v>4764</v>
      </c>
      <c r="C3013" s="1">
        <v>43122</v>
      </c>
      <c r="D3013" t="s">
        <v>24</v>
      </c>
      <c r="E3013" t="b">
        <v>1</v>
      </c>
      <c r="L3013" t="str">
        <f t="shared" si="95"/>
        <v>Projectile</v>
      </c>
      <c r="M3013" t="s">
        <v>25</v>
      </c>
      <c r="N3013">
        <v>35</v>
      </c>
      <c r="O3013" t="s">
        <v>26</v>
      </c>
      <c r="P3013" t="s">
        <v>39</v>
      </c>
      <c r="Q3013" t="s">
        <v>189</v>
      </c>
      <c r="R3013" t="s">
        <v>50</v>
      </c>
      <c r="S3013" t="b">
        <v>0</v>
      </c>
      <c r="T3013" t="s">
        <v>30</v>
      </c>
      <c r="U3013" t="s">
        <v>447</v>
      </c>
      <c r="V3013" t="b">
        <v>1</v>
      </c>
      <c r="W3013">
        <f t="shared" si="94"/>
        <v>35</v>
      </c>
    </row>
    <row r="3014" spans="1:23" x14ac:dyDescent="0.25">
      <c r="A3014">
        <v>3339</v>
      </c>
      <c r="B3014" t="s">
        <v>4765</v>
      </c>
      <c r="C3014" s="1">
        <v>43122</v>
      </c>
      <c r="D3014" t="s">
        <v>24</v>
      </c>
      <c r="E3014" t="b">
        <v>1</v>
      </c>
      <c r="L3014" t="str">
        <f t="shared" si="95"/>
        <v>Projectile</v>
      </c>
      <c r="M3014" t="s">
        <v>25</v>
      </c>
      <c r="N3014">
        <v>40</v>
      </c>
      <c r="O3014" t="s">
        <v>26</v>
      </c>
      <c r="P3014" t="s">
        <v>33</v>
      </c>
      <c r="Q3014" t="s">
        <v>559</v>
      </c>
      <c r="R3014" t="s">
        <v>53</v>
      </c>
      <c r="S3014" t="b">
        <v>0</v>
      </c>
      <c r="T3014" t="s">
        <v>42</v>
      </c>
      <c r="U3014" t="s">
        <v>57</v>
      </c>
      <c r="V3014" t="b">
        <v>0</v>
      </c>
      <c r="W3014">
        <f t="shared" si="94"/>
        <v>40</v>
      </c>
    </row>
    <row r="3015" spans="1:23" x14ac:dyDescent="0.25">
      <c r="A3015">
        <v>3341</v>
      </c>
      <c r="B3015" t="s">
        <v>4766</v>
      </c>
      <c r="C3015" s="1">
        <v>43122</v>
      </c>
      <c r="D3015" t="s">
        <v>24</v>
      </c>
      <c r="I3015" t="b">
        <v>1</v>
      </c>
      <c r="L3015" t="str">
        <f t="shared" si="95"/>
        <v>Notspecified</v>
      </c>
      <c r="M3015" t="s">
        <v>1340</v>
      </c>
      <c r="N3015">
        <v>38</v>
      </c>
      <c r="O3015" t="s">
        <v>26</v>
      </c>
      <c r="Q3015" t="s">
        <v>4004</v>
      </c>
      <c r="R3015" t="s">
        <v>46</v>
      </c>
      <c r="S3015" t="b">
        <v>0</v>
      </c>
      <c r="T3015" t="s">
        <v>30</v>
      </c>
      <c r="V3015" t="b">
        <v>0</v>
      </c>
      <c r="W3015">
        <f t="shared" si="94"/>
        <v>35</v>
      </c>
    </row>
    <row r="3016" spans="1:23" x14ac:dyDescent="0.25">
      <c r="A3016">
        <v>3342</v>
      </c>
      <c r="B3016" t="s">
        <v>4767</v>
      </c>
      <c r="C3016" s="1">
        <v>43123</v>
      </c>
      <c r="D3016" t="s">
        <v>24</v>
      </c>
      <c r="E3016" t="b">
        <v>1</v>
      </c>
      <c r="L3016" t="str">
        <f t="shared" si="95"/>
        <v>Projectile</v>
      </c>
      <c r="M3016" t="s">
        <v>4768</v>
      </c>
      <c r="N3016">
        <v>24</v>
      </c>
      <c r="O3016" t="s">
        <v>26</v>
      </c>
      <c r="P3016" t="s">
        <v>65</v>
      </c>
      <c r="Q3016" t="s">
        <v>4769</v>
      </c>
      <c r="R3016" t="s">
        <v>240</v>
      </c>
      <c r="S3016" t="b">
        <v>0</v>
      </c>
      <c r="T3016" t="s">
        <v>30</v>
      </c>
      <c r="V3016" t="b">
        <v>1</v>
      </c>
      <c r="W3016">
        <f t="shared" si="94"/>
        <v>20</v>
      </c>
    </row>
    <row r="3017" spans="1:23" x14ac:dyDescent="0.25">
      <c r="A3017">
        <v>3343</v>
      </c>
      <c r="B3017" t="s">
        <v>4770</v>
      </c>
      <c r="C3017" s="1">
        <v>43123</v>
      </c>
      <c r="D3017" t="s">
        <v>24</v>
      </c>
      <c r="F3017" t="b">
        <v>1</v>
      </c>
      <c r="L3017" t="str">
        <f t="shared" si="95"/>
        <v>Blunt</v>
      </c>
      <c r="M3017" t="s">
        <v>2806</v>
      </c>
      <c r="N3017">
        <v>18</v>
      </c>
      <c r="O3017" t="s">
        <v>26</v>
      </c>
      <c r="P3017" t="s">
        <v>39</v>
      </c>
      <c r="Q3017" t="s">
        <v>4771</v>
      </c>
      <c r="R3017" t="s">
        <v>73</v>
      </c>
      <c r="S3017" t="b">
        <v>0</v>
      </c>
      <c r="T3017" t="s">
        <v>30</v>
      </c>
      <c r="U3017" t="s">
        <v>82</v>
      </c>
      <c r="V3017" t="b">
        <v>0</v>
      </c>
      <c r="W3017">
        <f t="shared" si="94"/>
        <v>15</v>
      </c>
    </row>
    <row r="3018" spans="1:23" x14ac:dyDescent="0.25">
      <c r="A3018">
        <v>3344</v>
      </c>
      <c r="B3018" t="s">
        <v>4772</v>
      </c>
      <c r="C3018" s="1">
        <v>43123</v>
      </c>
      <c r="D3018" t="s">
        <v>24</v>
      </c>
      <c r="K3018" t="b">
        <v>1</v>
      </c>
      <c r="L3018" t="str">
        <f t="shared" si="95"/>
        <v>Unarmed</v>
      </c>
      <c r="M3018" t="s">
        <v>38</v>
      </c>
      <c r="N3018">
        <v>38</v>
      </c>
      <c r="O3018" t="s">
        <v>26</v>
      </c>
      <c r="P3018" t="s">
        <v>65</v>
      </c>
      <c r="Q3018" t="s">
        <v>2007</v>
      </c>
      <c r="R3018" t="s">
        <v>176</v>
      </c>
      <c r="S3018" t="b">
        <v>1</v>
      </c>
      <c r="T3018" t="s">
        <v>42</v>
      </c>
      <c r="U3018" t="s">
        <v>57</v>
      </c>
      <c r="V3018" t="b">
        <v>0</v>
      </c>
      <c r="W3018">
        <f t="shared" si="94"/>
        <v>35</v>
      </c>
    </row>
    <row r="3019" spans="1:23" x14ac:dyDescent="0.25">
      <c r="A3019">
        <v>3350</v>
      </c>
      <c r="B3019" t="s">
        <v>4773</v>
      </c>
      <c r="C3019" s="1">
        <v>43123</v>
      </c>
      <c r="D3019" t="s">
        <v>24</v>
      </c>
      <c r="I3019" t="b">
        <v>1</v>
      </c>
      <c r="L3019" t="str">
        <f t="shared" si="95"/>
        <v>Notspecified</v>
      </c>
      <c r="M3019" t="s">
        <v>1340</v>
      </c>
      <c r="N3019">
        <v>54</v>
      </c>
      <c r="O3019" t="s">
        <v>26</v>
      </c>
      <c r="P3019" t="s">
        <v>33</v>
      </c>
      <c r="Q3019" t="s">
        <v>2150</v>
      </c>
      <c r="R3019" t="s">
        <v>183</v>
      </c>
      <c r="S3019" t="b">
        <v>0</v>
      </c>
      <c r="T3019" t="s">
        <v>42</v>
      </c>
      <c r="U3019" t="s">
        <v>82</v>
      </c>
      <c r="V3019" t="b">
        <v>0</v>
      </c>
      <c r="W3019">
        <f t="shared" si="94"/>
        <v>50</v>
      </c>
    </row>
    <row r="3020" spans="1:23" x14ac:dyDescent="0.25">
      <c r="A3020">
        <v>3346</v>
      </c>
      <c r="B3020" t="s">
        <v>4774</v>
      </c>
      <c r="C3020" s="1">
        <v>43124</v>
      </c>
      <c r="D3020" t="s">
        <v>24</v>
      </c>
      <c r="I3020" t="b">
        <v>1</v>
      </c>
      <c r="L3020" t="str">
        <f t="shared" si="95"/>
        <v>Notspecified</v>
      </c>
      <c r="M3020" t="s">
        <v>1340</v>
      </c>
      <c r="N3020">
        <v>27</v>
      </c>
      <c r="O3020" t="s">
        <v>26</v>
      </c>
      <c r="P3020" t="s">
        <v>39</v>
      </c>
      <c r="Q3020" t="s">
        <v>2662</v>
      </c>
      <c r="R3020" t="s">
        <v>107</v>
      </c>
      <c r="S3020" t="b">
        <v>0</v>
      </c>
      <c r="T3020" t="s">
        <v>42</v>
      </c>
      <c r="U3020" t="s">
        <v>82</v>
      </c>
      <c r="V3020" t="b">
        <v>0</v>
      </c>
      <c r="W3020">
        <f t="shared" si="94"/>
        <v>25</v>
      </c>
    </row>
    <row r="3021" spans="1:23" x14ac:dyDescent="0.25">
      <c r="A3021">
        <v>3351</v>
      </c>
      <c r="B3021" t="s">
        <v>4775</v>
      </c>
      <c r="C3021" s="1">
        <v>43124</v>
      </c>
      <c r="D3021" t="s">
        <v>24</v>
      </c>
      <c r="E3021" t="b">
        <v>1</v>
      </c>
      <c r="L3021" t="str">
        <f t="shared" si="95"/>
        <v>Projectile</v>
      </c>
      <c r="M3021" t="s">
        <v>25</v>
      </c>
      <c r="N3021">
        <v>62</v>
      </c>
      <c r="O3021" t="s">
        <v>26</v>
      </c>
      <c r="P3021" t="s">
        <v>33</v>
      </c>
      <c r="Q3021" t="s">
        <v>3562</v>
      </c>
      <c r="R3021" t="s">
        <v>218</v>
      </c>
      <c r="S3021" t="b">
        <v>0</v>
      </c>
      <c r="T3021" t="s">
        <v>30</v>
      </c>
      <c r="U3021" t="s">
        <v>31</v>
      </c>
      <c r="V3021" t="b">
        <v>0</v>
      </c>
      <c r="W3021">
        <f t="shared" si="94"/>
        <v>60</v>
      </c>
    </row>
    <row r="3022" spans="1:23" x14ac:dyDescent="0.25">
      <c r="A3022">
        <v>3348</v>
      </c>
      <c r="B3022" t="s">
        <v>4776</v>
      </c>
      <c r="C3022" s="1">
        <v>43125</v>
      </c>
      <c r="D3022" t="s">
        <v>24</v>
      </c>
      <c r="E3022" t="b">
        <v>1</v>
      </c>
      <c r="L3022" t="str">
        <f t="shared" si="95"/>
        <v>Projectile</v>
      </c>
      <c r="M3022" t="s">
        <v>25</v>
      </c>
      <c r="N3022">
        <v>66</v>
      </c>
      <c r="O3022" t="s">
        <v>26</v>
      </c>
      <c r="P3022" t="s">
        <v>33</v>
      </c>
      <c r="Q3022" t="s">
        <v>4777</v>
      </c>
      <c r="R3022" t="s">
        <v>186</v>
      </c>
      <c r="S3022" t="b">
        <v>0</v>
      </c>
      <c r="T3022" t="s">
        <v>30</v>
      </c>
      <c r="U3022" t="s">
        <v>31</v>
      </c>
      <c r="V3022" t="b">
        <v>0</v>
      </c>
      <c r="W3022">
        <f t="shared" si="94"/>
        <v>65</v>
      </c>
    </row>
    <row r="3023" spans="1:23" x14ac:dyDescent="0.25">
      <c r="A3023">
        <v>3349</v>
      </c>
      <c r="B3023" t="s">
        <v>4778</v>
      </c>
      <c r="C3023" s="1">
        <v>43125</v>
      </c>
      <c r="D3023" t="s">
        <v>24</v>
      </c>
      <c r="K3023" t="b">
        <v>1</v>
      </c>
      <c r="L3023" t="str">
        <f t="shared" si="95"/>
        <v>Unarmed</v>
      </c>
      <c r="M3023" t="s">
        <v>38</v>
      </c>
      <c r="N3023">
        <v>47</v>
      </c>
      <c r="O3023" t="s">
        <v>26</v>
      </c>
      <c r="P3023" t="s">
        <v>39</v>
      </c>
      <c r="Q3023" t="s">
        <v>224</v>
      </c>
      <c r="R3023" t="s">
        <v>73</v>
      </c>
      <c r="S3023" t="b">
        <v>0</v>
      </c>
      <c r="T3023" t="s">
        <v>42</v>
      </c>
      <c r="U3023" t="s">
        <v>31</v>
      </c>
      <c r="V3023" t="b">
        <v>0</v>
      </c>
      <c r="W3023">
        <f t="shared" si="94"/>
        <v>45</v>
      </c>
    </row>
    <row r="3024" spans="1:23" x14ac:dyDescent="0.25">
      <c r="A3024">
        <v>3352</v>
      </c>
      <c r="B3024" t="s">
        <v>4779</v>
      </c>
      <c r="C3024" s="1">
        <v>43125</v>
      </c>
      <c r="D3024" t="s">
        <v>24</v>
      </c>
      <c r="F3024" t="b">
        <v>1</v>
      </c>
      <c r="L3024" t="str">
        <f t="shared" si="95"/>
        <v>Blunt</v>
      </c>
      <c r="M3024" t="s">
        <v>69</v>
      </c>
      <c r="N3024">
        <v>19</v>
      </c>
      <c r="O3024" t="s">
        <v>26</v>
      </c>
      <c r="P3024" t="s">
        <v>39</v>
      </c>
      <c r="Q3024" t="s">
        <v>459</v>
      </c>
      <c r="R3024" t="s">
        <v>73</v>
      </c>
      <c r="S3024" t="b">
        <v>0</v>
      </c>
      <c r="T3024" t="s">
        <v>30</v>
      </c>
      <c r="U3024" t="s">
        <v>447</v>
      </c>
      <c r="V3024" t="b">
        <v>0</v>
      </c>
      <c r="W3024">
        <f t="shared" si="94"/>
        <v>15</v>
      </c>
    </row>
    <row r="3025" spans="1:23" x14ac:dyDescent="0.25">
      <c r="A3025">
        <v>3353</v>
      </c>
      <c r="B3025" t="s">
        <v>4780</v>
      </c>
      <c r="C3025" s="1">
        <v>43125</v>
      </c>
      <c r="D3025" t="s">
        <v>24</v>
      </c>
      <c r="K3025" t="b">
        <v>1</v>
      </c>
      <c r="L3025" t="str">
        <f t="shared" si="95"/>
        <v>Unarmed</v>
      </c>
      <c r="M3025" t="s">
        <v>44</v>
      </c>
      <c r="N3025">
        <v>27</v>
      </c>
      <c r="O3025" t="s">
        <v>26</v>
      </c>
      <c r="P3025" t="s">
        <v>33</v>
      </c>
      <c r="Q3025" t="s">
        <v>4781</v>
      </c>
      <c r="R3025" t="s">
        <v>240</v>
      </c>
      <c r="S3025" t="b">
        <v>1</v>
      </c>
      <c r="T3025" t="s">
        <v>30</v>
      </c>
      <c r="U3025" t="s">
        <v>31</v>
      </c>
      <c r="V3025" t="b">
        <v>0</v>
      </c>
      <c r="W3025">
        <f t="shared" si="94"/>
        <v>25</v>
      </c>
    </row>
    <row r="3026" spans="1:23" x14ac:dyDescent="0.25">
      <c r="A3026">
        <v>3345</v>
      </c>
      <c r="B3026" t="s">
        <v>4782</v>
      </c>
      <c r="C3026" s="1">
        <v>43126</v>
      </c>
      <c r="D3026" t="s">
        <v>24</v>
      </c>
      <c r="E3026" t="b">
        <v>1</v>
      </c>
      <c r="L3026" t="str">
        <f t="shared" si="95"/>
        <v>Projectile</v>
      </c>
      <c r="M3026" t="s">
        <v>25</v>
      </c>
      <c r="N3026">
        <v>23</v>
      </c>
      <c r="O3026" t="s">
        <v>26</v>
      </c>
      <c r="P3026" t="s">
        <v>33</v>
      </c>
      <c r="Q3026" t="s">
        <v>180</v>
      </c>
      <c r="R3026" t="s">
        <v>73</v>
      </c>
      <c r="S3026" t="b">
        <v>0</v>
      </c>
      <c r="T3026" t="s">
        <v>30</v>
      </c>
      <c r="U3026" t="s">
        <v>57</v>
      </c>
      <c r="V3026" t="b">
        <v>0</v>
      </c>
      <c r="W3026">
        <f t="shared" si="94"/>
        <v>20</v>
      </c>
    </row>
    <row r="3027" spans="1:23" x14ac:dyDescent="0.25">
      <c r="A3027">
        <v>3347</v>
      </c>
      <c r="B3027" t="s">
        <v>4783</v>
      </c>
      <c r="C3027" s="1">
        <v>43126</v>
      </c>
      <c r="D3027" t="s">
        <v>24</v>
      </c>
      <c r="E3027" t="b">
        <v>1</v>
      </c>
      <c r="L3027" t="str">
        <f t="shared" si="95"/>
        <v>Projectile</v>
      </c>
      <c r="M3027" t="s">
        <v>25</v>
      </c>
      <c r="N3027">
        <v>42</v>
      </c>
      <c r="O3027" t="s">
        <v>26</v>
      </c>
      <c r="P3027" t="s">
        <v>39</v>
      </c>
      <c r="Q3027" t="s">
        <v>357</v>
      </c>
      <c r="R3027" t="s">
        <v>107</v>
      </c>
      <c r="S3027" t="b">
        <v>1</v>
      </c>
      <c r="T3027" t="s">
        <v>42</v>
      </c>
      <c r="V3027" t="b">
        <v>0</v>
      </c>
      <c r="W3027">
        <f t="shared" si="94"/>
        <v>40</v>
      </c>
    </row>
    <row r="3028" spans="1:23" x14ac:dyDescent="0.25">
      <c r="A3028">
        <v>3358</v>
      </c>
      <c r="B3028" t="s">
        <v>4784</v>
      </c>
      <c r="C3028" s="1">
        <v>43126</v>
      </c>
      <c r="D3028" t="s">
        <v>24</v>
      </c>
      <c r="I3028" t="b">
        <v>1</v>
      </c>
      <c r="L3028" t="str">
        <f t="shared" si="95"/>
        <v>Notspecified</v>
      </c>
      <c r="N3028">
        <v>43</v>
      </c>
      <c r="O3028" t="s">
        <v>26</v>
      </c>
      <c r="P3028" t="s">
        <v>65</v>
      </c>
      <c r="Q3028" t="s">
        <v>4785</v>
      </c>
      <c r="R3028" t="s">
        <v>102</v>
      </c>
      <c r="S3028" t="b">
        <v>0</v>
      </c>
      <c r="T3028" t="s">
        <v>30</v>
      </c>
      <c r="U3028" t="s">
        <v>57</v>
      </c>
      <c r="V3028" t="b">
        <v>0</v>
      </c>
      <c r="W3028">
        <f t="shared" si="94"/>
        <v>40</v>
      </c>
    </row>
    <row r="3029" spans="1:23" x14ac:dyDescent="0.25">
      <c r="A3029">
        <v>3361</v>
      </c>
      <c r="B3029" t="s">
        <v>4786</v>
      </c>
      <c r="C3029" s="1">
        <v>43126</v>
      </c>
      <c r="D3029" t="s">
        <v>24</v>
      </c>
      <c r="F3029" t="b">
        <v>1</v>
      </c>
      <c r="L3029" t="str">
        <f t="shared" si="95"/>
        <v>Blunt</v>
      </c>
      <c r="M3029" t="s">
        <v>69</v>
      </c>
      <c r="N3029">
        <v>42</v>
      </c>
      <c r="O3029" t="s">
        <v>26</v>
      </c>
      <c r="P3029" t="s">
        <v>33</v>
      </c>
      <c r="Q3029" t="s">
        <v>611</v>
      </c>
      <c r="R3029" t="s">
        <v>102</v>
      </c>
      <c r="S3029" t="b">
        <v>0</v>
      </c>
      <c r="T3029" t="s">
        <v>30</v>
      </c>
      <c r="U3029" t="s">
        <v>31</v>
      </c>
      <c r="V3029" t="b">
        <v>0</v>
      </c>
      <c r="W3029">
        <f t="shared" si="94"/>
        <v>40</v>
      </c>
    </row>
    <row r="3030" spans="1:23" x14ac:dyDescent="0.25">
      <c r="A3030">
        <v>3357</v>
      </c>
      <c r="B3030" t="s">
        <v>4787</v>
      </c>
      <c r="C3030" s="1">
        <v>43127</v>
      </c>
      <c r="D3030" t="s">
        <v>24</v>
      </c>
      <c r="F3030" t="b">
        <v>1</v>
      </c>
      <c r="L3030" t="str">
        <f t="shared" si="95"/>
        <v>Blunt</v>
      </c>
      <c r="M3030" t="s">
        <v>69</v>
      </c>
      <c r="N3030">
        <v>45</v>
      </c>
      <c r="O3030" t="s">
        <v>26</v>
      </c>
      <c r="P3030" t="s">
        <v>65</v>
      </c>
      <c r="Q3030" t="s">
        <v>4788</v>
      </c>
      <c r="R3030" t="s">
        <v>131</v>
      </c>
      <c r="S3030" t="b">
        <v>1</v>
      </c>
      <c r="T3030" t="s">
        <v>42</v>
      </c>
      <c r="U3030" t="s">
        <v>31</v>
      </c>
      <c r="V3030" t="b">
        <v>0</v>
      </c>
      <c r="W3030">
        <f t="shared" si="94"/>
        <v>45</v>
      </c>
    </row>
    <row r="3031" spans="1:23" x14ac:dyDescent="0.25">
      <c r="A3031">
        <v>3359</v>
      </c>
      <c r="B3031" t="s">
        <v>4789</v>
      </c>
      <c r="C3031" s="1">
        <v>43127</v>
      </c>
      <c r="D3031" t="s">
        <v>24</v>
      </c>
      <c r="J3031" t="b">
        <v>1</v>
      </c>
      <c r="L3031" t="str">
        <f t="shared" si="95"/>
        <v>Vehicle</v>
      </c>
      <c r="M3031" t="s">
        <v>193</v>
      </c>
      <c r="N3031">
        <v>21</v>
      </c>
      <c r="O3031" t="s">
        <v>61</v>
      </c>
      <c r="P3031" t="s">
        <v>65</v>
      </c>
      <c r="Q3031" t="s">
        <v>2210</v>
      </c>
      <c r="R3031" t="s">
        <v>305</v>
      </c>
      <c r="S3031" t="b">
        <v>0</v>
      </c>
      <c r="T3031" t="s">
        <v>30</v>
      </c>
      <c r="U3031" t="s">
        <v>57</v>
      </c>
      <c r="V3031" t="b">
        <v>0</v>
      </c>
      <c r="W3031">
        <f t="shared" si="94"/>
        <v>20</v>
      </c>
    </row>
    <row r="3032" spans="1:23" x14ac:dyDescent="0.25">
      <c r="A3032">
        <v>3360</v>
      </c>
      <c r="B3032" t="s">
        <v>4790</v>
      </c>
      <c r="C3032" s="1">
        <v>43127</v>
      </c>
      <c r="D3032" t="s">
        <v>24</v>
      </c>
      <c r="E3032" t="b">
        <v>1</v>
      </c>
      <c r="L3032" t="str">
        <f t="shared" si="95"/>
        <v>Projectile</v>
      </c>
      <c r="M3032" t="s">
        <v>25</v>
      </c>
      <c r="N3032">
        <v>43</v>
      </c>
      <c r="O3032" t="s">
        <v>61</v>
      </c>
      <c r="P3032" t="s">
        <v>33</v>
      </c>
      <c r="Q3032" t="s">
        <v>459</v>
      </c>
      <c r="R3032" t="s">
        <v>73</v>
      </c>
      <c r="S3032" t="b">
        <v>1</v>
      </c>
      <c r="T3032" t="s">
        <v>30</v>
      </c>
      <c r="U3032" t="s">
        <v>31</v>
      </c>
      <c r="V3032" t="b">
        <v>0</v>
      </c>
      <c r="W3032">
        <f t="shared" si="94"/>
        <v>40</v>
      </c>
    </row>
    <row r="3033" spans="1:23" x14ac:dyDescent="0.25">
      <c r="A3033">
        <v>3354</v>
      </c>
      <c r="B3033" t="s">
        <v>4791</v>
      </c>
      <c r="C3033" s="1">
        <v>43128</v>
      </c>
      <c r="D3033" t="s">
        <v>24</v>
      </c>
      <c r="E3033" t="b">
        <v>1</v>
      </c>
      <c r="L3033" t="str">
        <f t="shared" si="95"/>
        <v>Projectile</v>
      </c>
      <c r="M3033" t="s">
        <v>25</v>
      </c>
      <c r="N3033">
        <v>45</v>
      </c>
      <c r="O3033" t="s">
        <v>26</v>
      </c>
      <c r="P3033" t="s">
        <v>33</v>
      </c>
      <c r="Q3033" t="s">
        <v>3521</v>
      </c>
      <c r="R3033" t="s">
        <v>155</v>
      </c>
      <c r="S3033" t="b">
        <v>0</v>
      </c>
      <c r="T3033" t="s">
        <v>30</v>
      </c>
      <c r="U3033" t="s">
        <v>31</v>
      </c>
      <c r="V3033" t="b">
        <v>0</v>
      </c>
      <c r="W3033">
        <f t="shared" si="94"/>
        <v>45</v>
      </c>
    </row>
    <row r="3034" spans="1:23" x14ac:dyDescent="0.25">
      <c r="A3034">
        <v>3355</v>
      </c>
      <c r="B3034" t="s">
        <v>4792</v>
      </c>
      <c r="C3034" s="1">
        <v>43128</v>
      </c>
      <c r="D3034" t="s">
        <v>24</v>
      </c>
      <c r="E3034" t="b">
        <v>1</v>
      </c>
      <c r="L3034" t="str">
        <f t="shared" si="95"/>
        <v>Projectile</v>
      </c>
      <c r="M3034" t="s">
        <v>25</v>
      </c>
      <c r="N3034">
        <v>33</v>
      </c>
      <c r="O3034" t="s">
        <v>26</v>
      </c>
      <c r="P3034" t="s">
        <v>65</v>
      </c>
      <c r="Q3034" t="s">
        <v>185</v>
      </c>
      <c r="R3034" t="s">
        <v>186</v>
      </c>
      <c r="S3034" t="b">
        <v>0</v>
      </c>
      <c r="T3034" t="s">
        <v>30</v>
      </c>
      <c r="U3034" t="s">
        <v>82</v>
      </c>
      <c r="V3034" t="b">
        <v>1</v>
      </c>
      <c r="W3034">
        <f t="shared" si="94"/>
        <v>30</v>
      </c>
    </row>
    <row r="3035" spans="1:23" x14ac:dyDescent="0.25">
      <c r="A3035">
        <v>3356</v>
      </c>
      <c r="B3035" t="s">
        <v>4793</v>
      </c>
      <c r="C3035" s="1">
        <v>43128</v>
      </c>
      <c r="D3035" t="s">
        <v>24</v>
      </c>
      <c r="E3035" t="b">
        <v>1</v>
      </c>
      <c r="L3035" t="str">
        <f t="shared" si="95"/>
        <v>Projectile</v>
      </c>
      <c r="M3035" t="s">
        <v>25</v>
      </c>
      <c r="N3035">
        <v>38</v>
      </c>
      <c r="O3035" t="s">
        <v>26</v>
      </c>
      <c r="P3035" t="s">
        <v>33</v>
      </c>
      <c r="Q3035" t="s">
        <v>4794</v>
      </c>
      <c r="R3035" t="s">
        <v>240</v>
      </c>
      <c r="S3035" t="b">
        <v>0</v>
      </c>
      <c r="T3035" t="s">
        <v>30</v>
      </c>
      <c r="U3035" t="s">
        <v>82</v>
      </c>
      <c r="V3035" t="b">
        <v>0</v>
      </c>
      <c r="W3035">
        <f t="shared" si="94"/>
        <v>35</v>
      </c>
    </row>
    <row r="3036" spans="1:23" x14ac:dyDescent="0.25">
      <c r="A3036">
        <v>3362</v>
      </c>
      <c r="B3036" t="s">
        <v>4795</v>
      </c>
      <c r="C3036" s="1">
        <v>43128</v>
      </c>
      <c r="D3036" t="s">
        <v>24</v>
      </c>
      <c r="E3036" t="b">
        <v>1</v>
      </c>
      <c r="L3036" t="str">
        <f t="shared" si="95"/>
        <v>Projectile</v>
      </c>
      <c r="M3036" t="s">
        <v>25</v>
      </c>
      <c r="N3036">
        <v>33</v>
      </c>
      <c r="O3036" t="s">
        <v>26</v>
      </c>
      <c r="P3036" t="s">
        <v>33</v>
      </c>
      <c r="Q3036" t="s">
        <v>3509</v>
      </c>
      <c r="R3036" t="s">
        <v>73</v>
      </c>
      <c r="S3036" t="b">
        <v>0</v>
      </c>
      <c r="T3036" t="s">
        <v>30</v>
      </c>
      <c r="U3036" t="s">
        <v>57</v>
      </c>
      <c r="V3036" t="b">
        <v>0</v>
      </c>
      <c r="W3036">
        <f t="shared" si="94"/>
        <v>30</v>
      </c>
    </row>
    <row r="3037" spans="1:23" x14ac:dyDescent="0.25">
      <c r="A3037">
        <v>3364</v>
      </c>
      <c r="B3037" t="s">
        <v>1719</v>
      </c>
      <c r="C3037" s="1">
        <v>43129</v>
      </c>
      <c r="D3037" t="s">
        <v>24</v>
      </c>
      <c r="F3037" t="b">
        <v>1</v>
      </c>
      <c r="L3037" t="str">
        <f t="shared" si="95"/>
        <v>Blunt</v>
      </c>
      <c r="M3037" t="s">
        <v>69</v>
      </c>
      <c r="N3037">
        <v>46</v>
      </c>
      <c r="O3037" t="s">
        <v>26</v>
      </c>
      <c r="P3037" t="s">
        <v>39</v>
      </c>
      <c r="Q3037" t="s">
        <v>224</v>
      </c>
      <c r="R3037" t="s">
        <v>73</v>
      </c>
      <c r="S3037" t="b">
        <v>0</v>
      </c>
      <c r="T3037" t="s">
        <v>30</v>
      </c>
      <c r="U3037" t="s">
        <v>57</v>
      </c>
      <c r="V3037" t="b">
        <v>0</v>
      </c>
      <c r="W3037">
        <f t="shared" si="94"/>
        <v>45</v>
      </c>
    </row>
    <row r="3038" spans="1:23" x14ac:dyDescent="0.25">
      <c r="A3038">
        <v>3365</v>
      </c>
      <c r="B3038" t="s">
        <v>4796</v>
      </c>
      <c r="C3038" s="1">
        <v>43129</v>
      </c>
      <c r="D3038" t="s">
        <v>24</v>
      </c>
      <c r="F3038" t="b">
        <v>1</v>
      </c>
      <c r="L3038" t="str">
        <f t="shared" si="95"/>
        <v>Blunt</v>
      </c>
      <c r="M3038" t="s">
        <v>69</v>
      </c>
      <c r="N3038">
        <v>52</v>
      </c>
      <c r="O3038" t="s">
        <v>26</v>
      </c>
      <c r="P3038" t="s">
        <v>65</v>
      </c>
      <c r="Q3038" t="s">
        <v>873</v>
      </c>
      <c r="R3038" t="s">
        <v>268</v>
      </c>
      <c r="S3038" t="b">
        <v>0</v>
      </c>
      <c r="T3038" t="s">
        <v>42</v>
      </c>
      <c r="U3038" t="s">
        <v>82</v>
      </c>
      <c r="V3038" t="b">
        <v>1</v>
      </c>
      <c r="W3038">
        <f t="shared" si="94"/>
        <v>50</v>
      </c>
    </row>
    <row r="3039" spans="1:23" x14ac:dyDescent="0.25">
      <c r="A3039">
        <v>4246</v>
      </c>
      <c r="B3039" t="s">
        <v>4797</v>
      </c>
      <c r="C3039" s="1">
        <v>43129</v>
      </c>
      <c r="D3039" t="s">
        <v>24</v>
      </c>
      <c r="F3039" t="b">
        <v>1</v>
      </c>
      <c r="L3039" t="str">
        <f t="shared" si="95"/>
        <v>Blunt</v>
      </c>
      <c r="M3039" t="s">
        <v>69</v>
      </c>
      <c r="N3039">
        <v>46</v>
      </c>
      <c r="O3039" t="s">
        <v>26</v>
      </c>
      <c r="P3039" t="s">
        <v>39</v>
      </c>
      <c r="Q3039" t="s">
        <v>224</v>
      </c>
      <c r="R3039" t="s">
        <v>73</v>
      </c>
      <c r="S3039" t="b">
        <v>0</v>
      </c>
      <c r="T3039" t="s">
        <v>30</v>
      </c>
      <c r="U3039" t="s">
        <v>31</v>
      </c>
      <c r="V3039" t="b">
        <v>0</v>
      </c>
      <c r="W3039">
        <f t="shared" si="94"/>
        <v>45</v>
      </c>
    </row>
    <row r="3040" spans="1:23" x14ac:dyDescent="0.25">
      <c r="A3040">
        <v>3366</v>
      </c>
      <c r="B3040" t="s">
        <v>4798</v>
      </c>
      <c r="C3040" s="1">
        <v>43130</v>
      </c>
      <c r="D3040" t="s">
        <v>24</v>
      </c>
      <c r="K3040" t="b">
        <v>1</v>
      </c>
      <c r="L3040" t="str">
        <f t="shared" si="95"/>
        <v>Unarmed</v>
      </c>
      <c r="M3040" t="s">
        <v>38</v>
      </c>
      <c r="N3040">
        <v>40</v>
      </c>
      <c r="O3040" t="s">
        <v>26</v>
      </c>
      <c r="P3040" t="s">
        <v>33</v>
      </c>
      <c r="Q3040" t="s">
        <v>4799</v>
      </c>
      <c r="R3040" t="s">
        <v>53</v>
      </c>
      <c r="S3040" t="b">
        <v>0</v>
      </c>
      <c r="T3040" t="s">
        <v>42</v>
      </c>
      <c r="U3040" t="s">
        <v>31</v>
      </c>
      <c r="V3040" t="b">
        <v>0</v>
      </c>
      <c r="W3040">
        <f t="shared" si="94"/>
        <v>40</v>
      </c>
    </row>
    <row r="3041" spans="1:23" x14ac:dyDescent="0.25">
      <c r="A3041">
        <v>3367</v>
      </c>
      <c r="B3041" t="s">
        <v>4800</v>
      </c>
      <c r="C3041" s="1">
        <v>43131</v>
      </c>
      <c r="D3041" t="s">
        <v>24</v>
      </c>
      <c r="F3041" t="b">
        <v>1</v>
      </c>
      <c r="L3041" t="str">
        <f t="shared" si="95"/>
        <v>Blunt</v>
      </c>
      <c r="M3041" t="s">
        <v>69</v>
      </c>
      <c r="N3041">
        <v>20</v>
      </c>
      <c r="O3041" t="s">
        <v>26</v>
      </c>
      <c r="P3041" t="s">
        <v>39</v>
      </c>
      <c r="Q3041" t="s">
        <v>4801</v>
      </c>
      <c r="R3041" t="s">
        <v>115</v>
      </c>
      <c r="S3041" t="b">
        <v>0</v>
      </c>
      <c r="T3041" t="s">
        <v>42</v>
      </c>
      <c r="U3041" t="s">
        <v>82</v>
      </c>
      <c r="V3041" t="b">
        <v>0</v>
      </c>
      <c r="W3041">
        <f t="shared" si="94"/>
        <v>20</v>
      </c>
    </row>
    <row r="3042" spans="1:23" x14ac:dyDescent="0.25">
      <c r="A3042">
        <v>3368</v>
      </c>
      <c r="B3042" t="s">
        <v>4802</v>
      </c>
      <c r="C3042" s="1">
        <v>43131</v>
      </c>
      <c r="D3042" t="s">
        <v>24</v>
      </c>
      <c r="F3042" t="b">
        <v>1</v>
      </c>
      <c r="L3042" t="str">
        <f t="shared" si="95"/>
        <v>Blunt</v>
      </c>
      <c r="M3042" t="s">
        <v>69</v>
      </c>
      <c r="N3042">
        <v>39</v>
      </c>
      <c r="O3042" t="s">
        <v>26</v>
      </c>
      <c r="P3042" t="s">
        <v>39</v>
      </c>
      <c r="Q3042" t="s">
        <v>4803</v>
      </c>
      <c r="R3042" t="s">
        <v>50</v>
      </c>
      <c r="S3042" t="b">
        <v>0</v>
      </c>
      <c r="T3042" t="s">
        <v>42</v>
      </c>
      <c r="U3042" t="s">
        <v>31</v>
      </c>
      <c r="V3042" t="b">
        <v>0</v>
      </c>
      <c r="W3042">
        <f t="shared" si="94"/>
        <v>35</v>
      </c>
    </row>
    <row r="3043" spans="1:23" x14ac:dyDescent="0.25">
      <c r="A3043">
        <v>3369</v>
      </c>
      <c r="B3043" t="s">
        <v>4804</v>
      </c>
      <c r="C3043" s="1">
        <v>43132</v>
      </c>
      <c r="D3043" t="s">
        <v>24</v>
      </c>
      <c r="K3043" t="b">
        <v>1</v>
      </c>
      <c r="L3043" t="str">
        <f t="shared" si="95"/>
        <v>Unarmed</v>
      </c>
      <c r="M3043" t="s">
        <v>38</v>
      </c>
      <c r="N3043">
        <v>35</v>
      </c>
      <c r="O3043" t="s">
        <v>26</v>
      </c>
      <c r="P3043" t="s">
        <v>33</v>
      </c>
      <c r="Q3043" t="s">
        <v>4805</v>
      </c>
      <c r="R3043" t="s">
        <v>76</v>
      </c>
      <c r="S3043" t="b">
        <v>1</v>
      </c>
      <c r="T3043" t="s">
        <v>30</v>
      </c>
      <c r="U3043" t="s">
        <v>82</v>
      </c>
      <c r="V3043" t="b">
        <v>0</v>
      </c>
      <c r="W3043">
        <f t="shared" si="94"/>
        <v>35</v>
      </c>
    </row>
    <row r="3044" spans="1:23" x14ac:dyDescent="0.25">
      <c r="A3044">
        <v>3370</v>
      </c>
      <c r="B3044" t="s">
        <v>4806</v>
      </c>
      <c r="C3044" s="1">
        <v>43132</v>
      </c>
      <c r="D3044" t="s">
        <v>24</v>
      </c>
      <c r="I3044" t="b">
        <v>1</v>
      </c>
      <c r="L3044" t="str">
        <f t="shared" si="95"/>
        <v>Notspecified</v>
      </c>
      <c r="N3044">
        <v>31</v>
      </c>
      <c r="O3044" t="s">
        <v>26</v>
      </c>
      <c r="P3044" t="s">
        <v>65</v>
      </c>
      <c r="Q3044" t="s">
        <v>2709</v>
      </c>
      <c r="R3044" t="s">
        <v>67</v>
      </c>
      <c r="S3044" t="b">
        <v>0</v>
      </c>
      <c r="T3044" t="s">
        <v>30</v>
      </c>
      <c r="U3044" t="s">
        <v>31</v>
      </c>
      <c r="V3044" t="b">
        <v>0</v>
      </c>
      <c r="W3044">
        <f t="shared" si="94"/>
        <v>30</v>
      </c>
    </row>
    <row r="3045" spans="1:23" x14ac:dyDescent="0.25">
      <c r="A3045">
        <v>3371</v>
      </c>
      <c r="B3045" t="s">
        <v>4807</v>
      </c>
      <c r="C3045" s="1">
        <v>43132</v>
      </c>
      <c r="D3045" t="s">
        <v>24</v>
      </c>
      <c r="E3045" t="b">
        <v>1</v>
      </c>
      <c r="L3045" t="str">
        <f t="shared" si="95"/>
        <v>Projectile</v>
      </c>
      <c r="M3045" t="s">
        <v>25</v>
      </c>
      <c r="N3045">
        <v>32</v>
      </c>
      <c r="O3045" t="s">
        <v>26</v>
      </c>
      <c r="P3045" t="s">
        <v>65</v>
      </c>
      <c r="Q3045" t="s">
        <v>4280</v>
      </c>
      <c r="R3045" t="s">
        <v>102</v>
      </c>
      <c r="S3045" t="b">
        <v>0</v>
      </c>
      <c r="T3045" t="s">
        <v>30</v>
      </c>
      <c r="U3045" t="s">
        <v>82</v>
      </c>
      <c r="V3045" t="b">
        <v>0</v>
      </c>
      <c r="W3045">
        <f t="shared" si="94"/>
        <v>30</v>
      </c>
    </row>
    <row r="3046" spans="1:23" x14ac:dyDescent="0.25">
      <c r="A3046">
        <v>3372</v>
      </c>
      <c r="B3046" t="s">
        <v>4808</v>
      </c>
      <c r="C3046" s="1">
        <v>43132</v>
      </c>
      <c r="D3046" t="s">
        <v>24</v>
      </c>
      <c r="E3046" t="b">
        <v>1</v>
      </c>
      <c r="L3046" t="str">
        <f t="shared" si="95"/>
        <v>Projectile</v>
      </c>
      <c r="M3046" t="s">
        <v>25</v>
      </c>
      <c r="N3046">
        <v>56</v>
      </c>
      <c r="O3046" t="s">
        <v>26</v>
      </c>
      <c r="P3046" t="s">
        <v>33</v>
      </c>
      <c r="Q3046" t="s">
        <v>256</v>
      </c>
      <c r="R3046" t="s">
        <v>53</v>
      </c>
      <c r="S3046" t="b">
        <v>0</v>
      </c>
      <c r="T3046" t="s">
        <v>30</v>
      </c>
      <c r="U3046" t="s">
        <v>31</v>
      </c>
      <c r="V3046" t="b">
        <v>0</v>
      </c>
      <c r="W3046">
        <f t="shared" si="94"/>
        <v>55</v>
      </c>
    </row>
    <row r="3047" spans="1:23" x14ac:dyDescent="0.25">
      <c r="A3047">
        <v>3373</v>
      </c>
      <c r="B3047" t="s">
        <v>4809</v>
      </c>
      <c r="C3047" s="1">
        <v>43132</v>
      </c>
      <c r="D3047" t="s">
        <v>24</v>
      </c>
      <c r="E3047" t="b">
        <v>1</v>
      </c>
      <c r="L3047" t="str">
        <f t="shared" si="95"/>
        <v>Projectile</v>
      </c>
      <c r="M3047" t="s">
        <v>25</v>
      </c>
      <c r="N3047">
        <v>37</v>
      </c>
      <c r="O3047" t="s">
        <v>26</v>
      </c>
      <c r="P3047" t="s">
        <v>65</v>
      </c>
      <c r="Q3047" t="s">
        <v>224</v>
      </c>
      <c r="R3047" t="s">
        <v>73</v>
      </c>
      <c r="S3047" t="b">
        <v>0</v>
      </c>
      <c r="T3047" t="s">
        <v>30</v>
      </c>
      <c r="U3047" t="s">
        <v>82</v>
      </c>
      <c r="V3047" t="b">
        <v>0</v>
      </c>
      <c r="W3047">
        <f t="shared" si="94"/>
        <v>35</v>
      </c>
    </row>
    <row r="3048" spans="1:23" x14ac:dyDescent="0.25">
      <c r="A3048">
        <v>3374</v>
      </c>
      <c r="B3048" t="s">
        <v>4810</v>
      </c>
      <c r="C3048" s="1">
        <v>43132</v>
      </c>
      <c r="D3048" t="s">
        <v>24</v>
      </c>
      <c r="E3048" t="b">
        <v>1</v>
      </c>
      <c r="L3048" t="str">
        <f t="shared" si="95"/>
        <v>Projectile</v>
      </c>
      <c r="M3048" t="s">
        <v>25</v>
      </c>
      <c r="N3048">
        <v>32</v>
      </c>
      <c r="O3048" t="s">
        <v>26</v>
      </c>
      <c r="P3048" t="s">
        <v>33</v>
      </c>
      <c r="Q3048" t="s">
        <v>887</v>
      </c>
      <c r="R3048" t="s">
        <v>155</v>
      </c>
      <c r="S3048" t="b">
        <v>0</v>
      </c>
      <c r="T3048" t="s">
        <v>30</v>
      </c>
      <c r="U3048" t="s">
        <v>31</v>
      </c>
      <c r="V3048" t="b">
        <v>0</v>
      </c>
      <c r="W3048">
        <f t="shared" si="94"/>
        <v>30</v>
      </c>
    </row>
    <row r="3049" spans="1:23" x14ac:dyDescent="0.25">
      <c r="A3049">
        <v>3375</v>
      </c>
      <c r="B3049" t="s">
        <v>4811</v>
      </c>
      <c r="C3049" s="1">
        <v>43132</v>
      </c>
      <c r="D3049" t="s">
        <v>24</v>
      </c>
      <c r="F3049" t="b">
        <v>1</v>
      </c>
      <c r="L3049" t="str">
        <f t="shared" si="95"/>
        <v>Blunt</v>
      </c>
      <c r="M3049" t="s">
        <v>69</v>
      </c>
      <c r="N3049">
        <v>28</v>
      </c>
      <c r="O3049" t="s">
        <v>26</v>
      </c>
      <c r="P3049" t="s">
        <v>65</v>
      </c>
      <c r="Q3049" t="s">
        <v>4812</v>
      </c>
      <c r="R3049" t="s">
        <v>240</v>
      </c>
      <c r="S3049" t="b">
        <v>0</v>
      </c>
      <c r="T3049" t="s">
        <v>42</v>
      </c>
      <c r="U3049" t="s">
        <v>447</v>
      </c>
      <c r="V3049" t="b">
        <v>0</v>
      </c>
      <c r="W3049">
        <f t="shared" si="94"/>
        <v>25</v>
      </c>
    </row>
    <row r="3050" spans="1:23" x14ac:dyDescent="0.25">
      <c r="A3050">
        <v>3376</v>
      </c>
      <c r="B3050" t="s">
        <v>4813</v>
      </c>
      <c r="C3050" s="1">
        <v>43132</v>
      </c>
      <c r="D3050" t="s">
        <v>24</v>
      </c>
      <c r="E3050" t="b">
        <v>1</v>
      </c>
      <c r="L3050" t="str">
        <f t="shared" si="95"/>
        <v>Projectile</v>
      </c>
      <c r="M3050" t="s">
        <v>25</v>
      </c>
      <c r="N3050">
        <v>26</v>
      </c>
      <c r="O3050" t="s">
        <v>26</v>
      </c>
      <c r="P3050" t="s">
        <v>33</v>
      </c>
      <c r="Q3050" t="s">
        <v>4814</v>
      </c>
      <c r="R3050" t="s">
        <v>85</v>
      </c>
      <c r="S3050" t="b">
        <v>1</v>
      </c>
      <c r="T3050" t="s">
        <v>42</v>
      </c>
      <c r="V3050" t="b">
        <v>0</v>
      </c>
      <c r="W3050">
        <f t="shared" si="94"/>
        <v>25</v>
      </c>
    </row>
    <row r="3051" spans="1:23" x14ac:dyDescent="0.25">
      <c r="A3051">
        <v>4248</v>
      </c>
      <c r="B3051" t="s">
        <v>4815</v>
      </c>
      <c r="C3051" s="1">
        <v>43132</v>
      </c>
      <c r="D3051" t="s">
        <v>24</v>
      </c>
      <c r="J3051" t="b">
        <v>1</v>
      </c>
      <c r="L3051" t="str">
        <f t="shared" si="95"/>
        <v>Vehicle</v>
      </c>
      <c r="M3051" t="s">
        <v>193</v>
      </c>
      <c r="N3051">
        <v>38</v>
      </c>
      <c r="O3051" t="s">
        <v>26</v>
      </c>
      <c r="Q3051" t="s">
        <v>887</v>
      </c>
      <c r="R3051" t="s">
        <v>155</v>
      </c>
      <c r="S3051" t="b">
        <v>0</v>
      </c>
      <c r="T3051" t="s">
        <v>86</v>
      </c>
      <c r="U3051" t="s">
        <v>31</v>
      </c>
      <c r="V3051" t="b">
        <v>0</v>
      </c>
      <c r="W3051">
        <f t="shared" si="94"/>
        <v>35</v>
      </c>
    </row>
    <row r="3052" spans="1:23" x14ac:dyDescent="0.25">
      <c r="A3052">
        <v>3377</v>
      </c>
      <c r="B3052" t="s">
        <v>4816</v>
      </c>
      <c r="C3052" s="1">
        <v>43133</v>
      </c>
      <c r="D3052" t="s">
        <v>24</v>
      </c>
      <c r="F3052" t="b">
        <v>1</v>
      </c>
      <c r="L3052" t="str">
        <f t="shared" si="95"/>
        <v>Blunt</v>
      </c>
      <c r="M3052" t="s">
        <v>69</v>
      </c>
      <c r="N3052">
        <v>27</v>
      </c>
      <c r="O3052" t="s">
        <v>26</v>
      </c>
      <c r="P3052" t="s">
        <v>33</v>
      </c>
      <c r="Q3052" t="s">
        <v>328</v>
      </c>
      <c r="R3052" t="s">
        <v>261</v>
      </c>
      <c r="S3052" t="b">
        <v>1</v>
      </c>
      <c r="T3052" t="s">
        <v>42</v>
      </c>
      <c r="U3052" t="s">
        <v>31</v>
      </c>
      <c r="V3052" t="b">
        <v>1</v>
      </c>
      <c r="W3052">
        <f t="shared" si="94"/>
        <v>25</v>
      </c>
    </row>
    <row r="3053" spans="1:23" x14ac:dyDescent="0.25">
      <c r="A3053">
        <v>3380</v>
      </c>
      <c r="B3053" t="s">
        <v>1719</v>
      </c>
      <c r="C3053" s="1">
        <v>43133</v>
      </c>
      <c r="D3053" t="s">
        <v>24</v>
      </c>
      <c r="E3053" t="b">
        <v>1</v>
      </c>
      <c r="L3053" t="str">
        <f t="shared" si="95"/>
        <v>Projectile</v>
      </c>
      <c r="M3053" t="s">
        <v>25</v>
      </c>
      <c r="O3053" t="s">
        <v>26</v>
      </c>
      <c r="Q3053" t="s">
        <v>4817</v>
      </c>
      <c r="R3053" t="s">
        <v>73</v>
      </c>
      <c r="S3053" t="b">
        <v>1</v>
      </c>
      <c r="T3053" t="s">
        <v>30</v>
      </c>
      <c r="U3053" t="s">
        <v>31</v>
      </c>
      <c r="V3053" t="b">
        <v>0</v>
      </c>
      <c r="W3053" t="str">
        <f t="shared" si="94"/>
        <v/>
      </c>
    </row>
    <row r="3054" spans="1:23" x14ac:dyDescent="0.25">
      <c r="A3054">
        <v>3379</v>
      </c>
      <c r="B3054" t="s">
        <v>4818</v>
      </c>
      <c r="C3054" s="1">
        <v>43134</v>
      </c>
      <c r="D3054" t="s">
        <v>24</v>
      </c>
      <c r="K3054" t="b">
        <v>1</v>
      </c>
      <c r="L3054" t="str">
        <f t="shared" si="95"/>
        <v>Unarmed</v>
      </c>
      <c r="M3054" t="s">
        <v>44</v>
      </c>
      <c r="O3054" t="s">
        <v>26</v>
      </c>
      <c r="P3054" t="s">
        <v>65</v>
      </c>
      <c r="Q3054" t="s">
        <v>415</v>
      </c>
      <c r="R3054" t="s">
        <v>240</v>
      </c>
      <c r="S3054" t="b">
        <v>0</v>
      </c>
      <c r="T3054" t="s">
        <v>30</v>
      </c>
      <c r="U3054" t="s">
        <v>82</v>
      </c>
      <c r="V3054" t="b">
        <v>0</v>
      </c>
      <c r="W3054" t="str">
        <f t="shared" si="94"/>
        <v/>
      </c>
    </row>
    <row r="3055" spans="1:23" x14ac:dyDescent="0.25">
      <c r="A3055">
        <v>3381</v>
      </c>
      <c r="B3055" t="s">
        <v>4819</v>
      </c>
      <c r="C3055" s="1">
        <v>43134</v>
      </c>
      <c r="D3055" t="s">
        <v>24</v>
      </c>
      <c r="K3055" t="b">
        <v>1</v>
      </c>
      <c r="L3055" t="str">
        <f t="shared" si="95"/>
        <v>Unarmed</v>
      </c>
      <c r="M3055" t="s">
        <v>38</v>
      </c>
      <c r="N3055">
        <v>43</v>
      </c>
      <c r="O3055" t="s">
        <v>26</v>
      </c>
      <c r="P3055" t="s">
        <v>33</v>
      </c>
      <c r="Q3055" t="s">
        <v>294</v>
      </c>
      <c r="R3055" t="s">
        <v>158</v>
      </c>
      <c r="S3055" t="b">
        <v>0</v>
      </c>
      <c r="T3055" t="s">
        <v>42</v>
      </c>
      <c r="U3055" t="s">
        <v>82</v>
      </c>
      <c r="V3055" t="b">
        <v>0</v>
      </c>
      <c r="W3055">
        <f t="shared" si="94"/>
        <v>40</v>
      </c>
    </row>
    <row r="3056" spans="1:23" x14ac:dyDescent="0.25">
      <c r="A3056">
        <v>3383</v>
      </c>
      <c r="B3056" t="s">
        <v>4820</v>
      </c>
      <c r="C3056" s="1">
        <v>43134</v>
      </c>
      <c r="D3056" t="s">
        <v>24</v>
      </c>
      <c r="E3056" t="b">
        <v>1</v>
      </c>
      <c r="L3056" t="str">
        <f t="shared" si="95"/>
        <v>Projectile</v>
      </c>
      <c r="M3056" t="s">
        <v>25</v>
      </c>
      <c r="N3056">
        <v>49</v>
      </c>
      <c r="O3056" t="s">
        <v>26</v>
      </c>
      <c r="P3056" t="s">
        <v>33</v>
      </c>
      <c r="Q3056" t="s">
        <v>362</v>
      </c>
      <c r="R3056" t="s">
        <v>305</v>
      </c>
      <c r="S3056" t="b">
        <v>0</v>
      </c>
      <c r="T3056" t="s">
        <v>30</v>
      </c>
      <c r="U3056" t="s">
        <v>82</v>
      </c>
      <c r="V3056" t="b">
        <v>0</v>
      </c>
      <c r="W3056">
        <f t="shared" si="94"/>
        <v>45</v>
      </c>
    </row>
    <row r="3057" spans="1:23" x14ac:dyDescent="0.25">
      <c r="A3057">
        <v>3382</v>
      </c>
      <c r="B3057" t="s">
        <v>4821</v>
      </c>
      <c r="C3057" s="1">
        <v>43135</v>
      </c>
      <c r="D3057" t="s">
        <v>24</v>
      </c>
      <c r="E3057" t="b">
        <v>1</v>
      </c>
      <c r="L3057" t="str">
        <f t="shared" si="95"/>
        <v>Projectile</v>
      </c>
      <c r="M3057" t="s">
        <v>25</v>
      </c>
      <c r="N3057">
        <v>16</v>
      </c>
      <c r="O3057" t="s">
        <v>26</v>
      </c>
      <c r="P3057" t="s">
        <v>65</v>
      </c>
      <c r="Q3057" t="s">
        <v>148</v>
      </c>
      <c r="R3057" t="s">
        <v>46</v>
      </c>
      <c r="S3057" t="b">
        <v>0</v>
      </c>
      <c r="T3057" t="s">
        <v>42</v>
      </c>
      <c r="U3057" t="s">
        <v>82</v>
      </c>
      <c r="V3057" t="b">
        <v>0</v>
      </c>
      <c r="W3057">
        <f t="shared" si="94"/>
        <v>15</v>
      </c>
    </row>
    <row r="3058" spans="1:23" x14ac:dyDescent="0.25">
      <c r="A3058">
        <v>3384</v>
      </c>
      <c r="B3058" t="s">
        <v>4822</v>
      </c>
      <c r="C3058" s="1">
        <v>43136</v>
      </c>
      <c r="D3058" t="s">
        <v>24</v>
      </c>
      <c r="E3058" t="b">
        <v>1</v>
      </c>
      <c r="L3058" t="str">
        <f t="shared" si="95"/>
        <v>Projectile</v>
      </c>
      <c r="M3058" t="s">
        <v>25</v>
      </c>
      <c r="N3058">
        <v>35</v>
      </c>
      <c r="O3058" t="s">
        <v>26</v>
      </c>
      <c r="P3058" t="s">
        <v>33</v>
      </c>
      <c r="Q3058" t="s">
        <v>4823</v>
      </c>
      <c r="R3058" t="s">
        <v>46</v>
      </c>
      <c r="S3058" t="b">
        <v>0</v>
      </c>
      <c r="T3058" t="s">
        <v>42</v>
      </c>
      <c r="U3058" t="s">
        <v>31</v>
      </c>
      <c r="V3058" t="b">
        <v>0</v>
      </c>
      <c r="W3058">
        <f t="shared" si="94"/>
        <v>35</v>
      </c>
    </row>
    <row r="3059" spans="1:23" x14ac:dyDescent="0.25">
      <c r="A3059">
        <v>3385</v>
      </c>
      <c r="B3059" t="s">
        <v>4824</v>
      </c>
      <c r="C3059" s="1">
        <v>43136</v>
      </c>
      <c r="D3059" t="s">
        <v>24</v>
      </c>
      <c r="E3059" t="b">
        <v>1</v>
      </c>
      <c r="L3059" t="str">
        <f t="shared" si="95"/>
        <v>Projectile</v>
      </c>
      <c r="M3059" t="s">
        <v>25</v>
      </c>
      <c r="N3059">
        <v>19</v>
      </c>
      <c r="O3059" t="s">
        <v>26</v>
      </c>
      <c r="P3059" t="s">
        <v>39</v>
      </c>
      <c r="Q3059" t="s">
        <v>1558</v>
      </c>
      <c r="R3059" t="s">
        <v>50</v>
      </c>
      <c r="S3059" t="b">
        <v>0</v>
      </c>
      <c r="T3059" t="s">
        <v>30</v>
      </c>
      <c r="U3059" t="s">
        <v>31</v>
      </c>
      <c r="V3059" t="b">
        <v>0</v>
      </c>
      <c r="W3059">
        <f t="shared" si="94"/>
        <v>15</v>
      </c>
    </row>
    <row r="3060" spans="1:23" x14ac:dyDescent="0.25">
      <c r="A3060">
        <v>3386</v>
      </c>
      <c r="B3060" t="s">
        <v>4825</v>
      </c>
      <c r="C3060" s="1">
        <v>43137</v>
      </c>
      <c r="D3060" t="s">
        <v>24</v>
      </c>
      <c r="K3060" t="b">
        <v>1</v>
      </c>
      <c r="L3060" t="str">
        <f t="shared" si="95"/>
        <v>Unarmed</v>
      </c>
      <c r="M3060" t="s">
        <v>38</v>
      </c>
      <c r="N3060">
        <v>59</v>
      </c>
      <c r="O3060" t="s">
        <v>26</v>
      </c>
      <c r="P3060" t="s">
        <v>33</v>
      </c>
      <c r="Q3060" t="s">
        <v>741</v>
      </c>
      <c r="R3060" t="s">
        <v>176</v>
      </c>
      <c r="S3060" t="b">
        <v>0</v>
      </c>
      <c r="T3060" t="s">
        <v>42</v>
      </c>
      <c r="U3060" t="s">
        <v>31</v>
      </c>
      <c r="V3060" t="b">
        <v>0</v>
      </c>
      <c r="W3060">
        <f t="shared" si="94"/>
        <v>55</v>
      </c>
    </row>
    <row r="3061" spans="1:23" x14ac:dyDescent="0.25">
      <c r="A3061">
        <v>3387</v>
      </c>
      <c r="B3061" t="s">
        <v>4826</v>
      </c>
      <c r="C3061" s="1">
        <v>43137</v>
      </c>
      <c r="D3061" t="s">
        <v>24</v>
      </c>
      <c r="F3061" t="b">
        <v>1</v>
      </c>
      <c r="L3061" t="str">
        <f t="shared" si="95"/>
        <v>Blunt</v>
      </c>
      <c r="M3061" t="s">
        <v>69</v>
      </c>
      <c r="N3061">
        <v>29</v>
      </c>
      <c r="O3061" t="s">
        <v>26</v>
      </c>
      <c r="P3061" t="s">
        <v>39</v>
      </c>
      <c r="Q3061" t="s">
        <v>194</v>
      </c>
      <c r="R3061" t="s">
        <v>50</v>
      </c>
      <c r="S3061" t="b">
        <v>0</v>
      </c>
      <c r="T3061" t="s">
        <v>42</v>
      </c>
      <c r="U3061" t="s">
        <v>31</v>
      </c>
      <c r="V3061" t="b">
        <v>0</v>
      </c>
      <c r="W3061">
        <f t="shared" si="94"/>
        <v>25</v>
      </c>
    </row>
    <row r="3062" spans="1:23" x14ac:dyDescent="0.25">
      <c r="A3062">
        <v>3388</v>
      </c>
      <c r="B3062" t="s">
        <v>4827</v>
      </c>
      <c r="C3062" s="1">
        <v>43137</v>
      </c>
      <c r="D3062" t="s">
        <v>24</v>
      </c>
      <c r="E3062" t="b">
        <v>1</v>
      </c>
      <c r="L3062" t="str">
        <f t="shared" si="95"/>
        <v>Projectile</v>
      </c>
      <c r="M3062" t="s">
        <v>25</v>
      </c>
      <c r="N3062">
        <v>65</v>
      </c>
      <c r="O3062" t="s">
        <v>26</v>
      </c>
      <c r="Q3062" t="s">
        <v>4828</v>
      </c>
      <c r="R3062" t="s">
        <v>46</v>
      </c>
      <c r="S3062" t="b">
        <v>0</v>
      </c>
      <c r="T3062" t="s">
        <v>30</v>
      </c>
      <c r="U3062" t="s">
        <v>31</v>
      </c>
      <c r="V3062" t="b">
        <v>0</v>
      </c>
      <c r="W3062">
        <f t="shared" si="94"/>
        <v>65</v>
      </c>
    </row>
    <row r="3063" spans="1:23" x14ac:dyDescent="0.25">
      <c r="A3063">
        <v>3389</v>
      </c>
      <c r="B3063" t="s">
        <v>4829</v>
      </c>
      <c r="C3063" s="1">
        <v>43137</v>
      </c>
      <c r="D3063" t="s">
        <v>24</v>
      </c>
      <c r="I3063" t="b">
        <v>1</v>
      </c>
      <c r="L3063" t="str">
        <f t="shared" si="95"/>
        <v>Notspecified</v>
      </c>
      <c r="N3063">
        <v>37</v>
      </c>
      <c r="O3063" t="s">
        <v>26</v>
      </c>
      <c r="P3063" t="s">
        <v>39</v>
      </c>
      <c r="Q3063" t="s">
        <v>148</v>
      </c>
      <c r="R3063" t="s">
        <v>46</v>
      </c>
      <c r="S3063" t="b">
        <v>0</v>
      </c>
      <c r="T3063" t="s">
        <v>42</v>
      </c>
      <c r="U3063" t="s">
        <v>57</v>
      </c>
      <c r="V3063" t="b">
        <v>0</v>
      </c>
      <c r="W3063">
        <f t="shared" si="94"/>
        <v>35</v>
      </c>
    </row>
    <row r="3064" spans="1:23" x14ac:dyDescent="0.25">
      <c r="A3064">
        <v>3390</v>
      </c>
      <c r="B3064" t="s">
        <v>4830</v>
      </c>
      <c r="C3064" s="1">
        <v>43138</v>
      </c>
      <c r="D3064" t="s">
        <v>37</v>
      </c>
      <c r="I3064" t="b">
        <v>1</v>
      </c>
      <c r="L3064" t="str">
        <f t="shared" si="95"/>
        <v>Notspecified</v>
      </c>
      <c r="N3064">
        <v>22</v>
      </c>
      <c r="O3064" t="s">
        <v>26</v>
      </c>
      <c r="P3064" t="s">
        <v>33</v>
      </c>
      <c r="Q3064" t="s">
        <v>4831</v>
      </c>
      <c r="R3064" t="s">
        <v>176</v>
      </c>
      <c r="S3064" t="b">
        <v>0</v>
      </c>
      <c r="T3064" t="s">
        <v>30</v>
      </c>
      <c r="U3064" t="s">
        <v>57</v>
      </c>
      <c r="V3064" t="b">
        <v>0</v>
      </c>
      <c r="W3064">
        <f t="shared" si="94"/>
        <v>20</v>
      </c>
    </row>
    <row r="3065" spans="1:23" x14ac:dyDescent="0.25">
      <c r="A3065">
        <v>3392</v>
      </c>
      <c r="B3065" t="s">
        <v>4832</v>
      </c>
      <c r="C3065" s="1">
        <v>43139</v>
      </c>
      <c r="D3065" t="s">
        <v>24</v>
      </c>
      <c r="E3065" t="b">
        <v>1</v>
      </c>
      <c r="L3065" t="str">
        <f t="shared" si="95"/>
        <v>Projectile</v>
      </c>
      <c r="M3065" t="s">
        <v>4768</v>
      </c>
      <c r="N3065">
        <v>40</v>
      </c>
      <c r="O3065" t="s">
        <v>26</v>
      </c>
      <c r="P3065" t="s">
        <v>33</v>
      </c>
      <c r="Q3065" t="s">
        <v>237</v>
      </c>
      <c r="R3065" t="s">
        <v>46</v>
      </c>
      <c r="S3065" t="b">
        <v>0</v>
      </c>
      <c r="T3065" t="s">
        <v>42</v>
      </c>
      <c r="U3065" t="s">
        <v>31</v>
      </c>
      <c r="V3065" t="b">
        <v>0</v>
      </c>
      <c r="W3065">
        <f t="shared" si="94"/>
        <v>40</v>
      </c>
    </row>
    <row r="3066" spans="1:23" x14ac:dyDescent="0.25">
      <c r="A3066">
        <v>3393</v>
      </c>
      <c r="B3066" t="s">
        <v>4833</v>
      </c>
      <c r="C3066" s="1">
        <v>43139</v>
      </c>
      <c r="D3066" t="s">
        <v>24</v>
      </c>
      <c r="F3066" t="b">
        <v>1</v>
      </c>
      <c r="L3066" t="str">
        <f t="shared" si="95"/>
        <v>Blunt</v>
      </c>
      <c r="M3066" t="s">
        <v>69</v>
      </c>
      <c r="N3066">
        <v>35</v>
      </c>
      <c r="O3066" t="s">
        <v>26</v>
      </c>
      <c r="P3066" t="s">
        <v>39</v>
      </c>
      <c r="Q3066" t="s">
        <v>4834</v>
      </c>
      <c r="R3066" t="s">
        <v>176</v>
      </c>
      <c r="S3066" t="b">
        <v>1</v>
      </c>
      <c r="T3066" t="s">
        <v>42</v>
      </c>
      <c r="U3066" t="s">
        <v>31</v>
      </c>
      <c r="V3066" t="b">
        <v>0</v>
      </c>
      <c r="W3066">
        <f t="shared" si="94"/>
        <v>35</v>
      </c>
    </row>
    <row r="3067" spans="1:23" x14ac:dyDescent="0.25">
      <c r="A3067">
        <v>3394</v>
      </c>
      <c r="B3067" t="s">
        <v>4835</v>
      </c>
      <c r="C3067" s="1">
        <v>43140</v>
      </c>
      <c r="D3067" t="s">
        <v>24</v>
      </c>
      <c r="E3067" t="b">
        <v>1</v>
      </c>
      <c r="L3067" t="str">
        <f t="shared" si="95"/>
        <v>Projectile</v>
      </c>
      <c r="M3067" t="s">
        <v>25</v>
      </c>
      <c r="N3067">
        <v>39</v>
      </c>
      <c r="O3067" t="s">
        <v>26</v>
      </c>
      <c r="P3067" t="s">
        <v>65</v>
      </c>
      <c r="Q3067" t="s">
        <v>4836</v>
      </c>
      <c r="R3067" t="s">
        <v>240</v>
      </c>
      <c r="S3067" t="b">
        <v>0</v>
      </c>
      <c r="T3067" t="s">
        <v>30</v>
      </c>
      <c r="U3067" t="s">
        <v>31</v>
      </c>
      <c r="V3067" t="b">
        <v>0</v>
      </c>
      <c r="W3067">
        <f t="shared" si="94"/>
        <v>35</v>
      </c>
    </row>
    <row r="3068" spans="1:23" x14ac:dyDescent="0.25">
      <c r="A3068">
        <v>3395</v>
      </c>
      <c r="B3068" t="s">
        <v>4837</v>
      </c>
      <c r="C3068" s="1">
        <v>43140</v>
      </c>
      <c r="D3068" t="s">
        <v>24</v>
      </c>
      <c r="J3068" t="b">
        <v>1</v>
      </c>
      <c r="L3068" t="str">
        <f t="shared" si="95"/>
        <v>Vehicle</v>
      </c>
      <c r="M3068" t="s">
        <v>193</v>
      </c>
      <c r="N3068">
        <v>36</v>
      </c>
      <c r="O3068" t="s">
        <v>26</v>
      </c>
      <c r="P3068" t="s">
        <v>65</v>
      </c>
      <c r="Q3068" t="s">
        <v>415</v>
      </c>
      <c r="R3068" t="s">
        <v>240</v>
      </c>
      <c r="S3068" t="b">
        <v>0</v>
      </c>
      <c r="T3068" t="s">
        <v>42</v>
      </c>
      <c r="U3068" t="s">
        <v>57</v>
      </c>
      <c r="V3068" t="b">
        <v>0</v>
      </c>
      <c r="W3068">
        <f t="shared" si="94"/>
        <v>35</v>
      </c>
    </row>
    <row r="3069" spans="1:23" x14ac:dyDescent="0.25">
      <c r="A3069">
        <v>3402</v>
      </c>
      <c r="B3069" t="s">
        <v>4838</v>
      </c>
      <c r="C3069" s="1">
        <v>43140</v>
      </c>
      <c r="D3069" t="s">
        <v>24</v>
      </c>
      <c r="E3069" t="b">
        <v>1</v>
      </c>
      <c r="L3069" t="str">
        <f t="shared" si="95"/>
        <v>Projectile</v>
      </c>
      <c r="M3069" t="s">
        <v>25</v>
      </c>
      <c r="N3069">
        <v>78</v>
      </c>
      <c r="O3069" t="s">
        <v>26</v>
      </c>
      <c r="P3069" t="s">
        <v>33</v>
      </c>
      <c r="Q3069" t="s">
        <v>2389</v>
      </c>
      <c r="R3069" t="s">
        <v>56</v>
      </c>
      <c r="S3069" t="b">
        <v>0</v>
      </c>
      <c r="T3069" t="s">
        <v>42</v>
      </c>
      <c r="U3069" t="s">
        <v>31</v>
      </c>
      <c r="V3069" t="b">
        <v>1</v>
      </c>
      <c r="W3069">
        <f t="shared" si="94"/>
        <v>75</v>
      </c>
    </row>
    <row r="3070" spans="1:23" x14ac:dyDescent="0.25">
      <c r="A3070">
        <v>3397</v>
      </c>
      <c r="B3070" t="s">
        <v>4839</v>
      </c>
      <c r="C3070" s="1">
        <v>43141</v>
      </c>
      <c r="D3070" t="s">
        <v>24</v>
      </c>
      <c r="K3070" t="b">
        <v>1</v>
      </c>
      <c r="L3070" t="str">
        <f t="shared" si="95"/>
        <v>Unarmed</v>
      </c>
      <c r="M3070" t="s">
        <v>44</v>
      </c>
      <c r="N3070">
        <v>25</v>
      </c>
      <c r="O3070" t="s">
        <v>26</v>
      </c>
      <c r="P3070" t="s">
        <v>33</v>
      </c>
      <c r="Q3070" t="s">
        <v>75</v>
      </c>
      <c r="R3070" t="s">
        <v>76</v>
      </c>
      <c r="S3070" t="b">
        <v>0</v>
      </c>
      <c r="T3070" t="s">
        <v>86</v>
      </c>
      <c r="U3070" t="s">
        <v>82</v>
      </c>
      <c r="V3070" t="b">
        <v>0</v>
      </c>
      <c r="W3070">
        <f t="shared" si="94"/>
        <v>25</v>
      </c>
    </row>
    <row r="3071" spans="1:23" x14ac:dyDescent="0.25">
      <c r="A3071">
        <v>3398</v>
      </c>
      <c r="B3071" t="s">
        <v>4840</v>
      </c>
      <c r="C3071" s="1">
        <v>43141</v>
      </c>
      <c r="D3071" t="s">
        <v>24</v>
      </c>
      <c r="E3071" t="b">
        <v>1</v>
      </c>
      <c r="L3071" t="str">
        <f t="shared" si="95"/>
        <v>Projectile</v>
      </c>
      <c r="M3071" t="s">
        <v>25</v>
      </c>
      <c r="N3071">
        <v>41</v>
      </c>
      <c r="O3071" t="s">
        <v>26</v>
      </c>
      <c r="P3071" t="s">
        <v>33</v>
      </c>
      <c r="Q3071" t="s">
        <v>133</v>
      </c>
      <c r="R3071" t="s">
        <v>50</v>
      </c>
      <c r="S3071" t="b">
        <v>0</v>
      </c>
      <c r="T3071" t="s">
        <v>42</v>
      </c>
      <c r="U3071" t="s">
        <v>31</v>
      </c>
      <c r="V3071" t="b">
        <v>0</v>
      </c>
      <c r="W3071">
        <f t="shared" si="94"/>
        <v>40</v>
      </c>
    </row>
    <row r="3072" spans="1:23" x14ac:dyDescent="0.25">
      <c r="A3072">
        <v>3404</v>
      </c>
      <c r="B3072" t="s">
        <v>4841</v>
      </c>
      <c r="C3072" s="1">
        <v>43141</v>
      </c>
      <c r="D3072" t="s">
        <v>24</v>
      </c>
      <c r="E3072" t="b">
        <v>1</v>
      </c>
      <c r="L3072" t="str">
        <f t="shared" si="95"/>
        <v>Projectile</v>
      </c>
      <c r="M3072" t="s">
        <v>25</v>
      </c>
      <c r="N3072">
        <v>63</v>
      </c>
      <c r="O3072" t="s">
        <v>26</v>
      </c>
      <c r="P3072" t="s">
        <v>33</v>
      </c>
      <c r="Q3072" t="s">
        <v>436</v>
      </c>
      <c r="R3072" t="s">
        <v>56</v>
      </c>
      <c r="S3072" t="b">
        <v>0</v>
      </c>
      <c r="T3072" t="s">
        <v>30</v>
      </c>
      <c r="U3072" t="s">
        <v>31</v>
      </c>
      <c r="V3072" t="b">
        <v>1</v>
      </c>
      <c r="W3072">
        <f t="shared" si="94"/>
        <v>60</v>
      </c>
    </row>
    <row r="3073" spans="1:23" x14ac:dyDescent="0.25">
      <c r="A3073">
        <v>3399</v>
      </c>
      <c r="B3073" t="s">
        <v>4842</v>
      </c>
      <c r="C3073" s="1">
        <v>43141</v>
      </c>
      <c r="D3073" t="s">
        <v>37</v>
      </c>
      <c r="F3073" t="b">
        <v>1</v>
      </c>
      <c r="L3073" t="str">
        <f t="shared" si="95"/>
        <v>Blunt</v>
      </c>
      <c r="M3073" t="s">
        <v>461</v>
      </c>
      <c r="N3073">
        <v>48</v>
      </c>
      <c r="O3073" t="s">
        <v>26</v>
      </c>
      <c r="P3073" t="s">
        <v>65</v>
      </c>
      <c r="Q3073" t="s">
        <v>1534</v>
      </c>
      <c r="R3073" t="s">
        <v>176</v>
      </c>
      <c r="S3073" t="b">
        <v>1</v>
      </c>
      <c r="T3073" t="s">
        <v>42</v>
      </c>
      <c r="U3073" t="s">
        <v>31</v>
      </c>
      <c r="V3073" t="b">
        <v>0</v>
      </c>
      <c r="W3073">
        <f t="shared" si="94"/>
        <v>45</v>
      </c>
    </row>
    <row r="3074" spans="1:23" x14ac:dyDescent="0.25">
      <c r="A3074">
        <v>3396</v>
      </c>
      <c r="B3074" t="s">
        <v>4843</v>
      </c>
      <c r="C3074" s="1">
        <v>43142</v>
      </c>
      <c r="D3074" t="s">
        <v>24</v>
      </c>
      <c r="E3074" t="b">
        <v>1</v>
      </c>
      <c r="L3074" t="str">
        <f t="shared" si="95"/>
        <v>Projectile</v>
      </c>
      <c r="M3074" t="s">
        <v>25</v>
      </c>
      <c r="N3074">
        <v>42</v>
      </c>
      <c r="O3074" t="s">
        <v>26</v>
      </c>
      <c r="P3074" t="s">
        <v>33</v>
      </c>
      <c r="Q3074" t="s">
        <v>1193</v>
      </c>
      <c r="R3074" t="s">
        <v>1783</v>
      </c>
      <c r="S3074" t="b">
        <v>1</v>
      </c>
      <c r="T3074" t="s">
        <v>42</v>
      </c>
      <c r="U3074" t="s">
        <v>31</v>
      </c>
      <c r="V3074" t="b">
        <v>0</v>
      </c>
      <c r="W3074">
        <f t="shared" ref="W3074:W3137" si="96">IF(N3074&gt;0, N3074-MOD(N3074,5),"")</f>
        <v>40</v>
      </c>
    </row>
    <row r="3075" spans="1:23" x14ac:dyDescent="0.25">
      <c r="A3075">
        <v>3400</v>
      </c>
      <c r="B3075" t="s">
        <v>4844</v>
      </c>
      <c r="C3075" s="1">
        <v>43142</v>
      </c>
      <c r="D3075" t="s">
        <v>24</v>
      </c>
      <c r="E3075" t="b">
        <v>1</v>
      </c>
      <c r="L3075" t="str">
        <f t="shared" ref="L3075:L3138" si="97">IF(E3075=TRUE,"Projectile",IF(F3075=TRUE,"Blunt",IF(G3075=TRUE,"Small",IF(H3075=TRUE,"Explosive",IF(I3075=TRUE,"Notspecified",IF(J3075=TRUE,"Vehicle",IF(K3075=TRUE,"Unarmed","Unknown")))))))</f>
        <v>Projectile</v>
      </c>
      <c r="M3075" t="s">
        <v>25</v>
      </c>
      <c r="N3075">
        <v>39</v>
      </c>
      <c r="O3075" t="s">
        <v>26</v>
      </c>
      <c r="P3075" t="s">
        <v>65</v>
      </c>
      <c r="Q3075" t="s">
        <v>922</v>
      </c>
      <c r="R3075" t="s">
        <v>67</v>
      </c>
      <c r="S3075" t="b">
        <v>0</v>
      </c>
      <c r="T3075" t="s">
        <v>30</v>
      </c>
      <c r="U3075" t="s">
        <v>82</v>
      </c>
      <c r="V3075" t="b">
        <v>0</v>
      </c>
      <c r="W3075">
        <f t="shared" si="96"/>
        <v>35</v>
      </c>
    </row>
    <row r="3076" spans="1:23" x14ac:dyDescent="0.25">
      <c r="A3076">
        <v>3410</v>
      </c>
      <c r="B3076" t="s">
        <v>1719</v>
      </c>
      <c r="C3076" s="1">
        <v>43142</v>
      </c>
      <c r="D3076" t="s">
        <v>24</v>
      </c>
      <c r="E3076" t="b">
        <v>1</v>
      </c>
      <c r="L3076" t="str">
        <f t="shared" si="97"/>
        <v>Projectile</v>
      </c>
      <c r="M3076" t="s">
        <v>25</v>
      </c>
      <c r="O3076" t="s">
        <v>26</v>
      </c>
      <c r="Q3076" t="s">
        <v>4845</v>
      </c>
      <c r="R3076" t="s">
        <v>53</v>
      </c>
      <c r="S3076" t="b">
        <v>0</v>
      </c>
      <c r="T3076" t="s">
        <v>30</v>
      </c>
      <c r="U3076" t="s">
        <v>31</v>
      </c>
      <c r="V3076" t="b">
        <v>0</v>
      </c>
      <c r="W3076" t="str">
        <f t="shared" si="96"/>
        <v/>
      </c>
    </row>
    <row r="3077" spans="1:23" x14ac:dyDescent="0.25">
      <c r="A3077">
        <v>3403</v>
      </c>
      <c r="B3077" t="s">
        <v>4846</v>
      </c>
      <c r="C3077" s="1">
        <v>43143</v>
      </c>
      <c r="D3077" t="s">
        <v>24</v>
      </c>
      <c r="E3077" t="b">
        <v>1</v>
      </c>
      <c r="L3077" t="str">
        <f t="shared" si="97"/>
        <v>Projectile</v>
      </c>
      <c r="M3077" t="s">
        <v>25</v>
      </c>
      <c r="N3077">
        <v>84</v>
      </c>
      <c r="O3077" t="s">
        <v>26</v>
      </c>
      <c r="P3077" t="s">
        <v>33</v>
      </c>
      <c r="Q3077" t="s">
        <v>1037</v>
      </c>
      <c r="R3077" t="s">
        <v>176</v>
      </c>
      <c r="S3077" t="b">
        <v>1</v>
      </c>
      <c r="T3077" t="s">
        <v>30</v>
      </c>
      <c r="U3077" t="s">
        <v>31</v>
      </c>
      <c r="V3077" t="b">
        <v>0</v>
      </c>
      <c r="W3077">
        <f t="shared" si="96"/>
        <v>80</v>
      </c>
    </row>
    <row r="3078" spans="1:23" x14ac:dyDescent="0.25">
      <c r="A3078">
        <v>3405</v>
      </c>
      <c r="B3078" t="s">
        <v>4847</v>
      </c>
      <c r="C3078" s="1">
        <v>43144</v>
      </c>
      <c r="D3078" t="s">
        <v>24</v>
      </c>
      <c r="K3078" t="b">
        <v>1</v>
      </c>
      <c r="L3078" t="str">
        <f t="shared" si="97"/>
        <v>Unarmed</v>
      </c>
      <c r="M3078" t="s">
        <v>38</v>
      </c>
      <c r="N3078">
        <v>33</v>
      </c>
      <c r="O3078" t="s">
        <v>26</v>
      </c>
      <c r="P3078" t="s">
        <v>65</v>
      </c>
      <c r="Q3078" t="s">
        <v>503</v>
      </c>
      <c r="R3078" t="s">
        <v>46</v>
      </c>
      <c r="S3078" t="b">
        <v>0</v>
      </c>
      <c r="T3078" t="s">
        <v>30</v>
      </c>
      <c r="U3078" t="s">
        <v>82</v>
      </c>
      <c r="V3078" t="b">
        <v>0</v>
      </c>
      <c r="W3078">
        <f t="shared" si="96"/>
        <v>30</v>
      </c>
    </row>
    <row r="3079" spans="1:23" x14ac:dyDescent="0.25">
      <c r="A3079">
        <v>3411</v>
      </c>
      <c r="B3079" t="s">
        <v>4848</v>
      </c>
      <c r="C3079" s="1">
        <v>43144</v>
      </c>
      <c r="D3079" t="s">
        <v>24</v>
      </c>
      <c r="E3079" t="b">
        <v>1</v>
      </c>
      <c r="L3079" t="str">
        <f t="shared" si="97"/>
        <v>Projectile</v>
      </c>
      <c r="M3079" t="s">
        <v>1723</v>
      </c>
      <c r="N3079">
        <v>52</v>
      </c>
      <c r="O3079" t="s">
        <v>26</v>
      </c>
      <c r="P3079" t="s">
        <v>27</v>
      </c>
      <c r="Q3079" t="s">
        <v>194</v>
      </c>
      <c r="R3079" t="s">
        <v>50</v>
      </c>
      <c r="S3079" t="b">
        <v>0</v>
      </c>
      <c r="T3079" t="s">
        <v>42</v>
      </c>
      <c r="U3079" t="s">
        <v>31</v>
      </c>
      <c r="V3079" t="b">
        <v>0</v>
      </c>
      <c r="W3079">
        <f t="shared" si="96"/>
        <v>50</v>
      </c>
    </row>
    <row r="3080" spans="1:23" x14ac:dyDescent="0.25">
      <c r="A3080">
        <v>4250</v>
      </c>
      <c r="B3080" t="s">
        <v>4849</v>
      </c>
      <c r="C3080" s="1">
        <v>43144</v>
      </c>
      <c r="D3080" t="s">
        <v>24</v>
      </c>
      <c r="E3080" t="b">
        <v>1</v>
      </c>
      <c r="L3080" t="str">
        <f t="shared" si="97"/>
        <v>Projectile</v>
      </c>
      <c r="M3080" t="s">
        <v>25</v>
      </c>
      <c r="N3080">
        <v>48</v>
      </c>
      <c r="O3080" t="s">
        <v>61</v>
      </c>
      <c r="P3080" t="s">
        <v>33</v>
      </c>
      <c r="Q3080" t="s">
        <v>4850</v>
      </c>
      <c r="R3080" t="s">
        <v>46</v>
      </c>
      <c r="S3080" t="b">
        <v>0</v>
      </c>
      <c r="T3080" t="s">
        <v>42</v>
      </c>
      <c r="U3080" t="s">
        <v>57</v>
      </c>
      <c r="V3080" t="b">
        <v>0</v>
      </c>
      <c r="W3080">
        <f t="shared" si="96"/>
        <v>45</v>
      </c>
    </row>
    <row r="3081" spans="1:23" x14ac:dyDescent="0.25">
      <c r="A3081">
        <v>3409</v>
      </c>
      <c r="B3081" t="s">
        <v>1719</v>
      </c>
      <c r="C3081" s="1">
        <v>43145</v>
      </c>
      <c r="D3081" t="s">
        <v>24</v>
      </c>
      <c r="E3081" t="b">
        <v>1</v>
      </c>
      <c r="L3081" t="str">
        <f t="shared" si="97"/>
        <v>Projectile</v>
      </c>
      <c r="M3081" t="s">
        <v>25</v>
      </c>
      <c r="O3081" t="s">
        <v>26</v>
      </c>
      <c r="Q3081" t="s">
        <v>150</v>
      </c>
      <c r="R3081" t="s">
        <v>73</v>
      </c>
      <c r="S3081" t="b">
        <v>0</v>
      </c>
      <c r="T3081" t="s">
        <v>30</v>
      </c>
      <c r="U3081" t="s">
        <v>82</v>
      </c>
      <c r="V3081" t="b">
        <v>0</v>
      </c>
      <c r="W3081" t="str">
        <f t="shared" si="96"/>
        <v/>
      </c>
    </row>
    <row r="3082" spans="1:23" x14ac:dyDescent="0.25">
      <c r="A3082">
        <v>3413</v>
      </c>
      <c r="B3082" t="s">
        <v>4851</v>
      </c>
      <c r="C3082" s="1">
        <v>43145</v>
      </c>
      <c r="D3082" t="s">
        <v>24</v>
      </c>
      <c r="F3082" t="b">
        <v>1</v>
      </c>
      <c r="L3082" t="str">
        <f t="shared" si="97"/>
        <v>Blunt</v>
      </c>
      <c r="M3082" t="s">
        <v>69</v>
      </c>
      <c r="N3082">
        <v>30</v>
      </c>
      <c r="O3082" t="s">
        <v>26</v>
      </c>
      <c r="P3082" t="s">
        <v>65</v>
      </c>
      <c r="Q3082" t="s">
        <v>4852</v>
      </c>
      <c r="R3082" t="s">
        <v>131</v>
      </c>
      <c r="S3082" t="b">
        <v>1</v>
      </c>
      <c r="T3082" t="s">
        <v>30</v>
      </c>
      <c r="U3082" t="s">
        <v>31</v>
      </c>
      <c r="V3082" t="b">
        <v>0</v>
      </c>
      <c r="W3082">
        <f t="shared" si="96"/>
        <v>30</v>
      </c>
    </row>
    <row r="3083" spans="1:23" x14ac:dyDescent="0.25">
      <c r="A3083">
        <v>3414</v>
      </c>
      <c r="B3083" t="s">
        <v>4853</v>
      </c>
      <c r="C3083" s="1">
        <v>43145</v>
      </c>
      <c r="D3083" t="s">
        <v>24</v>
      </c>
      <c r="E3083" t="b">
        <v>1</v>
      </c>
      <c r="L3083" t="str">
        <f t="shared" si="97"/>
        <v>Projectile</v>
      </c>
      <c r="M3083" t="s">
        <v>25</v>
      </c>
      <c r="N3083">
        <v>29</v>
      </c>
      <c r="O3083" t="s">
        <v>26</v>
      </c>
      <c r="P3083" t="s">
        <v>33</v>
      </c>
      <c r="Q3083" t="s">
        <v>882</v>
      </c>
      <c r="R3083" t="s">
        <v>131</v>
      </c>
      <c r="S3083" t="b">
        <v>0</v>
      </c>
      <c r="T3083" t="s">
        <v>42</v>
      </c>
      <c r="U3083" t="s">
        <v>31</v>
      </c>
      <c r="V3083" t="b">
        <v>0</v>
      </c>
      <c r="W3083">
        <f t="shared" si="96"/>
        <v>25</v>
      </c>
    </row>
    <row r="3084" spans="1:23" x14ac:dyDescent="0.25">
      <c r="A3084">
        <v>3415</v>
      </c>
      <c r="B3084" t="s">
        <v>4854</v>
      </c>
      <c r="C3084" s="1">
        <v>43145</v>
      </c>
      <c r="D3084" t="s">
        <v>24</v>
      </c>
      <c r="E3084" t="b">
        <v>1</v>
      </c>
      <c r="L3084" t="str">
        <f t="shared" si="97"/>
        <v>Projectile</v>
      </c>
      <c r="M3084" t="s">
        <v>25</v>
      </c>
      <c r="N3084">
        <v>27</v>
      </c>
      <c r="O3084" t="s">
        <v>26</v>
      </c>
      <c r="P3084" t="s">
        <v>33</v>
      </c>
      <c r="Q3084" t="s">
        <v>4855</v>
      </c>
      <c r="R3084" t="s">
        <v>118</v>
      </c>
      <c r="S3084" t="b">
        <v>1</v>
      </c>
      <c r="T3084" t="s">
        <v>30</v>
      </c>
      <c r="U3084" t="s">
        <v>447</v>
      </c>
      <c r="V3084" t="b">
        <v>0</v>
      </c>
      <c r="W3084">
        <f t="shared" si="96"/>
        <v>25</v>
      </c>
    </row>
    <row r="3085" spans="1:23" x14ac:dyDescent="0.25">
      <c r="A3085">
        <v>3416</v>
      </c>
      <c r="B3085" t="s">
        <v>4856</v>
      </c>
      <c r="C3085" s="1">
        <v>43145</v>
      </c>
      <c r="D3085" t="s">
        <v>24</v>
      </c>
      <c r="E3085" t="b">
        <v>1</v>
      </c>
      <c r="L3085" t="str">
        <f t="shared" si="97"/>
        <v>Projectile</v>
      </c>
      <c r="M3085" t="s">
        <v>25</v>
      </c>
      <c r="N3085">
        <v>41</v>
      </c>
      <c r="O3085" t="s">
        <v>26</v>
      </c>
      <c r="P3085" t="s">
        <v>33</v>
      </c>
      <c r="Q3085" t="s">
        <v>2481</v>
      </c>
      <c r="R3085" t="s">
        <v>288</v>
      </c>
      <c r="S3085" t="b">
        <v>1</v>
      </c>
      <c r="T3085" t="s">
        <v>30</v>
      </c>
      <c r="U3085" t="s">
        <v>31</v>
      </c>
      <c r="V3085" t="b">
        <v>0</v>
      </c>
      <c r="W3085">
        <f t="shared" si="96"/>
        <v>40</v>
      </c>
    </row>
    <row r="3086" spans="1:23" x14ac:dyDescent="0.25">
      <c r="A3086">
        <v>3408</v>
      </c>
      <c r="B3086" t="s">
        <v>4857</v>
      </c>
      <c r="C3086" s="1">
        <v>43146</v>
      </c>
      <c r="D3086" t="s">
        <v>24</v>
      </c>
      <c r="E3086" t="b">
        <v>1</v>
      </c>
      <c r="L3086" t="str">
        <f t="shared" si="97"/>
        <v>Projectile</v>
      </c>
      <c r="M3086" t="s">
        <v>25</v>
      </c>
      <c r="N3086">
        <v>57</v>
      </c>
      <c r="O3086" t="s">
        <v>26</v>
      </c>
      <c r="P3086" t="s">
        <v>39</v>
      </c>
      <c r="Q3086" t="s">
        <v>691</v>
      </c>
      <c r="R3086" t="s">
        <v>56</v>
      </c>
      <c r="S3086" t="b">
        <v>0</v>
      </c>
      <c r="T3086" t="s">
        <v>30</v>
      </c>
      <c r="U3086" t="s">
        <v>31</v>
      </c>
      <c r="V3086" t="b">
        <v>0</v>
      </c>
      <c r="W3086">
        <f t="shared" si="96"/>
        <v>55</v>
      </c>
    </row>
    <row r="3087" spans="1:23" x14ac:dyDescent="0.25">
      <c r="A3087">
        <v>3417</v>
      </c>
      <c r="B3087" t="s">
        <v>4858</v>
      </c>
      <c r="C3087" s="1">
        <v>43146</v>
      </c>
      <c r="D3087" t="s">
        <v>24</v>
      </c>
      <c r="E3087" t="b">
        <v>1</v>
      </c>
      <c r="L3087" t="str">
        <f t="shared" si="97"/>
        <v>Projectile</v>
      </c>
      <c r="M3087" t="s">
        <v>25</v>
      </c>
      <c r="N3087">
        <v>27</v>
      </c>
      <c r="O3087" t="s">
        <v>26</v>
      </c>
      <c r="P3087" t="s">
        <v>205</v>
      </c>
      <c r="Q3087" t="s">
        <v>4859</v>
      </c>
      <c r="R3087" t="s">
        <v>90</v>
      </c>
      <c r="S3087" t="b">
        <v>0</v>
      </c>
      <c r="T3087" t="s">
        <v>30</v>
      </c>
      <c r="U3087" t="s">
        <v>57</v>
      </c>
      <c r="V3087" t="b">
        <v>0</v>
      </c>
      <c r="W3087">
        <f t="shared" si="96"/>
        <v>25</v>
      </c>
    </row>
    <row r="3088" spans="1:23" x14ac:dyDescent="0.25">
      <c r="A3088">
        <v>3418</v>
      </c>
      <c r="B3088" t="s">
        <v>4860</v>
      </c>
      <c r="C3088" s="1">
        <v>43146</v>
      </c>
      <c r="D3088" t="s">
        <v>24</v>
      </c>
      <c r="E3088" t="b">
        <v>1</v>
      </c>
      <c r="L3088" t="str">
        <f t="shared" si="97"/>
        <v>Projectile</v>
      </c>
      <c r="M3088" t="s">
        <v>25</v>
      </c>
      <c r="N3088">
        <v>58</v>
      </c>
      <c r="O3088" t="s">
        <v>26</v>
      </c>
      <c r="P3088" t="s">
        <v>33</v>
      </c>
      <c r="Q3088" t="s">
        <v>969</v>
      </c>
      <c r="R3088" t="s">
        <v>261</v>
      </c>
      <c r="S3088" t="b">
        <v>0</v>
      </c>
      <c r="T3088" t="s">
        <v>30</v>
      </c>
      <c r="U3088" t="s">
        <v>31</v>
      </c>
      <c r="V3088" t="b">
        <v>0</v>
      </c>
      <c r="W3088">
        <f t="shared" si="96"/>
        <v>55</v>
      </c>
    </row>
    <row r="3089" spans="1:23" x14ac:dyDescent="0.25">
      <c r="A3089">
        <v>3420</v>
      </c>
      <c r="B3089" t="s">
        <v>4861</v>
      </c>
      <c r="C3089" s="1">
        <v>43147</v>
      </c>
      <c r="D3089" t="s">
        <v>24</v>
      </c>
      <c r="I3089" t="b">
        <v>1</v>
      </c>
      <c r="L3089" t="str">
        <f t="shared" si="97"/>
        <v>Notspecified</v>
      </c>
      <c r="M3089" t="s">
        <v>1340</v>
      </c>
      <c r="N3089">
        <v>59</v>
      </c>
      <c r="O3089" t="s">
        <v>26</v>
      </c>
      <c r="P3089" t="s">
        <v>33</v>
      </c>
      <c r="Q3089" t="s">
        <v>4862</v>
      </c>
      <c r="R3089" t="s">
        <v>176</v>
      </c>
      <c r="S3089" t="b">
        <v>1</v>
      </c>
      <c r="T3089" t="s">
        <v>86</v>
      </c>
      <c r="V3089" t="b">
        <v>0</v>
      </c>
      <c r="W3089">
        <f t="shared" si="96"/>
        <v>55</v>
      </c>
    </row>
    <row r="3090" spans="1:23" x14ac:dyDescent="0.25">
      <c r="A3090">
        <v>3421</v>
      </c>
      <c r="B3090" t="s">
        <v>4863</v>
      </c>
      <c r="C3090" s="1">
        <v>43147</v>
      </c>
      <c r="D3090" t="s">
        <v>24</v>
      </c>
      <c r="I3090" t="b">
        <v>1</v>
      </c>
      <c r="L3090" t="str">
        <f t="shared" si="97"/>
        <v>Notspecified</v>
      </c>
      <c r="M3090" t="s">
        <v>86</v>
      </c>
      <c r="N3090">
        <v>39</v>
      </c>
      <c r="O3090" t="s">
        <v>26</v>
      </c>
      <c r="P3090" t="s">
        <v>33</v>
      </c>
      <c r="Q3090" t="s">
        <v>4864</v>
      </c>
      <c r="R3090" t="s">
        <v>455</v>
      </c>
      <c r="S3090" t="b">
        <v>1</v>
      </c>
      <c r="T3090" t="s">
        <v>86</v>
      </c>
      <c r="V3090" t="b">
        <v>0</v>
      </c>
      <c r="W3090">
        <f t="shared" si="96"/>
        <v>35</v>
      </c>
    </row>
    <row r="3091" spans="1:23" x14ac:dyDescent="0.25">
      <c r="A3091">
        <v>3422</v>
      </c>
      <c r="B3091" t="s">
        <v>4865</v>
      </c>
      <c r="C3091" s="1">
        <v>43148</v>
      </c>
      <c r="D3091" t="s">
        <v>24</v>
      </c>
      <c r="E3091" t="b">
        <v>1</v>
      </c>
      <c r="L3091" t="str">
        <f t="shared" si="97"/>
        <v>Projectile</v>
      </c>
      <c r="M3091" t="s">
        <v>25</v>
      </c>
      <c r="N3091">
        <v>28</v>
      </c>
      <c r="O3091" t="s">
        <v>26</v>
      </c>
      <c r="P3091" t="s">
        <v>65</v>
      </c>
      <c r="Q3091" t="s">
        <v>4866</v>
      </c>
      <c r="R3091" t="s">
        <v>455</v>
      </c>
      <c r="S3091" t="b">
        <v>0</v>
      </c>
      <c r="T3091" t="s">
        <v>30</v>
      </c>
      <c r="U3091" t="s">
        <v>31</v>
      </c>
      <c r="V3091" t="b">
        <v>0</v>
      </c>
      <c r="W3091">
        <f t="shared" si="96"/>
        <v>25</v>
      </c>
    </row>
    <row r="3092" spans="1:23" x14ac:dyDescent="0.25">
      <c r="A3092">
        <v>3423</v>
      </c>
      <c r="B3092" t="s">
        <v>4867</v>
      </c>
      <c r="C3092" s="1">
        <v>43148</v>
      </c>
      <c r="D3092" t="s">
        <v>24</v>
      </c>
      <c r="I3092" t="b">
        <v>1</v>
      </c>
      <c r="L3092" t="str">
        <f t="shared" si="97"/>
        <v>Notspecified</v>
      </c>
      <c r="N3092">
        <v>28</v>
      </c>
      <c r="O3092" t="s">
        <v>26</v>
      </c>
      <c r="P3092" t="s">
        <v>33</v>
      </c>
      <c r="Q3092" t="s">
        <v>4868</v>
      </c>
      <c r="R3092" t="s">
        <v>176</v>
      </c>
      <c r="S3092" t="b">
        <v>0</v>
      </c>
      <c r="T3092" t="s">
        <v>42</v>
      </c>
      <c r="U3092" t="s">
        <v>31</v>
      </c>
      <c r="V3092" t="b">
        <v>0</v>
      </c>
      <c r="W3092">
        <f t="shared" si="96"/>
        <v>25</v>
      </c>
    </row>
    <row r="3093" spans="1:23" x14ac:dyDescent="0.25">
      <c r="A3093">
        <v>3424</v>
      </c>
      <c r="B3093" t="s">
        <v>4869</v>
      </c>
      <c r="C3093" s="1">
        <v>43148</v>
      </c>
      <c r="D3093" t="s">
        <v>24</v>
      </c>
      <c r="I3093" t="b">
        <v>1</v>
      </c>
      <c r="L3093" t="str">
        <f t="shared" si="97"/>
        <v>Notspecified</v>
      </c>
      <c r="N3093">
        <v>23</v>
      </c>
      <c r="O3093" t="s">
        <v>26</v>
      </c>
      <c r="P3093" t="s">
        <v>39</v>
      </c>
      <c r="Q3093" t="s">
        <v>1109</v>
      </c>
      <c r="R3093" t="s">
        <v>110</v>
      </c>
      <c r="S3093" t="b">
        <v>0</v>
      </c>
      <c r="T3093" t="s">
        <v>42</v>
      </c>
      <c r="U3093" t="s">
        <v>57</v>
      </c>
      <c r="V3093" t="b">
        <v>0</v>
      </c>
      <c r="W3093">
        <f t="shared" si="96"/>
        <v>20</v>
      </c>
    </row>
    <row r="3094" spans="1:23" x14ac:dyDescent="0.25">
      <c r="A3094">
        <v>3425</v>
      </c>
      <c r="B3094" t="s">
        <v>4870</v>
      </c>
      <c r="C3094" s="1">
        <v>43148</v>
      </c>
      <c r="D3094" t="s">
        <v>24</v>
      </c>
      <c r="E3094" t="b">
        <v>1</v>
      </c>
      <c r="L3094" t="str">
        <f t="shared" si="97"/>
        <v>Projectile</v>
      </c>
      <c r="M3094" t="s">
        <v>25</v>
      </c>
      <c r="N3094">
        <v>55</v>
      </c>
      <c r="O3094" t="s">
        <v>26</v>
      </c>
      <c r="P3094" t="s">
        <v>33</v>
      </c>
      <c r="Q3094" t="s">
        <v>4871</v>
      </c>
      <c r="R3094" t="s">
        <v>53</v>
      </c>
      <c r="S3094" t="b">
        <v>1</v>
      </c>
      <c r="T3094" t="s">
        <v>30</v>
      </c>
      <c r="U3094" t="s">
        <v>31</v>
      </c>
      <c r="V3094" t="b">
        <v>0</v>
      </c>
      <c r="W3094">
        <f t="shared" si="96"/>
        <v>55</v>
      </c>
    </row>
    <row r="3095" spans="1:23" x14ac:dyDescent="0.25">
      <c r="A3095">
        <v>3426</v>
      </c>
      <c r="B3095" t="s">
        <v>4872</v>
      </c>
      <c r="C3095" s="1">
        <v>43149</v>
      </c>
      <c r="D3095" t="s">
        <v>24</v>
      </c>
      <c r="E3095" t="b">
        <v>1</v>
      </c>
      <c r="L3095" t="str">
        <f t="shared" si="97"/>
        <v>Projectile</v>
      </c>
      <c r="M3095" t="s">
        <v>25</v>
      </c>
      <c r="N3095">
        <v>33</v>
      </c>
      <c r="O3095" t="s">
        <v>26</v>
      </c>
      <c r="P3095" t="s">
        <v>39</v>
      </c>
      <c r="Q3095" t="s">
        <v>4873</v>
      </c>
      <c r="R3095" t="s">
        <v>73</v>
      </c>
      <c r="S3095" t="b">
        <v>0</v>
      </c>
      <c r="T3095" t="s">
        <v>30</v>
      </c>
      <c r="U3095" t="s">
        <v>57</v>
      </c>
      <c r="V3095" t="b">
        <v>0</v>
      </c>
      <c r="W3095">
        <f t="shared" si="96"/>
        <v>30</v>
      </c>
    </row>
    <row r="3096" spans="1:23" x14ac:dyDescent="0.25">
      <c r="A3096">
        <v>3406</v>
      </c>
      <c r="B3096" t="s">
        <v>4874</v>
      </c>
      <c r="C3096" s="1">
        <v>43150</v>
      </c>
      <c r="D3096" t="s">
        <v>24</v>
      </c>
      <c r="E3096" t="b">
        <v>1</v>
      </c>
      <c r="L3096" t="str">
        <f t="shared" si="97"/>
        <v>Projectile</v>
      </c>
      <c r="M3096" t="s">
        <v>25</v>
      </c>
      <c r="N3096">
        <v>41</v>
      </c>
      <c r="O3096" t="s">
        <v>26</v>
      </c>
      <c r="Q3096" t="s">
        <v>1049</v>
      </c>
      <c r="R3096" t="s">
        <v>29</v>
      </c>
      <c r="S3096" t="b">
        <v>0</v>
      </c>
      <c r="T3096" t="s">
        <v>30</v>
      </c>
      <c r="U3096" t="s">
        <v>31</v>
      </c>
      <c r="V3096" t="b">
        <v>0</v>
      </c>
      <c r="W3096">
        <f t="shared" si="96"/>
        <v>40</v>
      </c>
    </row>
    <row r="3097" spans="1:23" x14ac:dyDescent="0.25">
      <c r="A3097">
        <v>3407</v>
      </c>
      <c r="B3097" t="s">
        <v>4875</v>
      </c>
      <c r="C3097" s="1">
        <v>43150</v>
      </c>
      <c r="D3097" t="s">
        <v>24</v>
      </c>
      <c r="E3097" t="b">
        <v>1</v>
      </c>
      <c r="L3097" t="str">
        <f t="shared" si="97"/>
        <v>Projectile</v>
      </c>
      <c r="M3097" t="s">
        <v>25</v>
      </c>
      <c r="N3097">
        <v>23</v>
      </c>
      <c r="O3097" t="s">
        <v>26</v>
      </c>
      <c r="P3097" t="s">
        <v>39</v>
      </c>
      <c r="Q3097" t="s">
        <v>180</v>
      </c>
      <c r="R3097" t="s">
        <v>73</v>
      </c>
      <c r="S3097" t="b">
        <v>1</v>
      </c>
      <c r="T3097" t="s">
        <v>30</v>
      </c>
      <c r="U3097" t="s">
        <v>447</v>
      </c>
      <c r="V3097" t="b">
        <v>0</v>
      </c>
      <c r="W3097">
        <f t="shared" si="96"/>
        <v>20</v>
      </c>
    </row>
    <row r="3098" spans="1:23" x14ac:dyDescent="0.25">
      <c r="A3098">
        <v>3412</v>
      </c>
      <c r="B3098" t="s">
        <v>4876</v>
      </c>
      <c r="C3098" s="1">
        <v>43150</v>
      </c>
      <c r="D3098" t="s">
        <v>24</v>
      </c>
      <c r="F3098" t="b">
        <v>1</v>
      </c>
      <c r="L3098" t="str">
        <f t="shared" si="97"/>
        <v>Blunt</v>
      </c>
      <c r="M3098" t="s">
        <v>69</v>
      </c>
      <c r="N3098">
        <v>45</v>
      </c>
      <c r="O3098" t="s">
        <v>26</v>
      </c>
      <c r="P3098" t="s">
        <v>65</v>
      </c>
      <c r="Q3098" t="s">
        <v>1735</v>
      </c>
      <c r="R3098" t="s">
        <v>73</v>
      </c>
      <c r="S3098" t="b">
        <v>0</v>
      </c>
      <c r="T3098" t="s">
        <v>42</v>
      </c>
      <c r="U3098" t="s">
        <v>82</v>
      </c>
      <c r="V3098" t="b">
        <v>1</v>
      </c>
      <c r="W3098">
        <f t="shared" si="96"/>
        <v>45</v>
      </c>
    </row>
    <row r="3099" spans="1:23" x14ac:dyDescent="0.25">
      <c r="A3099">
        <v>3427</v>
      </c>
      <c r="B3099" t="s">
        <v>4877</v>
      </c>
      <c r="C3099" s="1">
        <v>43152</v>
      </c>
      <c r="D3099" t="s">
        <v>24</v>
      </c>
      <c r="E3099" t="b">
        <v>1</v>
      </c>
      <c r="L3099" t="str">
        <f t="shared" si="97"/>
        <v>Projectile</v>
      </c>
      <c r="M3099" t="s">
        <v>25</v>
      </c>
      <c r="N3099">
        <v>37</v>
      </c>
      <c r="O3099" t="s">
        <v>26</v>
      </c>
      <c r="P3099" t="s">
        <v>65</v>
      </c>
      <c r="Q3099" t="s">
        <v>4878</v>
      </c>
      <c r="R3099" t="s">
        <v>186</v>
      </c>
      <c r="S3099" t="b">
        <v>0</v>
      </c>
      <c r="T3099" t="s">
        <v>30</v>
      </c>
      <c r="U3099" t="s">
        <v>57</v>
      </c>
      <c r="V3099" t="b">
        <v>0</v>
      </c>
      <c r="W3099">
        <f t="shared" si="96"/>
        <v>35</v>
      </c>
    </row>
    <row r="3100" spans="1:23" x14ac:dyDescent="0.25">
      <c r="A3100">
        <v>3428</v>
      </c>
      <c r="B3100" t="s">
        <v>4879</v>
      </c>
      <c r="C3100" s="1">
        <v>43152</v>
      </c>
      <c r="D3100" t="s">
        <v>24</v>
      </c>
      <c r="E3100" t="b">
        <v>1</v>
      </c>
      <c r="L3100" t="str">
        <f t="shared" si="97"/>
        <v>Projectile</v>
      </c>
      <c r="M3100" t="s">
        <v>25</v>
      </c>
      <c r="N3100">
        <v>21</v>
      </c>
      <c r="O3100" t="s">
        <v>26</v>
      </c>
      <c r="P3100" t="s">
        <v>65</v>
      </c>
      <c r="Q3100" t="s">
        <v>2060</v>
      </c>
      <c r="R3100" t="s">
        <v>288</v>
      </c>
      <c r="S3100" t="b">
        <v>0</v>
      </c>
      <c r="T3100" t="s">
        <v>30</v>
      </c>
      <c r="U3100" t="s">
        <v>82</v>
      </c>
      <c r="V3100" t="b">
        <v>0</v>
      </c>
      <c r="W3100">
        <f t="shared" si="96"/>
        <v>20</v>
      </c>
    </row>
    <row r="3101" spans="1:23" x14ac:dyDescent="0.25">
      <c r="A3101">
        <v>3429</v>
      </c>
      <c r="B3101" t="s">
        <v>4880</v>
      </c>
      <c r="C3101" s="1">
        <v>43152</v>
      </c>
      <c r="D3101" t="s">
        <v>24</v>
      </c>
      <c r="E3101" t="b">
        <v>1</v>
      </c>
      <c r="L3101" t="str">
        <f t="shared" si="97"/>
        <v>Projectile</v>
      </c>
      <c r="M3101" t="s">
        <v>25</v>
      </c>
      <c r="N3101">
        <v>27</v>
      </c>
      <c r="O3101" t="s">
        <v>26</v>
      </c>
      <c r="P3101" t="s">
        <v>33</v>
      </c>
      <c r="Q3101" t="s">
        <v>4881</v>
      </c>
      <c r="R3101" t="s">
        <v>899</v>
      </c>
      <c r="S3101" t="b">
        <v>0</v>
      </c>
      <c r="T3101" t="s">
        <v>30</v>
      </c>
      <c r="U3101" t="s">
        <v>57</v>
      </c>
      <c r="V3101" t="b">
        <v>0</v>
      </c>
      <c r="W3101">
        <f t="shared" si="96"/>
        <v>25</v>
      </c>
    </row>
    <row r="3102" spans="1:23" x14ac:dyDescent="0.25">
      <c r="A3102">
        <v>3430</v>
      </c>
      <c r="B3102" t="s">
        <v>4882</v>
      </c>
      <c r="C3102" s="1">
        <v>43152</v>
      </c>
      <c r="D3102" t="s">
        <v>24</v>
      </c>
      <c r="E3102" t="b">
        <v>1</v>
      </c>
      <c r="L3102" t="str">
        <f t="shared" si="97"/>
        <v>Projectile</v>
      </c>
      <c r="M3102" t="s">
        <v>25</v>
      </c>
      <c r="N3102">
        <v>39</v>
      </c>
      <c r="O3102" t="s">
        <v>26</v>
      </c>
      <c r="P3102" t="s">
        <v>65</v>
      </c>
      <c r="Q3102" t="s">
        <v>206</v>
      </c>
      <c r="R3102" t="s">
        <v>56</v>
      </c>
      <c r="S3102" t="b">
        <v>0</v>
      </c>
      <c r="T3102" t="s">
        <v>30</v>
      </c>
      <c r="U3102" t="s">
        <v>57</v>
      </c>
      <c r="V3102" t="b">
        <v>0</v>
      </c>
      <c r="W3102">
        <f t="shared" si="96"/>
        <v>35</v>
      </c>
    </row>
    <row r="3103" spans="1:23" x14ac:dyDescent="0.25">
      <c r="A3103">
        <v>3440</v>
      </c>
      <c r="B3103" t="s">
        <v>4883</v>
      </c>
      <c r="C3103" s="1">
        <v>43152</v>
      </c>
      <c r="D3103" t="s">
        <v>24</v>
      </c>
      <c r="E3103" t="b">
        <v>1</v>
      </c>
      <c r="L3103" t="str">
        <f t="shared" si="97"/>
        <v>Projectile</v>
      </c>
      <c r="M3103" t="s">
        <v>25</v>
      </c>
      <c r="N3103">
        <v>37</v>
      </c>
      <c r="O3103" t="s">
        <v>26</v>
      </c>
      <c r="P3103" t="s">
        <v>65</v>
      </c>
      <c r="Q3103" t="s">
        <v>2210</v>
      </c>
      <c r="R3103" t="s">
        <v>305</v>
      </c>
      <c r="S3103" t="b">
        <v>0</v>
      </c>
      <c r="T3103" t="s">
        <v>30</v>
      </c>
      <c r="U3103" t="s">
        <v>82</v>
      </c>
      <c r="V3103" t="b">
        <v>0</v>
      </c>
      <c r="W3103">
        <f t="shared" si="96"/>
        <v>35</v>
      </c>
    </row>
    <row r="3104" spans="1:23" x14ac:dyDescent="0.25">
      <c r="A3104">
        <v>3441</v>
      </c>
      <c r="B3104" t="s">
        <v>4884</v>
      </c>
      <c r="C3104" s="1">
        <v>43152</v>
      </c>
      <c r="D3104" t="s">
        <v>24</v>
      </c>
      <c r="K3104" t="b">
        <v>1</v>
      </c>
      <c r="L3104" t="str">
        <f t="shared" si="97"/>
        <v>Unarmed</v>
      </c>
      <c r="M3104" t="s">
        <v>38</v>
      </c>
      <c r="N3104">
        <v>22</v>
      </c>
      <c r="O3104" t="s">
        <v>26</v>
      </c>
      <c r="P3104" t="s">
        <v>65</v>
      </c>
      <c r="Q3104" t="s">
        <v>4885</v>
      </c>
      <c r="R3104" t="s">
        <v>73</v>
      </c>
      <c r="S3104" t="b">
        <v>0</v>
      </c>
      <c r="T3104" t="s">
        <v>42</v>
      </c>
      <c r="U3104" t="s">
        <v>57</v>
      </c>
      <c r="V3104" t="b">
        <v>0</v>
      </c>
      <c r="W3104">
        <f t="shared" si="96"/>
        <v>20</v>
      </c>
    </row>
    <row r="3105" spans="1:23" x14ac:dyDescent="0.25">
      <c r="A3105">
        <v>3431</v>
      </c>
      <c r="B3105" t="s">
        <v>4886</v>
      </c>
      <c r="C3105" s="1">
        <v>43153</v>
      </c>
      <c r="D3105" t="s">
        <v>24</v>
      </c>
      <c r="E3105" t="b">
        <v>1</v>
      </c>
      <c r="L3105" t="str">
        <f t="shared" si="97"/>
        <v>Projectile</v>
      </c>
      <c r="M3105" t="s">
        <v>25</v>
      </c>
      <c r="N3105">
        <v>26</v>
      </c>
      <c r="O3105" t="s">
        <v>26</v>
      </c>
      <c r="P3105" t="s">
        <v>65</v>
      </c>
      <c r="Q3105" t="s">
        <v>4700</v>
      </c>
      <c r="R3105" t="s">
        <v>252</v>
      </c>
      <c r="S3105" t="b">
        <v>0</v>
      </c>
      <c r="T3105" t="s">
        <v>42</v>
      </c>
      <c r="V3105" t="b">
        <v>0</v>
      </c>
      <c r="W3105">
        <f t="shared" si="96"/>
        <v>25</v>
      </c>
    </row>
    <row r="3106" spans="1:23" x14ac:dyDescent="0.25">
      <c r="A3106">
        <v>3432</v>
      </c>
      <c r="B3106" t="s">
        <v>4887</v>
      </c>
      <c r="C3106" s="1">
        <v>43153</v>
      </c>
      <c r="D3106" t="s">
        <v>24</v>
      </c>
      <c r="E3106" t="b">
        <v>1</v>
      </c>
      <c r="L3106" t="str">
        <f t="shared" si="97"/>
        <v>Projectile</v>
      </c>
      <c r="M3106" t="s">
        <v>25</v>
      </c>
      <c r="N3106">
        <v>27</v>
      </c>
      <c r="O3106" t="s">
        <v>26</v>
      </c>
      <c r="P3106" t="s">
        <v>33</v>
      </c>
      <c r="Q3106" t="s">
        <v>206</v>
      </c>
      <c r="R3106" t="s">
        <v>56</v>
      </c>
      <c r="S3106" t="b">
        <v>0</v>
      </c>
      <c r="T3106" t="s">
        <v>42</v>
      </c>
      <c r="U3106" t="s">
        <v>82</v>
      </c>
      <c r="V3106" t="b">
        <v>0</v>
      </c>
      <c r="W3106">
        <f t="shared" si="96"/>
        <v>25</v>
      </c>
    </row>
    <row r="3107" spans="1:23" x14ac:dyDescent="0.25">
      <c r="A3107">
        <v>3434</v>
      </c>
      <c r="B3107" t="s">
        <v>4888</v>
      </c>
      <c r="C3107" s="1">
        <v>43154</v>
      </c>
      <c r="D3107" t="s">
        <v>24</v>
      </c>
      <c r="K3107" t="b">
        <v>1</v>
      </c>
      <c r="L3107" t="str">
        <f t="shared" si="97"/>
        <v>Unarmed</v>
      </c>
      <c r="M3107" t="s">
        <v>38</v>
      </c>
      <c r="N3107">
        <v>37</v>
      </c>
      <c r="O3107" t="s">
        <v>26</v>
      </c>
      <c r="P3107" t="s">
        <v>65</v>
      </c>
      <c r="Q3107" t="s">
        <v>1431</v>
      </c>
      <c r="R3107" t="s">
        <v>121</v>
      </c>
      <c r="S3107" t="b">
        <v>0</v>
      </c>
      <c r="T3107" t="s">
        <v>42</v>
      </c>
      <c r="U3107" t="s">
        <v>82</v>
      </c>
      <c r="V3107" t="b">
        <v>0</v>
      </c>
      <c r="W3107">
        <f t="shared" si="96"/>
        <v>35</v>
      </c>
    </row>
    <row r="3108" spans="1:23" x14ac:dyDescent="0.25">
      <c r="A3108">
        <v>3435</v>
      </c>
      <c r="B3108" t="s">
        <v>4889</v>
      </c>
      <c r="C3108" s="1">
        <v>43154</v>
      </c>
      <c r="D3108" t="s">
        <v>24</v>
      </c>
      <c r="K3108" t="b">
        <v>1</v>
      </c>
      <c r="L3108" t="str">
        <f t="shared" si="97"/>
        <v>Unarmed</v>
      </c>
      <c r="M3108" t="s">
        <v>44</v>
      </c>
      <c r="N3108">
        <v>58</v>
      </c>
      <c r="O3108" t="s">
        <v>26</v>
      </c>
      <c r="P3108" t="s">
        <v>33</v>
      </c>
      <c r="Q3108" t="s">
        <v>2135</v>
      </c>
      <c r="R3108" t="s">
        <v>131</v>
      </c>
      <c r="S3108" t="b">
        <v>0</v>
      </c>
      <c r="T3108" t="s">
        <v>42</v>
      </c>
      <c r="U3108" t="s">
        <v>31</v>
      </c>
      <c r="V3108" t="b">
        <v>0</v>
      </c>
      <c r="W3108">
        <f t="shared" si="96"/>
        <v>55</v>
      </c>
    </row>
    <row r="3109" spans="1:23" x14ac:dyDescent="0.25">
      <c r="A3109">
        <v>4247</v>
      </c>
      <c r="B3109" t="s">
        <v>4890</v>
      </c>
      <c r="C3109" s="1">
        <v>43155</v>
      </c>
      <c r="D3109" t="s">
        <v>24</v>
      </c>
      <c r="K3109" t="b">
        <v>1</v>
      </c>
      <c r="L3109" t="str">
        <f t="shared" si="97"/>
        <v>Unarmed</v>
      </c>
      <c r="M3109" t="s">
        <v>44</v>
      </c>
      <c r="N3109">
        <v>62</v>
      </c>
      <c r="O3109" t="s">
        <v>26</v>
      </c>
      <c r="P3109" t="s">
        <v>33</v>
      </c>
      <c r="Q3109" t="s">
        <v>4891</v>
      </c>
      <c r="R3109" t="s">
        <v>455</v>
      </c>
      <c r="S3109" t="b">
        <v>0</v>
      </c>
      <c r="T3109" t="s">
        <v>30</v>
      </c>
      <c r="U3109" t="s">
        <v>31</v>
      </c>
      <c r="V3109" t="b">
        <v>1</v>
      </c>
      <c r="W3109">
        <f t="shared" si="96"/>
        <v>60</v>
      </c>
    </row>
    <row r="3110" spans="1:23" x14ac:dyDescent="0.25">
      <c r="A3110">
        <v>3442</v>
      </c>
      <c r="B3110" t="s">
        <v>4892</v>
      </c>
      <c r="C3110" s="1">
        <v>43156</v>
      </c>
      <c r="D3110" t="s">
        <v>24</v>
      </c>
      <c r="F3110" t="b">
        <v>1</v>
      </c>
      <c r="L3110" t="str">
        <f t="shared" si="97"/>
        <v>Blunt</v>
      </c>
      <c r="M3110" t="s">
        <v>69</v>
      </c>
      <c r="N3110">
        <v>25</v>
      </c>
      <c r="O3110" t="s">
        <v>26</v>
      </c>
      <c r="P3110" t="s">
        <v>65</v>
      </c>
      <c r="Q3110" t="s">
        <v>256</v>
      </c>
      <c r="R3110" t="s">
        <v>53</v>
      </c>
      <c r="S3110" t="b">
        <v>0</v>
      </c>
      <c r="T3110" t="s">
        <v>30</v>
      </c>
      <c r="U3110" t="s">
        <v>31</v>
      </c>
      <c r="V3110" t="b">
        <v>0</v>
      </c>
      <c r="W3110">
        <f t="shared" si="96"/>
        <v>25</v>
      </c>
    </row>
    <row r="3111" spans="1:23" x14ac:dyDescent="0.25">
      <c r="A3111">
        <v>3444</v>
      </c>
      <c r="B3111" t="s">
        <v>4893</v>
      </c>
      <c r="C3111" s="1">
        <v>43156</v>
      </c>
      <c r="D3111" t="s">
        <v>24</v>
      </c>
      <c r="F3111" t="b">
        <v>1</v>
      </c>
      <c r="L3111" t="str">
        <f t="shared" si="97"/>
        <v>Blunt</v>
      </c>
      <c r="M3111" t="s">
        <v>429</v>
      </c>
      <c r="N3111">
        <v>36</v>
      </c>
      <c r="O3111" t="s">
        <v>26</v>
      </c>
      <c r="P3111" t="s">
        <v>33</v>
      </c>
      <c r="Q3111" t="s">
        <v>1018</v>
      </c>
      <c r="R3111" t="s">
        <v>774</v>
      </c>
      <c r="S3111" t="b">
        <v>0</v>
      </c>
      <c r="T3111" t="s">
        <v>42</v>
      </c>
      <c r="U3111" t="s">
        <v>82</v>
      </c>
      <c r="V3111" t="b">
        <v>0</v>
      </c>
      <c r="W3111">
        <f t="shared" si="96"/>
        <v>35</v>
      </c>
    </row>
    <row r="3112" spans="1:23" x14ac:dyDescent="0.25">
      <c r="A3112">
        <v>3445</v>
      </c>
      <c r="B3112" t="s">
        <v>1719</v>
      </c>
      <c r="C3112" s="1">
        <v>43156</v>
      </c>
      <c r="D3112" t="s">
        <v>24</v>
      </c>
      <c r="E3112" t="b">
        <v>1</v>
      </c>
      <c r="L3112" t="str">
        <f t="shared" si="97"/>
        <v>Projectile</v>
      </c>
      <c r="M3112" t="s">
        <v>25</v>
      </c>
      <c r="O3112" t="s">
        <v>26</v>
      </c>
      <c r="P3112" t="s">
        <v>39</v>
      </c>
      <c r="Q3112" t="s">
        <v>148</v>
      </c>
      <c r="R3112" t="s">
        <v>46</v>
      </c>
      <c r="S3112" t="b">
        <v>0</v>
      </c>
      <c r="T3112" t="s">
        <v>30</v>
      </c>
      <c r="U3112" t="s">
        <v>31</v>
      </c>
      <c r="V3112" t="b">
        <v>0</v>
      </c>
      <c r="W3112" t="str">
        <f t="shared" si="96"/>
        <v/>
      </c>
    </row>
    <row r="3113" spans="1:23" x14ac:dyDescent="0.25">
      <c r="A3113">
        <v>3437</v>
      </c>
      <c r="B3113" t="s">
        <v>4894</v>
      </c>
      <c r="C3113" s="1">
        <v>43157</v>
      </c>
      <c r="D3113" t="s">
        <v>24</v>
      </c>
      <c r="E3113" t="b">
        <v>1</v>
      </c>
      <c r="L3113" t="str">
        <f t="shared" si="97"/>
        <v>Projectile</v>
      </c>
      <c r="M3113" t="s">
        <v>25</v>
      </c>
      <c r="N3113">
        <v>27</v>
      </c>
      <c r="O3113" t="s">
        <v>26</v>
      </c>
      <c r="P3113" t="s">
        <v>33</v>
      </c>
      <c r="Q3113" t="s">
        <v>4895</v>
      </c>
      <c r="R3113" t="s">
        <v>76</v>
      </c>
      <c r="S3113" t="b">
        <v>0</v>
      </c>
      <c r="T3113" t="s">
        <v>30</v>
      </c>
      <c r="U3113" t="s">
        <v>82</v>
      </c>
      <c r="V3113" t="b">
        <v>0</v>
      </c>
      <c r="W3113">
        <f t="shared" si="96"/>
        <v>25</v>
      </c>
    </row>
    <row r="3114" spans="1:23" x14ac:dyDescent="0.25">
      <c r="A3114">
        <v>3438</v>
      </c>
      <c r="B3114" t="s">
        <v>4896</v>
      </c>
      <c r="C3114" s="1">
        <v>43157</v>
      </c>
      <c r="D3114" t="s">
        <v>24</v>
      </c>
      <c r="E3114" t="b">
        <v>1</v>
      </c>
      <c r="L3114" t="str">
        <f t="shared" si="97"/>
        <v>Projectile</v>
      </c>
      <c r="M3114" t="s">
        <v>25</v>
      </c>
      <c r="N3114">
        <v>37</v>
      </c>
      <c r="O3114" t="s">
        <v>26</v>
      </c>
      <c r="P3114" t="s">
        <v>33</v>
      </c>
      <c r="Q3114" t="s">
        <v>1173</v>
      </c>
      <c r="R3114" t="s">
        <v>56</v>
      </c>
      <c r="S3114" t="b">
        <v>0</v>
      </c>
      <c r="T3114" t="s">
        <v>30</v>
      </c>
      <c r="V3114" t="b">
        <v>0</v>
      </c>
      <c r="W3114">
        <f t="shared" si="96"/>
        <v>35</v>
      </c>
    </row>
    <row r="3115" spans="1:23" x14ac:dyDescent="0.25">
      <c r="A3115">
        <v>3439</v>
      </c>
      <c r="B3115" t="s">
        <v>4897</v>
      </c>
      <c r="C3115" s="1">
        <v>43157</v>
      </c>
      <c r="D3115" t="s">
        <v>24</v>
      </c>
      <c r="E3115" t="b">
        <v>1</v>
      </c>
      <c r="L3115" t="str">
        <f t="shared" si="97"/>
        <v>Projectile</v>
      </c>
      <c r="M3115" t="s">
        <v>25</v>
      </c>
      <c r="N3115">
        <v>25</v>
      </c>
      <c r="O3115" t="s">
        <v>26</v>
      </c>
      <c r="P3115" t="s">
        <v>33</v>
      </c>
      <c r="Q3115" t="s">
        <v>4898</v>
      </c>
      <c r="R3115" t="s">
        <v>41</v>
      </c>
      <c r="S3115" t="b">
        <v>0</v>
      </c>
      <c r="T3115" t="s">
        <v>30</v>
      </c>
      <c r="U3115" t="s">
        <v>31</v>
      </c>
      <c r="V3115" t="b">
        <v>0</v>
      </c>
      <c r="W3115">
        <f t="shared" si="96"/>
        <v>25</v>
      </c>
    </row>
    <row r="3116" spans="1:23" x14ac:dyDescent="0.25">
      <c r="A3116">
        <v>3446</v>
      </c>
      <c r="B3116" t="s">
        <v>4899</v>
      </c>
      <c r="C3116" s="1">
        <v>43157</v>
      </c>
      <c r="D3116" t="s">
        <v>24</v>
      </c>
      <c r="E3116" t="b">
        <v>1</v>
      </c>
      <c r="L3116" t="str">
        <f t="shared" si="97"/>
        <v>Projectile</v>
      </c>
      <c r="M3116" t="s">
        <v>25</v>
      </c>
      <c r="N3116">
        <v>40</v>
      </c>
      <c r="O3116" t="s">
        <v>26</v>
      </c>
      <c r="P3116" t="s">
        <v>65</v>
      </c>
      <c r="Q3116" t="s">
        <v>166</v>
      </c>
      <c r="R3116" t="s">
        <v>118</v>
      </c>
      <c r="S3116" t="b">
        <v>0</v>
      </c>
      <c r="T3116" t="s">
        <v>30</v>
      </c>
      <c r="U3116" t="s">
        <v>31</v>
      </c>
      <c r="V3116" t="b">
        <v>0</v>
      </c>
      <c r="W3116">
        <f t="shared" si="96"/>
        <v>40</v>
      </c>
    </row>
    <row r="3117" spans="1:23" x14ac:dyDescent="0.25">
      <c r="A3117">
        <v>3443</v>
      </c>
      <c r="B3117" t="s">
        <v>4900</v>
      </c>
      <c r="C3117" s="1">
        <v>43157</v>
      </c>
      <c r="D3117" t="s">
        <v>37</v>
      </c>
      <c r="F3117" t="b">
        <v>1</v>
      </c>
      <c r="L3117" t="str">
        <f t="shared" si="97"/>
        <v>Blunt</v>
      </c>
      <c r="M3117" t="s">
        <v>461</v>
      </c>
      <c r="N3117">
        <v>22</v>
      </c>
      <c r="O3117" t="s">
        <v>26</v>
      </c>
      <c r="P3117" t="s">
        <v>33</v>
      </c>
      <c r="Q3117" t="s">
        <v>148</v>
      </c>
      <c r="R3117" t="s">
        <v>46</v>
      </c>
      <c r="S3117" t="b">
        <v>1</v>
      </c>
      <c r="T3117" t="s">
        <v>42</v>
      </c>
      <c r="U3117" t="s">
        <v>31</v>
      </c>
      <c r="V3117" t="b">
        <v>1</v>
      </c>
      <c r="W3117">
        <f t="shared" si="96"/>
        <v>20</v>
      </c>
    </row>
    <row r="3118" spans="1:23" x14ac:dyDescent="0.25">
      <c r="A3118">
        <v>3447</v>
      </c>
      <c r="B3118" t="s">
        <v>4901</v>
      </c>
      <c r="C3118" s="1">
        <v>43158</v>
      </c>
      <c r="D3118" t="s">
        <v>24</v>
      </c>
      <c r="E3118" t="b">
        <v>1</v>
      </c>
      <c r="L3118" t="str">
        <f t="shared" si="97"/>
        <v>Projectile</v>
      </c>
      <c r="M3118" t="s">
        <v>25</v>
      </c>
      <c r="N3118">
        <v>29</v>
      </c>
      <c r="O3118" t="s">
        <v>26</v>
      </c>
      <c r="P3118" t="s">
        <v>65</v>
      </c>
      <c r="Q3118" t="s">
        <v>277</v>
      </c>
      <c r="R3118" t="s">
        <v>73</v>
      </c>
      <c r="S3118" t="b">
        <v>0</v>
      </c>
      <c r="T3118" t="s">
        <v>30</v>
      </c>
      <c r="U3118" t="s">
        <v>31</v>
      </c>
      <c r="V3118" t="b">
        <v>0</v>
      </c>
      <c r="W3118">
        <f t="shared" si="96"/>
        <v>25</v>
      </c>
    </row>
    <row r="3119" spans="1:23" x14ac:dyDescent="0.25">
      <c r="A3119">
        <v>3448</v>
      </c>
      <c r="B3119" t="s">
        <v>4902</v>
      </c>
      <c r="C3119" s="1">
        <v>43158</v>
      </c>
      <c r="D3119" t="s">
        <v>24</v>
      </c>
      <c r="E3119" t="b">
        <v>1</v>
      </c>
      <c r="L3119" t="str">
        <f t="shared" si="97"/>
        <v>Projectile</v>
      </c>
      <c r="M3119" t="s">
        <v>25</v>
      </c>
      <c r="N3119">
        <v>20</v>
      </c>
      <c r="O3119" t="s">
        <v>26</v>
      </c>
      <c r="P3119" t="s">
        <v>33</v>
      </c>
      <c r="Q3119" t="s">
        <v>1322</v>
      </c>
      <c r="R3119" t="s">
        <v>371</v>
      </c>
      <c r="S3119" t="b">
        <v>0</v>
      </c>
      <c r="T3119" t="s">
        <v>42</v>
      </c>
      <c r="U3119" t="s">
        <v>57</v>
      </c>
      <c r="V3119" t="b">
        <v>1</v>
      </c>
      <c r="W3119">
        <f t="shared" si="96"/>
        <v>20</v>
      </c>
    </row>
    <row r="3120" spans="1:23" x14ac:dyDescent="0.25">
      <c r="A3120">
        <v>3449</v>
      </c>
      <c r="B3120" t="s">
        <v>4903</v>
      </c>
      <c r="C3120" s="1">
        <v>43158</v>
      </c>
      <c r="D3120" t="s">
        <v>24</v>
      </c>
      <c r="E3120" t="b">
        <v>1</v>
      </c>
      <c r="L3120" t="str">
        <f t="shared" si="97"/>
        <v>Projectile</v>
      </c>
      <c r="M3120" t="s">
        <v>25</v>
      </c>
      <c r="N3120">
        <v>33</v>
      </c>
      <c r="O3120" t="s">
        <v>26</v>
      </c>
      <c r="P3120" t="s">
        <v>33</v>
      </c>
      <c r="Q3120" t="s">
        <v>4904</v>
      </c>
      <c r="R3120" t="s">
        <v>183</v>
      </c>
      <c r="S3120" t="b">
        <v>0</v>
      </c>
      <c r="T3120" t="s">
        <v>30</v>
      </c>
      <c r="U3120" t="s">
        <v>31</v>
      </c>
      <c r="V3120" t="b">
        <v>0</v>
      </c>
      <c r="W3120">
        <f t="shared" si="96"/>
        <v>30</v>
      </c>
    </row>
    <row r="3121" spans="1:23" x14ac:dyDescent="0.25">
      <c r="A3121">
        <v>3450</v>
      </c>
      <c r="B3121" t="s">
        <v>4905</v>
      </c>
      <c r="C3121" s="1">
        <v>43159</v>
      </c>
      <c r="D3121" t="s">
        <v>24</v>
      </c>
      <c r="E3121" t="b">
        <v>1</v>
      </c>
      <c r="L3121" t="str">
        <f t="shared" si="97"/>
        <v>Projectile</v>
      </c>
      <c r="M3121" t="s">
        <v>25</v>
      </c>
      <c r="N3121">
        <v>48</v>
      </c>
      <c r="O3121" t="s">
        <v>26</v>
      </c>
      <c r="P3121" t="s">
        <v>65</v>
      </c>
      <c r="Q3121" t="s">
        <v>244</v>
      </c>
      <c r="R3121" t="s">
        <v>176</v>
      </c>
      <c r="S3121" t="b">
        <v>0</v>
      </c>
      <c r="T3121" t="s">
        <v>30</v>
      </c>
      <c r="U3121" t="s">
        <v>31</v>
      </c>
      <c r="V3121" t="b">
        <v>0</v>
      </c>
      <c r="W3121">
        <f t="shared" si="96"/>
        <v>45</v>
      </c>
    </row>
    <row r="3122" spans="1:23" x14ac:dyDescent="0.25">
      <c r="A3122">
        <v>4249</v>
      </c>
      <c r="B3122" t="s">
        <v>4906</v>
      </c>
      <c r="C3122" s="1">
        <v>43159</v>
      </c>
      <c r="D3122" t="s">
        <v>24</v>
      </c>
      <c r="I3122" t="b">
        <v>1</v>
      </c>
      <c r="L3122" t="str">
        <f t="shared" si="97"/>
        <v>Notspecified</v>
      </c>
      <c r="M3122" t="s">
        <v>1340</v>
      </c>
      <c r="N3122">
        <v>47</v>
      </c>
      <c r="O3122" t="s">
        <v>26</v>
      </c>
      <c r="P3122" t="s">
        <v>39</v>
      </c>
      <c r="Q3122" t="s">
        <v>4907</v>
      </c>
      <c r="R3122" t="s">
        <v>50</v>
      </c>
      <c r="S3122" t="b">
        <v>0</v>
      </c>
      <c r="T3122" t="s">
        <v>42</v>
      </c>
      <c r="U3122" t="s">
        <v>31</v>
      </c>
      <c r="V3122" t="b">
        <v>0</v>
      </c>
      <c r="W3122">
        <f t="shared" si="96"/>
        <v>45</v>
      </c>
    </row>
    <row r="3123" spans="1:23" x14ac:dyDescent="0.25">
      <c r="A3123">
        <v>3451</v>
      </c>
      <c r="B3123" t="s">
        <v>4908</v>
      </c>
      <c r="C3123" s="1">
        <v>43160</v>
      </c>
      <c r="D3123" t="s">
        <v>24</v>
      </c>
      <c r="F3123" t="b">
        <v>1</v>
      </c>
      <c r="L3123" t="str">
        <f t="shared" si="97"/>
        <v>Blunt</v>
      </c>
      <c r="M3123" t="s">
        <v>461</v>
      </c>
      <c r="N3123">
        <v>40</v>
      </c>
      <c r="O3123" t="s">
        <v>26</v>
      </c>
      <c r="P3123" t="s">
        <v>65</v>
      </c>
      <c r="Q3123" t="s">
        <v>4909</v>
      </c>
      <c r="R3123" t="s">
        <v>121</v>
      </c>
      <c r="S3123" t="b">
        <v>0</v>
      </c>
      <c r="T3123" t="s">
        <v>42</v>
      </c>
      <c r="U3123" t="s">
        <v>57</v>
      </c>
      <c r="V3123" t="b">
        <v>0</v>
      </c>
      <c r="W3123">
        <f t="shared" si="96"/>
        <v>40</v>
      </c>
    </row>
    <row r="3124" spans="1:23" x14ac:dyDescent="0.25">
      <c r="A3124">
        <v>3466</v>
      </c>
      <c r="B3124" t="s">
        <v>4910</v>
      </c>
      <c r="C3124" s="1">
        <v>43160</v>
      </c>
      <c r="D3124" t="s">
        <v>24</v>
      </c>
      <c r="I3124" t="b">
        <v>1</v>
      </c>
      <c r="L3124" t="str">
        <f t="shared" si="97"/>
        <v>Notspecified</v>
      </c>
      <c r="M3124" t="s">
        <v>1340</v>
      </c>
      <c r="N3124">
        <v>29</v>
      </c>
      <c r="O3124" t="s">
        <v>26</v>
      </c>
      <c r="P3124" t="s">
        <v>39</v>
      </c>
      <c r="Q3124" t="s">
        <v>375</v>
      </c>
      <c r="R3124" t="s">
        <v>56</v>
      </c>
      <c r="S3124" t="b">
        <v>0</v>
      </c>
      <c r="T3124" t="s">
        <v>42</v>
      </c>
      <c r="U3124" t="s">
        <v>31</v>
      </c>
      <c r="V3124" t="b">
        <v>0</v>
      </c>
      <c r="W3124">
        <f t="shared" si="96"/>
        <v>25</v>
      </c>
    </row>
    <row r="3125" spans="1:23" x14ac:dyDescent="0.25">
      <c r="A3125">
        <v>3453</v>
      </c>
      <c r="B3125" t="s">
        <v>4911</v>
      </c>
      <c r="C3125" s="1">
        <v>43161</v>
      </c>
      <c r="D3125" t="s">
        <v>24</v>
      </c>
      <c r="I3125" t="b">
        <v>1</v>
      </c>
      <c r="L3125" t="str">
        <f t="shared" si="97"/>
        <v>Notspecified</v>
      </c>
      <c r="M3125" t="s">
        <v>1340</v>
      </c>
      <c r="N3125">
        <v>29</v>
      </c>
      <c r="O3125" t="s">
        <v>26</v>
      </c>
      <c r="P3125" t="s">
        <v>39</v>
      </c>
      <c r="Q3125" t="s">
        <v>4912</v>
      </c>
      <c r="R3125" t="s">
        <v>67</v>
      </c>
      <c r="S3125" t="b">
        <v>0</v>
      </c>
      <c r="T3125" t="s">
        <v>42</v>
      </c>
      <c r="U3125" t="s">
        <v>31</v>
      </c>
      <c r="V3125" t="b">
        <v>0</v>
      </c>
      <c r="W3125">
        <f t="shared" si="96"/>
        <v>25</v>
      </c>
    </row>
    <row r="3126" spans="1:23" x14ac:dyDescent="0.25">
      <c r="A3126">
        <v>3454</v>
      </c>
      <c r="B3126" t="s">
        <v>4913</v>
      </c>
      <c r="C3126" s="1">
        <v>43161</v>
      </c>
      <c r="D3126" t="s">
        <v>24</v>
      </c>
      <c r="E3126" t="b">
        <v>1</v>
      </c>
      <c r="L3126" t="str">
        <f t="shared" si="97"/>
        <v>Projectile</v>
      </c>
      <c r="M3126" t="s">
        <v>25</v>
      </c>
      <c r="N3126">
        <v>44</v>
      </c>
      <c r="O3126" t="s">
        <v>26</v>
      </c>
      <c r="P3126" t="s">
        <v>33</v>
      </c>
      <c r="Q3126" t="s">
        <v>475</v>
      </c>
      <c r="R3126" t="s">
        <v>56</v>
      </c>
      <c r="S3126" t="b">
        <v>0</v>
      </c>
      <c r="T3126" t="s">
        <v>30</v>
      </c>
      <c r="U3126" t="s">
        <v>82</v>
      </c>
      <c r="V3126" t="b">
        <v>0</v>
      </c>
      <c r="W3126">
        <f t="shared" si="96"/>
        <v>40</v>
      </c>
    </row>
    <row r="3127" spans="1:23" x14ac:dyDescent="0.25">
      <c r="A3127">
        <v>3458</v>
      </c>
      <c r="B3127" t="s">
        <v>4914</v>
      </c>
      <c r="C3127" s="1">
        <v>43161</v>
      </c>
      <c r="D3127" t="s">
        <v>24</v>
      </c>
      <c r="F3127" t="b">
        <v>1</v>
      </c>
      <c r="L3127" t="str">
        <f t="shared" si="97"/>
        <v>Blunt</v>
      </c>
      <c r="M3127" t="s">
        <v>69</v>
      </c>
      <c r="N3127">
        <v>36</v>
      </c>
      <c r="O3127" t="s">
        <v>26</v>
      </c>
      <c r="P3127" t="s">
        <v>33</v>
      </c>
      <c r="Q3127" t="s">
        <v>691</v>
      </c>
      <c r="R3127" t="s">
        <v>56</v>
      </c>
      <c r="S3127" t="b">
        <v>0</v>
      </c>
      <c r="T3127" t="s">
        <v>42</v>
      </c>
      <c r="U3127" t="s">
        <v>31</v>
      </c>
      <c r="V3127" t="b">
        <v>0</v>
      </c>
      <c r="W3127">
        <f t="shared" si="96"/>
        <v>35</v>
      </c>
    </row>
    <row r="3128" spans="1:23" x14ac:dyDescent="0.25">
      <c r="A3128">
        <v>3459</v>
      </c>
      <c r="B3128" t="s">
        <v>1719</v>
      </c>
      <c r="C3128" s="1">
        <v>43161</v>
      </c>
      <c r="D3128" t="s">
        <v>24</v>
      </c>
      <c r="I3128" t="b">
        <v>1</v>
      </c>
      <c r="L3128" t="str">
        <f t="shared" si="97"/>
        <v>Notspecified</v>
      </c>
      <c r="M3128" t="s">
        <v>86</v>
      </c>
      <c r="N3128">
        <v>31</v>
      </c>
      <c r="O3128" t="s">
        <v>26</v>
      </c>
      <c r="Q3128" t="s">
        <v>368</v>
      </c>
      <c r="R3128" t="s">
        <v>46</v>
      </c>
      <c r="S3128" t="b">
        <v>0</v>
      </c>
      <c r="T3128" t="s">
        <v>86</v>
      </c>
      <c r="U3128" t="s">
        <v>31</v>
      </c>
      <c r="V3128" t="b">
        <v>0</v>
      </c>
      <c r="W3128">
        <f t="shared" si="96"/>
        <v>30</v>
      </c>
    </row>
    <row r="3129" spans="1:23" x14ac:dyDescent="0.25">
      <c r="A3129">
        <v>3460</v>
      </c>
      <c r="B3129" t="s">
        <v>4915</v>
      </c>
      <c r="C3129" s="1">
        <v>43161</v>
      </c>
      <c r="D3129" t="s">
        <v>24</v>
      </c>
      <c r="E3129" t="b">
        <v>1</v>
      </c>
      <c r="L3129" t="str">
        <f t="shared" si="97"/>
        <v>Projectile</v>
      </c>
      <c r="M3129" t="s">
        <v>25</v>
      </c>
      <c r="N3129">
        <v>48</v>
      </c>
      <c r="O3129" t="s">
        <v>26</v>
      </c>
      <c r="P3129" t="s">
        <v>33</v>
      </c>
      <c r="Q3129" t="s">
        <v>160</v>
      </c>
      <c r="R3129" t="s">
        <v>56</v>
      </c>
      <c r="S3129" t="b">
        <v>0</v>
      </c>
      <c r="T3129" t="s">
        <v>42</v>
      </c>
      <c r="U3129" t="s">
        <v>31</v>
      </c>
      <c r="V3129" t="b">
        <v>0</v>
      </c>
      <c r="W3129">
        <f t="shared" si="96"/>
        <v>45</v>
      </c>
    </row>
    <row r="3130" spans="1:23" x14ac:dyDescent="0.25">
      <c r="A3130">
        <v>3465</v>
      </c>
      <c r="B3130" t="s">
        <v>4916</v>
      </c>
      <c r="C3130" s="1">
        <v>43161</v>
      </c>
      <c r="D3130" t="s">
        <v>24</v>
      </c>
      <c r="I3130" t="b">
        <v>1</v>
      </c>
      <c r="L3130" t="str">
        <f t="shared" si="97"/>
        <v>Notspecified</v>
      </c>
      <c r="M3130" t="s">
        <v>1340</v>
      </c>
      <c r="N3130">
        <v>49</v>
      </c>
      <c r="O3130" t="s">
        <v>26</v>
      </c>
      <c r="P3130" t="s">
        <v>65</v>
      </c>
      <c r="Q3130" t="s">
        <v>3701</v>
      </c>
      <c r="R3130" t="s">
        <v>73</v>
      </c>
      <c r="S3130" t="b">
        <v>0</v>
      </c>
      <c r="T3130" t="s">
        <v>30</v>
      </c>
      <c r="U3130" t="s">
        <v>31</v>
      </c>
      <c r="V3130" t="b">
        <v>1</v>
      </c>
      <c r="W3130">
        <f t="shared" si="96"/>
        <v>45</v>
      </c>
    </row>
    <row r="3131" spans="1:23" x14ac:dyDescent="0.25">
      <c r="A3131">
        <v>3455</v>
      </c>
      <c r="B3131" t="s">
        <v>4917</v>
      </c>
      <c r="C3131" s="1">
        <v>43162</v>
      </c>
      <c r="D3131" t="s">
        <v>24</v>
      </c>
      <c r="G3131" t="b">
        <v>1</v>
      </c>
      <c r="L3131" t="str">
        <f t="shared" si="97"/>
        <v>Small</v>
      </c>
      <c r="M3131" t="s">
        <v>2750</v>
      </c>
      <c r="N3131">
        <v>38</v>
      </c>
      <c r="O3131" t="s">
        <v>61</v>
      </c>
      <c r="P3131" t="s">
        <v>39</v>
      </c>
      <c r="Q3131" t="s">
        <v>4918</v>
      </c>
      <c r="R3131" t="s">
        <v>56</v>
      </c>
      <c r="S3131" t="b">
        <v>0</v>
      </c>
      <c r="T3131" t="s">
        <v>42</v>
      </c>
      <c r="U3131" t="s">
        <v>31</v>
      </c>
      <c r="V3131" t="b">
        <v>0</v>
      </c>
      <c r="W3131">
        <f t="shared" si="96"/>
        <v>35</v>
      </c>
    </row>
    <row r="3132" spans="1:23" x14ac:dyDescent="0.25">
      <c r="A3132">
        <v>3457</v>
      </c>
      <c r="B3132" t="s">
        <v>4919</v>
      </c>
      <c r="C3132" s="1">
        <v>43162</v>
      </c>
      <c r="D3132" t="s">
        <v>24</v>
      </c>
      <c r="E3132" t="b">
        <v>1</v>
      </c>
      <c r="L3132" t="str">
        <f t="shared" si="97"/>
        <v>Projectile</v>
      </c>
      <c r="M3132" t="s">
        <v>25</v>
      </c>
      <c r="N3132">
        <v>70</v>
      </c>
      <c r="O3132" t="s">
        <v>26</v>
      </c>
      <c r="Q3132" t="s">
        <v>4920</v>
      </c>
      <c r="R3132" t="s">
        <v>118</v>
      </c>
      <c r="S3132" t="b">
        <v>0</v>
      </c>
      <c r="T3132" t="s">
        <v>30</v>
      </c>
      <c r="U3132" t="s">
        <v>31</v>
      </c>
      <c r="V3132" t="b">
        <v>0</v>
      </c>
      <c r="W3132">
        <f t="shared" si="96"/>
        <v>70</v>
      </c>
    </row>
    <row r="3133" spans="1:23" x14ac:dyDescent="0.25">
      <c r="A3133">
        <v>3467</v>
      </c>
      <c r="B3133" t="s">
        <v>4921</v>
      </c>
      <c r="C3133" s="1">
        <v>43162</v>
      </c>
      <c r="D3133" t="s">
        <v>24</v>
      </c>
      <c r="E3133" t="b">
        <v>1</v>
      </c>
      <c r="L3133" t="str">
        <f t="shared" si="97"/>
        <v>Projectile</v>
      </c>
      <c r="M3133" t="s">
        <v>25</v>
      </c>
      <c r="N3133">
        <v>41</v>
      </c>
      <c r="O3133" t="s">
        <v>26</v>
      </c>
      <c r="P3133" t="s">
        <v>65</v>
      </c>
      <c r="Q3133" t="s">
        <v>362</v>
      </c>
      <c r="R3133" t="s">
        <v>305</v>
      </c>
      <c r="S3133" t="b">
        <v>0</v>
      </c>
      <c r="T3133" t="s">
        <v>30</v>
      </c>
      <c r="U3133" t="s">
        <v>31</v>
      </c>
      <c r="V3133" t="b">
        <v>0</v>
      </c>
      <c r="W3133">
        <f t="shared" si="96"/>
        <v>40</v>
      </c>
    </row>
    <row r="3134" spans="1:23" x14ac:dyDescent="0.25">
      <c r="A3134">
        <v>3462</v>
      </c>
      <c r="B3134" t="s">
        <v>4922</v>
      </c>
      <c r="C3134" s="1">
        <v>43163</v>
      </c>
      <c r="D3134" t="s">
        <v>24</v>
      </c>
      <c r="K3134" t="b">
        <v>1</v>
      </c>
      <c r="L3134" t="str">
        <f t="shared" si="97"/>
        <v>Unarmed</v>
      </c>
      <c r="M3134" t="s">
        <v>44</v>
      </c>
      <c r="O3134" t="s">
        <v>26</v>
      </c>
      <c r="P3134" t="s">
        <v>39</v>
      </c>
      <c r="Q3134" t="s">
        <v>4923</v>
      </c>
      <c r="R3134" t="s">
        <v>67</v>
      </c>
      <c r="S3134" t="b">
        <v>0</v>
      </c>
      <c r="T3134" t="s">
        <v>42</v>
      </c>
      <c r="U3134" t="s">
        <v>31</v>
      </c>
      <c r="V3134" t="b">
        <v>0</v>
      </c>
      <c r="W3134" t="str">
        <f t="shared" si="96"/>
        <v/>
      </c>
    </row>
    <row r="3135" spans="1:23" x14ac:dyDescent="0.25">
      <c r="A3135">
        <v>3452</v>
      </c>
      <c r="B3135" t="s">
        <v>4924</v>
      </c>
      <c r="C3135" s="1">
        <v>43164</v>
      </c>
      <c r="D3135" t="s">
        <v>24</v>
      </c>
      <c r="E3135" t="b">
        <v>1</v>
      </c>
      <c r="L3135" t="str">
        <f t="shared" si="97"/>
        <v>Projectile</v>
      </c>
      <c r="M3135" t="s">
        <v>25</v>
      </c>
      <c r="N3135">
        <v>28</v>
      </c>
      <c r="O3135" t="s">
        <v>26</v>
      </c>
      <c r="P3135" t="s">
        <v>33</v>
      </c>
      <c r="Q3135" t="s">
        <v>1175</v>
      </c>
      <c r="R3135" t="s">
        <v>183</v>
      </c>
      <c r="S3135" t="b">
        <v>1</v>
      </c>
      <c r="T3135" t="s">
        <v>30</v>
      </c>
      <c r="U3135" t="s">
        <v>31</v>
      </c>
      <c r="V3135" t="b">
        <v>0</v>
      </c>
      <c r="W3135">
        <f t="shared" si="96"/>
        <v>25</v>
      </c>
    </row>
    <row r="3136" spans="1:23" x14ac:dyDescent="0.25">
      <c r="A3136">
        <v>3461</v>
      </c>
      <c r="B3136" t="s">
        <v>4925</v>
      </c>
      <c r="C3136" s="1">
        <v>43164</v>
      </c>
      <c r="D3136" t="s">
        <v>24</v>
      </c>
      <c r="K3136" t="b">
        <v>1</v>
      </c>
      <c r="L3136" t="str">
        <f t="shared" si="97"/>
        <v>Unarmed</v>
      </c>
      <c r="M3136" t="s">
        <v>44</v>
      </c>
      <c r="N3136">
        <v>33</v>
      </c>
      <c r="O3136" t="s">
        <v>26</v>
      </c>
      <c r="P3136" t="s">
        <v>33</v>
      </c>
      <c r="Q3136" t="s">
        <v>4926</v>
      </c>
      <c r="R3136" t="s">
        <v>240</v>
      </c>
      <c r="S3136" t="b">
        <v>0</v>
      </c>
      <c r="T3136" t="s">
        <v>30</v>
      </c>
      <c r="U3136" t="s">
        <v>31</v>
      </c>
      <c r="V3136" t="b">
        <v>0</v>
      </c>
      <c r="W3136">
        <f t="shared" si="96"/>
        <v>30</v>
      </c>
    </row>
    <row r="3137" spans="1:23" x14ac:dyDescent="0.25">
      <c r="A3137">
        <v>3463</v>
      </c>
      <c r="B3137" t="s">
        <v>4927</v>
      </c>
      <c r="C3137" s="1">
        <v>43164</v>
      </c>
      <c r="D3137" t="s">
        <v>24</v>
      </c>
      <c r="F3137" t="b">
        <v>1</v>
      </c>
      <c r="L3137" t="str">
        <f t="shared" si="97"/>
        <v>Blunt</v>
      </c>
      <c r="M3137" t="s">
        <v>69</v>
      </c>
      <c r="N3137">
        <v>44</v>
      </c>
      <c r="O3137" t="s">
        <v>26</v>
      </c>
      <c r="P3137" t="s">
        <v>33</v>
      </c>
      <c r="Q3137" t="s">
        <v>359</v>
      </c>
      <c r="R3137" t="s">
        <v>176</v>
      </c>
      <c r="S3137" t="b">
        <v>1</v>
      </c>
      <c r="T3137" t="s">
        <v>42</v>
      </c>
      <c r="U3137" t="s">
        <v>82</v>
      </c>
      <c r="V3137" t="b">
        <v>0</v>
      </c>
      <c r="W3137">
        <f t="shared" si="96"/>
        <v>40</v>
      </c>
    </row>
    <row r="3138" spans="1:23" x14ac:dyDescent="0.25">
      <c r="A3138">
        <v>3464</v>
      </c>
      <c r="B3138" t="s">
        <v>4928</v>
      </c>
      <c r="C3138" s="1">
        <v>43164</v>
      </c>
      <c r="D3138" t="s">
        <v>24</v>
      </c>
      <c r="E3138" t="b">
        <v>1</v>
      </c>
      <c r="L3138" t="str">
        <f t="shared" si="97"/>
        <v>Projectile</v>
      </c>
      <c r="M3138" t="s">
        <v>25</v>
      </c>
      <c r="N3138">
        <v>65</v>
      </c>
      <c r="O3138" t="s">
        <v>26</v>
      </c>
      <c r="P3138" t="s">
        <v>33</v>
      </c>
      <c r="Q3138" t="s">
        <v>4929</v>
      </c>
      <c r="R3138" t="s">
        <v>288</v>
      </c>
      <c r="S3138" t="b">
        <v>0</v>
      </c>
      <c r="T3138" t="s">
        <v>30</v>
      </c>
      <c r="U3138" t="s">
        <v>31</v>
      </c>
      <c r="V3138" t="b">
        <v>0</v>
      </c>
      <c r="W3138">
        <f t="shared" ref="W3138:W3201" si="98">IF(N3138&gt;0, N3138-MOD(N3138,5),"")</f>
        <v>65</v>
      </c>
    </row>
    <row r="3139" spans="1:23" x14ac:dyDescent="0.25">
      <c r="A3139">
        <v>3469</v>
      </c>
      <c r="B3139" t="s">
        <v>1719</v>
      </c>
      <c r="C3139" s="1">
        <v>43164</v>
      </c>
      <c r="D3139" t="s">
        <v>24</v>
      </c>
      <c r="E3139" t="b">
        <v>1</v>
      </c>
      <c r="L3139" t="str">
        <f t="shared" ref="L3139:L3202" si="99">IF(E3139=TRUE,"Projectile",IF(F3139=TRUE,"Blunt",IF(G3139=TRUE,"Small",IF(H3139=TRUE,"Explosive",IF(I3139=TRUE,"Notspecified",IF(J3139=TRUE,"Vehicle",IF(K3139=TRUE,"Unarmed","Unknown")))))))</f>
        <v>Projectile</v>
      </c>
      <c r="M3139" t="s">
        <v>25</v>
      </c>
      <c r="O3139" t="s">
        <v>26</v>
      </c>
      <c r="Q3139" t="s">
        <v>292</v>
      </c>
      <c r="R3139" t="s">
        <v>118</v>
      </c>
      <c r="S3139" t="b">
        <v>0</v>
      </c>
      <c r="T3139" t="s">
        <v>30</v>
      </c>
      <c r="V3139" t="b">
        <v>0</v>
      </c>
      <c r="W3139" t="str">
        <f t="shared" si="98"/>
        <v/>
      </c>
    </row>
    <row r="3140" spans="1:23" x14ac:dyDescent="0.25">
      <c r="A3140">
        <v>3472</v>
      </c>
      <c r="B3140" t="s">
        <v>4930</v>
      </c>
      <c r="C3140" s="1">
        <v>43164</v>
      </c>
      <c r="D3140" t="s">
        <v>24</v>
      </c>
      <c r="E3140" t="b">
        <v>1</v>
      </c>
      <c r="L3140" t="str">
        <f t="shared" si="99"/>
        <v>Projectile</v>
      </c>
      <c r="M3140" t="s">
        <v>25</v>
      </c>
      <c r="N3140">
        <v>35</v>
      </c>
      <c r="O3140" t="s">
        <v>26</v>
      </c>
      <c r="P3140" t="s">
        <v>33</v>
      </c>
      <c r="Q3140" t="s">
        <v>4931</v>
      </c>
      <c r="R3140" t="s">
        <v>155</v>
      </c>
      <c r="S3140" t="b">
        <v>1</v>
      </c>
      <c r="T3140" t="s">
        <v>30</v>
      </c>
      <c r="U3140" t="s">
        <v>31</v>
      </c>
      <c r="V3140" t="b">
        <v>0</v>
      </c>
      <c r="W3140">
        <f t="shared" si="98"/>
        <v>35</v>
      </c>
    </row>
    <row r="3141" spans="1:23" x14ac:dyDescent="0.25">
      <c r="A3141">
        <v>3474</v>
      </c>
      <c r="B3141" t="s">
        <v>4932</v>
      </c>
      <c r="C3141" s="1">
        <v>43164</v>
      </c>
      <c r="D3141" t="s">
        <v>24</v>
      </c>
      <c r="F3141" t="b">
        <v>1</v>
      </c>
      <c r="L3141" t="str">
        <f t="shared" si="99"/>
        <v>Blunt</v>
      </c>
      <c r="M3141" t="s">
        <v>69</v>
      </c>
      <c r="N3141">
        <v>25</v>
      </c>
      <c r="O3141" t="s">
        <v>26</v>
      </c>
      <c r="P3141" t="s">
        <v>33</v>
      </c>
      <c r="Q3141" t="s">
        <v>2531</v>
      </c>
      <c r="R3141" t="s">
        <v>110</v>
      </c>
      <c r="S3141" t="b">
        <v>0</v>
      </c>
      <c r="T3141" t="s">
        <v>42</v>
      </c>
      <c r="U3141" t="s">
        <v>31</v>
      </c>
      <c r="V3141" t="b">
        <v>0</v>
      </c>
      <c r="W3141">
        <f t="shared" si="98"/>
        <v>25</v>
      </c>
    </row>
    <row r="3142" spans="1:23" x14ac:dyDescent="0.25">
      <c r="A3142">
        <v>3475</v>
      </c>
      <c r="B3142" t="s">
        <v>4933</v>
      </c>
      <c r="C3142" s="1">
        <v>43165</v>
      </c>
      <c r="D3142" t="s">
        <v>24</v>
      </c>
      <c r="E3142" t="b">
        <v>1</v>
      </c>
      <c r="L3142" t="str">
        <f t="shared" si="99"/>
        <v>Projectile</v>
      </c>
      <c r="M3142" t="s">
        <v>25</v>
      </c>
      <c r="N3142">
        <v>40</v>
      </c>
      <c r="O3142" t="s">
        <v>26</v>
      </c>
      <c r="P3142" t="s">
        <v>33</v>
      </c>
      <c r="Q3142" t="s">
        <v>4934</v>
      </c>
      <c r="R3142" t="s">
        <v>131</v>
      </c>
      <c r="S3142" t="b">
        <v>0</v>
      </c>
      <c r="T3142" t="s">
        <v>30</v>
      </c>
      <c r="U3142" t="s">
        <v>31</v>
      </c>
      <c r="V3142" t="b">
        <v>1</v>
      </c>
      <c r="W3142">
        <f t="shared" si="98"/>
        <v>40</v>
      </c>
    </row>
    <row r="3143" spans="1:23" x14ac:dyDescent="0.25">
      <c r="A3143">
        <v>3476</v>
      </c>
      <c r="B3143" t="s">
        <v>4935</v>
      </c>
      <c r="C3143" s="1">
        <v>43165</v>
      </c>
      <c r="D3143" t="s">
        <v>24</v>
      </c>
      <c r="E3143" t="b">
        <v>1</v>
      </c>
      <c r="L3143" t="str">
        <f t="shared" si="99"/>
        <v>Projectile</v>
      </c>
      <c r="M3143" t="s">
        <v>25</v>
      </c>
      <c r="N3143">
        <v>36</v>
      </c>
      <c r="O3143" t="s">
        <v>26</v>
      </c>
      <c r="P3143" t="s">
        <v>33</v>
      </c>
      <c r="Q3143" t="s">
        <v>366</v>
      </c>
      <c r="R3143" t="s">
        <v>131</v>
      </c>
      <c r="S3143" t="b">
        <v>1</v>
      </c>
      <c r="T3143" t="s">
        <v>30</v>
      </c>
      <c r="U3143" t="s">
        <v>31</v>
      </c>
      <c r="V3143" t="b">
        <v>0</v>
      </c>
      <c r="W3143">
        <f t="shared" si="98"/>
        <v>35</v>
      </c>
    </row>
    <row r="3144" spans="1:23" x14ac:dyDescent="0.25">
      <c r="A3144">
        <v>3477</v>
      </c>
      <c r="B3144" t="s">
        <v>4936</v>
      </c>
      <c r="C3144" s="1">
        <v>43165</v>
      </c>
      <c r="D3144" t="s">
        <v>24</v>
      </c>
      <c r="E3144" t="b">
        <v>1</v>
      </c>
      <c r="L3144" t="str">
        <f t="shared" si="99"/>
        <v>Projectile</v>
      </c>
      <c r="M3144" t="s">
        <v>25</v>
      </c>
      <c r="N3144">
        <v>55</v>
      </c>
      <c r="O3144" t="s">
        <v>26</v>
      </c>
      <c r="P3144" t="s">
        <v>33</v>
      </c>
      <c r="Q3144" t="s">
        <v>189</v>
      </c>
      <c r="R3144" t="s">
        <v>50</v>
      </c>
      <c r="S3144" t="b">
        <v>0</v>
      </c>
      <c r="T3144" t="s">
        <v>30</v>
      </c>
      <c r="U3144" t="s">
        <v>82</v>
      </c>
      <c r="V3144" t="b">
        <v>0</v>
      </c>
      <c r="W3144">
        <f t="shared" si="98"/>
        <v>55</v>
      </c>
    </row>
    <row r="3145" spans="1:23" x14ac:dyDescent="0.25">
      <c r="A3145">
        <v>3478</v>
      </c>
      <c r="B3145" t="s">
        <v>4937</v>
      </c>
      <c r="C3145" s="1">
        <v>43165</v>
      </c>
      <c r="D3145" t="s">
        <v>24</v>
      </c>
      <c r="E3145" t="b">
        <v>1</v>
      </c>
      <c r="L3145" t="str">
        <f t="shared" si="99"/>
        <v>Projectile</v>
      </c>
      <c r="M3145" t="s">
        <v>25</v>
      </c>
      <c r="N3145">
        <v>19</v>
      </c>
      <c r="O3145" t="s">
        <v>26</v>
      </c>
      <c r="P3145" t="s">
        <v>39</v>
      </c>
      <c r="Q3145" t="s">
        <v>45</v>
      </c>
      <c r="R3145" t="s">
        <v>46</v>
      </c>
      <c r="S3145" t="b">
        <v>0</v>
      </c>
      <c r="T3145" t="s">
        <v>30</v>
      </c>
      <c r="U3145" t="s">
        <v>31</v>
      </c>
      <c r="V3145" t="b">
        <v>0</v>
      </c>
      <c r="W3145">
        <f t="shared" si="98"/>
        <v>15</v>
      </c>
    </row>
    <row r="3146" spans="1:23" x14ac:dyDescent="0.25">
      <c r="A3146">
        <v>3480</v>
      </c>
      <c r="B3146" t="s">
        <v>4938</v>
      </c>
      <c r="C3146" s="1">
        <v>43165</v>
      </c>
      <c r="D3146" t="s">
        <v>24</v>
      </c>
      <c r="E3146" t="b">
        <v>1</v>
      </c>
      <c r="L3146" t="str">
        <f t="shared" si="99"/>
        <v>Projectile</v>
      </c>
      <c r="M3146" t="s">
        <v>25</v>
      </c>
      <c r="N3146">
        <v>70</v>
      </c>
      <c r="O3146" t="s">
        <v>26</v>
      </c>
      <c r="P3146" t="s">
        <v>33</v>
      </c>
      <c r="Q3146" t="s">
        <v>1363</v>
      </c>
      <c r="R3146" t="s">
        <v>73</v>
      </c>
      <c r="S3146" t="b">
        <v>0</v>
      </c>
      <c r="T3146" t="s">
        <v>42</v>
      </c>
      <c r="U3146" t="s">
        <v>31</v>
      </c>
      <c r="V3146" t="b">
        <v>0</v>
      </c>
      <c r="W3146">
        <f t="shared" si="98"/>
        <v>70</v>
      </c>
    </row>
    <row r="3147" spans="1:23" x14ac:dyDescent="0.25">
      <c r="A3147">
        <v>3481</v>
      </c>
      <c r="B3147" t="s">
        <v>4939</v>
      </c>
      <c r="C3147" s="1">
        <v>43165</v>
      </c>
      <c r="D3147" t="s">
        <v>24</v>
      </c>
      <c r="E3147" t="b">
        <v>1</v>
      </c>
      <c r="L3147" t="str">
        <f t="shared" si="99"/>
        <v>Projectile</v>
      </c>
      <c r="M3147" t="s">
        <v>25</v>
      </c>
      <c r="N3147">
        <v>37</v>
      </c>
      <c r="O3147" t="s">
        <v>26</v>
      </c>
      <c r="P3147" t="s">
        <v>65</v>
      </c>
      <c r="Q3147" t="s">
        <v>2115</v>
      </c>
      <c r="R3147" t="s">
        <v>118</v>
      </c>
      <c r="S3147" t="b">
        <v>1</v>
      </c>
      <c r="T3147" t="s">
        <v>30</v>
      </c>
      <c r="U3147" t="s">
        <v>31</v>
      </c>
      <c r="V3147" t="b">
        <v>0</v>
      </c>
      <c r="W3147">
        <f t="shared" si="98"/>
        <v>35</v>
      </c>
    </row>
    <row r="3148" spans="1:23" x14ac:dyDescent="0.25">
      <c r="A3148">
        <v>3479</v>
      </c>
      <c r="B3148" t="s">
        <v>4940</v>
      </c>
      <c r="C3148" s="1">
        <v>43166</v>
      </c>
      <c r="D3148" t="s">
        <v>24</v>
      </c>
      <c r="E3148" t="b">
        <v>1</v>
      </c>
      <c r="L3148" t="str">
        <f t="shared" si="99"/>
        <v>Projectile</v>
      </c>
      <c r="M3148" t="s">
        <v>25</v>
      </c>
      <c r="N3148">
        <v>53</v>
      </c>
      <c r="O3148" t="s">
        <v>26</v>
      </c>
      <c r="P3148" t="s">
        <v>33</v>
      </c>
      <c r="Q3148" t="s">
        <v>662</v>
      </c>
      <c r="R3148" t="s">
        <v>46</v>
      </c>
      <c r="S3148" t="b">
        <v>0</v>
      </c>
      <c r="T3148" t="s">
        <v>30</v>
      </c>
      <c r="U3148" t="s">
        <v>31</v>
      </c>
      <c r="V3148" t="b">
        <v>0</v>
      </c>
      <c r="W3148">
        <f t="shared" si="98"/>
        <v>50</v>
      </c>
    </row>
    <row r="3149" spans="1:23" x14ac:dyDescent="0.25">
      <c r="A3149">
        <v>4252</v>
      </c>
      <c r="B3149" t="s">
        <v>4941</v>
      </c>
      <c r="C3149" s="1">
        <v>43166</v>
      </c>
      <c r="D3149" t="s">
        <v>24</v>
      </c>
      <c r="K3149" t="b">
        <v>1</v>
      </c>
      <c r="L3149" t="str">
        <f t="shared" si="99"/>
        <v>Unarmed</v>
      </c>
      <c r="M3149" t="s">
        <v>38</v>
      </c>
      <c r="N3149">
        <v>84</v>
      </c>
      <c r="O3149" t="s">
        <v>61</v>
      </c>
      <c r="P3149" t="s">
        <v>33</v>
      </c>
      <c r="Q3149" t="s">
        <v>879</v>
      </c>
      <c r="R3149" t="s">
        <v>73</v>
      </c>
      <c r="S3149" t="b">
        <v>0</v>
      </c>
      <c r="T3149" t="s">
        <v>42</v>
      </c>
      <c r="U3149" t="s">
        <v>31</v>
      </c>
      <c r="V3149" t="b">
        <v>0</v>
      </c>
      <c r="W3149">
        <f t="shared" si="98"/>
        <v>80</v>
      </c>
    </row>
    <row r="3150" spans="1:23" x14ac:dyDescent="0.25">
      <c r="A3150">
        <v>3482</v>
      </c>
      <c r="B3150" t="s">
        <v>4942</v>
      </c>
      <c r="C3150" s="1">
        <v>43166</v>
      </c>
      <c r="D3150" t="s">
        <v>37</v>
      </c>
      <c r="F3150" t="b">
        <v>1</v>
      </c>
      <c r="L3150" t="str">
        <f t="shared" si="99"/>
        <v>Blunt</v>
      </c>
      <c r="M3150" t="s">
        <v>2169</v>
      </c>
      <c r="N3150">
        <v>46</v>
      </c>
      <c r="O3150" t="s">
        <v>26</v>
      </c>
      <c r="P3150" t="s">
        <v>39</v>
      </c>
      <c r="Q3150" t="s">
        <v>180</v>
      </c>
      <c r="R3150" t="s">
        <v>73</v>
      </c>
      <c r="S3150" t="b">
        <v>1</v>
      </c>
      <c r="T3150" t="s">
        <v>42</v>
      </c>
      <c r="U3150" t="s">
        <v>31</v>
      </c>
      <c r="V3150" t="b">
        <v>0</v>
      </c>
      <c r="W3150">
        <f t="shared" si="98"/>
        <v>45</v>
      </c>
    </row>
    <row r="3151" spans="1:23" x14ac:dyDescent="0.25">
      <c r="A3151">
        <v>3483</v>
      </c>
      <c r="B3151" t="s">
        <v>4943</v>
      </c>
      <c r="C3151" s="1">
        <v>43167</v>
      </c>
      <c r="D3151" t="s">
        <v>24</v>
      </c>
      <c r="E3151" t="b">
        <v>1</v>
      </c>
      <c r="L3151" t="str">
        <f t="shared" si="99"/>
        <v>Projectile</v>
      </c>
      <c r="M3151" t="s">
        <v>25</v>
      </c>
      <c r="N3151">
        <v>29</v>
      </c>
      <c r="O3151" t="s">
        <v>26</v>
      </c>
      <c r="P3151" t="s">
        <v>65</v>
      </c>
      <c r="Q3151" t="s">
        <v>4944</v>
      </c>
      <c r="R3151" t="s">
        <v>121</v>
      </c>
      <c r="S3151" t="b">
        <v>0</v>
      </c>
      <c r="T3151" t="s">
        <v>30</v>
      </c>
      <c r="U3151" t="s">
        <v>447</v>
      </c>
      <c r="V3151" t="b">
        <v>0</v>
      </c>
      <c r="W3151">
        <f t="shared" si="98"/>
        <v>25</v>
      </c>
    </row>
    <row r="3152" spans="1:23" x14ac:dyDescent="0.25">
      <c r="A3152">
        <v>3493</v>
      </c>
      <c r="B3152" t="s">
        <v>1719</v>
      </c>
      <c r="C3152" s="1">
        <v>43167</v>
      </c>
      <c r="D3152" t="s">
        <v>24</v>
      </c>
      <c r="K3152" t="b">
        <v>1</v>
      </c>
      <c r="L3152" t="str">
        <f t="shared" si="99"/>
        <v>Unarmed</v>
      </c>
      <c r="M3152" t="s">
        <v>44</v>
      </c>
      <c r="O3152" t="s">
        <v>26</v>
      </c>
      <c r="Q3152" t="s">
        <v>4945</v>
      </c>
      <c r="R3152" t="s">
        <v>67</v>
      </c>
      <c r="S3152" t="b">
        <v>1</v>
      </c>
      <c r="T3152" t="s">
        <v>42</v>
      </c>
      <c r="U3152" t="s">
        <v>31</v>
      </c>
      <c r="V3152" t="b">
        <v>0</v>
      </c>
      <c r="W3152" t="str">
        <f t="shared" si="98"/>
        <v/>
      </c>
    </row>
    <row r="3153" spans="1:23" x14ac:dyDescent="0.25">
      <c r="A3153">
        <v>3494</v>
      </c>
      <c r="B3153" t="s">
        <v>4946</v>
      </c>
      <c r="C3153" s="1">
        <v>43167</v>
      </c>
      <c r="D3153" t="s">
        <v>24</v>
      </c>
      <c r="E3153" t="b">
        <v>1</v>
      </c>
      <c r="L3153" t="str">
        <f t="shared" si="99"/>
        <v>Projectile</v>
      </c>
      <c r="M3153" t="s">
        <v>25</v>
      </c>
      <c r="N3153">
        <v>27</v>
      </c>
      <c r="O3153" t="s">
        <v>26</v>
      </c>
      <c r="P3153" t="s">
        <v>205</v>
      </c>
      <c r="Q3153" t="s">
        <v>4947</v>
      </c>
      <c r="R3153" t="s">
        <v>264</v>
      </c>
      <c r="S3153" t="b">
        <v>0</v>
      </c>
      <c r="T3153" t="s">
        <v>30</v>
      </c>
      <c r="U3153" t="s">
        <v>82</v>
      </c>
      <c r="V3153" t="b">
        <v>0</v>
      </c>
      <c r="W3153">
        <f t="shared" si="98"/>
        <v>25</v>
      </c>
    </row>
    <row r="3154" spans="1:23" x14ac:dyDescent="0.25">
      <c r="A3154">
        <v>4254</v>
      </c>
      <c r="B3154" t="s">
        <v>1719</v>
      </c>
      <c r="C3154" s="1">
        <v>43167</v>
      </c>
      <c r="D3154" t="s">
        <v>24</v>
      </c>
      <c r="I3154" t="b">
        <v>1</v>
      </c>
      <c r="L3154" t="str">
        <f t="shared" si="99"/>
        <v>Notspecified</v>
      </c>
      <c r="M3154" t="s">
        <v>86</v>
      </c>
      <c r="O3154" t="s">
        <v>26</v>
      </c>
      <c r="Q3154" t="s">
        <v>1610</v>
      </c>
      <c r="R3154" t="s">
        <v>46</v>
      </c>
      <c r="S3154" t="b">
        <v>0</v>
      </c>
      <c r="T3154" t="s">
        <v>86</v>
      </c>
      <c r="V3154" t="b">
        <v>0</v>
      </c>
      <c r="W3154" t="str">
        <f t="shared" si="98"/>
        <v/>
      </c>
    </row>
    <row r="3155" spans="1:23" x14ac:dyDescent="0.25">
      <c r="A3155">
        <v>3485</v>
      </c>
      <c r="B3155" t="s">
        <v>4948</v>
      </c>
      <c r="C3155" s="1">
        <v>43168</v>
      </c>
      <c r="D3155" t="s">
        <v>24</v>
      </c>
      <c r="F3155" t="b">
        <v>1</v>
      </c>
      <c r="L3155" t="str">
        <f t="shared" si="99"/>
        <v>Blunt</v>
      </c>
      <c r="M3155" t="s">
        <v>69</v>
      </c>
      <c r="N3155">
        <v>32</v>
      </c>
      <c r="O3155" t="s">
        <v>61</v>
      </c>
      <c r="P3155" t="s">
        <v>33</v>
      </c>
      <c r="Q3155" t="s">
        <v>4949</v>
      </c>
      <c r="R3155" t="s">
        <v>176</v>
      </c>
      <c r="S3155" t="b">
        <v>0</v>
      </c>
      <c r="T3155" t="s">
        <v>42</v>
      </c>
      <c r="U3155" t="s">
        <v>31</v>
      </c>
      <c r="V3155" t="b">
        <v>0</v>
      </c>
      <c r="W3155">
        <f t="shared" si="98"/>
        <v>30</v>
      </c>
    </row>
    <row r="3156" spans="1:23" x14ac:dyDescent="0.25">
      <c r="A3156">
        <v>3492</v>
      </c>
      <c r="B3156" t="s">
        <v>4950</v>
      </c>
      <c r="C3156" s="1">
        <v>43168</v>
      </c>
      <c r="D3156" t="s">
        <v>24</v>
      </c>
      <c r="E3156" t="b">
        <v>1</v>
      </c>
      <c r="L3156" t="str">
        <f t="shared" si="99"/>
        <v>Projectile</v>
      </c>
      <c r="M3156" t="s">
        <v>25</v>
      </c>
      <c r="N3156">
        <v>27</v>
      </c>
      <c r="O3156" t="s">
        <v>26</v>
      </c>
      <c r="P3156" t="s">
        <v>39</v>
      </c>
      <c r="Q3156" t="s">
        <v>206</v>
      </c>
      <c r="R3156" t="s">
        <v>56</v>
      </c>
      <c r="S3156" t="b">
        <v>0</v>
      </c>
      <c r="T3156" t="s">
        <v>30</v>
      </c>
      <c r="U3156" t="s">
        <v>82</v>
      </c>
      <c r="V3156" t="b">
        <v>0</v>
      </c>
      <c r="W3156">
        <f t="shared" si="98"/>
        <v>25</v>
      </c>
    </row>
    <row r="3157" spans="1:23" x14ac:dyDescent="0.25">
      <c r="A3157">
        <v>4253</v>
      </c>
      <c r="B3157" t="s">
        <v>4951</v>
      </c>
      <c r="C3157" s="1">
        <v>43168</v>
      </c>
      <c r="D3157" t="s">
        <v>24</v>
      </c>
      <c r="F3157" t="b">
        <v>1</v>
      </c>
      <c r="L3157" t="str">
        <f t="shared" si="99"/>
        <v>Blunt</v>
      </c>
      <c r="M3157" t="s">
        <v>69</v>
      </c>
      <c r="N3157">
        <v>38</v>
      </c>
      <c r="O3157" t="s">
        <v>26</v>
      </c>
      <c r="P3157" t="s">
        <v>27</v>
      </c>
      <c r="Q3157" t="s">
        <v>760</v>
      </c>
      <c r="R3157" t="s">
        <v>73</v>
      </c>
      <c r="S3157" t="b">
        <v>0</v>
      </c>
      <c r="T3157" t="s">
        <v>30</v>
      </c>
      <c r="U3157" t="s">
        <v>31</v>
      </c>
      <c r="V3157" t="b">
        <v>0</v>
      </c>
      <c r="W3157">
        <f t="shared" si="98"/>
        <v>35</v>
      </c>
    </row>
    <row r="3158" spans="1:23" x14ac:dyDescent="0.25">
      <c r="A3158">
        <v>3488</v>
      </c>
      <c r="B3158" t="s">
        <v>4952</v>
      </c>
      <c r="C3158" s="1">
        <v>43169</v>
      </c>
      <c r="D3158" t="s">
        <v>24</v>
      </c>
      <c r="E3158" t="b">
        <v>1</v>
      </c>
      <c r="L3158" t="str">
        <f t="shared" si="99"/>
        <v>Projectile</v>
      </c>
      <c r="M3158" t="s">
        <v>25</v>
      </c>
      <c r="N3158">
        <v>20</v>
      </c>
      <c r="O3158" t="s">
        <v>26</v>
      </c>
      <c r="P3158" t="s">
        <v>65</v>
      </c>
      <c r="Q3158" t="s">
        <v>3971</v>
      </c>
      <c r="R3158" t="s">
        <v>35</v>
      </c>
      <c r="S3158" t="b">
        <v>1</v>
      </c>
      <c r="T3158" t="s">
        <v>30</v>
      </c>
      <c r="U3158" t="s">
        <v>31</v>
      </c>
      <c r="V3158" t="b">
        <v>0</v>
      </c>
      <c r="W3158">
        <f t="shared" si="98"/>
        <v>20</v>
      </c>
    </row>
    <row r="3159" spans="1:23" x14ac:dyDescent="0.25">
      <c r="A3159">
        <v>3491</v>
      </c>
      <c r="B3159" t="s">
        <v>4953</v>
      </c>
      <c r="C3159" s="1">
        <v>43169</v>
      </c>
      <c r="D3159" t="s">
        <v>24</v>
      </c>
      <c r="E3159" t="b">
        <v>1</v>
      </c>
      <c r="L3159" t="str">
        <f t="shared" si="99"/>
        <v>Projectile</v>
      </c>
      <c r="M3159" t="s">
        <v>25</v>
      </c>
      <c r="N3159">
        <v>45</v>
      </c>
      <c r="O3159" t="s">
        <v>26</v>
      </c>
      <c r="P3159" t="s">
        <v>39</v>
      </c>
      <c r="Q3159" t="s">
        <v>450</v>
      </c>
      <c r="R3159" t="s">
        <v>46</v>
      </c>
      <c r="S3159" t="b">
        <v>0</v>
      </c>
      <c r="T3159" t="s">
        <v>30</v>
      </c>
      <c r="U3159" t="s">
        <v>31</v>
      </c>
      <c r="V3159" t="b">
        <v>0</v>
      </c>
      <c r="W3159">
        <f t="shared" si="98"/>
        <v>45</v>
      </c>
    </row>
    <row r="3160" spans="1:23" x14ac:dyDescent="0.25">
      <c r="A3160">
        <v>3486</v>
      </c>
      <c r="B3160" t="s">
        <v>4954</v>
      </c>
      <c r="C3160" s="1">
        <v>43170</v>
      </c>
      <c r="D3160" t="s">
        <v>24</v>
      </c>
      <c r="E3160" t="b">
        <v>1</v>
      </c>
      <c r="L3160" t="str">
        <f t="shared" si="99"/>
        <v>Projectile</v>
      </c>
      <c r="M3160" t="s">
        <v>25</v>
      </c>
      <c r="N3160">
        <v>32</v>
      </c>
      <c r="O3160" t="s">
        <v>26</v>
      </c>
      <c r="P3160" t="s">
        <v>33</v>
      </c>
      <c r="Q3160" t="s">
        <v>855</v>
      </c>
      <c r="R3160" t="s">
        <v>46</v>
      </c>
      <c r="S3160" t="b">
        <v>1</v>
      </c>
      <c r="T3160" t="s">
        <v>30</v>
      </c>
      <c r="U3160" t="s">
        <v>31</v>
      </c>
      <c r="V3160" t="b">
        <v>0</v>
      </c>
      <c r="W3160">
        <f t="shared" si="98"/>
        <v>30</v>
      </c>
    </row>
    <row r="3161" spans="1:23" x14ac:dyDescent="0.25">
      <c r="A3161">
        <v>3498</v>
      </c>
      <c r="B3161" t="s">
        <v>4955</v>
      </c>
      <c r="C3161" s="1">
        <v>43170</v>
      </c>
      <c r="D3161" t="s">
        <v>24</v>
      </c>
      <c r="E3161" t="b">
        <v>1</v>
      </c>
      <c r="L3161" t="str">
        <f t="shared" si="99"/>
        <v>Projectile</v>
      </c>
      <c r="M3161" t="s">
        <v>25</v>
      </c>
      <c r="N3161">
        <v>48</v>
      </c>
      <c r="O3161" t="s">
        <v>26</v>
      </c>
      <c r="P3161" t="s">
        <v>39</v>
      </c>
      <c r="Q3161" t="s">
        <v>4956</v>
      </c>
      <c r="R3161" t="s">
        <v>110</v>
      </c>
      <c r="S3161" t="b">
        <v>0</v>
      </c>
      <c r="T3161" t="s">
        <v>42</v>
      </c>
      <c r="U3161" t="s">
        <v>82</v>
      </c>
      <c r="V3161" t="b">
        <v>0</v>
      </c>
      <c r="W3161">
        <f t="shared" si="98"/>
        <v>45</v>
      </c>
    </row>
    <row r="3162" spans="1:23" x14ac:dyDescent="0.25">
      <c r="A3162">
        <v>3499</v>
      </c>
      <c r="B3162" t="s">
        <v>4957</v>
      </c>
      <c r="C3162" s="1">
        <v>43170</v>
      </c>
      <c r="D3162" t="s">
        <v>24</v>
      </c>
      <c r="E3162" t="b">
        <v>1</v>
      </c>
      <c r="L3162" t="str">
        <f t="shared" si="99"/>
        <v>Projectile</v>
      </c>
      <c r="M3162" t="s">
        <v>25</v>
      </c>
      <c r="N3162">
        <v>57</v>
      </c>
      <c r="O3162" t="s">
        <v>26</v>
      </c>
      <c r="P3162" t="s">
        <v>39</v>
      </c>
      <c r="Q3162" t="s">
        <v>851</v>
      </c>
      <c r="R3162" t="s">
        <v>73</v>
      </c>
      <c r="S3162" t="b">
        <v>0</v>
      </c>
      <c r="T3162" t="s">
        <v>30</v>
      </c>
      <c r="U3162" t="s">
        <v>31</v>
      </c>
      <c r="V3162" t="b">
        <v>0</v>
      </c>
      <c r="W3162">
        <f t="shared" si="98"/>
        <v>55</v>
      </c>
    </row>
    <row r="3163" spans="1:23" x14ac:dyDescent="0.25">
      <c r="A3163">
        <v>3487</v>
      </c>
      <c r="B3163" t="s">
        <v>4958</v>
      </c>
      <c r="C3163" s="1">
        <v>43171</v>
      </c>
      <c r="D3163" t="s">
        <v>24</v>
      </c>
      <c r="F3163" t="b">
        <v>1</v>
      </c>
      <c r="L3163" t="str">
        <f t="shared" si="99"/>
        <v>Blunt</v>
      </c>
      <c r="M3163" t="s">
        <v>69</v>
      </c>
      <c r="N3163">
        <v>34</v>
      </c>
      <c r="O3163" t="s">
        <v>61</v>
      </c>
      <c r="P3163" t="s">
        <v>65</v>
      </c>
      <c r="Q3163" t="s">
        <v>4959</v>
      </c>
      <c r="R3163" t="s">
        <v>102</v>
      </c>
      <c r="S3163" t="b">
        <v>1</v>
      </c>
      <c r="T3163" t="s">
        <v>42</v>
      </c>
      <c r="U3163" t="s">
        <v>57</v>
      </c>
      <c r="V3163" t="b">
        <v>1</v>
      </c>
      <c r="W3163">
        <f t="shared" si="98"/>
        <v>30</v>
      </c>
    </row>
    <row r="3164" spans="1:23" x14ac:dyDescent="0.25">
      <c r="A3164">
        <v>3489</v>
      </c>
      <c r="B3164" t="s">
        <v>4960</v>
      </c>
      <c r="C3164" s="1">
        <v>43171</v>
      </c>
      <c r="D3164" t="s">
        <v>24</v>
      </c>
      <c r="E3164" t="b">
        <v>1</v>
      </c>
      <c r="L3164" t="str">
        <f t="shared" si="99"/>
        <v>Projectile</v>
      </c>
      <c r="M3164" t="s">
        <v>25</v>
      </c>
      <c r="N3164">
        <v>16</v>
      </c>
      <c r="O3164" t="s">
        <v>26</v>
      </c>
      <c r="P3164" t="s">
        <v>33</v>
      </c>
      <c r="Q3164" t="s">
        <v>851</v>
      </c>
      <c r="R3164" t="s">
        <v>218</v>
      </c>
      <c r="S3164" t="b">
        <v>1</v>
      </c>
      <c r="T3164" t="s">
        <v>30</v>
      </c>
      <c r="U3164" t="s">
        <v>82</v>
      </c>
      <c r="V3164" t="b">
        <v>0</v>
      </c>
      <c r="W3164">
        <f t="shared" si="98"/>
        <v>15</v>
      </c>
    </row>
    <row r="3165" spans="1:23" x14ac:dyDescent="0.25">
      <c r="A3165">
        <v>3490</v>
      </c>
      <c r="B3165" t="s">
        <v>4961</v>
      </c>
      <c r="C3165" s="1">
        <v>43171</v>
      </c>
      <c r="D3165" t="s">
        <v>24</v>
      </c>
      <c r="E3165" t="b">
        <v>1</v>
      </c>
      <c r="L3165" t="str">
        <f t="shared" si="99"/>
        <v>Projectile</v>
      </c>
      <c r="M3165" t="s">
        <v>25</v>
      </c>
      <c r="N3165">
        <v>47</v>
      </c>
      <c r="O3165" t="s">
        <v>26</v>
      </c>
      <c r="P3165" t="s">
        <v>33</v>
      </c>
      <c r="Q3165" t="s">
        <v>4962</v>
      </c>
      <c r="R3165" t="s">
        <v>218</v>
      </c>
      <c r="S3165" t="b">
        <v>0</v>
      </c>
      <c r="T3165" t="s">
        <v>30</v>
      </c>
      <c r="U3165" t="s">
        <v>82</v>
      </c>
      <c r="V3165" t="b">
        <v>0</v>
      </c>
      <c r="W3165">
        <f t="shared" si="98"/>
        <v>45</v>
      </c>
    </row>
    <row r="3166" spans="1:23" x14ac:dyDescent="0.25">
      <c r="A3166">
        <v>3495</v>
      </c>
      <c r="B3166" t="s">
        <v>4963</v>
      </c>
      <c r="C3166" s="1">
        <v>43171</v>
      </c>
      <c r="D3166" t="s">
        <v>24</v>
      </c>
      <c r="E3166" t="b">
        <v>1</v>
      </c>
      <c r="L3166" t="str">
        <f t="shared" si="99"/>
        <v>Projectile</v>
      </c>
      <c r="M3166" t="s">
        <v>25</v>
      </c>
      <c r="N3166">
        <v>61</v>
      </c>
      <c r="O3166" t="s">
        <v>26</v>
      </c>
      <c r="P3166" t="s">
        <v>33</v>
      </c>
      <c r="Q3166" t="s">
        <v>3775</v>
      </c>
      <c r="R3166" t="s">
        <v>261</v>
      </c>
      <c r="S3166" t="b">
        <v>0</v>
      </c>
      <c r="T3166" t="s">
        <v>30</v>
      </c>
      <c r="U3166" t="s">
        <v>31</v>
      </c>
      <c r="V3166" t="b">
        <v>0</v>
      </c>
      <c r="W3166">
        <f t="shared" si="98"/>
        <v>60</v>
      </c>
    </row>
    <row r="3167" spans="1:23" x14ac:dyDescent="0.25">
      <c r="A3167">
        <v>3496</v>
      </c>
      <c r="B3167" t="s">
        <v>4964</v>
      </c>
      <c r="C3167" s="1">
        <v>43171</v>
      </c>
      <c r="D3167" t="s">
        <v>24</v>
      </c>
      <c r="I3167" t="b">
        <v>1</v>
      </c>
      <c r="L3167" t="str">
        <f t="shared" si="99"/>
        <v>Notspecified</v>
      </c>
      <c r="N3167">
        <v>32</v>
      </c>
      <c r="O3167" t="s">
        <v>26</v>
      </c>
      <c r="P3167" t="s">
        <v>33</v>
      </c>
      <c r="Q3167" t="s">
        <v>4965</v>
      </c>
      <c r="R3167" t="s">
        <v>899</v>
      </c>
      <c r="S3167" t="b">
        <v>0</v>
      </c>
      <c r="T3167" t="s">
        <v>30</v>
      </c>
      <c r="U3167" t="s">
        <v>57</v>
      </c>
      <c r="V3167" t="b">
        <v>0</v>
      </c>
      <c r="W3167">
        <f t="shared" si="98"/>
        <v>30</v>
      </c>
    </row>
    <row r="3168" spans="1:23" x14ac:dyDescent="0.25">
      <c r="A3168">
        <v>4251</v>
      </c>
      <c r="B3168" t="s">
        <v>4966</v>
      </c>
      <c r="C3168" s="1">
        <v>43171</v>
      </c>
      <c r="D3168" t="s">
        <v>24</v>
      </c>
      <c r="E3168" t="b">
        <v>1</v>
      </c>
      <c r="L3168" t="str">
        <f t="shared" si="99"/>
        <v>Projectile</v>
      </c>
      <c r="M3168" t="s">
        <v>25</v>
      </c>
      <c r="N3168">
        <v>31</v>
      </c>
      <c r="O3168" t="s">
        <v>26</v>
      </c>
      <c r="P3168" t="s">
        <v>33</v>
      </c>
      <c r="Q3168" t="s">
        <v>1558</v>
      </c>
      <c r="R3168" t="s">
        <v>50</v>
      </c>
      <c r="S3168" t="b">
        <v>0</v>
      </c>
      <c r="T3168" t="s">
        <v>42</v>
      </c>
      <c r="U3168" t="s">
        <v>31</v>
      </c>
      <c r="V3168" t="b">
        <v>0</v>
      </c>
      <c r="W3168">
        <f t="shared" si="98"/>
        <v>30</v>
      </c>
    </row>
    <row r="3169" spans="1:23" x14ac:dyDescent="0.25">
      <c r="A3169">
        <v>3497</v>
      </c>
      <c r="B3169" t="s">
        <v>4967</v>
      </c>
      <c r="C3169" s="1">
        <v>43171</v>
      </c>
      <c r="D3169" t="s">
        <v>37</v>
      </c>
      <c r="L3169" t="str">
        <f t="shared" si="99"/>
        <v>Unknown</v>
      </c>
      <c r="M3169" t="s">
        <v>1803</v>
      </c>
      <c r="N3169">
        <v>46</v>
      </c>
      <c r="O3169" t="s">
        <v>26</v>
      </c>
      <c r="P3169" t="s">
        <v>65</v>
      </c>
      <c r="Q3169" t="s">
        <v>4968</v>
      </c>
      <c r="R3169" t="s">
        <v>268</v>
      </c>
      <c r="S3169" t="b">
        <v>0</v>
      </c>
      <c r="T3169" t="s">
        <v>30</v>
      </c>
      <c r="U3169" t="s">
        <v>31</v>
      </c>
      <c r="V3169" t="b">
        <v>0</v>
      </c>
      <c r="W3169">
        <f t="shared" si="98"/>
        <v>45</v>
      </c>
    </row>
    <row r="3170" spans="1:23" x14ac:dyDescent="0.25">
      <c r="A3170">
        <v>3503</v>
      </c>
      <c r="B3170" t="s">
        <v>4969</v>
      </c>
      <c r="C3170" s="1">
        <v>43171</v>
      </c>
      <c r="D3170" t="s">
        <v>37</v>
      </c>
      <c r="G3170" t="b">
        <v>1</v>
      </c>
      <c r="L3170" t="str">
        <f t="shared" si="99"/>
        <v>Small</v>
      </c>
      <c r="M3170" t="s">
        <v>2460</v>
      </c>
      <c r="N3170">
        <v>27</v>
      </c>
      <c r="O3170" t="s">
        <v>26</v>
      </c>
      <c r="P3170" t="s">
        <v>65</v>
      </c>
      <c r="Q3170" t="s">
        <v>4634</v>
      </c>
      <c r="R3170" t="s">
        <v>46</v>
      </c>
      <c r="S3170" t="b">
        <v>1</v>
      </c>
      <c r="T3170" t="s">
        <v>30</v>
      </c>
      <c r="U3170" t="s">
        <v>82</v>
      </c>
      <c r="V3170" t="b">
        <v>0</v>
      </c>
      <c r="W3170">
        <f t="shared" si="98"/>
        <v>25</v>
      </c>
    </row>
    <row r="3171" spans="1:23" x14ac:dyDescent="0.25">
      <c r="A3171">
        <v>3501</v>
      </c>
      <c r="B3171" t="s">
        <v>4970</v>
      </c>
      <c r="C3171" s="1">
        <v>43172</v>
      </c>
      <c r="D3171" t="s">
        <v>24</v>
      </c>
      <c r="E3171" t="b">
        <v>1</v>
      </c>
      <c r="L3171" t="str">
        <f t="shared" si="99"/>
        <v>Projectile</v>
      </c>
      <c r="M3171" t="s">
        <v>25</v>
      </c>
      <c r="N3171">
        <v>31</v>
      </c>
      <c r="O3171" t="s">
        <v>26</v>
      </c>
      <c r="P3171" t="s">
        <v>33</v>
      </c>
      <c r="Q3171" t="s">
        <v>4971</v>
      </c>
      <c r="R3171" t="s">
        <v>90</v>
      </c>
      <c r="S3171" t="b">
        <v>0</v>
      </c>
      <c r="T3171" t="s">
        <v>42</v>
      </c>
      <c r="U3171" t="s">
        <v>31</v>
      </c>
      <c r="V3171" t="b">
        <v>0</v>
      </c>
      <c r="W3171">
        <f t="shared" si="98"/>
        <v>30</v>
      </c>
    </row>
    <row r="3172" spans="1:23" x14ac:dyDescent="0.25">
      <c r="A3172">
        <v>3500</v>
      </c>
      <c r="B3172" t="s">
        <v>4972</v>
      </c>
      <c r="C3172" s="1">
        <v>43173</v>
      </c>
      <c r="D3172" t="s">
        <v>24</v>
      </c>
      <c r="I3172" t="b">
        <v>1</v>
      </c>
      <c r="L3172" t="str">
        <f t="shared" si="99"/>
        <v>Notspecified</v>
      </c>
      <c r="N3172">
        <v>26</v>
      </c>
      <c r="O3172" t="s">
        <v>26</v>
      </c>
      <c r="P3172" t="s">
        <v>33</v>
      </c>
      <c r="Q3172" t="s">
        <v>4973</v>
      </c>
      <c r="R3172" t="s">
        <v>35</v>
      </c>
      <c r="S3172" t="b">
        <v>0</v>
      </c>
      <c r="T3172" t="s">
        <v>42</v>
      </c>
      <c r="U3172" t="s">
        <v>82</v>
      </c>
      <c r="V3172" t="b">
        <v>0</v>
      </c>
      <c r="W3172">
        <f t="shared" si="98"/>
        <v>25</v>
      </c>
    </row>
    <row r="3173" spans="1:23" x14ac:dyDescent="0.25">
      <c r="A3173">
        <v>3511</v>
      </c>
      <c r="B3173" t="s">
        <v>4974</v>
      </c>
      <c r="C3173" s="1">
        <v>43173</v>
      </c>
      <c r="D3173" t="s">
        <v>24</v>
      </c>
      <c r="K3173" t="b">
        <v>1</v>
      </c>
      <c r="L3173" t="str">
        <f t="shared" si="99"/>
        <v>Unarmed</v>
      </c>
      <c r="M3173" t="s">
        <v>38</v>
      </c>
      <c r="N3173">
        <v>31</v>
      </c>
      <c r="O3173" t="s">
        <v>26</v>
      </c>
      <c r="P3173" t="s">
        <v>65</v>
      </c>
      <c r="Q3173" t="s">
        <v>3574</v>
      </c>
      <c r="R3173" t="s">
        <v>81</v>
      </c>
      <c r="S3173" t="b">
        <v>1</v>
      </c>
      <c r="T3173" t="s">
        <v>30</v>
      </c>
      <c r="U3173" t="s">
        <v>31</v>
      </c>
      <c r="V3173" t="b">
        <v>0</v>
      </c>
      <c r="W3173">
        <f t="shared" si="98"/>
        <v>30</v>
      </c>
    </row>
    <row r="3174" spans="1:23" x14ac:dyDescent="0.25">
      <c r="A3174">
        <v>3513</v>
      </c>
      <c r="B3174" t="s">
        <v>1719</v>
      </c>
      <c r="C3174" s="1">
        <v>43173</v>
      </c>
      <c r="D3174" t="s">
        <v>24</v>
      </c>
      <c r="I3174" t="b">
        <v>1</v>
      </c>
      <c r="L3174" t="str">
        <f t="shared" si="99"/>
        <v>Notspecified</v>
      </c>
      <c r="M3174" t="s">
        <v>1340</v>
      </c>
      <c r="O3174" t="s">
        <v>26</v>
      </c>
      <c r="Q3174" t="s">
        <v>4975</v>
      </c>
      <c r="R3174" t="s">
        <v>1285</v>
      </c>
      <c r="S3174" t="b">
        <v>0</v>
      </c>
      <c r="T3174" t="s">
        <v>42</v>
      </c>
      <c r="V3174" t="b">
        <v>0</v>
      </c>
      <c r="W3174" t="str">
        <f t="shared" si="98"/>
        <v/>
      </c>
    </row>
    <row r="3175" spans="1:23" x14ac:dyDescent="0.25">
      <c r="A3175">
        <v>3514</v>
      </c>
      <c r="B3175" t="s">
        <v>4976</v>
      </c>
      <c r="C3175" s="1">
        <v>43174</v>
      </c>
      <c r="D3175" t="s">
        <v>37</v>
      </c>
      <c r="K3175" t="b">
        <v>1</v>
      </c>
      <c r="L3175" t="str">
        <f t="shared" si="99"/>
        <v>Unarmed</v>
      </c>
      <c r="M3175" t="s">
        <v>38</v>
      </c>
      <c r="N3175">
        <v>27</v>
      </c>
      <c r="O3175" t="s">
        <v>26</v>
      </c>
      <c r="P3175" t="s">
        <v>65</v>
      </c>
      <c r="Q3175" t="s">
        <v>3088</v>
      </c>
      <c r="R3175" t="s">
        <v>56</v>
      </c>
      <c r="S3175" t="b">
        <v>0</v>
      </c>
      <c r="T3175" t="s">
        <v>30</v>
      </c>
      <c r="U3175" t="s">
        <v>31</v>
      </c>
      <c r="V3175" t="b">
        <v>0</v>
      </c>
      <c r="W3175">
        <f t="shared" si="98"/>
        <v>25</v>
      </c>
    </row>
    <row r="3176" spans="1:23" x14ac:dyDescent="0.25">
      <c r="A3176">
        <v>3507</v>
      </c>
      <c r="B3176" t="s">
        <v>4977</v>
      </c>
      <c r="C3176" s="1">
        <v>43175</v>
      </c>
      <c r="D3176" t="s">
        <v>24</v>
      </c>
      <c r="E3176" t="b">
        <v>1</v>
      </c>
      <c r="L3176" t="str">
        <f t="shared" si="99"/>
        <v>Projectile</v>
      </c>
      <c r="M3176" t="s">
        <v>25</v>
      </c>
      <c r="N3176">
        <v>49</v>
      </c>
      <c r="O3176" t="s">
        <v>26</v>
      </c>
      <c r="P3176" t="s">
        <v>65</v>
      </c>
      <c r="Q3176" t="s">
        <v>3701</v>
      </c>
      <c r="R3176" t="s">
        <v>252</v>
      </c>
      <c r="S3176" t="b">
        <v>0</v>
      </c>
      <c r="T3176" t="s">
        <v>30</v>
      </c>
      <c r="U3176" t="s">
        <v>31</v>
      </c>
      <c r="V3176" t="b">
        <v>0</v>
      </c>
      <c r="W3176">
        <f t="shared" si="98"/>
        <v>45</v>
      </c>
    </row>
    <row r="3177" spans="1:23" x14ac:dyDescent="0.25">
      <c r="A3177">
        <v>3508</v>
      </c>
      <c r="B3177" t="s">
        <v>4978</v>
      </c>
      <c r="C3177" s="1">
        <v>43175</v>
      </c>
      <c r="D3177" t="s">
        <v>24</v>
      </c>
      <c r="F3177" t="b">
        <v>1</v>
      </c>
      <c r="L3177" t="str">
        <f t="shared" si="99"/>
        <v>Blunt</v>
      </c>
      <c r="M3177" t="s">
        <v>69</v>
      </c>
      <c r="N3177">
        <v>26</v>
      </c>
      <c r="O3177" t="s">
        <v>26</v>
      </c>
      <c r="P3177" t="s">
        <v>33</v>
      </c>
      <c r="Q3177" t="s">
        <v>4979</v>
      </c>
      <c r="R3177" t="s">
        <v>252</v>
      </c>
      <c r="S3177" t="b">
        <v>1</v>
      </c>
      <c r="T3177" t="s">
        <v>42</v>
      </c>
      <c r="U3177" t="s">
        <v>82</v>
      </c>
      <c r="V3177" t="b">
        <v>0</v>
      </c>
      <c r="W3177">
        <f t="shared" si="98"/>
        <v>25</v>
      </c>
    </row>
    <row r="3178" spans="1:23" x14ac:dyDescent="0.25">
      <c r="A3178">
        <v>3510</v>
      </c>
      <c r="B3178" t="s">
        <v>4980</v>
      </c>
      <c r="C3178" s="1">
        <v>43175</v>
      </c>
      <c r="D3178" t="s">
        <v>24</v>
      </c>
      <c r="F3178" t="b">
        <v>1</v>
      </c>
      <c r="L3178" t="str">
        <f t="shared" si="99"/>
        <v>Blunt</v>
      </c>
      <c r="M3178" t="s">
        <v>69</v>
      </c>
      <c r="N3178">
        <v>28</v>
      </c>
      <c r="O3178" t="s">
        <v>26</v>
      </c>
      <c r="P3178" t="s">
        <v>33</v>
      </c>
      <c r="Q3178" t="s">
        <v>4981</v>
      </c>
      <c r="R3178" t="s">
        <v>29</v>
      </c>
      <c r="S3178" t="b">
        <v>1</v>
      </c>
      <c r="T3178" t="s">
        <v>42</v>
      </c>
      <c r="U3178" t="s">
        <v>31</v>
      </c>
      <c r="V3178" t="b">
        <v>0</v>
      </c>
      <c r="W3178">
        <f t="shared" si="98"/>
        <v>25</v>
      </c>
    </row>
    <row r="3179" spans="1:23" x14ac:dyDescent="0.25">
      <c r="A3179">
        <v>3512</v>
      </c>
      <c r="B3179" t="s">
        <v>4982</v>
      </c>
      <c r="C3179" s="1">
        <v>43175</v>
      </c>
      <c r="D3179" t="s">
        <v>24</v>
      </c>
      <c r="F3179" t="b">
        <v>1</v>
      </c>
      <c r="L3179" t="str">
        <f t="shared" si="99"/>
        <v>Blunt</v>
      </c>
      <c r="M3179" t="s">
        <v>1734</v>
      </c>
      <c r="N3179">
        <v>62</v>
      </c>
      <c r="O3179" t="s">
        <v>26</v>
      </c>
      <c r="P3179" t="s">
        <v>33</v>
      </c>
      <c r="Q3179" t="s">
        <v>2143</v>
      </c>
      <c r="R3179" t="s">
        <v>261</v>
      </c>
      <c r="S3179" t="b">
        <v>0</v>
      </c>
      <c r="T3179" t="s">
        <v>42</v>
      </c>
      <c r="V3179" t="b">
        <v>0</v>
      </c>
      <c r="W3179">
        <f t="shared" si="98"/>
        <v>60</v>
      </c>
    </row>
    <row r="3180" spans="1:23" x14ac:dyDescent="0.25">
      <c r="A3180">
        <v>4257</v>
      </c>
      <c r="B3180" t="s">
        <v>1719</v>
      </c>
      <c r="C3180" s="1">
        <v>43175</v>
      </c>
      <c r="D3180" t="s">
        <v>24</v>
      </c>
      <c r="I3180" t="b">
        <v>1</v>
      </c>
      <c r="L3180" t="str">
        <f t="shared" si="99"/>
        <v>Notspecified</v>
      </c>
      <c r="M3180" t="s">
        <v>86</v>
      </c>
      <c r="N3180">
        <v>34</v>
      </c>
      <c r="O3180" t="s">
        <v>26</v>
      </c>
      <c r="Q3180" t="s">
        <v>4983</v>
      </c>
      <c r="R3180" t="s">
        <v>73</v>
      </c>
      <c r="S3180" t="b">
        <v>0</v>
      </c>
      <c r="T3180" t="s">
        <v>30</v>
      </c>
      <c r="U3180" t="s">
        <v>31</v>
      </c>
      <c r="V3180" t="b">
        <v>0</v>
      </c>
      <c r="W3180">
        <f t="shared" si="98"/>
        <v>30</v>
      </c>
    </row>
    <row r="3181" spans="1:23" x14ac:dyDescent="0.25">
      <c r="A3181">
        <v>3504</v>
      </c>
      <c r="B3181" t="s">
        <v>4984</v>
      </c>
      <c r="C3181" s="1">
        <v>43176</v>
      </c>
      <c r="D3181" t="s">
        <v>24</v>
      </c>
      <c r="E3181" t="b">
        <v>1</v>
      </c>
      <c r="L3181" t="str">
        <f t="shared" si="99"/>
        <v>Projectile</v>
      </c>
      <c r="M3181" t="s">
        <v>25</v>
      </c>
      <c r="N3181">
        <v>50</v>
      </c>
      <c r="O3181" t="s">
        <v>26</v>
      </c>
      <c r="P3181" t="s">
        <v>39</v>
      </c>
      <c r="Q3181" t="s">
        <v>4985</v>
      </c>
      <c r="R3181" t="s">
        <v>46</v>
      </c>
      <c r="S3181" t="b">
        <v>0</v>
      </c>
      <c r="T3181" t="s">
        <v>42</v>
      </c>
      <c r="U3181" t="s">
        <v>57</v>
      </c>
      <c r="V3181" t="b">
        <v>0</v>
      </c>
      <c r="W3181">
        <f t="shared" si="98"/>
        <v>50</v>
      </c>
    </row>
    <row r="3182" spans="1:23" x14ac:dyDescent="0.25">
      <c r="A3182">
        <v>3502</v>
      </c>
      <c r="B3182" t="s">
        <v>1719</v>
      </c>
      <c r="C3182" s="1">
        <v>43177</v>
      </c>
      <c r="D3182" t="s">
        <v>24</v>
      </c>
      <c r="I3182" t="b">
        <v>1</v>
      </c>
      <c r="L3182" t="str">
        <f t="shared" si="99"/>
        <v>Notspecified</v>
      </c>
      <c r="O3182" t="s">
        <v>26</v>
      </c>
      <c r="Q3182" t="s">
        <v>766</v>
      </c>
      <c r="R3182" t="s">
        <v>73</v>
      </c>
      <c r="S3182" t="b">
        <v>0</v>
      </c>
      <c r="T3182" t="s">
        <v>30</v>
      </c>
      <c r="U3182" t="s">
        <v>57</v>
      </c>
      <c r="V3182" t="b">
        <v>0</v>
      </c>
      <c r="W3182" t="str">
        <f t="shared" si="98"/>
        <v/>
      </c>
    </row>
    <row r="3183" spans="1:23" x14ac:dyDescent="0.25">
      <c r="A3183">
        <v>3506</v>
      </c>
      <c r="B3183" t="s">
        <v>4986</v>
      </c>
      <c r="C3183" s="1">
        <v>43177</v>
      </c>
      <c r="D3183" t="s">
        <v>24</v>
      </c>
      <c r="K3183" t="b">
        <v>1</v>
      </c>
      <c r="L3183" t="str">
        <f t="shared" si="99"/>
        <v>Unarmed</v>
      </c>
      <c r="M3183" t="s">
        <v>38</v>
      </c>
      <c r="N3183">
        <v>23</v>
      </c>
      <c r="O3183" t="s">
        <v>26</v>
      </c>
      <c r="P3183" t="s">
        <v>65</v>
      </c>
      <c r="Q3183" t="s">
        <v>473</v>
      </c>
      <c r="R3183" t="s">
        <v>46</v>
      </c>
      <c r="S3183" t="b">
        <v>0</v>
      </c>
      <c r="T3183" t="s">
        <v>42</v>
      </c>
      <c r="U3183" t="s">
        <v>82</v>
      </c>
      <c r="V3183" t="b">
        <v>1</v>
      </c>
      <c r="W3183">
        <f t="shared" si="98"/>
        <v>20</v>
      </c>
    </row>
    <row r="3184" spans="1:23" x14ac:dyDescent="0.25">
      <c r="A3184">
        <v>3509</v>
      </c>
      <c r="B3184" t="s">
        <v>4987</v>
      </c>
      <c r="C3184" s="1">
        <v>43177</v>
      </c>
      <c r="D3184" t="s">
        <v>24</v>
      </c>
      <c r="F3184" t="b">
        <v>1</v>
      </c>
      <c r="L3184" t="str">
        <f t="shared" si="99"/>
        <v>Blunt</v>
      </c>
      <c r="M3184" t="s">
        <v>69</v>
      </c>
      <c r="N3184">
        <v>40</v>
      </c>
      <c r="O3184" t="s">
        <v>26</v>
      </c>
      <c r="P3184" t="s">
        <v>39</v>
      </c>
      <c r="Q3184" t="s">
        <v>717</v>
      </c>
      <c r="R3184" t="s">
        <v>46</v>
      </c>
      <c r="S3184" t="b">
        <v>0</v>
      </c>
      <c r="T3184" t="s">
        <v>42</v>
      </c>
      <c r="U3184" t="s">
        <v>82</v>
      </c>
      <c r="V3184" t="b">
        <v>0</v>
      </c>
      <c r="W3184">
        <f t="shared" si="98"/>
        <v>40</v>
      </c>
    </row>
    <row r="3185" spans="1:23" x14ac:dyDescent="0.25">
      <c r="A3185">
        <v>3516</v>
      </c>
      <c r="B3185" t="s">
        <v>4988</v>
      </c>
      <c r="C3185" s="1">
        <v>43178</v>
      </c>
      <c r="D3185" t="s">
        <v>24</v>
      </c>
      <c r="E3185" t="b">
        <v>1</v>
      </c>
      <c r="L3185" t="str">
        <f t="shared" si="99"/>
        <v>Projectile</v>
      </c>
      <c r="M3185" t="s">
        <v>25</v>
      </c>
      <c r="N3185">
        <v>50</v>
      </c>
      <c r="O3185" t="s">
        <v>26</v>
      </c>
      <c r="P3185" t="s">
        <v>205</v>
      </c>
      <c r="Q3185" t="s">
        <v>4989</v>
      </c>
      <c r="R3185" t="s">
        <v>155</v>
      </c>
      <c r="S3185" t="b">
        <v>0</v>
      </c>
      <c r="T3185" t="s">
        <v>30</v>
      </c>
      <c r="U3185" t="s">
        <v>447</v>
      </c>
      <c r="V3185" t="b">
        <v>0</v>
      </c>
      <c r="W3185">
        <f t="shared" si="98"/>
        <v>50</v>
      </c>
    </row>
    <row r="3186" spans="1:23" x14ac:dyDescent="0.25">
      <c r="A3186">
        <v>3517</v>
      </c>
      <c r="B3186" t="s">
        <v>4990</v>
      </c>
      <c r="C3186" s="1">
        <v>43178</v>
      </c>
      <c r="D3186" t="s">
        <v>24</v>
      </c>
      <c r="E3186" t="b">
        <v>1</v>
      </c>
      <c r="L3186" t="str">
        <f t="shared" si="99"/>
        <v>Projectile</v>
      </c>
      <c r="M3186" t="s">
        <v>954</v>
      </c>
      <c r="N3186">
        <v>50</v>
      </c>
      <c r="O3186" t="s">
        <v>26</v>
      </c>
      <c r="P3186" t="s">
        <v>33</v>
      </c>
      <c r="Q3186" t="s">
        <v>4991</v>
      </c>
      <c r="R3186" t="s">
        <v>93</v>
      </c>
      <c r="S3186" t="b">
        <v>0</v>
      </c>
      <c r="T3186" t="s">
        <v>42</v>
      </c>
      <c r="U3186" t="s">
        <v>31</v>
      </c>
      <c r="V3186" t="b">
        <v>0</v>
      </c>
      <c r="W3186">
        <f t="shared" si="98"/>
        <v>50</v>
      </c>
    </row>
    <row r="3187" spans="1:23" x14ac:dyDescent="0.25">
      <c r="A3187">
        <v>3520</v>
      </c>
      <c r="B3187" t="s">
        <v>4992</v>
      </c>
      <c r="C3187" s="1">
        <v>43178</v>
      </c>
      <c r="D3187" t="s">
        <v>24</v>
      </c>
      <c r="K3187" t="b">
        <v>1</v>
      </c>
      <c r="L3187" t="str">
        <f t="shared" si="99"/>
        <v>Unarmed</v>
      </c>
      <c r="M3187" t="s">
        <v>38</v>
      </c>
      <c r="N3187">
        <v>27</v>
      </c>
      <c r="O3187" t="s">
        <v>26</v>
      </c>
      <c r="P3187" t="s">
        <v>27</v>
      </c>
      <c r="Q3187" t="s">
        <v>194</v>
      </c>
      <c r="R3187" t="s">
        <v>50</v>
      </c>
      <c r="S3187" t="b">
        <v>0</v>
      </c>
      <c r="T3187" t="s">
        <v>42</v>
      </c>
      <c r="U3187" t="s">
        <v>57</v>
      </c>
      <c r="V3187" t="b">
        <v>0</v>
      </c>
      <c r="W3187">
        <f t="shared" si="98"/>
        <v>25</v>
      </c>
    </row>
    <row r="3188" spans="1:23" x14ac:dyDescent="0.25">
      <c r="A3188">
        <v>3515</v>
      </c>
      <c r="B3188" t="s">
        <v>4993</v>
      </c>
      <c r="C3188" s="1">
        <v>43178</v>
      </c>
      <c r="D3188" t="s">
        <v>37</v>
      </c>
      <c r="F3188" t="b">
        <v>1</v>
      </c>
      <c r="L3188" t="str">
        <f t="shared" si="99"/>
        <v>Blunt</v>
      </c>
      <c r="M3188" t="s">
        <v>69</v>
      </c>
      <c r="N3188">
        <v>35</v>
      </c>
      <c r="O3188" t="s">
        <v>26</v>
      </c>
      <c r="P3188" t="s">
        <v>65</v>
      </c>
      <c r="Q3188" t="s">
        <v>1156</v>
      </c>
      <c r="R3188" t="s">
        <v>371</v>
      </c>
      <c r="S3188" t="b">
        <v>0</v>
      </c>
      <c r="T3188" t="s">
        <v>42</v>
      </c>
      <c r="U3188" t="s">
        <v>31</v>
      </c>
      <c r="V3188" t="b">
        <v>1</v>
      </c>
      <c r="W3188">
        <f t="shared" si="98"/>
        <v>35</v>
      </c>
    </row>
    <row r="3189" spans="1:23" x14ac:dyDescent="0.25">
      <c r="A3189">
        <v>3518</v>
      </c>
      <c r="B3189" t="s">
        <v>4994</v>
      </c>
      <c r="C3189" s="1">
        <v>43179</v>
      </c>
      <c r="D3189" t="s">
        <v>24</v>
      </c>
      <c r="E3189" t="b">
        <v>1</v>
      </c>
      <c r="L3189" t="str">
        <f t="shared" si="99"/>
        <v>Projectile</v>
      </c>
      <c r="M3189" t="s">
        <v>25</v>
      </c>
      <c r="N3189">
        <v>32</v>
      </c>
      <c r="O3189" t="s">
        <v>26</v>
      </c>
      <c r="P3189" t="s">
        <v>33</v>
      </c>
      <c r="Q3189" t="s">
        <v>2698</v>
      </c>
      <c r="R3189" t="s">
        <v>155</v>
      </c>
      <c r="S3189" t="b">
        <v>0</v>
      </c>
      <c r="T3189" t="s">
        <v>30</v>
      </c>
      <c r="U3189" t="s">
        <v>31</v>
      </c>
      <c r="V3189" t="b">
        <v>0</v>
      </c>
      <c r="W3189">
        <f t="shared" si="98"/>
        <v>30</v>
      </c>
    </row>
    <row r="3190" spans="1:23" x14ac:dyDescent="0.25">
      <c r="A3190">
        <v>3519</v>
      </c>
      <c r="B3190" t="s">
        <v>4995</v>
      </c>
      <c r="C3190" s="1">
        <v>43179</v>
      </c>
      <c r="D3190" t="s">
        <v>24</v>
      </c>
      <c r="E3190" t="b">
        <v>1</v>
      </c>
      <c r="L3190" t="str">
        <f t="shared" si="99"/>
        <v>Projectile</v>
      </c>
      <c r="M3190" t="s">
        <v>25</v>
      </c>
      <c r="N3190">
        <v>56</v>
      </c>
      <c r="O3190" t="s">
        <v>26</v>
      </c>
      <c r="P3190" t="s">
        <v>33</v>
      </c>
      <c r="Q3190" t="s">
        <v>4996</v>
      </c>
      <c r="R3190" t="s">
        <v>261</v>
      </c>
      <c r="S3190" t="b">
        <v>1</v>
      </c>
      <c r="T3190" t="s">
        <v>30</v>
      </c>
      <c r="U3190" t="s">
        <v>31</v>
      </c>
      <c r="V3190" t="b">
        <v>0</v>
      </c>
      <c r="W3190">
        <f t="shared" si="98"/>
        <v>55</v>
      </c>
    </row>
    <row r="3191" spans="1:23" x14ac:dyDescent="0.25">
      <c r="A3191">
        <v>3528</v>
      </c>
      <c r="B3191" t="s">
        <v>4997</v>
      </c>
      <c r="C3191" s="1">
        <v>43179</v>
      </c>
      <c r="D3191" t="s">
        <v>24</v>
      </c>
      <c r="E3191" t="b">
        <v>1</v>
      </c>
      <c r="L3191" t="str">
        <f t="shared" si="99"/>
        <v>Projectile</v>
      </c>
      <c r="M3191" t="s">
        <v>25</v>
      </c>
      <c r="N3191">
        <v>20</v>
      </c>
      <c r="O3191" t="s">
        <v>26</v>
      </c>
      <c r="P3191" t="s">
        <v>33</v>
      </c>
      <c r="Q3191" t="s">
        <v>4998</v>
      </c>
      <c r="R3191" t="s">
        <v>176</v>
      </c>
      <c r="S3191" t="b">
        <v>1</v>
      </c>
      <c r="T3191" t="s">
        <v>30</v>
      </c>
      <c r="U3191" t="s">
        <v>31</v>
      </c>
      <c r="V3191" t="b">
        <v>0</v>
      </c>
      <c r="W3191">
        <f t="shared" si="98"/>
        <v>20</v>
      </c>
    </row>
    <row r="3192" spans="1:23" x14ac:dyDescent="0.25">
      <c r="A3192">
        <v>3533</v>
      </c>
      <c r="B3192" t="s">
        <v>4999</v>
      </c>
      <c r="C3192" s="1">
        <v>43179</v>
      </c>
      <c r="D3192" t="s">
        <v>24</v>
      </c>
      <c r="E3192" t="b">
        <v>1</v>
      </c>
      <c r="L3192" t="str">
        <f t="shared" si="99"/>
        <v>Projectile</v>
      </c>
      <c r="M3192" t="s">
        <v>25</v>
      </c>
      <c r="N3192">
        <v>56</v>
      </c>
      <c r="O3192" t="s">
        <v>26</v>
      </c>
      <c r="P3192" t="s">
        <v>33</v>
      </c>
      <c r="Q3192" t="s">
        <v>1336</v>
      </c>
      <c r="R3192" t="s">
        <v>124</v>
      </c>
      <c r="S3192" t="b">
        <v>0</v>
      </c>
      <c r="T3192" t="s">
        <v>42</v>
      </c>
      <c r="U3192" t="s">
        <v>31</v>
      </c>
      <c r="V3192" t="b">
        <v>0</v>
      </c>
      <c r="W3192">
        <f t="shared" si="98"/>
        <v>55</v>
      </c>
    </row>
    <row r="3193" spans="1:23" x14ac:dyDescent="0.25">
      <c r="A3193">
        <v>3523</v>
      </c>
      <c r="B3193" t="s">
        <v>5000</v>
      </c>
      <c r="C3193" s="1">
        <v>43180</v>
      </c>
      <c r="D3193" t="s">
        <v>24</v>
      </c>
      <c r="E3193" t="b">
        <v>1</v>
      </c>
      <c r="L3193" t="str">
        <f t="shared" si="99"/>
        <v>Projectile</v>
      </c>
      <c r="M3193" t="s">
        <v>25</v>
      </c>
      <c r="N3193">
        <v>39</v>
      </c>
      <c r="O3193" t="s">
        <v>26</v>
      </c>
      <c r="P3193" t="s">
        <v>205</v>
      </c>
      <c r="Q3193" t="s">
        <v>5001</v>
      </c>
      <c r="R3193" t="s">
        <v>53</v>
      </c>
      <c r="S3193" t="b">
        <v>1</v>
      </c>
      <c r="T3193" t="s">
        <v>30</v>
      </c>
      <c r="U3193" t="s">
        <v>31</v>
      </c>
      <c r="V3193" t="b">
        <v>1</v>
      </c>
      <c r="W3193">
        <f t="shared" si="98"/>
        <v>35</v>
      </c>
    </row>
    <row r="3194" spans="1:23" x14ac:dyDescent="0.25">
      <c r="A3194">
        <v>3524</v>
      </c>
      <c r="B3194" t="s">
        <v>5002</v>
      </c>
      <c r="C3194" s="1">
        <v>43180</v>
      </c>
      <c r="D3194" t="s">
        <v>24</v>
      </c>
      <c r="F3194" t="b">
        <v>1</v>
      </c>
      <c r="L3194" t="str">
        <f t="shared" si="99"/>
        <v>Blunt</v>
      </c>
      <c r="M3194" t="s">
        <v>69</v>
      </c>
      <c r="N3194">
        <v>47</v>
      </c>
      <c r="O3194" t="s">
        <v>26</v>
      </c>
      <c r="P3194" t="s">
        <v>33</v>
      </c>
      <c r="Q3194" t="s">
        <v>5003</v>
      </c>
      <c r="R3194" t="s">
        <v>53</v>
      </c>
      <c r="S3194" t="b">
        <v>1</v>
      </c>
      <c r="T3194" t="s">
        <v>42</v>
      </c>
      <c r="U3194" t="s">
        <v>31</v>
      </c>
      <c r="V3194" t="b">
        <v>0</v>
      </c>
      <c r="W3194">
        <f t="shared" si="98"/>
        <v>45</v>
      </c>
    </row>
    <row r="3195" spans="1:23" x14ac:dyDescent="0.25">
      <c r="A3195">
        <v>3525</v>
      </c>
      <c r="B3195" t="s">
        <v>5004</v>
      </c>
      <c r="C3195" s="1">
        <v>43180</v>
      </c>
      <c r="D3195" t="s">
        <v>24</v>
      </c>
      <c r="E3195" t="b">
        <v>1</v>
      </c>
      <c r="L3195" t="str">
        <f t="shared" si="99"/>
        <v>Projectile</v>
      </c>
      <c r="M3195" t="s">
        <v>25</v>
      </c>
      <c r="N3195">
        <v>25</v>
      </c>
      <c r="O3195" t="s">
        <v>26</v>
      </c>
      <c r="P3195" t="s">
        <v>33</v>
      </c>
      <c r="Q3195" t="s">
        <v>5005</v>
      </c>
      <c r="R3195" t="s">
        <v>176</v>
      </c>
      <c r="S3195" t="b">
        <v>1</v>
      </c>
      <c r="T3195" t="s">
        <v>30</v>
      </c>
      <c r="U3195" t="s">
        <v>31</v>
      </c>
      <c r="V3195" t="b">
        <v>0</v>
      </c>
      <c r="W3195">
        <f t="shared" si="98"/>
        <v>25</v>
      </c>
    </row>
    <row r="3196" spans="1:23" x14ac:dyDescent="0.25">
      <c r="A3196">
        <v>3534</v>
      </c>
      <c r="B3196" t="s">
        <v>5006</v>
      </c>
      <c r="C3196" s="1">
        <v>43180</v>
      </c>
      <c r="D3196" t="s">
        <v>24</v>
      </c>
      <c r="E3196" t="b">
        <v>1</v>
      </c>
      <c r="L3196" t="str">
        <f t="shared" si="99"/>
        <v>Projectile</v>
      </c>
      <c r="M3196" t="s">
        <v>25</v>
      </c>
      <c r="N3196">
        <v>21</v>
      </c>
      <c r="O3196" t="s">
        <v>26</v>
      </c>
      <c r="P3196" t="s">
        <v>27</v>
      </c>
      <c r="Q3196" t="s">
        <v>45</v>
      </c>
      <c r="R3196" t="s">
        <v>46</v>
      </c>
      <c r="S3196" t="b">
        <v>0</v>
      </c>
      <c r="T3196" t="s">
        <v>30</v>
      </c>
      <c r="U3196" t="s">
        <v>31</v>
      </c>
      <c r="V3196" t="b">
        <v>0</v>
      </c>
      <c r="W3196">
        <f t="shared" si="98"/>
        <v>20</v>
      </c>
    </row>
    <row r="3197" spans="1:23" x14ac:dyDescent="0.25">
      <c r="A3197">
        <v>4256</v>
      </c>
      <c r="B3197" t="s">
        <v>5007</v>
      </c>
      <c r="C3197" s="1">
        <v>43180</v>
      </c>
      <c r="D3197" t="s">
        <v>24</v>
      </c>
      <c r="F3197" t="b">
        <v>1</v>
      </c>
      <c r="L3197" t="str">
        <f t="shared" si="99"/>
        <v>Blunt</v>
      </c>
      <c r="M3197" t="s">
        <v>69</v>
      </c>
      <c r="N3197">
        <v>18</v>
      </c>
      <c r="O3197" t="s">
        <v>26</v>
      </c>
      <c r="P3197" t="s">
        <v>39</v>
      </c>
      <c r="Q3197" t="s">
        <v>5008</v>
      </c>
      <c r="R3197" t="s">
        <v>73</v>
      </c>
      <c r="S3197" t="b">
        <v>0</v>
      </c>
      <c r="T3197" t="s">
        <v>30</v>
      </c>
      <c r="U3197" t="s">
        <v>82</v>
      </c>
      <c r="V3197" t="b">
        <v>0</v>
      </c>
      <c r="W3197">
        <f t="shared" si="98"/>
        <v>15</v>
      </c>
    </row>
    <row r="3198" spans="1:23" x14ac:dyDescent="0.25">
      <c r="A3198">
        <v>3521</v>
      </c>
      <c r="B3198" t="s">
        <v>5009</v>
      </c>
      <c r="C3198" s="1">
        <v>43181</v>
      </c>
      <c r="D3198" t="s">
        <v>24</v>
      </c>
      <c r="E3198" t="b">
        <v>1</v>
      </c>
      <c r="L3198" t="str">
        <f t="shared" si="99"/>
        <v>Projectile</v>
      </c>
      <c r="M3198" t="s">
        <v>25</v>
      </c>
      <c r="N3198">
        <v>36</v>
      </c>
      <c r="O3198" t="s">
        <v>26</v>
      </c>
      <c r="P3198" t="s">
        <v>39</v>
      </c>
      <c r="Q3198" t="s">
        <v>133</v>
      </c>
      <c r="R3198" t="s">
        <v>102</v>
      </c>
      <c r="S3198" t="b">
        <v>0</v>
      </c>
      <c r="T3198" t="s">
        <v>30</v>
      </c>
      <c r="U3198" t="s">
        <v>82</v>
      </c>
      <c r="V3198" t="b">
        <v>0</v>
      </c>
      <c r="W3198">
        <f t="shared" si="98"/>
        <v>35</v>
      </c>
    </row>
    <row r="3199" spans="1:23" x14ac:dyDescent="0.25">
      <c r="A3199">
        <v>3529</v>
      </c>
      <c r="B3199" t="s">
        <v>5010</v>
      </c>
      <c r="C3199" s="1">
        <v>43181</v>
      </c>
      <c r="D3199" t="s">
        <v>24</v>
      </c>
      <c r="K3199" t="b">
        <v>1</v>
      </c>
      <c r="L3199" t="str">
        <f t="shared" si="99"/>
        <v>Unarmed</v>
      </c>
      <c r="M3199" t="s">
        <v>38</v>
      </c>
      <c r="N3199">
        <v>35</v>
      </c>
      <c r="O3199" t="s">
        <v>26</v>
      </c>
      <c r="P3199" t="s">
        <v>65</v>
      </c>
      <c r="Q3199" t="s">
        <v>5011</v>
      </c>
      <c r="R3199" t="s">
        <v>73</v>
      </c>
      <c r="S3199" t="b">
        <v>1</v>
      </c>
      <c r="T3199" t="s">
        <v>30</v>
      </c>
      <c r="U3199" t="s">
        <v>31</v>
      </c>
      <c r="V3199" t="b">
        <v>0</v>
      </c>
      <c r="W3199">
        <f t="shared" si="98"/>
        <v>35</v>
      </c>
    </row>
    <row r="3200" spans="1:23" x14ac:dyDescent="0.25">
      <c r="A3200">
        <v>3522</v>
      </c>
      <c r="B3200" t="s">
        <v>5012</v>
      </c>
      <c r="C3200" s="1">
        <v>43182</v>
      </c>
      <c r="D3200" t="s">
        <v>24</v>
      </c>
      <c r="E3200" t="b">
        <v>1</v>
      </c>
      <c r="L3200" t="str">
        <f t="shared" si="99"/>
        <v>Projectile</v>
      </c>
      <c r="M3200" t="s">
        <v>25</v>
      </c>
      <c r="N3200">
        <v>29</v>
      </c>
      <c r="O3200" t="s">
        <v>26</v>
      </c>
      <c r="P3200" t="s">
        <v>33</v>
      </c>
      <c r="Q3200" t="s">
        <v>3896</v>
      </c>
      <c r="R3200" t="s">
        <v>73</v>
      </c>
      <c r="S3200" t="b">
        <v>0</v>
      </c>
      <c r="T3200" t="s">
        <v>30</v>
      </c>
      <c r="U3200" t="s">
        <v>31</v>
      </c>
      <c r="V3200" t="b">
        <v>0</v>
      </c>
      <c r="W3200">
        <f t="shared" si="98"/>
        <v>25</v>
      </c>
    </row>
    <row r="3201" spans="1:23" x14ac:dyDescent="0.25">
      <c r="A3201">
        <v>3526</v>
      </c>
      <c r="B3201" t="s">
        <v>5013</v>
      </c>
      <c r="C3201" s="1">
        <v>43182</v>
      </c>
      <c r="D3201" t="s">
        <v>24</v>
      </c>
      <c r="K3201" t="b">
        <v>1</v>
      </c>
      <c r="L3201" t="str">
        <f t="shared" si="99"/>
        <v>Unarmed</v>
      </c>
      <c r="M3201" t="s">
        <v>38</v>
      </c>
      <c r="N3201">
        <v>32</v>
      </c>
      <c r="O3201" t="s">
        <v>26</v>
      </c>
      <c r="Q3201" t="s">
        <v>5014</v>
      </c>
      <c r="R3201" t="s">
        <v>81</v>
      </c>
      <c r="S3201" t="b">
        <v>0</v>
      </c>
      <c r="T3201" t="s">
        <v>30</v>
      </c>
      <c r="U3201" t="s">
        <v>31</v>
      </c>
      <c r="V3201" t="b">
        <v>0</v>
      </c>
      <c r="W3201">
        <f t="shared" si="98"/>
        <v>30</v>
      </c>
    </row>
    <row r="3202" spans="1:23" x14ac:dyDescent="0.25">
      <c r="A3202">
        <v>3527</v>
      </c>
      <c r="B3202" t="s">
        <v>5015</v>
      </c>
      <c r="C3202" s="1">
        <v>43182</v>
      </c>
      <c r="D3202" t="s">
        <v>24</v>
      </c>
      <c r="E3202" t="b">
        <v>1</v>
      </c>
      <c r="L3202" t="str">
        <f t="shared" si="99"/>
        <v>Projectile</v>
      </c>
      <c r="M3202" t="s">
        <v>25</v>
      </c>
      <c r="N3202">
        <v>20</v>
      </c>
      <c r="O3202" t="s">
        <v>26</v>
      </c>
      <c r="P3202" t="s">
        <v>39</v>
      </c>
      <c r="Q3202" t="s">
        <v>5016</v>
      </c>
      <c r="R3202" t="s">
        <v>73</v>
      </c>
      <c r="S3202" t="b">
        <v>0</v>
      </c>
      <c r="T3202" t="s">
        <v>30</v>
      </c>
      <c r="U3202" t="s">
        <v>82</v>
      </c>
      <c r="V3202" t="b">
        <v>0</v>
      </c>
      <c r="W3202">
        <f t="shared" ref="W3202:W3265" si="100">IF(N3202&gt;0, N3202-MOD(N3202,5),"")</f>
        <v>20</v>
      </c>
    </row>
    <row r="3203" spans="1:23" x14ac:dyDescent="0.25">
      <c r="A3203">
        <v>3536</v>
      </c>
      <c r="B3203" t="s">
        <v>5017</v>
      </c>
      <c r="C3203" s="1">
        <v>43182</v>
      </c>
      <c r="D3203" t="s">
        <v>24</v>
      </c>
      <c r="I3203" t="b">
        <v>1</v>
      </c>
      <c r="L3203" t="str">
        <f t="shared" ref="L3203:L3266" si="101">IF(E3203=TRUE,"Projectile",IF(F3203=TRUE,"Blunt",IF(G3203=TRUE,"Small",IF(H3203=TRUE,"Explosive",IF(I3203=TRUE,"Notspecified",IF(J3203=TRUE,"Vehicle",IF(K3203=TRUE,"Unarmed","Unknown")))))))</f>
        <v>Notspecified</v>
      </c>
      <c r="N3203">
        <v>30</v>
      </c>
      <c r="O3203" t="s">
        <v>26</v>
      </c>
      <c r="P3203" t="s">
        <v>65</v>
      </c>
      <c r="Q3203" t="s">
        <v>3671</v>
      </c>
      <c r="R3203" t="s">
        <v>176</v>
      </c>
      <c r="S3203" t="b">
        <v>0</v>
      </c>
      <c r="T3203" t="s">
        <v>30</v>
      </c>
      <c r="U3203" t="s">
        <v>31</v>
      </c>
      <c r="V3203" t="b">
        <v>0</v>
      </c>
      <c r="W3203">
        <f t="shared" si="100"/>
        <v>30</v>
      </c>
    </row>
    <row r="3204" spans="1:23" x14ac:dyDescent="0.25">
      <c r="A3204">
        <v>3541</v>
      </c>
      <c r="B3204" t="s">
        <v>5018</v>
      </c>
      <c r="C3204" s="1">
        <v>43182</v>
      </c>
      <c r="D3204" t="s">
        <v>24</v>
      </c>
      <c r="I3204" t="b">
        <v>1</v>
      </c>
      <c r="L3204" t="str">
        <f t="shared" si="101"/>
        <v>Notspecified</v>
      </c>
      <c r="M3204" t="s">
        <v>1340</v>
      </c>
      <c r="N3204">
        <v>40</v>
      </c>
      <c r="O3204" t="s">
        <v>26</v>
      </c>
      <c r="P3204" t="s">
        <v>33</v>
      </c>
      <c r="Q3204" t="s">
        <v>5019</v>
      </c>
      <c r="R3204" t="s">
        <v>218</v>
      </c>
      <c r="S3204" t="b">
        <v>0</v>
      </c>
      <c r="T3204" t="s">
        <v>42</v>
      </c>
      <c r="U3204" t="s">
        <v>57</v>
      </c>
      <c r="V3204" t="b">
        <v>0</v>
      </c>
      <c r="W3204">
        <f t="shared" si="100"/>
        <v>40</v>
      </c>
    </row>
    <row r="3205" spans="1:23" x14ac:dyDescent="0.25">
      <c r="A3205">
        <v>3542</v>
      </c>
      <c r="B3205" t="s">
        <v>5020</v>
      </c>
      <c r="C3205" s="1">
        <v>43182</v>
      </c>
      <c r="D3205" t="s">
        <v>24</v>
      </c>
      <c r="H3205" t="b">
        <v>1</v>
      </c>
      <c r="L3205" t="str">
        <f t="shared" si="101"/>
        <v>Explosive</v>
      </c>
      <c r="M3205" t="s">
        <v>5021</v>
      </c>
      <c r="N3205">
        <v>48</v>
      </c>
      <c r="O3205" t="s">
        <v>26</v>
      </c>
      <c r="P3205" t="s">
        <v>39</v>
      </c>
      <c r="Q3205" t="s">
        <v>239</v>
      </c>
      <c r="R3205" t="s">
        <v>56</v>
      </c>
      <c r="S3205" t="b">
        <v>0</v>
      </c>
      <c r="T3205" t="s">
        <v>42</v>
      </c>
      <c r="U3205" t="s">
        <v>31</v>
      </c>
      <c r="V3205" t="b">
        <v>0</v>
      </c>
      <c r="W3205">
        <f t="shared" si="100"/>
        <v>45</v>
      </c>
    </row>
    <row r="3206" spans="1:23" x14ac:dyDescent="0.25">
      <c r="A3206">
        <v>3569</v>
      </c>
      <c r="B3206" t="s">
        <v>1719</v>
      </c>
      <c r="C3206" s="1">
        <v>43182</v>
      </c>
      <c r="D3206" t="s">
        <v>24</v>
      </c>
      <c r="I3206" t="b">
        <v>1</v>
      </c>
      <c r="L3206" t="str">
        <f t="shared" si="101"/>
        <v>Notspecified</v>
      </c>
      <c r="M3206" t="s">
        <v>1340</v>
      </c>
      <c r="O3206" t="s">
        <v>26</v>
      </c>
      <c r="Q3206" t="s">
        <v>160</v>
      </c>
      <c r="R3206" t="s">
        <v>56</v>
      </c>
      <c r="S3206" t="b">
        <v>0</v>
      </c>
      <c r="T3206" t="s">
        <v>42</v>
      </c>
      <c r="U3206" t="s">
        <v>31</v>
      </c>
      <c r="V3206" t="b">
        <v>0</v>
      </c>
      <c r="W3206" t="str">
        <f t="shared" si="100"/>
        <v/>
      </c>
    </row>
    <row r="3207" spans="1:23" x14ac:dyDescent="0.25">
      <c r="A3207">
        <v>3540</v>
      </c>
      <c r="B3207" t="s">
        <v>5022</v>
      </c>
      <c r="C3207" s="1">
        <v>43182</v>
      </c>
      <c r="D3207" t="s">
        <v>37</v>
      </c>
      <c r="F3207" t="b">
        <v>1</v>
      </c>
      <c r="L3207" t="str">
        <f t="shared" si="101"/>
        <v>Blunt</v>
      </c>
      <c r="M3207" t="s">
        <v>69</v>
      </c>
      <c r="N3207">
        <v>23</v>
      </c>
      <c r="O3207" t="s">
        <v>26</v>
      </c>
      <c r="P3207" t="s">
        <v>33</v>
      </c>
      <c r="Q3207" t="s">
        <v>206</v>
      </c>
      <c r="R3207" t="s">
        <v>56</v>
      </c>
      <c r="S3207" t="b">
        <v>0</v>
      </c>
      <c r="T3207" t="s">
        <v>30</v>
      </c>
      <c r="U3207" t="s">
        <v>31</v>
      </c>
      <c r="V3207" t="b">
        <v>0</v>
      </c>
      <c r="W3207">
        <f t="shared" si="100"/>
        <v>20</v>
      </c>
    </row>
    <row r="3208" spans="1:23" x14ac:dyDescent="0.25">
      <c r="A3208">
        <v>3537</v>
      </c>
      <c r="B3208" t="s">
        <v>5023</v>
      </c>
      <c r="C3208" s="1">
        <v>43183</v>
      </c>
      <c r="D3208" t="s">
        <v>24</v>
      </c>
      <c r="K3208" t="b">
        <v>1</v>
      </c>
      <c r="L3208" t="str">
        <f t="shared" si="101"/>
        <v>Unarmed</v>
      </c>
      <c r="M3208" t="s">
        <v>38</v>
      </c>
      <c r="N3208">
        <v>42</v>
      </c>
      <c r="O3208" t="s">
        <v>26</v>
      </c>
      <c r="P3208" t="s">
        <v>33</v>
      </c>
      <c r="Q3208" t="s">
        <v>5024</v>
      </c>
      <c r="R3208" t="s">
        <v>264</v>
      </c>
      <c r="S3208" t="b">
        <v>0</v>
      </c>
      <c r="T3208" t="s">
        <v>30</v>
      </c>
      <c r="U3208" t="s">
        <v>31</v>
      </c>
      <c r="V3208" t="b">
        <v>0</v>
      </c>
      <c r="W3208">
        <f t="shared" si="100"/>
        <v>40</v>
      </c>
    </row>
    <row r="3209" spans="1:23" x14ac:dyDescent="0.25">
      <c r="A3209">
        <v>3538</v>
      </c>
      <c r="B3209" t="s">
        <v>5025</v>
      </c>
      <c r="C3209" s="1">
        <v>43183</v>
      </c>
      <c r="D3209" t="s">
        <v>24</v>
      </c>
      <c r="F3209" t="b">
        <v>1</v>
      </c>
      <c r="L3209" t="str">
        <f t="shared" si="101"/>
        <v>Blunt</v>
      </c>
      <c r="M3209" t="s">
        <v>69</v>
      </c>
      <c r="N3209">
        <v>20</v>
      </c>
      <c r="O3209" t="s">
        <v>26</v>
      </c>
      <c r="P3209" t="s">
        <v>205</v>
      </c>
      <c r="Q3209" t="s">
        <v>263</v>
      </c>
      <c r="R3209" t="s">
        <v>264</v>
      </c>
      <c r="S3209" t="b">
        <v>0</v>
      </c>
      <c r="T3209" t="s">
        <v>42</v>
      </c>
      <c r="U3209" t="s">
        <v>82</v>
      </c>
      <c r="V3209" t="b">
        <v>0</v>
      </c>
      <c r="W3209">
        <f t="shared" si="100"/>
        <v>20</v>
      </c>
    </row>
    <row r="3210" spans="1:23" x14ac:dyDescent="0.25">
      <c r="A3210">
        <v>3539</v>
      </c>
      <c r="B3210" t="s">
        <v>5026</v>
      </c>
      <c r="C3210" s="1">
        <v>43183</v>
      </c>
      <c r="D3210" t="s">
        <v>24</v>
      </c>
      <c r="E3210" t="b">
        <v>1</v>
      </c>
      <c r="L3210" t="str">
        <f t="shared" si="101"/>
        <v>Projectile</v>
      </c>
      <c r="M3210" t="s">
        <v>25</v>
      </c>
      <c r="N3210">
        <v>25</v>
      </c>
      <c r="O3210" t="s">
        <v>61</v>
      </c>
      <c r="P3210" t="s">
        <v>33</v>
      </c>
      <c r="Q3210" t="s">
        <v>75</v>
      </c>
      <c r="R3210" t="s">
        <v>76</v>
      </c>
      <c r="S3210" t="b">
        <v>0</v>
      </c>
      <c r="T3210" t="s">
        <v>30</v>
      </c>
      <c r="U3210" t="s">
        <v>31</v>
      </c>
      <c r="V3210" t="b">
        <v>0</v>
      </c>
      <c r="W3210">
        <f t="shared" si="100"/>
        <v>25</v>
      </c>
    </row>
    <row r="3211" spans="1:23" x14ac:dyDescent="0.25">
      <c r="A3211">
        <v>3535</v>
      </c>
      <c r="B3211" t="s">
        <v>5027</v>
      </c>
      <c r="C3211" s="1">
        <v>43184</v>
      </c>
      <c r="D3211" t="s">
        <v>24</v>
      </c>
      <c r="E3211" t="b">
        <v>1</v>
      </c>
      <c r="L3211" t="str">
        <f t="shared" si="101"/>
        <v>Projectile</v>
      </c>
      <c r="M3211" t="s">
        <v>25</v>
      </c>
      <c r="N3211">
        <v>28</v>
      </c>
      <c r="O3211" t="s">
        <v>26</v>
      </c>
      <c r="P3211" t="s">
        <v>39</v>
      </c>
      <c r="Q3211" t="s">
        <v>180</v>
      </c>
      <c r="R3211" t="s">
        <v>73</v>
      </c>
      <c r="S3211" t="b">
        <v>0</v>
      </c>
      <c r="T3211" t="s">
        <v>30</v>
      </c>
      <c r="U3211" t="s">
        <v>31</v>
      </c>
      <c r="V3211" t="b">
        <v>0</v>
      </c>
      <c r="W3211">
        <f t="shared" si="100"/>
        <v>25</v>
      </c>
    </row>
    <row r="3212" spans="1:23" x14ac:dyDescent="0.25">
      <c r="A3212">
        <v>3543</v>
      </c>
      <c r="B3212" t="s">
        <v>5028</v>
      </c>
      <c r="C3212" s="1">
        <v>43185</v>
      </c>
      <c r="D3212" t="s">
        <v>24</v>
      </c>
      <c r="E3212" t="b">
        <v>1</v>
      </c>
      <c r="L3212" t="str">
        <f t="shared" si="101"/>
        <v>Projectile</v>
      </c>
      <c r="M3212" t="s">
        <v>25</v>
      </c>
      <c r="N3212">
        <v>34</v>
      </c>
      <c r="O3212" t="s">
        <v>26</v>
      </c>
      <c r="P3212" t="s">
        <v>33</v>
      </c>
      <c r="Q3212" t="s">
        <v>5029</v>
      </c>
      <c r="R3212" t="s">
        <v>121</v>
      </c>
      <c r="S3212" t="b">
        <v>0</v>
      </c>
      <c r="T3212" t="s">
        <v>42</v>
      </c>
      <c r="U3212" t="s">
        <v>57</v>
      </c>
      <c r="V3212" t="b">
        <v>0</v>
      </c>
      <c r="W3212">
        <f t="shared" si="100"/>
        <v>30</v>
      </c>
    </row>
    <row r="3213" spans="1:23" x14ac:dyDescent="0.25">
      <c r="A3213">
        <v>3548</v>
      </c>
      <c r="B3213" t="s">
        <v>5030</v>
      </c>
      <c r="C3213" s="1">
        <v>43186</v>
      </c>
      <c r="D3213" t="s">
        <v>24</v>
      </c>
      <c r="E3213" t="b">
        <v>1</v>
      </c>
      <c r="L3213" t="str">
        <f t="shared" si="101"/>
        <v>Projectile</v>
      </c>
      <c r="M3213" t="s">
        <v>25</v>
      </c>
      <c r="N3213">
        <v>41</v>
      </c>
      <c r="O3213" t="s">
        <v>26</v>
      </c>
      <c r="P3213" t="s">
        <v>39</v>
      </c>
      <c r="Q3213" t="s">
        <v>5031</v>
      </c>
      <c r="R3213" t="s">
        <v>261</v>
      </c>
      <c r="S3213" t="b">
        <v>0</v>
      </c>
      <c r="T3213" t="s">
        <v>30</v>
      </c>
      <c r="U3213" t="s">
        <v>31</v>
      </c>
      <c r="V3213" t="b">
        <v>1</v>
      </c>
      <c r="W3213">
        <f t="shared" si="100"/>
        <v>40</v>
      </c>
    </row>
    <row r="3214" spans="1:23" x14ac:dyDescent="0.25">
      <c r="A3214">
        <v>3551</v>
      </c>
      <c r="B3214" t="s">
        <v>5032</v>
      </c>
      <c r="C3214" s="1">
        <v>43186</v>
      </c>
      <c r="D3214" t="s">
        <v>24</v>
      </c>
      <c r="K3214" t="b">
        <v>1</v>
      </c>
      <c r="L3214" t="str">
        <f t="shared" si="101"/>
        <v>Unarmed</v>
      </c>
      <c r="M3214" t="s">
        <v>38</v>
      </c>
      <c r="N3214">
        <v>24</v>
      </c>
      <c r="O3214" t="s">
        <v>26</v>
      </c>
      <c r="P3214" t="s">
        <v>33</v>
      </c>
      <c r="Q3214" t="s">
        <v>5033</v>
      </c>
      <c r="R3214" t="s">
        <v>176</v>
      </c>
      <c r="S3214" t="b">
        <v>1</v>
      </c>
      <c r="T3214" t="s">
        <v>30</v>
      </c>
      <c r="U3214" t="s">
        <v>447</v>
      </c>
      <c r="V3214" t="b">
        <v>1</v>
      </c>
      <c r="W3214">
        <f t="shared" si="100"/>
        <v>20</v>
      </c>
    </row>
    <row r="3215" spans="1:23" x14ac:dyDescent="0.25">
      <c r="A3215">
        <v>3552</v>
      </c>
      <c r="B3215" t="s">
        <v>5034</v>
      </c>
      <c r="C3215" s="1">
        <v>43186</v>
      </c>
      <c r="D3215" t="s">
        <v>24</v>
      </c>
      <c r="I3215" t="b">
        <v>1</v>
      </c>
      <c r="L3215" t="str">
        <f t="shared" si="101"/>
        <v>Notspecified</v>
      </c>
      <c r="M3215" t="s">
        <v>1340</v>
      </c>
      <c r="N3215">
        <v>29</v>
      </c>
      <c r="O3215" t="s">
        <v>26</v>
      </c>
      <c r="P3215" t="s">
        <v>33</v>
      </c>
      <c r="Q3215" t="s">
        <v>5035</v>
      </c>
      <c r="R3215" t="s">
        <v>183</v>
      </c>
      <c r="S3215" t="b">
        <v>0</v>
      </c>
      <c r="T3215" t="s">
        <v>86</v>
      </c>
      <c r="U3215" t="s">
        <v>31</v>
      </c>
      <c r="V3215" t="b">
        <v>0</v>
      </c>
      <c r="W3215">
        <f t="shared" si="100"/>
        <v>25</v>
      </c>
    </row>
    <row r="3216" spans="1:23" x14ac:dyDescent="0.25">
      <c r="A3216">
        <v>3553</v>
      </c>
      <c r="B3216" t="s">
        <v>5036</v>
      </c>
      <c r="C3216" s="1">
        <v>43186</v>
      </c>
      <c r="D3216" t="s">
        <v>24</v>
      </c>
      <c r="J3216" t="b">
        <v>1</v>
      </c>
      <c r="L3216" t="str">
        <f t="shared" si="101"/>
        <v>Vehicle</v>
      </c>
      <c r="M3216" t="s">
        <v>193</v>
      </c>
      <c r="N3216">
        <v>33</v>
      </c>
      <c r="O3216" t="s">
        <v>61</v>
      </c>
      <c r="P3216" t="s">
        <v>33</v>
      </c>
      <c r="Q3216" t="s">
        <v>2060</v>
      </c>
      <c r="R3216" t="s">
        <v>288</v>
      </c>
      <c r="S3216" t="b">
        <v>0</v>
      </c>
      <c r="T3216" t="s">
        <v>30</v>
      </c>
      <c r="U3216" t="s">
        <v>57</v>
      </c>
      <c r="V3216" t="b">
        <v>0</v>
      </c>
      <c r="W3216">
        <f t="shared" si="100"/>
        <v>30</v>
      </c>
    </row>
    <row r="3217" spans="1:23" x14ac:dyDescent="0.25">
      <c r="A3217">
        <v>3554</v>
      </c>
      <c r="B3217" t="s">
        <v>5037</v>
      </c>
      <c r="C3217" s="1">
        <v>43186</v>
      </c>
      <c r="D3217" t="s">
        <v>24</v>
      </c>
      <c r="E3217" t="b">
        <v>1</v>
      </c>
      <c r="L3217" t="str">
        <f t="shared" si="101"/>
        <v>Projectile</v>
      </c>
      <c r="M3217" t="s">
        <v>25</v>
      </c>
      <c r="N3217">
        <v>44</v>
      </c>
      <c r="O3217" t="s">
        <v>26</v>
      </c>
      <c r="P3217" t="s">
        <v>39</v>
      </c>
      <c r="Q3217" t="s">
        <v>206</v>
      </c>
      <c r="R3217" t="s">
        <v>56</v>
      </c>
      <c r="S3217" t="b">
        <v>0</v>
      </c>
      <c r="T3217" t="s">
        <v>30</v>
      </c>
      <c r="U3217" t="s">
        <v>31</v>
      </c>
      <c r="V3217" t="b">
        <v>0</v>
      </c>
      <c r="W3217">
        <f t="shared" si="100"/>
        <v>40</v>
      </c>
    </row>
    <row r="3218" spans="1:23" x14ac:dyDescent="0.25">
      <c r="A3218">
        <v>3544</v>
      </c>
      <c r="B3218" t="s">
        <v>5038</v>
      </c>
      <c r="C3218" s="1">
        <v>43187</v>
      </c>
      <c r="D3218" t="s">
        <v>24</v>
      </c>
      <c r="E3218" t="b">
        <v>1</v>
      </c>
      <c r="L3218" t="str">
        <f t="shared" si="101"/>
        <v>Projectile</v>
      </c>
      <c r="M3218" t="s">
        <v>1723</v>
      </c>
      <c r="N3218">
        <v>31</v>
      </c>
      <c r="O3218" t="s">
        <v>26</v>
      </c>
      <c r="P3218" t="s">
        <v>33</v>
      </c>
      <c r="Q3218" t="s">
        <v>220</v>
      </c>
      <c r="R3218" t="s">
        <v>53</v>
      </c>
      <c r="S3218" t="b">
        <v>1</v>
      </c>
      <c r="T3218" t="s">
        <v>42</v>
      </c>
      <c r="U3218" t="s">
        <v>31</v>
      </c>
      <c r="V3218" t="b">
        <v>0</v>
      </c>
      <c r="W3218">
        <f t="shared" si="100"/>
        <v>30</v>
      </c>
    </row>
    <row r="3219" spans="1:23" x14ac:dyDescent="0.25">
      <c r="A3219">
        <v>3545</v>
      </c>
      <c r="B3219" t="s">
        <v>5039</v>
      </c>
      <c r="C3219" s="1">
        <v>43187</v>
      </c>
      <c r="D3219" t="s">
        <v>24</v>
      </c>
      <c r="E3219" t="b">
        <v>1</v>
      </c>
      <c r="L3219" t="str">
        <f t="shared" si="101"/>
        <v>Projectile</v>
      </c>
      <c r="M3219" t="s">
        <v>25</v>
      </c>
      <c r="N3219">
        <v>26</v>
      </c>
      <c r="O3219" t="s">
        <v>26</v>
      </c>
      <c r="P3219" t="s">
        <v>33</v>
      </c>
      <c r="Q3219" t="s">
        <v>5040</v>
      </c>
      <c r="R3219" t="s">
        <v>67</v>
      </c>
      <c r="S3219" t="b">
        <v>0</v>
      </c>
      <c r="T3219" t="s">
        <v>30</v>
      </c>
      <c r="U3219" t="s">
        <v>82</v>
      </c>
      <c r="V3219" t="b">
        <v>0</v>
      </c>
      <c r="W3219">
        <f t="shared" si="100"/>
        <v>25</v>
      </c>
    </row>
    <row r="3220" spans="1:23" x14ac:dyDescent="0.25">
      <c r="A3220">
        <v>3546</v>
      </c>
      <c r="B3220" t="s">
        <v>5041</v>
      </c>
      <c r="C3220" s="1">
        <v>43187</v>
      </c>
      <c r="D3220" t="s">
        <v>24</v>
      </c>
      <c r="E3220" t="b">
        <v>1</v>
      </c>
      <c r="L3220" t="str">
        <f t="shared" si="101"/>
        <v>Projectile</v>
      </c>
      <c r="M3220" t="s">
        <v>25</v>
      </c>
      <c r="N3220">
        <v>51</v>
      </c>
      <c r="O3220" t="s">
        <v>26</v>
      </c>
      <c r="P3220" t="s">
        <v>33</v>
      </c>
      <c r="Q3220" t="s">
        <v>539</v>
      </c>
      <c r="R3220" t="s">
        <v>155</v>
      </c>
      <c r="S3220" t="b">
        <v>0</v>
      </c>
      <c r="T3220" t="s">
        <v>30</v>
      </c>
      <c r="U3220" t="s">
        <v>31</v>
      </c>
      <c r="V3220" t="b">
        <v>0</v>
      </c>
      <c r="W3220">
        <f t="shared" si="100"/>
        <v>50</v>
      </c>
    </row>
    <row r="3221" spans="1:23" x14ac:dyDescent="0.25">
      <c r="A3221">
        <v>3547</v>
      </c>
      <c r="B3221" t="s">
        <v>5042</v>
      </c>
      <c r="C3221" s="1">
        <v>43187</v>
      </c>
      <c r="D3221" t="s">
        <v>24</v>
      </c>
      <c r="I3221" t="b">
        <v>1</v>
      </c>
      <c r="L3221" t="str">
        <f t="shared" si="101"/>
        <v>Notspecified</v>
      </c>
      <c r="N3221">
        <v>64</v>
      </c>
      <c r="O3221" t="s">
        <v>26</v>
      </c>
      <c r="P3221" t="s">
        <v>33</v>
      </c>
      <c r="Q3221" t="s">
        <v>1326</v>
      </c>
      <c r="R3221" t="s">
        <v>288</v>
      </c>
      <c r="S3221" t="b">
        <v>0</v>
      </c>
      <c r="T3221" t="s">
        <v>30</v>
      </c>
      <c r="U3221" t="s">
        <v>57</v>
      </c>
      <c r="V3221" t="b">
        <v>0</v>
      </c>
      <c r="W3221">
        <f t="shared" si="100"/>
        <v>60</v>
      </c>
    </row>
    <row r="3222" spans="1:23" x14ac:dyDescent="0.25">
      <c r="A3222">
        <v>3549</v>
      </c>
      <c r="B3222" t="s">
        <v>5043</v>
      </c>
      <c r="C3222" s="1">
        <v>43187</v>
      </c>
      <c r="D3222" t="s">
        <v>24</v>
      </c>
      <c r="E3222" t="b">
        <v>1</v>
      </c>
      <c r="L3222" t="str">
        <f t="shared" si="101"/>
        <v>Projectile</v>
      </c>
      <c r="M3222" t="s">
        <v>25</v>
      </c>
      <c r="N3222">
        <v>29</v>
      </c>
      <c r="O3222" t="s">
        <v>26</v>
      </c>
      <c r="P3222" t="s">
        <v>33</v>
      </c>
      <c r="Q3222" t="s">
        <v>5044</v>
      </c>
      <c r="R3222" t="s">
        <v>371</v>
      </c>
      <c r="S3222" t="b">
        <v>1</v>
      </c>
      <c r="T3222" t="s">
        <v>42</v>
      </c>
      <c r="U3222" t="s">
        <v>57</v>
      </c>
      <c r="V3222" t="b">
        <v>0</v>
      </c>
      <c r="W3222">
        <f t="shared" si="100"/>
        <v>25</v>
      </c>
    </row>
    <row r="3223" spans="1:23" x14ac:dyDescent="0.25">
      <c r="A3223">
        <v>3550</v>
      </c>
      <c r="B3223" t="s">
        <v>5045</v>
      </c>
      <c r="C3223" s="1">
        <v>43187</v>
      </c>
      <c r="D3223" t="s">
        <v>24</v>
      </c>
      <c r="F3223" t="b">
        <v>1</v>
      </c>
      <c r="L3223" t="str">
        <f t="shared" si="101"/>
        <v>Blunt</v>
      </c>
      <c r="M3223" t="s">
        <v>69</v>
      </c>
      <c r="N3223">
        <v>61</v>
      </c>
      <c r="O3223" t="s">
        <v>26</v>
      </c>
      <c r="P3223" t="s">
        <v>33</v>
      </c>
      <c r="Q3223" t="s">
        <v>3113</v>
      </c>
      <c r="R3223" t="s">
        <v>56</v>
      </c>
      <c r="S3223" t="b">
        <v>0</v>
      </c>
      <c r="T3223" t="s">
        <v>42</v>
      </c>
      <c r="U3223" t="s">
        <v>31</v>
      </c>
      <c r="V3223" t="b">
        <v>0</v>
      </c>
      <c r="W3223">
        <f t="shared" si="100"/>
        <v>60</v>
      </c>
    </row>
    <row r="3224" spans="1:23" x14ac:dyDescent="0.25">
      <c r="A3224">
        <v>3555</v>
      </c>
      <c r="B3224" t="s">
        <v>5046</v>
      </c>
      <c r="C3224" s="1">
        <v>43188</v>
      </c>
      <c r="D3224" t="s">
        <v>24</v>
      </c>
      <c r="E3224" t="b">
        <v>1</v>
      </c>
      <c r="L3224" t="str">
        <f t="shared" si="101"/>
        <v>Projectile</v>
      </c>
      <c r="M3224" t="s">
        <v>25</v>
      </c>
      <c r="N3224">
        <v>44</v>
      </c>
      <c r="O3224" t="s">
        <v>26</v>
      </c>
      <c r="P3224" t="s">
        <v>39</v>
      </c>
      <c r="Q3224" t="s">
        <v>5047</v>
      </c>
      <c r="R3224" t="s">
        <v>73</v>
      </c>
      <c r="S3224" t="b">
        <v>1</v>
      </c>
      <c r="T3224" t="s">
        <v>30</v>
      </c>
      <c r="U3224" t="s">
        <v>447</v>
      </c>
      <c r="V3224" t="b">
        <v>1</v>
      </c>
      <c r="W3224">
        <f t="shared" si="100"/>
        <v>40</v>
      </c>
    </row>
    <row r="3225" spans="1:23" x14ac:dyDescent="0.25">
      <c r="A3225">
        <v>3556</v>
      </c>
      <c r="B3225" t="s">
        <v>5048</v>
      </c>
      <c r="C3225" s="1">
        <v>43188</v>
      </c>
      <c r="D3225" t="s">
        <v>24</v>
      </c>
      <c r="E3225" t="b">
        <v>1</v>
      </c>
      <c r="L3225" t="str">
        <f t="shared" si="101"/>
        <v>Projectile</v>
      </c>
      <c r="M3225" t="s">
        <v>25</v>
      </c>
      <c r="N3225">
        <v>39</v>
      </c>
      <c r="O3225" t="s">
        <v>26</v>
      </c>
      <c r="P3225" t="s">
        <v>65</v>
      </c>
      <c r="Q3225" t="s">
        <v>782</v>
      </c>
      <c r="R3225" t="s">
        <v>455</v>
      </c>
      <c r="S3225" t="b">
        <v>1</v>
      </c>
      <c r="T3225" t="s">
        <v>30</v>
      </c>
      <c r="U3225" t="s">
        <v>57</v>
      </c>
      <c r="V3225" t="b">
        <v>0</v>
      </c>
      <c r="W3225">
        <f t="shared" si="100"/>
        <v>35</v>
      </c>
    </row>
    <row r="3226" spans="1:23" x14ac:dyDescent="0.25">
      <c r="A3226">
        <v>3559</v>
      </c>
      <c r="B3226" t="s">
        <v>5049</v>
      </c>
      <c r="C3226" s="1">
        <v>43188</v>
      </c>
      <c r="D3226" t="s">
        <v>24</v>
      </c>
      <c r="E3226" t="b">
        <v>1</v>
      </c>
      <c r="L3226" t="str">
        <f t="shared" si="101"/>
        <v>Projectile</v>
      </c>
      <c r="M3226" t="s">
        <v>25</v>
      </c>
      <c r="N3226">
        <v>35</v>
      </c>
      <c r="O3226" t="s">
        <v>26</v>
      </c>
      <c r="P3226" t="s">
        <v>33</v>
      </c>
      <c r="Q3226" t="s">
        <v>3701</v>
      </c>
      <c r="R3226" t="s">
        <v>252</v>
      </c>
      <c r="S3226" t="b">
        <v>0</v>
      </c>
      <c r="T3226" t="s">
        <v>42</v>
      </c>
      <c r="U3226" t="s">
        <v>447</v>
      </c>
      <c r="V3226" t="b">
        <v>0</v>
      </c>
      <c r="W3226">
        <f t="shared" si="100"/>
        <v>35</v>
      </c>
    </row>
    <row r="3227" spans="1:23" x14ac:dyDescent="0.25">
      <c r="A3227">
        <v>3557</v>
      </c>
      <c r="B3227" t="s">
        <v>5050</v>
      </c>
      <c r="C3227" s="1">
        <v>43188</v>
      </c>
      <c r="D3227" t="s">
        <v>37</v>
      </c>
      <c r="F3227" t="b">
        <v>1</v>
      </c>
      <c r="L3227" t="str">
        <f t="shared" si="101"/>
        <v>Blunt</v>
      </c>
      <c r="M3227" t="s">
        <v>69</v>
      </c>
      <c r="N3227">
        <v>39</v>
      </c>
      <c r="O3227" t="s">
        <v>26</v>
      </c>
      <c r="P3227" t="s">
        <v>33</v>
      </c>
      <c r="Q3227" t="s">
        <v>357</v>
      </c>
      <c r="R3227" t="s">
        <v>107</v>
      </c>
      <c r="S3227" t="b">
        <v>0</v>
      </c>
      <c r="T3227" t="s">
        <v>42</v>
      </c>
      <c r="U3227" t="s">
        <v>31</v>
      </c>
      <c r="V3227" t="b">
        <v>1</v>
      </c>
      <c r="W3227">
        <f t="shared" si="100"/>
        <v>35</v>
      </c>
    </row>
    <row r="3228" spans="1:23" x14ac:dyDescent="0.25">
      <c r="A3228">
        <v>3560</v>
      </c>
      <c r="B3228" t="s">
        <v>5051</v>
      </c>
      <c r="C3228" s="1">
        <v>43189</v>
      </c>
      <c r="D3228" t="s">
        <v>24</v>
      </c>
      <c r="E3228" t="b">
        <v>1</v>
      </c>
      <c r="L3228" t="str">
        <f t="shared" si="101"/>
        <v>Projectile</v>
      </c>
      <c r="M3228" t="s">
        <v>25</v>
      </c>
      <c r="N3228">
        <v>60</v>
      </c>
      <c r="O3228" t="s">
        <v>26</v>
      </c>
      <c r="P3228" t="s">
        <v>65</v>
      </c>
      <c r="Q3228" t="s">
        <v>5052</v>
      </c>
      <c r="R3228" t="s">
        <v>261</v>
      </c>
      <c r="S3228" t="b">
        <v>0</v>
      </c>
      <c r="T3228" t="s">
        <v>42</v>
      </c>
      <c r="U3228" t="s">
        <v>31</v>
      </c>
      <c r="V3228" t="b">
        <v>0</v>
      </c>
      <c r="W3228">
        <f t="shared" si="100"/>
        <v>60</v>
      </c>
    </row>
    <row r="3229" spans="1:23" x14ac:dyDescent="0.25">
      <c r="A3229">
        <v>3568</v>
      </c>
      <c r="B3229" t="s">
        <v>5053</v>
      </c>
      <c r="C3229" s="1">
        <v>43189</v>
      </c>
      <c r="D3229" t="s">
        <v>24</v>
      </c>
      <c r="K3229" t="b">
        <v>1</v>
      </c>
      <c r="L3229" t="str">
        <f t="shared" si="101"/>
        <v>Unarmed</v>
      </c>
      <c r="M3229" t="s">
        <v>44</v>
      </c>
      <c r="N3229">
        <v>42</v>
      </c>
      <c r="O3229" t="s">
        <v>26</v>
      </c>
      <c r="P3229" t="s">
        <v>33</v>
      </c>
      <c r="Q3229" t="s">
        <v>981</v>
      </c>
      <c r="R3229" t="s">
        <v>46</v>
      </c>
      <c r="S3229" t="b">
        <v>0</v>
      </c>
      <c r="T3229" t="s">
        <v>42</v>
      </c>
      <c r="U3229" t="s">
        <v>31</v>
      </c>
      <c r="V3229" t="b">
        <v>0</v>
      </c>
      <c r="W3229">
        <f t="shared" si="100"/>
        <v>40</v>
      </c>
    </row>
    <row r="3230" spans="1:23" x14ac:dyDescent="0.25">
      <c r="A3230">
        <v>3567</v>
      </c>
      <c r="B3230" t="s">
        <v>5054</v>
      </c>
      <c r="C3230" s="1">
        <v>43190</v>
      </c>
      <c r="D3230" t="s">
        <v>24</v>
      </c>
      <c r="F3230" t="b">
        <v>1</v>
      </c>
      <c r="L3230" t="str">
        <f t="shared" si="101"/>
        <v>Blunt</v>
      </c>
      <c r="M3230" t="s">
        <v>461</v>
      </c>
      <c r="N3230">
        <v>27</v>
      </c>
      <c r="O3230" t="s">
        <v>26</v>
      </c>
      <c r="P3230" t="s">
        <v>33</v>
      </c>
      <c r="Q3230" t="s">
        <v>52</v>
      </c>
      <c r="R3230" t="s">
        <v>53</v>
      </c>
      <c r="S3230" t="b">
        <v>0</v>
      </c>
      <c r="T3230" t="s">
        <v>30</v>
      </c>
      <c r="U3230" t="s">
        <v>31</v>
      </c>
      <c r="V3230" t="b">
        <v>0</v>
      </c>
      <c r="W3230">
        <f t="shared" si="100"/>
        <v>25</v>
      </c>
    </row>
    <row r="3231" spans="1:23" x14ac:dyDescent="0.25">
      <c r="A3231">
        <v>3576</v>
      </c>
      <c r="B3231" t="s">
        <v>5055</v>
      </c>
      <c r="C3231" s="1">
        <v>43190</v>
      </c>
      <c r="D3231" t="s">
        <v>24</v>
      </c>
      <c r="I3231" t="b">
        <v>1</v>
      </c>
      <c r="L3231" t="str">
        <f t="shared" si="101"/>
        <v>Notspecified</v>
      </c>
      <c r="N3231">
        <v>21</v>
      </c>
      <c r="O3231" t="s">
        <v>26</v>
      </c>
      <c r="P3231" t="s">
        <v>39</v>
      </c>
      <c r="Q3231" t="s">
        <v>1649</v>
      </c>
      <c r="R3231" t="s">
        <v>107</v>
      </c>
      <c r="S3231" t="b">
        <v>0</v>
      </c>
      <c r="T3231" t="s">
        <v>30</v>
      </c>
      <c r="U3231" t="s">
        <v>31</v>
      </c>
      <c r="V3231" t="b">
        <v>0</v>
      </c>
      <c r="W3231">
        <f t="shared" si="100"/>
        <v>20</v>
      </c>
    </row>
    <row r="3232" spans="1:23" x14ac:dyDescent="0.25">
      <c r="A3232">
        <v>3561</v>
      </c>
      <c r="B3232" t="s">
        <v>5056</v>
      </c>
      <c r="C3232" s="1">
        <v>43191</v>
      </c>
      <c r="D3232" t="s">
        <v>24</v>
      </c>
      <c r="E3232" t="b">
        <v>1</v>
      </c>
      <c r="L3232" t="str">
        <f t="shared" si="101"/>
        <v>Projectile</v>
      </c>
      <c r="M3232" t="s">
        <v>25</v>
      </c>
      <c r="N3232">
        <v>33</v>
      </c>
      <c r="O3232" t="s">
        <v>26</v>
      </c>
      <c r="P3232" t="s">
        <v>39</v>
      </c>
      <c r="Q3232" t="s">
        <v>459</v>
      </c>
      <c r="R3232" t="s">
        <v>73</v>
      </c>
      <c r="S3232" t="b">
        <v>0</v>
      </c>
      <c r="T3232" t="s">
        <v>42</v>
      </c>
      <c r="U3232" t="s">
        <v>31</v>
      </c>
      <c r="V3232" t="b">
        <v>0</v>
      </c>
      <c r="W3232">
        <f t="shared" si="100"/>
        <v>30</v>
      </c>
    </row>
    <row r="3233" spans="1:23" x14ac:dyDescent="0.25">
      <c r="A3233">
        <v>3562</v>
      </c>
      <c r="B3233" t="s">
        <v>5057</v>
      </c>
      <c r="C3233" s="1">
        <v>43191</v>
      </c>
      <c r="D3233" t="s">
        <v>24</v>
      </c>
      <c r="E3233" t="b">
        <v>1</v>
      </c>
      <c r="L3233" t="str">
        <f t="shared" si="101"/>
        <v>Projectile</v>
      </c>
      <c r="M3233" t="s">
        <v>25</v>
      </c>
      <c r="N3233">
        <v>60</v>
      </c>
      <c r="O3233" t="s">
        <v>26</v>
      </c>
      <c r="P3233" t="s">
        <v>65</v>
      </c>
      <c r="Q3233" t="s">
        <v>5058</v>
      </c>
      <c r="R3233" t="s">
        <v>81</v>
      </c>
      <c r="S3233" t="b">
        <v>0</v>
      </c>
      <c r="T3233" t="s">
        <v>30</v>
      </c>
      <c r="U3233" t="s">
        <v>31</v>
      </c>
      <c r="V3233" t="b">
        <v>0</v>
      </c>
      <c r="W3233">
        <f t="shared" si="100"/>
        <v>60</v>
      </c>
    </row>
    <row r="3234" spans="1:23" x14ac:dyDescent="0.25">
      <c r="A3234">
        <v>3563</v>
      </c>
      <c r="B3234" t="s">
        <v>5059</v>
      </c>
      <c r="C3234" s="1">
        <v>43191</v>
      </c>
      <c r="D3234" t="s">
        <v>24</v>
      </c>
      <c r="E3234" t="b">
        <v>1</v>
      </c>
      <c r="L3234" t="str">
        <f t="shared" si="101"/>
        <v>Projectile</v>
      </c>
      <c r="M3234" t="s">
        <v>25</v>
      </c>
      <c r="N3234">
        <v>24</v>
      </c>
      <c r="O3234" t="s">
        <v>26</v>
      </c>
      <c r="P3234" t="s">
        <v>33</v>
      </c>
      <c r="Q3234" t="s">
        <v>5060</v>
      </c>
      <c r="R3234" t="s">
        <v>81</v>
      </c>
      <c r="S3234" t="b">
        <v>0</v>
      </c>
      <c r="T3234" t="s">
        <v>30</v>
      </c>
      <c r="U3234" t="s">
        <v>57</v>
      </c>
      <c r="V3234" t="b">
        <v>0</v>
      </c>
      <c r="W3234">
        <f t="shared" si="100"/>
        <v>20</v>
      </c>
    </row>
    <row r="3235" spans="1:23" x14ac:dyDescent="0.25">
      <c r="A3235">
        <v>3564</v>
      </c>
      <c r="B3235" t="s">
        <v>5061</v>
      </c>
      <c r="C3235" s="1">
        <v>43191</v>
      </c>
      <c r="D3235" t="s">
        <v>24</v>
      </c>
      <c r="E3235" t="b">
        <v>1</v>
      </c>
      <c r="L3235" t="str">
        <f t="shared" si="101"/>
        <v>Projectile</v>
      </c>
      <c r="M3235" t="s">
        <v>25</v>
      </c>
      <c r="N3235">
        <v>41</v>
      </c>
      <c r="O3235" t="s">
        <v>26</v>
      </c>
      <c r="P3235" t="s">
        <v>65</v>
      </c>
      <c r="Q3235" t="s">
        <v>1534</v>
      </c>
      <c r="R3235" t="s">
        <v>176</v>
      </c>
      <c r="S3235" t="b">
        <v>0</v>
      </c>
      <c r="T3235" t="s">
        <v>30</v>
      </c>
      <c r="U3235" t="s">
        <v>57</v>
      </c>
      <c r="V3235" t="b">
        <v>0</v>
      </c>
      <c r="W3235">
        <f t="shared" si="100"/>
        <v>40</v>
      </c>
    </row>
    <row r="3236" spans="1:23" x14ac:dyDescent="0.25">
      <c r="A3236">
        <v>3565</v>
      </c>
      <c r="B3236" t="s">
        <v>5062</v>
      </c>
      <c r="C3236" s="1">
        <v>43191</v>
      </c>
      <c r="D3236" t="s">
        <v>24</v>
      </c>
      <c r="F3236" t="b">
        <v>1</v>
      </c>
      <c r="L3236" t="str">
        <f t="shared" si="101"/>
        <v>Blunt</v>
      </c>
      <c r="M3236" t="s">
        <v>69</v>
      </c>
      <c r="N3236">
        <v>41</v>
      </c>
      <c r="O3236" t="s">
        <v>26</v>
      </c>
      <c r="P3236" t="s">
        <v>65</v>
      </c>
      <c r="Q3236" t="s">
        <v>1156</v>
      </c>
      <c r="R3236" t="s">
        <v>261</v>
      </c>
      <c r="S3236" t="b">
        <v>0</v>
      </c>
      <c r="T3236" t="s">
        <v>42</v>
      </c>
      <c r="U3236" t="s">
        <v>31</v>
      </c>
      <c r="V3236" t="b">
        <v>0</v>
      </c>
      <c r="W3236">
        <f t="shared" si="100"/>
        <v>40</v>
      </c>
    </row>
    <row r="3237" spans="1:23" x14ac:dyDescent="0.25">
      <c r="A3237">
        <v>3566</v>
      </c>
      <c r="B3237" t="s">
        <v>5063</v>
      </c>
      <c r="C3237" s="1">
        <v>43191</v>
      </c>
      <c r="D3237" t="s">
        <v>24</v>
      </c>
      <c r="E3237" t="b">
        <v>1</v>
      </c>
      <c r="L3237" t="str">
        <f t="shared" si="101"/>
        <v>Projectile</v>
      </c>
      <c r="M3237" t="s">
        <v>25</v>
      </c>
      <c r="N3237">
        <v>34</v>
      </c>
      <c r="O3237" t="s">
        <v>26</v>
      </c>
      <c r="P3237" t="s">
        <v>65</v>
      </c>
      <c r="Q3237" t="s">
        <v>2210</v>
      </c>
      <c r="R3237" t="s">
        <v>218</v>
      </c>
      <c r="S3237" t="b">
        <v>1</v>
      </c>
      <c r="T3237" t="s">
        <v>30</v>
      </c>
      <c r="U3237" t="s">
        <v>31</v>
      </c>
      <c r="V3237" t="b">
        <v>0</v>
      </c>
      <c r="W3237">
        <f t="shared" si="100"/>
        <v>30</v>
      </c>
    </row>
    <row r="3238" spans="1:23" x14ac:dyDescent="0.25">
      <c r="A3238">
        <v>3572</v>
      </c>
      <c r="B3238" t="s">
        <v>5064</v>
      </c>
      <c r="C3238" s="1">
        <v>43191</v>
      </c>
      <c r="D3238" t="s">
        <v>24</v>
      </c>
      <c r="F3238" t="b">
        <v>1</v>
      </c>
      <c r="L3238" t="str">
        <f t="shared" si="101"/>
        <v>Blunt</v>
      </c>
      <c r="M3238" t="s">
        <v>69</v>
      </c>
      <c r="N3238">
        <v>23</v>
      </c>
      <c r="O3238" t="s">
        <v>26</v>
      </c>
      <c r="P3238" t="s">
        <v>39</v>
      </c>
      <c r="Q3238" t="s">
        <v>1054</v>
      </c>
      <c r="R3238" t="s">
        <v>73</v>
      </c>
      <c r="S3238" t="b">
        <v>1</v>
      </c>
      <c r="T3238" t="s">
        <v>42</v>
      </c>
      <c r="U3238" t="s">
        <v>31</v>
      </c>
      <c r="V3238" t="b">
        <v>0</v>
      </c>
      <c r="W3238">
        <f t="shared" si="100"/>
        <v>20</v>
      </c>
    </row>
    <row r="3239" spans="1:23" x14ac:dyDescent="0.25">
      <c r="A3239">
        <v>3573</v>
      </c>
      <c r="B3239" t="s">
        <v>5065</v>
      </c>
      <c r="C3239" s="1">
        <v>43191</v>
      </c>
      <c r="D3239" t="s">
        <v>24</v>
      </c>
      <c r="F3239" t="b">
        <v>1</v>
      </c>
      <c r="L3239" t="str">
        <f t="shared" si="101"/>
        <v>Blunt</v>
      </c>
      <c r="M3239" t="s">
        <v>69</v>
      </c>
      <c r="N3239">
        <v>38</v>
      </c>
      <c r="O3239" t="s">
        <v>26</v>
      </c>
      <c r="P3239" t="s">
        <v>33</v>
      </c>
      <c r="Q3239" t="s">
        <v>4855</v>
      </c>
      <c r="R3239" t="s">
        <v>118</v>
      </c>
      <c r="S3239" t="b">
        <v>0</v>
      </c>
      <c r="T3239" t="s">
        <v>42</v>
      </c>
      <c r="V3239" t="b">
        <v>0</v>
      </c>
      <c r="W3239">
        <f t="shared" si="100"/>
        <v>35</v>
      </c>
    </row>
    <row r="3240" spans="1:23" x14ac:dyDescent="0.25">
      <c r="A3240">
        <v>4255</v>
      </c>
      <c r="B3240" t="s">
        <v>5066</v>
      </c>
      <c r="C3240" s="1">
        <v>43191</v>
      </c>
      <c r="D3240" t="s">
        <v>24</v>
      </c>
      <c r="E3240" t="b">
        <v>1</v>
      </c>
      <c r="L3240" t="str">
        <f t="shared" si="101"/>
        <v>Projectile</v>
      </c>
      <c r="M3240" t="s">
        <v>25</v>
      </c>
      <c r="N3240">
        <v>58</v>
      </c>
      <c r="O3240" t="s">
        <v>26</v>
      </c>
      <c r="P3240" t="s">
        <v>33</v>
      </c>
      <c r="Q3240" t="s">
        <v>206</v>
      </c>
      <c r="R3240" t="s">
        <v>56</v>
      </c>
      <c r="S3240" t="b">
        <v>0</v>
      </c>
      <c r="T3240" t="s">
        <v>42</v>
      </c>
      <c r="U3240" t="s">
        <v>82</v>
      </c>
      <c r="V3240" t="b">
        <v>0</v>
      </c>
      <c r="W3240">
        <f t="shared" si="100"/>
        <v>55</v>
      </c>
    </row>
    <row r="3241" spans="1:23" x14ac:dyDescent="0.25">
      <c r="A3241">
        <v>3579</v>
      </c>
      <c r="B3241" t="s">
        <v>5067</v>
      </c>
      <c r="C3241" s="1">
        <v>43193</v>
      </c>
      <c r="D3241" t="s">
        <v>24</v>
      </c>
      <c r="E3241" t="b">
        <v>1</v>
      </c>
      <c r="L3241" t="str">
        <f t="shared" si="101"/>
        <v>Projectile</v>
      </c>
      <c r="M3241" t="s">
        <v>25</v>
      </c>
      <c r="N3241">
        <v>49</v>
      </c>
      <c r="O3241" t="s">
        <v>26</v>
      </c>
      <c r="P3241" t="s">
        <v>33</v>
      </c>
      <c r="Q3241" t="s">
        <v>792</v>
      </c>
      <c r="R3241" t="s">
        <v>288</v>
      </c>
      <c r="S3241" t="b">
        <v>1</v>
      </c>
      <c r="T3241" t="s">
        <v>86</v>
      </c>
      <c r="U3241" t="s">
        <v>31</v>
      </c>
      <c r="V3241" t="b">
        <v>1</v>
      </c>
      <c r="W3241">
        <f t="shared" si="100"/>
        <v>45</v>
      </c>
    </row>
    <row r="3242" spans="1:23" x14ac:dyDescent="0.25">
      <c r="A3242">
        <v>3574</v>
      </c>
      <c r="B3242" t="s">
        <v>5068</v>
      </c>
      <c r="C3242" s="1">
        <v>43194</v>
      </c>
      <c r="D3242" t="s">
        <v>24</v>
      </c>
      <c r="F3242" t="b">
        <v>1</v>
      </c>
      <c r="L3242" t="str">
        <f t="shared" si="101"/>
        <v>Blunt</v>
      </c>
      <c r="M3242" t="s">
        <v>69</v>
      </c>
      <c r="N3242">
        <v>27</v>
      </c>
      <c r="O3242" t="s">
        <v>26</v>
      </c>
      <c r="P3242" t="s">
        <v>65</v>
      </c>
      <c r="Q3242" t="s">
        <v>5069</v>
      </c>
      <c r="R3242" t="s">
        <v>53</v>
      </c>
      <c r="S3242" t="b">
        <v>1</v>
      </c>
      <c r="T3242" t="s">
        <v>42</v>
      </c>
      <c r="U3242" t="s">
        <v>31</v>
      </c>
      <c r="V3242" t="b">
        <v>0</v>
      </c>
      <c r="W3242">
        <f t="shared" si="100"/>
        <v>25</v>
      </c>
    </row>
    <row r="3243" spans="1:23" x14ac:dyDescent="0.25">
      <c r="A3243">
        <v>3575</v>
      </c>
      <c r="B3243" t="s">
        <v>5070</v>
      </c>
      <c r="C3243" s="1">
        <v>43194</v>
      </c>
      <c r="D3243" t="s">
        <v>24</v>
      </c>
      <c r="E3243" t="b">
        <v>1</v>
      </c>
      <c r="L3243" t="str">
        <f t="shared" si="101"/>
        <v>Projectile</v>
      </c>
      <c r="M3243" t="s">
        <v>25</v>
      </c>
      <c r="N3243">
        <v>34</v>
      </c>
      <c r="O3243" t="s">
        <v>26</v>
      </c>
      <c r="P3243" t="s">
        <v>39</v>
      </c>
      <c r="Q3243" t="s">
        <v>1653</v>
      </c>
      <c r="R3243" t="s">
        <v>73</v>
      </c>
      <c r="S3243" t="b">
        <v>0</v>
      </c>
      <c r="T3243" t="s">
        <v>42</v>
      </c>
      <c r="U3243" t="s">
        <v>82</v>
      </c>
      <c r="V3243" t="b">
        <v>0</v>
      </c>
      <c r="W3243">
        <f t="shared" si="100"/>
        <v>30</v>
      </c>
    </row>
    <row r="3244" spans="1:23" x14ac:dyDescent="0.25">
      <c r="A3244">
        <v>3577</v>
      </c>
      <c r="B3244" t="s">
        <v>5071</v>
      </c>
      <c r="C3244" s="1">
        <v>43194</v>
      </c>
      <c r="D3244" t="s">
        <v>24</v>
      </c>
      <c r="G3244" t="b">
        <v>1</v>
      </c>
      <c r="L3244" t="str">
        <f t="shared" si="101"/>
        <v>Small</v>
      </c>
      <c r="M3244" t="s">
        <v>1033</v>
      </c>
      <c r="N3244">
        <v>34</v>
      </c>
      <c r="O3244" t="s">
        <v>26</v>
      </c>
      <c r="P3244" t="s">
        <v>65</v>
      </c>
      <c r="Q3244" t="s">
        <v>672</v>
      </c>
      <c r="R3244" t="s">
        <v>268</v>
      </c>
      <c r="S3244" t="b">
        <v>1</v>
      </c>
      <c r="T3244" t="s">
        <v>30</v>
      </c>
      <c r="U3244" t="s">
        <v>31</v>
      </c>
      <c r="V3244" t="b">
        <v>0</v>
      </c>
      <c r="W3244">
        <f t="shared" si="100"/>
        <v>30</v>
      </c>
    </row>
    <row r="3245" spans="1:23" x14ac:dyDescent="0.25">
      <c r="A3245">
        <v>3580</v>
      </c>
      <c r="B3245" t="s">
        <v>5072</v>
      </c>
      <c r="C3245" s="1">
        <v>43194</v>
      </c>
      <c r="D3245" t="s">
        <v>24</v>
      </c>
      <c r="E3245" t="b">
        <v>1</v>
      </c>
      <c r="L3245" t="str">
        <f t="shared" si="101"/>
        <v>Projectile</v>
      </c>
      <c r="M3245" t="s">
        <v>25</v>
      </c>
      <c r="N3245">
        <v>70</v>
      </c>
      <c r="O3245" t="s">
        <v>26</v>
      </c>
      <c r="Q3245" t="s">
        <v>5073</v>
      </c>
      <c r="R3245" t="s">
        <v>240</v>
      </c>
      <c r="S3245" t="b">
        <v>0</v>
      </c>
      <c r="T3245" t="s">
        <v>30</v>
      </c>
      <c r="U3245" t="s">
        <v>31</v>
      </c>
      <c r="V3245" t="b">
        <v>0</v>
      </c>
      <c r="W3245">
        <f t="shared" si="100"/>
        <v>70</v>
      </c>
    </row>
    <row r="3246" spans="1:23" x14ac:dyDescent="0.25">
      <c r="A3246">
        <v>3581</v>
      </c>
      <c r="B3246" t="s">
        <v>5074</v>
      </c>
      <c r="C3246" s="1">
        <v>43194</v>
      </c>
      <c r="D3246" t="s">
        <v>24</v>
      </c>
      <c r="E3246" t="b">
        <v>1</v>
      </c>
      <c r="L3246" t="str">
        <f t="shared" si="101"/>
        <v>Projectile</v>
      </c>
      <c r="M3246" t="s">
        <v>25</v>
      </c>
      <c r="N3246">
        <v>44</v>
      </c>
      <c r="O3246" t="s">
        <v>61</v>
      </c>
      <c r="P3246" t="s">
        <v>33</v>
      </c>
      <c r="Q3246" t="s">
        <v>206</v>
      </c>
      <c r="R3246" t="s">
        <v>56</v>
      </c>
      <c r="S3246" t="b">
        <v>0</v>
      </c>
      <c r="T3246" t="s">
        <v>30</v>
      </c>
      <c r="U3246" t="s">
        <v>31</v>
      </c>
      <c r="V3246" t="b">
        <v>0</v>
      </c>
      <c r="W3246">
        <f t="shared" si="100"/>
        <v>40</v>
      </c>
    </row>
    <row r="3247" spans="1:23" x14ac:dyDescent="0.25">
      <c r="A3247">
        <v>3584</v>
      </c>
      <c r="B3247" t="s">
        <v>5075</v>
      </c>
      <c r="C3247" s="1">
        <v>43194</v>
      </c>
      <c r="D3247" t="s">
        <v>24</v>
      </c>
      <c r="E3247" t="b">
        <v>1</v>
      </c>
      <c r="L3247" t="str">
        <f t="shared" si="101"/>
        <v>Projectile</v>
      </c>
      <c r="M3247" t="s">
        <v>25</v>
      </c>
      <c r="N3247">
        <v>30</v>
      </c>
      <c r="O3247" t="s">
        <v>26</v>
      </c>
      <c r="P3247" t="s">
        <v>33</v>
      </c>
      <c r="Q3247" t="s">
        <v>691</v>
      </c>
      <c r="R3247" t="s">
        <v>56</v>
      </c>
      <c r="S3247" t="b">
        <v>0</v>
      </c>
      <c r="T3247" t="s">
        <v>30</v>
      </c>
      <c r="U3247" t="s">
        <v>82</v>
      </c>
      <c r="V3247" t="b">
        <v>0</v>
      </c>
      <c r="W3247">
        <f t="shared" si="100"/>
        <v>30</v>
      </c>
    </row>
    <row r="3248" spans="1:23" x14ac:dyDescent="0.25">
      <c r="A3248">
        <v>3578</v>
      </c>
      <c r="B3248" t="s">
        <v>5076</v>
      </c>
      <c r="C3248" s="1">
        <v>43195</v>
      </c>
      <c r="D3248" t="s">
        <v>24</v>
      </c>
      <c r="E3248" t="b">
        <v>1</v>
      </c>
      <c r="L3248" t="str">
        <f t="shared" si="101"/>
        <v>Projectile</v>
      </c>
      <c r="M3248" t="s">
        <v>25</v>
      </c>
      <c r="N3248">
        <v>81</v>
      </c>
      <c r="O3248" t="s">
        <v>26</v>
      </c>
      <c r="P3248" t="s">
        <v>33</v>
      </c>
      <c r="Q3248" t="s">
        <v>827</v>
      </c>
      <c r="R3248" t="s">
        <v>268</v>
      </c>
      <c r="S3248" t="b">
        <v>0</v>
      </c>
      <c r="T3248" t="s">
        <v>30</v>
      </c>
      <c r="U3248" t="s">
        <v>31</v>
      </c>
      <c r="V3248" t="b">
        <v>0</v>
      </c>
      <c r="W3248">
        <f t="shared" si="100"/>
        <v>80</v>
      </c>
    </row>
    <row r="3249" spans="1:23" x14ac:dyDescent="0.25">
      <c r="A3249">
        <v>3582</v>
      </c>
      <c r="B3249" t="s">
        <v>5077</v>
      </c>
      <c r="C3249" s="1">
        <v>43195</v>
      </c>
      <c r="D3249" t="s">
        <v>24</v>
      </c>
      <c r="E3249" t="b">
        <v>1</v>
      </c>
      <c r="L3249" t="str">
        <f t="shared" si="101"/>
        <v>Projectile</v>
      </c>
      <c r="M3249" t="s">
        <v>25</v>
      </c>
      <c r="N3249">
        <v>40</v>
      </c>
      <c r="O3249" t="s">
        <v>26</v>
      </c>
      <c r="P3249" t="s">
        <v>33</v>
      </c>
      <c r="Q3249" t="s">
        <v>5078</v>
      </c>
      <c r="R3249" t="s">
        <v>67</v>
      </c>
      <c r="S3249" t="b">
        <v>0</v>
      </c>
      <c r="T3249" t="s">
        <v>30</v>
      </c>
      <c r="U3249" t="s">
        <v>31</v>
      </c>
      <c r="V3249" t="b">
        <v>0</v>
      </c>
      <c r="W3249">
        <f t="shared" si="100"/>
        <v>40</v>
      </c>
    </row>
    <row r="3250" spans="1:23" x14ac:dyDescent="0.25">
      <c r="A3250">
        <v>3583</v>
      </c>
      <c r="B3250" t="s">
        <v>5079</v>
      </c>
      <c r="C3250" s="1">
        <v>43195</v>
      </c>
      <c r="D3250" t="s">
        <v>24</v>
      </c>
      <c r="F3250" t="b">
        <v>1</v>
      </c>
      <c r="L3250" t="str">
        <f t="shared" si="101"/>
        <v>Blunt</v>
      </c>
      <c r="M3250" t="s">
        <v>69</v>
      </c>
      <c r="N3250">
        <v>27</v>
      </c>
      <c r="O3250" t="s">
        <v>26</v>
      </c>
      <c r="P3250" t="s">
        <v>65</v>
      </c>
      <c r="Q3250" t="s">
        <v>5080</v>
      </c>
      <c r="R3250" t="s">
        <v>131</v>
      </c>
      <c r="S3250" t="b">
        <v>0</v>
      </c>
      <c r="T3250" t="s">
        <v>42</v>
      </c>
      <c r="U3250" t="s">
        <v>31</v>
      </c>
      <c r="V3250" t="b">
        <v>0</v>
      </c>
      <c r="W3250">
        <f t="shared" si="100"/>
        <v>25</v>
      </c>
    </row>
    <row r="3251" spans="1:23" x14ac:dyDescent="0.25">
      <c r="A3251">
        <v>3586</v>
      </c>
      <c r="B3251" t="s">
        <v>5081</v>
      </c>
      <c r="C3251" s="1">
        <v>43195</v>
      </c>
      <c r="D3251" t="s">
        <v>24</v>
      </c>
      <c r="J3251" t="b">
        <v>1</v>
      </c>
      <c r="L3251" t="str">
        <f t="shared" si="101"/>
        <v>Vehicle</v>
      </c>
      <c r="M3251" t="s">
        <v>193</v>
      </c>
      <c r="N3251">
        <v>26</v>
      </c>
      <c r="O3251" t="s">
        <v>26</v>
      </c>
      <c r="P3251" t="s">
        <v>65</v>
      </c>
      <c r="Q3251" t="s">
        <v>1338</v>
      </c>
      <c r="R3251" t="s">
        <v>46</v>
      </c>
      <c r="S3251" t="b">
        <v>0</v>
      </c>
      <c r="T3251" t="s">
        <v>30</v>
      </c>
      <c r="U3251" t="s">
        <v>31</v>
      </c>
      <c r="V3251" t="b">
        <v>0</v>
      </c>
      <c r="W3251">
        <f t="shared" si="100"/>
        <v>25</v>
      </c>
    </row>
    <row r="3252" spans="1:23" x14ac:dyDescent="0.25">
      <c r="A3252">
        <v>3587</v>
      </c>
      <c r="B3252" t="s">
        <v>5082</v>
      </c>
      <c r="C3252" s="1">
        <v>43195</v>
      </c>
      <c r="D3252" t="s">
        <v>24</v>
      </c>
      <c r="E3252" t="b">
        <v>1</v>
      </c>
      <c r="L3252" t="str">
        <f t="shared" si="101"/>
        <v>Projectile</v>
      </c>
      <c r="M3252" t="s">
        <v>25</v>
      </c>
      <c r="N3252">
        <v>18</v>
      </c>
      <c r="O3252" t="s">
        <v>26</v>
      </c>
      <c r="P3252" t="s">
        <v>27</v>
      </c>
      <c r="Q3252" t="s">
        <v>144</v>
      </c>
      <c r="R3252" t="s">
        <v>46</v>
      </c>
      <c r="S3252" t="b">
        <v>0</v>
      </c>
      <c r="T3252" t="s">
        <v>30</v>
      </c>
      <c r="U3252" t="s">
        <v>82</v>
      </c>
      <c r="V3252" t="b">
        <v>0</v>
      </c>
      <c r="W3252">
        <f t="shared" si="100"/>
        <v>15</v>
      </c>
    </row>
    <row r="3253" spans="1:23" x14ac:dyDescent="0.25">
      <c r="A3253">
        <v>3623</v>
      </c>
      <c r="B3253" t="s">
        <v>5083</v>
      </c>
      <c r="C3253" s="1">
        <v>43195</v>
      </c>
      <c r="D3253" t="s">
        <v>24</v>
      </c>
      <c r="E3253" t="b">
        <v>1</v>
      </c>
      <c r="L3253" t="str">
        <f t="shared" si="101"/>
        <v>Projectile</v>
      </c>
      <c r="M3253" t="s">
        <v>25</v>
      </c>
      <c r="N3253">
        <v>59</v>
      </c>
      <c r="O3253" t="s">
        <v>26</v>
      </c>
      <c r="P3253" t="s">
        <v>33</v>
      </c>
      <c r="Q3253" t="s">
        <v>5084</v>
      </c>
      <c r="R3253" t="s">
        <v>455</v>
      </c>
      <c r="S3253" t="b">
        <v>0</v>
      </c>
      <c r="T3253" t="s">
        <v>42</v>
      </c>
      <c r="U3253" t="s">
        <v>82</v>
      </c>
      <c r="V3253" t="b">
        <v>1</v>
      </c>
      <c r="W3253">
        <f t="shared" si="100"/>
        <v>55</v>
      </c>
    </row>
    <row r="3254" spans="1:23" x14ac:dyDescent="0.25">
      <c r="A3254">
        <v>4259</v>
      </c>
      <c r="B3254" t="s">
        <v>5085</v>
      </c>
      <c r="C3254" s="1">
        <v>43195</v>
      </c>
      <c r="D3254" t="s">
        <v>24</v>
      </c>
      <c r="F3254" t="b">
        <v>1</v>
      </c>
      <c r="L3254" t="str">
        <f t="shared" si="101"/>
        <v>Blunt</v>
      </c>
      <c r="M3254" t="s">
        <v>69</v>
      </c>
      <c r="N3254">
        <v>56</v>
      </c>
      <c r="O3254" t="s">
        <v>26</v>
      </c>
      <c r="P3254" t="s">
        <v>39</v>
      </c>
      <c r="Q3254" t="s">
        <v>5080</v>
      </c>
      <c r="R3254" t="s">
        <v>131</v>
      </c>
      <c r="S3254" t="b">
        <v>1</v>
      </c>
      <c r="T3254" t="s">
        <v>42</v>
      </c>
      <c r="U3254" t="s">
        <v>31</v>
      </c>
      <c r="V3254" t="b">
        <v>0</v>
      </c>
      <c r="W3254">
        <f t="shared" si="100"/>
        <v>55</v>
      </c>
    </row>
    <row r="3255" spans="1:23" x14ac:dyDescent="0.25">
      <c r="A3255">
        <v>4260</v>
      </c>
      <c r="B3255" t="s">
        <v>5086</v>
      </c>
      <c r="C3255" s="1">
        <v>43195</v>
      </c>
      <c r="D3255" t="s">
        <v>24</v>
      </c>
      <c r="E3255" t="b">
        <v>1</v>
      </c>
      <c r="L3255" t="str">
        <f t="shared" si="101"/>
        <v>Projectile</v>
      </c>
      <c r="M3255" t="s">
        <v>25</v>
      </c>
      <c r="N3255">
        <v>22</v>
      </c>
      <c r="O3255" t="s">
        <v>26</v>
      </c>
      <c r="P3255" t="s">
        <v>39</v>
      </c>
      <c r="Q3255" t="s">
        <v>357</v>
      </c>
      <c r="R3255" t="s">
        <v>107</v>
      </c>
      <c r="S3255" t="b">
        <v>1</v>
      </c>
      <c r="T3255" t="s">
        <v>30</v>
      </c>
      <c r="U3255" t="s">
        <v>31</v>
      </c>
      <c r="V3255" t="b">
        <v>0</v>
      </c>
      <c r="W3255">
        <f t="shared" si="100"/>
        <v>20</v>
      </c>
    </row>
    <row r="3256" spans="1:23" x14ac:dyDescent="0.25">
      <c r="A3256">
        <v>3588</v>
      </c>
      <c r="B3256" t="s">
        <v>5087</v>
      </c>
      <c r="C3256" s="1">
        <v>43196</v>
      </c>
      <c r="D3256" t="s">
        <v>24</v>
      </c>
      <c r="E3256" t="b">
        <v>1</v>
      </c>
      <c r="L3256" t="str">
        <f t="shared" si="101"/>
        <v>Projectile</v>
      </c>
      <c r="M3256" t="s">
        <v>25</v>
      </c>
      <c r="N3256">
        <v>26</v>
      </c>
      <c r="O3256" t="s">
        <v>26</v>
      </c>
      <c r="Q3256" t="s">
        <v>5088</v>
      </c>
      <c r="R3256" t="s">
        <v>46</v>
      </c>
      <c r="S3256" t="b">
        <v>0</v>
      </c>
      <c r="T3256" t="s">
        <v>30</v>
      </c>
      <c r="U3256" t="s">
        <v>57</v>
      </c>
      <c r="V3256" t="b">
        <v>0</v>
      </c>
      <c r="W3256">
        <f t="shared" si="100"/>
        <v>25</v>
      </c>
    </row>
    <row r="3257" spans="1:23" x14ac:dyDescent="0.25">
      <c r="A3257">
        <v>3589</v>
      </c>
      <c r="B3257" t="s">
        <v>5089</v>
      </c>
      <c r="C3257" s="1">
        <v>43196</v>
      </c>
      <c r="D3257" t="s">
        <v>24</v>
      </c>
      <c r="E3257" t="b">
        <v>1</v>
      </c>
      <c r="L3257" t="str">
        <f t="shared" si="101"/>
        <v>Projectile</v>
      </c>
      <c r="M3257" t="s">
        <v>25</v>
      </c>
      <c r="N3257">
        <v>34</v>
      </c>
      <c r="O3257" t="s">
        <v>26</v>
      </c>
      <c r="P3257" t="s">
        <v>27</v>
      </c>
      <c r="Q3257" t="s">
        <v>357</v>
      </c>
      <c r="R3257" t="s">
        <v>107</v>
      </c>
      <c r="S3257" t="b">
        <v>0</v>
      </c>
      <c r="T3257" t="s">
        <v>30</v>
      </c>
      <c r="U3257" t="s">
        <v>31</v>
      </c>
      <c r="V3257" t="b">
        <v>0</v>
      </c>
      <c r="W3257">
        <f t="shared" si="100"/>
        <v>30</v>
      </c>
    </row>
    <row r="3258" spans="1:23" x14ac:dyDescent="0.25">
      <c r="A3258">
        <v>3590</v>
      </c>
      <c r="B3258" t="s">
        <v>5090</v>
      </c>
      <c r="C3258" s="1">
        <v>43196</v>
      </c>
      <c r="D3258" t="s">
        <v>24</v>
      </c>
      <c r="F3258" t="b">
        <v>1</v>
      </c>
      <c r="L3258" t="str">
        <f t="shared" si="101"/>
        <v>Blunt</v>
      </c>
      <c r="M3258" t="s">
        <v>69</v>
      </c>
      <c r="N3258">
        <v>23</v>
      </c>
      <c r="O3258" t="s">
        <v>26</v>
      </c>
      <c r="P3258" t="s">
        <v>33</v>
      </c>
      <c r="Q3258" t="s">
        <v>5091</v>
      </c>
      <c r="R3258" t="s">
        <v>93</v>
      </c>
      <c r="S3258" t="b">
        <v>0</v>
      </c>
      <c r="T3258" t="s">
        <v>30</v>
      </c>
      <c r="U3258" t="s">
        <v>82</v>
      </c>
      <c r="V3258" t="b">
        <v>0</v>
      </c>
      <c r="W3258">
        <f t="shared" si="100"/>
        <v>20</v>
      </c>
    </row>
    <row r="3259" spans="1:23" x14ac:dyDescent="0.25">
      <c r="A3259">
        <v>4258</v>
      </c>
      <c r="B3259" t="s">
        <v>5092</v>
      </c>
      <c r="C3259" s="1">
        <v>43196</v>
      </c>
      <c r="D3259" t="s">
        <v>24</v>
      </c>
      <c r="E3259" t="b">
        <v>1</v>
      </c>
      <c r="L3259" t="str">
        <f t="shared" si="101"/>
        <v>Projectile</v>
      </c>
      <c r="M3259" t="s">
        <v>25</v>
      </c>
      <c r="N3259">
        <v>36</v>
      </c>
      <c r="O3259" t="s">
        <v>26</v>
      </c>
      <c r="P3259" t="s">
        <v>33</v>
      </c>
      <c r="Q3259" t="s">
        <v>2940</v>
      </c>
      <c r="R3259" t="s">
        <v>29</v>
      </c>
      <c r="S3259" t="b">
        <v>0</v>
      </c>
      <c r="T3259" t="s">
        <v>30</v>
      </c>
      <c r="U3259" t="s">
        <v>31</v>
      </c>
      <c r="V3259" t="b">
        <v>0</v>
      </c>
      <c r="W3259">
        <f t="shared" si="100"/>
        <v>35</v>
      </c>
    </row>
    <row r="3260" spans="1:23" x14ac:dyDescent="0.25">
      <c r="A3260">
        <v>3591</v>
      </c>
      <c r="B3260" t="s">
        <v>5093</v>
      </c>
      <c r="C3260" s="1">
        <v>43197</v>
      </c>
      <c r="D3260" t="s">
        <v>24</v>
      </c>
      <c r="F3260" t="b">
        <v>1</v>
      </c>
      <c r="L3260" t="str">
        <f t="shared" si="101"/>
        <v>Blunt</v>
      </c>
      <c r="M3260" t="s">
        <v>69</v>
      </c>
      <c r="N3260">
        <v>48</v>
      </c>
      <c r="O3260" t="s">
        <v>26</v>
      </c>
      <c r="P3260" t="s">
        <v>33</v>
      </c>
      <c r="Q3260" t="s">
        <v>505</v>
      </c>
      <c r="R3260" t="s">
        <v>35</v>
      </c>
      <c r="S3260" t="b">
        <v>1</v>
      </c>
      <c r="T3260" t="s">
        <v>42</v>
      </c>
      <c r="U3260" t="s">
        <v>447</v>
      </c>
      <c r="V3260" t="b">
        <v>0</v>
      </c>
      <c r="W3260">
        <f t="shared" si="100"/>
        <v>45</v>
      </c>
    </row>
    <row r="3261" spans="1:23" x14ac:dyDescent="0.25">
      <c r="A3261">
        <v>3592</v>
      </c>
      <c r="B3261" t="s">
        <v>5094</v>
      </c>
      <c r="C3261" s="1">
        <v>43197</v>
      </c>
      <c r="D3261" t="s">
        <v>24</v>
      </c>
      <c r="E3261" t="b">
        <v>1</v>
      </c>
      <c r="L3261" t="str">
        <f t="shared" si="101"/>
        <v>Projectile</v>
      </c>
      <c r="M3261" t="s">
        <v>25</v>
      </c>
      <c r="N3261">
        <v>33</v>
      </c>
      <c r="O3261" t="s">
        <v>26</v>
      </c>
      <c r="P3261" t="s">
        <v>33</v>
      </c>
      <c r="Q3261" t="s">
        <v>5095</v>
      </c>
      <c r="R3261" t="s">
        <v>46</v>
      </c>
      <c r="S3261" t="b">
        <v>0</v>
      </c>
      <c r="T3261" t="s">
        <v>30</v>
      </c>
      <c r="U3261" t="s">
        <v>31</v>
      </c>
      <c r="V3261" t="b">
        <v>0</v>
      </c>
      <c r="W3261">
        <f t="shared" si="100"/>
        <v>30</v>
      </c>
    </row>
    <row r="3262" spans="1:23" x14ac:dyDescent="0.25">
      <c r="A3262">
        <v>3593</v>
      </c>
      <c r="B3262" t="s">
        <v>5096</v>
      </c>
      <c r="C3262" s="1">
        <v>43198</v>
      </c>
      <c r="D3262" t="s">
        <v>24</v>
      </c>
      <c r="K3262" t="b">
        <v>1</v>
      </c>
      <c r="L3262" t="str">
        <f t="shared" si="101"/>
        <v>Unarmed</v>
      </c>
      <c r="M3262" t="s">
        <v>44</v>
      </c>
      <c r="N3262">
        <v>24</v>
      </c>
      <c r="O3262" t="s">
        <v>26</v>
      </c>
      <c r="P3262" t="s">
        <v>39</v>
      </c>
      <c r="Q3262" t="s">
        <v>1519</v>
      </c>
      <c r="R3262" t="s">
        <v>46</v>
      </c>
      <c r="S3262" t="b">
        <v>0</v>
      </c>
      <c r="T3262" t="s">
        <v>30</v>
      </c>
      <c r="U3262" t="s">
        <v>31</v>
      </c>
      <c r="V3262" t="b">
        <v>0</v>
      </c>
      <c r="W3262">
        <f t="shared" si="100"/>
        <v>20</v>
      </c>
    </row>
    <row r="3263" spans="1:23" x14ac:dyDescent="0.25">
      <c r="A3263">
        <v>3594</v>
      </c>
      <c r="B3263" t="s">
        <v>5097</v>
      </c>
      <c r="C3263" s="1">
        <v>43198</v>
      </c>
      <c r="D3263" t="s">
        <v>24</v>
      </c>
      <c r="K3263" t="b">
        <v>1</v>
      </c>
      <c r="L3263" t="str">
        <f t="shared" si="101"/>
        <v>Unarmed</v>
      </c>
      <c r="M3263" t="s">
        <v>38</v>
      </c>
      <c r="N3263">
        <v>25</v>
      </c>
      <c r="O3263" t="s">
        <v>26</v>
      </c>
      <c r="P3263" t="s">
        <v>65</v>
      </c>
      <c r="Q3263" t="s">
        <v>4694</v>
      </c>
      <c r="R3263" t="s">
        <v>121</v>
      </c>
      <c r="S3263" t="b">
        <v>0</v>
      </c>
      <c r="T3263" t="s">
        <v>42</v>
      </c>
      <c r="U3263" t="s">
        <v>447</v>
      </c>
      <c r="V3263" t="b">
        <v>1</v>
      </c>
      <c r="W3263">
        <f t="shared" si="100"/>
        <v>25</v>
      </c>
    </row>
    <row r="3264" spans="1:23" x14ac:dyDescent="0.25">
      <c r="A3264">
        <v>3595</v>
      </c>
      <c r="B3264" t="s">
        <v>5098</v>
      </c>
      <c r="C3264" s="1">
        <v>43198</v>
      </c>
      <c r="D3264" t="s">
        <v>24</v>
      </c>
      <c r="F3264" t="b">
        <v>1</v>
      </c>
      <c r="L3264" t="str">
        <f t="shared" si="101"/>
        <v>Blunt</v>
      </c>
      <c r="M3264" t="s">
        <v>806</v>
      </c>
      <c r="N3264">
        <v>20</v>
      </c>
      <c r="O3264" t="s">
        <v>26</v>
      </c>
      <c r="P3264" t="s">
        <v>65</v>
      </c>
      <c r="Q3264" t="s">
        <v>5099</v>
      </c>
      <c r="R3264" t="s">
        <v>90</v>
      </c>
      <c r="S3264" t="b">
        <v>0</v>
      </c>
      <c r="T3264" t="s">
        <v>42</v>
      </c>
      <c r="U3264" t="s">
        <v>82</v>
      </c>
      <c r="V3264" t="b">
        <v>1</v>
      </c>
      <c r="W3264">
        <f t="shared" si="100"/>
        <v>20</v>
      </c>
    </row>
    <row r="3265" spans="1:23" x14ac:dyDescent="0.25">
      <c r="A3265">
        <v>3596</v>
      </c>
      <c r="B3265" t="s">
        <v>5100</v>
      </c>
      <c r="C3265" s="1">
        <v>43198</v>
      </c>
      <c r="D3265" t="s">
        <v>24</v>
      </c>
      <c r="F3265" t="b">
        <v>1</v>
      </c>
      <c r="L3265" t="str">
        <f t="shared" si="101"/>
        <v>Blunt</v>
      </c>
      <c r="M3265" t="s">
        <v>806</v>
      </c>
      <c r="N3265">
        <v>45</v>
      </c>
      <c r="O3265" t="s">
        <v>26</v>
      </c>
      <c r="P3265" t="s">
        <v>33</v>
      </c>
      <c r="Q3265" t="s">
        <v>887</v>
      </c>
      <c r="R3265" t="s">
        <v>155</v>
      </c>
      <c r="S3265" t="b">
        <v>0</v>
      </c>
      <c r="T3265" t="s">
        <v>42</v>
      </c>
      <c r="U3265" t="s">
        <v>31</v>
      </c>
      <c r="V3265" t="b">
        <v>1</v>
      </c>
      <c r="W3265">
        <f t="shared" si="100"/>
        <v>45</v>
      </c>
    </row>
    <row r="3266" spans="1:23" x14ac:dyDescent="0.25">
      <c r="A3266">
        <v>3599</v>
      </c>
      <c r="B3266" t="s">
        <v>5101</v>
      </c>
      <c r="C3266" s="1">
        <v>43199</v>
      </c>
      <c r="D3266" t="s">
        <v>24</v>
      </c>
      <c r="E3266" t="b">
        <v>1</v>
      </c>
      <c r="L3266" t="str">
        <f t="shared" si="101"/>
        <v>Projectile</v>
      </c>
      <c r="M3266" t="s">
        <v>25</v>
      </c>
      <c r="N3266">
        <v>29</v>
      </c>
      <c r="O3266" t="s">
        <v>26</v>
      </c>
      <c r="P3266" t="s">
        <v>33</v>
      </c>
      <c r="Q3266" t="s">
        <v>5102</v>
      </c>
      <c r="R3266" t="s">
        <v>46</v>
      </c>
      <c r="S3266" t="b">
        <v>0</v>
      </c>
      <c r="T3266" t="s">
        <v>42</v>
      </c>
      <c r="U3266" t="s">
        <v>82</v>
      </c>
      <c r="V3266" t="b">
        <v>1</v>
      </c>
      <c r="W3266">
        <f t="shared" ref="W3266:W3329" si="102">IF(N3266&gt;0, N3266-MOD(N3266,5),"")</f>
        <v>25</v>
      </c>
    </row>
    <row r="3267" spans="1:23" x14ac:dyDescent="0.25">
      <c r="A3267">
        <v>4262</v>
      </c>
      <c r="B3267" t="s">
        <v>5103</v>
      </c>
      <c r="C3267" s="1">
        <v>43199</v>
      </c>
      <c r="D3267" t="s">
        <v>24</v>
      </c>
      <c r="E3267" t="b">
        <v>1</v>
      </c>
      <c r="L3267" t="str">
        <f t="shared" ref="L3267:L3330" si="103">IF(E3267=TRUE,"Projectile",IF(F3267=TRUE,"Blunt",IF(G3267=TRUE,"Small",IF(H3267=TRUE,"Explosive",IF(I3267=TRUE,"Notspecified",IF(J3267=TRUE,"Vehicle",IF(K3267=TRUE,"Unarmed","Unknown")))))))</f>
        <v>Projectile</v>
      </c>
      <c r="M3267" t="s">
        <v>25</v>
      </c>
      <c r="N3267">
        <v>34</v>
      </c>
      <c r="O3267" t="s">
        <v>26</v>
      </c>
      <c r="P3267" t="s">
        <v>33</v>
      </c>
      <c r="Q3267" t="s">
        <v>5104</v>
      </c>
      <c r="R3267" t="s">
        <v>53</v>
      </c>
      <c r="S3267" t="b">
        <v>0</v>
      </c>
      <c r="T3267" t="s">
        <v>42</v>
      </c>
      <c r="U3267" t="s">
        <v>31</v>
      </c>
      <c r="V3267" t="b">
        <v>1</v>
      </c>
      <c r="W3267">
        <f t="shared" si="102"/>
        <v>30</v>
      </c>
    </row>
    <row r="3268" spans="1:23" x14ac:dyDescent="0.25">
      <c r="A3268">
        <v>3597</v>
      </c>
      <c r="B3268" t="s">
        <v>5105</v>
      </c>
      <c r="C3268" s="1">
        <v>43199</v>
      </c>
      <c r="D3268" t="s">
        <v>37</v>
      </c>
      <c r="F3268" t="b">
        <v>1</v>
      </c>
      <c r="L3268" t="str">
        <f t="shared" si="103"/>
        <v>Blunt</v>
      </c>
      <c r="M3268" t="s">
        <v>69</v>
      </c>
      <c r="N3268">
        <v>23</v>
      </c>
      <c r="O3268" t="s">
        <v>26</v>
      </c>
      <c r="P3268" t="s">
        <v>33</v>
      </c>
      <c r="Q3268" t="s">
        <v>1232</v>
      </c>
      <c r="R3268" t="s">
        <v>218</v>
      </c>
      <c r="S3268" t="b">
        <v>0</v>
      </c>
      <c r="T3268" t="s">
        <v>30</v>
      </c>
      <c r="U3268" t="s">
        <v>31</v>
      </c>
      <c r="V3268" t="b">
        <v>0</v>
      </c>
      <c r="W3268">
        <f t="shared" si="102"/>
        <v>20</v>
      </c>
    </row>
    <row r="3269" spans="1:23" x14ac:dyDescent="0.25">
      <c r="A3269">
        <v>3598</v>
      </c>
      <c r="B3269" t="s">
        <v>5106</v>
      </c>
      <c r="C3269" s="1">
        <v>43199</v>
      </c>
      <c r="D3269" t="s">
        <v>37</v>
      </c>
      <c r="F3269" t="b">
        <v>1</v>
      </c>
      <c r="L3269" t="str">
        <f t="shared" si="103"/>
        <v>Blunt</v>
      </c>
      <c r="M3269" t="s">
        <v>69</v>
      </c>
      <c r="N3269">
        <v>29</v>
      </c>
      <c r="O3269" t="s">
        <v>26</v>
      </c>
      <c r="P3269" t="s">
        <v>33</v>
      </c>
      <c r="Q3269" t="s">
        <v>222</v>
      </c>
      <c r="R3269" t="s">
        <v>85</v>
      </c>
      <c r="S3269" t="b">
        <v>0</v>
      </c>
      <c r="T3269" t="s">
        <v>30</v>
      </c>
      <c r="U3269" t="s">
        <v>31</v>
      </c>
      <c r="V3269" t="b">
        <v>1</v>
      </c>
      <c r="W3269">
        <f t="shared" si="102"/>
        <v>25</v>
      </c>
    </row>
    <row r="3270" spans="1:23" x14ac:dyDescent="0.25">
      <c r="A3270">
        <v>3600</v>
      </c>
      <c r="B3270" t="s">
        <v>5107</v>
      </c>
      <c r="C3270" s="1">
        <v>43200</v>
      </c>
      <c r="D3270" t="s">
        <v>24</v>
      </c>
      <c r="K3270" t="b">
        <v>1</v>
      </c>
      <c r="L3270" t="str">
        <f t="shared" si="103"/>
        <v>Unarmed</v>
      </c>
      <c r="M3270" t="s">
        <v>44</v>
      </c>
      <c r="N3270">
        <v>44</v>
      </c>
      <c r="O3270" t="s">
        <v>26</v>
      </c>
      <c r="P3270" t="s">
        <v>33</v>
      </c>
      <c r="Q3270" t="s">
        <v>222</v>
      </c>
      <c r="R3270" t="s">
        <v>85</v>
      </c>
      <c r="S3270" t="b">
        <v>0</v>
      </c>
      <c r="T3270" t="s">
        <v>42</v>
      </c>
      <c r="U3270" t="s">
        <v>31</v>
      </c>
      <c r="V3270" t="b">
        <v>0</v>
      </c>
      <c r="W3270">
        <f t="shared" si="102"/>
        <v>40</v>
      </c>
    </row>
    <row r="3271" spans="1:23" x14ac:dyDescent="0.25">
      <c r="A3271">
        <v>3601</v>
      </c>
      <c r="B3271" t="s">
        <v>5108</v>
      </c>
      <c r="C3271" s="1">
        <v>43200</v>
      </c>
      <c r="D3271" t="s">
        <v>24</v>
      </c>
      <c r="E3271" t="b">
        <v>1</v>
      </c>
      <c r="L3271" t="str">
        <f t="shared" si="103"/>
        <v>Projectile</v>
      </c>
      <c r="M3271" t="s">
        <v>25</v>
      </c>
      <c r="N3271">
        <v>39</v>
      </c>
      <c r="O3271" t="s">
        <v>26</v>
      </c>
      <c r="Q3271" t="s">
        <v>375</v>
      </c>
      <c r="R3271" t="s">
        <v>56</v>
      </c>
      <c r="S3271" t="b">
        <v>0</v>
      </c>
      <c r="T3271" t="s">
        <v>42</v>
      </c>
      <c r="U3271" t="s">
        <v>31</v>
      </c>
      <c r="V3271" t="b">
        <v>0</v>
      </c>
      <c r="W3271">
        <f t="shared" si="102"/>
        <v>35</v>
      </c>
    </row>
    <row r="3272" spans="1:23" x14ac:dyDescent="0.25">
      <c r="A3272">
        <v>3602</v>
      </c>
      <c r="B3272" t="s">
        <v>5109</v>
      </c>
      <c r="C3272" s="1">
        <v>43200</v>
      </c>
      <c r="D3272" t="s">
        <v>24</v>
      </c>
      <c r="F3272" t="b">
        <v>1</v>
      </c>
      <c r="L3272" t="str">
        <f t="shared" si="103"/>
        <v>Blunt</v>
      </c>
      <c r="M3272" t="s">
        <v>69</v>
      </c>
      <c r="N3272">
        <v>30</v>
      </c>
      <c r="O3272" t="s">
        <v>26</v>
      </c>
      <c r="P3272" t="s">
        <v>65</v>
      </c>
      <c r="Q3272" t="s">
        <v>5110</v>
      </c>
      <c r="R3272" t="s">
        <v>46</v>
      </c>
      <c r="S3272" t="b">
        <v>1</v>
      </c>
      <c r="T3272" t="s">
        <v>42</v>
      </c>
      <c r="U3272" t="s">
        <v>82</v>
      </c>
      <c r="V3272" t="b">
        <v>0</v>
      </c>
      <c r="W3272">
        <f t="shared" si="102"/>
        <v>30</v>
      </c>
    </row>
    <row r="3273" spans="1:23" x14ac:dyDescent="0.25">
      <c r="A3273">
        <v>3603</v>
      </c>
      <c r="B3273" t="s">
        <v>5111</v>
      </c>
      <c r="C3273" s="1">
        <v>43200</v>
      </c>
      <c r="D3273" t="s">
        <v>24</v>
      </c>
      <c r="I3273" t="b">
        <v>1</v>
      </c>
      <c r="L3273" t="str">
        <f t="shared" si="103"/>
        <v>Notspecified</v>
      </c>
      <c r="N3273">
        <v>28</v>
      </c>
      <c r="O3273" t="s">
        <v>26</v>
      </c>
      <c r="P3273" t="s">
        <v>33</v>
      </c>
      <c r="Q3273" t="s">
        <v>5112</v>
      </c>
      <c r="R3273" t="s">
        <v>218</v>
      </c>
      <c r="S3273" t="b">
        <v>0</v>
      </c>
      <c r="T3273" t="s">
        <v>42</v>
      </c>
      <c r="U3273" t="s">
        <v>57</v>
      </c>
      <c r="V3273" t="b">
        <v>0</v>
      </c>
      <c r="W3273">
        <f t="shared" si="102"/>
        <v>25</v>
      </c>
    </row>
    <row r="3274" spans="1:23" x14ac:dyDescent="0.25">
      <c r="A3274">
        <v>3605</v>
      </c>
      <c r="B3274" t="s">
        <v>5113</v>
      </c>
      <c r="C3274" s="1">
        <v>43201</v>
      </c>
      <c r="D3274" t="s">
        <v>24</v>
      </c>
      <c r="E3274" t="b">
        <v>1</v>
      </c>
      <c r="L3274" t="str">
        <f t="shared" si="103"/>
        <v>Projectile</v>
      </c>
      <c r="M3274" t="s">
        <v>25</v>
      </c>
      <c r="N3274">
        <v>71</v>
      </c>
      <c r="O3274" t="s">
        <v>61</v>
      </c>
      <c r="P3274" t="s">
        <v>33</v>
      </c>
      <c r="Q3274" t="s">
        <v>5114</v>
      </c>
      <c r="R3274" t="s">
        <v>81</v>
      </c>
      <c r="S3274" t="b">
        <v>0</v>
      </c>
      <c r="T3274" t="s">
        <v>30</v>
      </c>
      <c r="U3274" t="s">
        <v>31</v>
      </c>
      <c r="V3274" t="b">
        <v>0</v>
      </c>
      <c r="W3274">
        <f t="shared" si="102"/>
        <v>70</v>
      </c>
    </row>
    <row r="3275" spans="1:23" x14ac:dyDescent="0.25">
      <c r="A3275">
        <v>3606</v>
      </c>
      <c r="B3275" t="s">
        <v>5115</v>
      </c>
      <c r="C3275" s="1">
        <v>43201</v>
      </c>
      <c r="D3275" t="s">
        <v>24</v>
      </c>
      <c r="E3275" t="b">
        <v>1</v>
      </c>
      <c r="L3275" t="str">
        <f t="shared" si="103"/>
        <v>Projectile</v>
      </c>
      <c r="M3275" t="s">
        <v>25</v>
      </c>
      <c r="N3275">
        <v>25</v>
      </c>
      <c r="O3275" t="s">
        <v>26</v>
      </c>
      <c r="P3275" t="s">
        <v>65</v>
      </c>
      <c r="Q3275" t="s">
        <v>3483</v>
      </c>
      <c r="R3275" t="s">
        <v>46</v>
      </c>
      <c r="S3275" t="b">
        <v>0</v>
      </c>
      <c r="T3275" t="s">
        <v>30</v>
      </c>
      <c r="U3275" t="s">
        <v>31</v>
      </c>
      <c r="V3275" t="b">
        <v>0</v>
      </c>
      <c r="W3275">
        <f t="shared" si="102"/>
        <v>25</v>
      </c>
    </row>
    <row r="3276" spans="1:23" x14ac:dyDescent="0.25">
      <c r="A3276">
        <v>3607</v>
      </c>
      <c r="B3276" t="s">
        <v>5116</v>
      </c>
      <c r="C3276" s="1">
        <v>43201</v>
      </c>
      <c r="D3276" t="s">
        <v>24</v>
      </c>
      <c r="E3276" t="b">
        <v>1</v>
      </c>
      <c r="L3276" t="str">
        <f t="shared" si="103"/>
        <v>Projectile</v>
      </c>
      <c r="M3276" t="s">
        <v>25</v>
      </c>
      <c r="N3276">
        <v>61</v>
      </c>
      <c r="O3276" t="s">
        <v>26</v>
      </c>
      <c r="P3276" t="s">
        <v>33</v>
      </c>
      <c r="Q3276" t="s">
        <v>5117</v>
      </c>
      <c r="R3276" t="s">
        <v>268</v>
      </c>
      <c r="S3276" t="b">
        <v>1</v>
      </c>
      <c r="T3276" t="s">
        <v>30</v>
      </c>
      <c r="U3276" t="s">
        <v>31</v>
      </c>
      <c r="V3276" t="b">
        <v>1</v>
      </c>
      <c r="W3276">
        <f t="shared" si="102"/>
        <v>60</v>
      </c>
    </row>
    <row r="3277" spans="1:23" x14ac:dyDescent="0.25">
      <c r="A3277">
        <v>3613</v>
      </c>
      <c r="B3277" t="s">
        <v>5118</v>
      </c>
      <c r="C3277" s="1">
        <v>43201</v>
      </c>
      <c r="D3277" t="s">
        <v>24</v>
      </c>
      <c r="F3277" t="b">
        <v>1</v>
      </c>
      <c r="L3277" t="str">
        <f t="shared" si="103"/>
        <v>Blunt</v>
      </c>
      <c r="M3277" t="s">
        <v>461</v>
      </c>
      <c r="N3277">
        <v>39</v>
      </c>
      <c r="O3277" t="s">
        <v>26</v>
      </c>
      <c r="P3277" t="s">
        <v>33</v>
      </c>
      <c r="Q3277" t="s">
        <v>2259</v>
      </c>
      <c r="R3277" t="s">
        <v>261</v>
      </c>
      <c r="S3277" t="b">
        <v>0</v>
      </c>
      <c r="T3277" t="s">
        <v>42</v>
      </c>
      <c r="U3277" t="s">
        <v>31</v>
      </c>
      <c r="V3277" t="b">
        <v>1</v>
      </c>
      <c r="W3277">
        <f t="shared" si="102"/>
        <v>35</v>
      </c>
    </row>
    <row r="3278" spans="1:23" x14ac:dyDescent="0.25">
      <c r="A3278">
        <v>3637</v>
      </c>
      <c r="B3278" t="s">
        <v>5119</v>
      </c>
      <c r="C3278" s="1">
        <v>43201</v>
      </c>
      <c r="D3278" t="s">
        <v>24</v>
      </c>
      <c r="E3278" t="b">
        <v>1</v>
      </c>
      <c r="L3278" t="str">
        <f t="shared" si="103"/>
        <v>Projectile</v>
      </c>
      <c r="M3278" t="s">
        <v>25</v>
      </c>
      <c r="N3278">
        <v>50</v>
      </c>
      <c r="O3278" t="s">
        <v>26</v>
      </c>
      <c r="P3278" t="s">
        <v>33</v>
      </c>
      <c r="Q3278" t="s">
        <v>5114</v>
      </c>
      <c r="R3278" t="s">
        <v>81</v>
      </c>
      <c r="S3278" t="b">
        <v>0</v>
      </c>
      <c r="T3278" t="s">
        <v>30</v>
      </c>
      <c r="U3278" t="s">
        <v>31</v>
      </c>
      <c r="V3278" t="b">
        <v>0</v>
      </c>
      <c r="W3278">
        <f t="shared" si="102"/>
        <v>50</v>
      </c>
    </row>
    <row r="3279" spans="1:23" x14ac:dyDescent="0.25">
      <c r="A3279">
        <v>3608</v>
      </c>
      <c r="B3279" t="s">
        <v>5120</v>
      </c>
      <c r="C3279" s="1">
        <v>43202</v>
      </c>
      <c r="D3279" t="s">
        <v>24</v>
      </c>
      <c r="E3279" t="b">
        <v>1</v>
      </c>
      <c r="L3279" t="str">
        <f t="shared" si="103"/>
        <v>Projectile</v>
      </c>
      <c r="M3279" t="s">
        <v>25</v>
      </c>
      <c r="O3279" t="s">
        <v>26</v>
      </c>
      <c r="P3279" t="s">
        <v>65</v>
      </c>
      <c r="Q3279" t="s">
        <v>415</v>
      </c>
      <c r="R3279" t="s">
        <v>240</v>
      </c>
      <c r="S3279" t="b">
        <v>1</v>
      </c>
      <c r="T3279" t="s">
        <v>30</v>
      </c>
      <c r="U3279" t="s">
        <v>31</v>
      </c>
      <c r="V3279" t="b">
        <v>0</v>
      </c>
      <c r="W3279" t="str">
        <f t="shared" si="102"/>
        <v/>
      </c>
    </row>
    <row r="3280" spans="1:23" x14ac:dyDescent="0.25">
      <c r="A3280">
        <v>3609</v>
      </c>
      <c r="B3280" t="s">
        <v>5121</v>
      </c>
      <c r="C3280" s="1">
        <v>43202</v>
      </c>
      <c r="D3280" t="s">
        <v>24</v>
      </c>
      <c r="E3280" t="b">
        <v>1</v>
      </c>
      <c r="L3280" t="str">
        <f t="shared" si="103"/>
        <v>Projectile</v>
      </c>
      <c r="M3280" t="s">
        <v>25</v>
      </c>
      <c r="N3280">
        <v>23</v>
      </c>
      <c r="O3280" t="s">
        <v>26</v>
      </c>
      <c r="P3280" t="s">
        <v>33</v>
      </c>
      <c r="Q3280" t="s">
        <v>5122</v>
      </c>
      <c r="R3280" t="s">
        <v>115</v>
      </c>
      <c r="S3280" t="b">
        <v>1</v>
      </c>
      <c r="T3280" t="s">
        <v>86</v>
      </c>
      <c r="U3280" t="s">
        <v>31</v>
      </c>
      <c r="V3280" t="b">
        <v>0</v>
      </c>
      <c r="W3280">
        <f t="shared" si="102"/>
        <v>20</v>
      </c>
    </row>
    <row r="3281" spans="1:23" x14ac:dyDescent="0.25">
      <c r="A3281">
        <v>3610</v>
      </c>
      <c r="B3281" t="s">
        <v>5123</v>
      </c>
      <c r="C3281" s="1">
        <v>43202</v>
      </c>
      <c r="D3281" t="s">
        <v>24</v>
      </c>
      <c r="F3281" t="b">
        <v>1</v>
      </c>
      <c r="L3281" t="str">
        <f t="shared" si="103"/>
        <v>Blunt</v>
      </c>
      <c r="M3281" t="s">
        <v>69</v>
      </c>
      <c r="N3281">
        <v>39</v>
      </c>
      <c r="O3281" t="s">
        <v>26</v>
      </c>
      <c r="P3281" t="s">
        <v>65</v>
      </c>
      <c r="Q3281" t="s">
        <v>5124</v>
      </c>
      <c r="R3281" t="s">
        <v>93</v>
      </c>
      <c r="S3281" t="b">
        <v>0</v>
      </c>
      <c r="T3281" t="s">
        <v>30</v>
      </c>
      <c r="U3281" t="s">
        <v>31</v>
      </c>
      <c r="V3281" t="b">
        <v>0</v>
      </c>
      <c r="W3281">
        <f t="shared" si="102"/>
        <v>35</v>
      </c>
    </row>
    <row r="3282" spans="1:23" x14ac:dyDescent="0.25">
      <c r="A3282">
        <v>3611</v>
      </c>
      <c r="B3282" t="s">
        <v>5125</v>
      </c>
      <c r="C3282" s="1">
        <v>43202</v>
      </c>
      <c r="D3282" t="s">
        <v>24</v>
      </c>
      <c r="E3282" t="b">
        <v>1</v>
      </c>
      <c r="L3282" t="str">
        <f t="shared" si="103"/>
        <v>Projectile</v>
      </c>
      <c r="M3282" t="s">
        <v>25</v>
      </c>
      <c r="N3282">
        <v>45</v>
      </c>
      <c r="O3282" t="s">
        <v>26</v>
      </c>
      <c r="P3282" t="s">
        <v>65</v>
      </c>
      <c r="Q3282" t="s">
        <v>443</v>
      </c>
      <c r="R3282" t="s">
        <v>67</v>
      </c>
      <c r="S3282" t="b">
        <v>0</v>
      </c>
      <c r="T3282" t="s">
        <v>30</v>
      </c>
      <c r="U3282" t="s">
        <v>447</v>
      </c>
      <c r="V3282" t="b">
        <v>0</v>
      </c>
      <c r="W3282">
        <f t="shared" si="102"/>
        <v>45</v>
      </c>
    </row>
    <row r="3283" spans="1:23" x14ac:dyDescent="0.25">
      <c r="A3283">
        <v>3614</v>
      </c>
      <c r="B3283" t="s">
        <v>1719</v>
      </c>
      <c r="C3283" s="1">
        <v>43202</v>
      </c>
      <c r="D3283" t="s">
        <v>24</v>
      </c>
      <c r="F3283" t="b">
        <v>1</v>
      </c>
      <c r="L3283" t="str">
        <f t="shared" si="103"/>
        <v>Blunt</v>
      </c>
      <c r="M3283" t="s">
        <v>2812</v>
      </c>
      <c r="O3283" t="s">
        <v>26</v>
      </c>
      <c r="Q3283" t="s">
        <v>668</v>
      </c>
      <c r="R3283" t="s">
        <v>50</v>
      </c>
      <c r="S3283" t="b">
        <v>0</v>
      </c>
      <c r="T3283" t="s">
        <v>42</v>
      </c>
      <c r="U3283" t="s">
        <v>31</v>
      </c>
      <c r="V3283" t="b">
        <v>0</v>
      </c>
      <c r="W3283" t="str">
        <f t="shared" si="102"/>
        <v/>
      </c>
    </row>
    <row r="3284" spans="1:23" x14ac:dyDescent="0.25">
      <c r="A3284">
        <v>3612</v>
      </c>
      <c r="B3284" t="s">
        <v>5126</v>
      </c>
      <c r="C3284" s="1">
        <v>43203</v>
      </c>
      <c r="D3284" t="s">
        <v>24</v>
      </c>
      <c r="F3284" t="b">
        <v>1</v>
      </c>
      <c r="L3284" t="str">
        <f t="shared" si="103"/>
        <v>Blunt</v>
      </c>
      <c r="M3284" t="s">
        <v>69</v>
      </c>
      <c r="N3284">
        <v>34</v>
      </c>
      <c r="O3284" t="s">
        <v>26</v>
      </c>
      <c r="P3284" t="s">
        <v>33</v>
      </c>
      <c r="Q3284" t="s">
        <v>1177</v>
      </c>
      <c r="R3284" t="s">
        <v>73</v>
      </c>
      <c r="S3284" t="b">
        <v>0</v>
      </c>
      <c r="T3284" t="s">
        <v>42</v>
      </c>
      <c r="U3284" t="s">
        <v>31</v>
      </c>
      <c r="V3284" t="b">
        <v>0</v>
      </c>
      <c r="W3284">
        <f t="shared" si="102"/>
        <v>30</v>
      </c>
    </row>
    <row r="3285" spans="1:23" x14ac:dyDescent="0.25">
      <c r="A3285">
        <v>3621</v>
      </c>
      <c r="B3285" t="s">
        <v>5127</v>
      </c>
      <c r="C3285" s="1">
        <v>43203</v>
      </c>
      <c r="D3285" t="s">
        <v>24</v>
      </c>
      <c r="E3285" t="b">
        <v>1</v>
      </c>
      <c r="L3285" t="str">
        <f t="shared" si="103"/>
        <v>Projectile</v>
      </c>
      <c r="M3285" t="s">
        <v>25</v>
      </c>
      <c r="N3285">
        <v>31</v>
      </c>
      <c r="O3285" t="s">
        <v>26</v>
      </c>
      <c r="P3285" t="s">
        <v>33</v>
      </c>
      <c r="Q3285" t="s">
        <v>2173</v>
      </c>
      <c r="R3285" t="s">
        <v>50</v>
      </c>
      <c r="S3285" t="b">
        <v>0</v>
      </c>
      <c r="T3285" t="s">
        <v>42</v>
      </c>
      <c r="U3285" t="s">
        <v>57</v>
      </c>
      <c r="V3285" t="b">
        <v>0</v>
      </c>
      <c r="W3285">
        <f t="shared" si="102"/>
        <v>30</v>
      </c>
    </row>
    <row r="3286" spans="1:23" x14ac:dyDescent="0.25">
      <c r="A3286">
        <v>3617</v>
      </c>
      <c r="B3286" t="s">
        <v>5128</v>
      </c>
      <c r="C3286" s="1">
        <v>43204</v>
      </c>
      <c r="D3286" t="s">
        <v>24</v>
      </c>
      <c r="E3286" t="b">
        <v>1</v>
      </c>
      <c r="L3286" t="str">
        <f t="shared" si="103"/>
        <v>Projectile</v>
      </c>
      <c r="M3286" t="s">
        <v>25</v>
      </c>
      <c r="N3286">
        <v>55</v>
      </c>
      <c r="O3286" t="s">
        <v>26</v>
      </c>
      <c r="P3286" t="s">
        <v>39</v>
      </c>
      <c r="Q3286" t="s">
        <v>4763</v>
      </c>
      <c r="R3286" t="s">
        <v>124</v>
      </c>
      <c r="S3286" t="b">
        <v>0</v>
      </c>
      <c r="T3286" t="s">
        <v>42</v>
      </c>
      <c r="U3286" t="s">
        <v>57</v>
      </c>
      <c r="V3286" t="b">
        <v>0</v>
      </c>
      <c r="W3286">
        <f t="shared" si="102"/>
        <v>55</v>
      </c>
    </row>
    <row r="3287" spans="1:23" x14ac:dyDescent="0.25">
      <c r="A3287">
        <v>3618</v>
      </c>
      <c r="B3287" t="s">
        <v>5129</v>
      </c>
      <c r="C3287" s="1">
        <v>43204</v>
      </c>
      <c r="D3287" t="s">
        <v>24</v>
      </c>
      <c r="E3287" t="b">
        <v>1</v>
      </c>
      <c r="L3287" t="str">
        <f t="shared" si="103"/>
        <v>Projectile</v>
      </c>
      <c r="M3287" t="s">
        <v>25</v>
      </c>
      <c r="N3287">
        <v>39</v>
      </c>
      <c r="O3287" t="s">
        <v>26</v>
      </c>
      <c r="P3287" t="s">
        <v>65</v>
      </c>
      <c r="Q3287" t="s">
        <v>206</v>
      </c>
      <c r="R3287" t="s">
        <v>56</v>
      </c>
      <c r="S3287" t="b">
        <v>0</v>
      </c>
      <c r="T3287" t="s">
        <v>30</v>
      </c>
      <c r="U3287" t="s">
        <v>447</v>
      </c>
      <c r="V3287" t="b">
        <v>0</v>
      </c>
      <c r="W3287">
        <f t="shared" si="102"/>
        <v>35</v>
      </c>
    </row>
    <row r="3288" spans="1:23" x14ac:dyDescent="0.25">
      <c r="A3288">
        <v>3619</v>
      </c>
      <c r="B3288" t="s">
        <v>5130</v>
      </c>
      <c r="C3288" s="1">
        <v>43204</v>
      </c>
      <c r="D3288" t="s">
        <v>24</v>
      </c>
      <c r="J3288" t="b">
        <v>1</v>
      </c>
      <c r="L3288" t="str">
        <f t="shared" si="103"/>
        <v>Vehicle</v>
      </c>
      <c r="M3288" t="s">
        <v>193</v>
      </c>
      <c r="N3288">
        <v>32</v>
      </c>
      <c r="O3288" t="s">
        <v>26</v>
      </c>
      <c r="P3288" t="s">
        <v>33</v>
      </c>
      <c r="Q3288" t="s">
        <v>812</v>
      </c>
      <c r="R3288" t="s">
        <v>240</v>
      </c>
      <c r="S3288" t="b">
        <v>0</v>
      </c>
      <c r="T3288" t="s">
        <v>30</v>
      </c>
      <c r="U3288" t="s">
        <v>31</v>
      </c>
      <c r="V3288" t="b">
        <v>0</v>
      </c>
      <c r="W3288">
        <f t="shared" si="102"/>
        <v>30</v>
      </c>
    </row>
    <row r="3289" spans="1:23" x14ac:dyDescent="0.25">
      <c r="A3289">
        <v>3620</v>
      </c>
      <c r="B3289" t="s">
        <v>5131</v>
      </c>
      <c r="C3289" s="1">
        <v>43204</v>
      </c>
      <c r="D3289" t="s">
        <v>24</v>
      </c>
      <c r="E3289" t="b">
        <v>1</v>
      </c>
      <c r="L3289" t="str">
        <f t="shared" si="103"/>
        <v>Projectile</v>
      </c>
      <c r="M3289" t="s">
        <v>25</v>
      </c>
      <c r="N3289">
        <v>44</v>
      </c>
      <c r="O3289" t="s">
        <v>26</v>
      </c>
      <c r="P3289" t="s">
        <v>39</v>
      </c>
      <c r="Q3289" t="s">
        <v>206</v>
      </c>
      <c r="R3289" t="s">
        <v>56</v>
      </c>
      <c r="S3289" t="b">
        <v>0</v>
      </c>
      <c r="T3289" t="s">
        <v>30</v>
      </c>
      <c r="U3289" t="s">
        <v>31</v>
      </c>
      <c r="V3289" t="b">
        <v>0</v>
      </c>
      <c r="W3289">
        <f t="shared" si="102"/>
        <v>40</v>
      </c>
    </row>
    <row r="3290" spans="1:23" x14ac:dyDescent="0.25">
      <c r="A3290">
        <v>4263</v>
      </c>
      <c r="B3290" t="s">
        <v>5132</v>
      </c>
      <c r="C3290" s="1">
        <v>43204</v>
      </c>
      <c r="D3290" t="s">
        <v>24</v>
      </c>
      <c r="K3290" t="b">
        <v>1</v>
      </c>
      <c r="L3290" t="str">
        <f t="shared" si="103"/>
        <v>Unarmed</v>
      </c>
      <c r="M3290" t="s">
        <v>44</v>
      </c>
      <c r="N3290">
        <v>24</v>
      </c>
      <c r="O3290" t="s">
        <v>26</v>
      </c>
      <c r="P3290" t="s">
        <v>33</v>
      </c>
      <c r="Q3290" t="s">
        <v>409</v>
      </c>
      <c r="R3290" t="s">
        <v>46</v>
      </c>
      <c r="S3290" t="b">
        <v>1</v>
      </c>
      <c r="T3290" t="s">
        <v>30</v>
      </c>
      <c r="U3290" t="s">
        <v>31</v>
      </c>
      <c r="V3290" t="b">
        <v>1</v>
      </c>
      <c r="W3290">
        <f t="shared" si="102"/>
        <v>20</v>
      </c>
    </row>
    <row r="3291" spans="1:23" x14ac:dyDescent="0.25">
      <c r="A3291">
        <v>3616</v>
      </c>
      <c r="B3291" t="s">
        <v>5133</v>
      </c>
      <c r="C3291" s="1">
        <v>43205</v>
      </c>
      <c r="D3291" t="s">
        <v>24</v>
      </c>
      <c r="F3291" t="b">
        <v>1</v>
      </c>
      <c r="L3291" t="str">
        <f t="shared" si="103"/>
        <v>Blunt</v>
      </c>
      <c r="M3291" t="s">
        <v>69</v>
      </c>
      <c r="N3291">
        <v>36</v>
      </c>
      <c r="O3291" t="s">
        <v>26</v>
      </c>
      <c r="P3291" t="s">
        <v>205</v>
      </c>
      <c r="Q3291" t="s">
        <v>5134</v>
      </c>
      <c r="R3291" t="s">
        <v>85</v>
      </c>
      <c r="S3291" t="b">
        <v>0</v>
      </c>
      <c r="T3291" t="s">
        <v>42</v>
      </c>
      <c r="U3291" t="s">
        <v>31</v>
      </c>
      <c r="V3291" t="b">
        <v>0</v>
      </c>
      <c r="W3291">
        <f t="shared" si="102"/>
        <v>35</v>
      </c>
    </row>
    <row r="3292" spans="1:23" x14ac:dyDescent="0.25">
      <c r="A3292">
        <v>3622</v>
      </c>
      <c r="B3292" t="s">
        <v>5135</v>
      </c>
      <c r="C3292" s="1">
        <v>43207</v>
      </c>
      <c r="D3292" t="s">
        <v>24</v>
      </c>
      <c r="F3292" t="b">
        <v>1</v>
      </c>
      <c r="L3292" t="str">
        <f t="shared" si="103"/>
        <v>Blunt</v>
      </c>
      <c r="M3292" t="s">
        <v>806</v>
      </c>
      <c r="N3292">
        <v>41</v>
      </c>
      <c r="O3292" t="s">
        <v>26</v>
      </c>
      <c r="P3292" t="s">
        <v>65</v>
      </c>
      <c r="Q3292" t="s">
        <v>5136</v>
      </c>
      <c r="R3292" t="s">
        <v>90</v>
      </c>
      <c r="S3292" t="b">
        <v>1</v>
      </c>
      <c r="T3292" t="s">
        <v>30</v>
      </c>
      <c r="U3292" t="s">
        <v>57</v>
      </c>
      <c r="V3292" t="b">
        <v>0</v>
      </c>
      <c r="W3292">
        <f t="shared" si="102"/>
        <v>40</v>
      </c>
    </row>
    <row r="3293" spans="1:23" x14ac:dyDescent="0.25">
      <c r="A3293">
        <v>3624</v>
      </c>
      <c r="B3293" t="s">
        <v>5137</v>
      </c>
      <c r="C3293" s="1">
        <v>43207</v>
      </c>
      <c r="D3293" t="s">
        <v>24</v>
      </c>
      <c r="I3293" t="b">
        <v>1</v>
      </c>
      <c r="L3293" t="str">
        <f t="shared" si="103"/>
        <v>Notspecified</v>
      </c>
      <c r="N3293">
        <v>25</v>
      </c>
      <c r="O3293" t="s">
        <v>26</v>
      </c>
      <c r="P3293" t="s">
        <v>65</v>
      </c>
      <c r="Q3293" t="s">
        <v>3837</v>
      </c>
      <c r="R3293" t="s">
        <v>240</v>
      </c>
      <c r="S3293" t="b">
        <v>0</v>
      </c>
      <c r="T3293" t="s">
        <v>30</v>
      </c>
      <c r="U3293" t="s">
        <v>57</v>
      </c>
      <c r="V3293" t="b">
        <v>0</v>
      </c>
      <c r="W3293">
        <f t="shared" si="102"/>
        <v>25</v>
      </c>
    </row>
    <row r="3294" spans="1:23" x14ac:dyDescent="0.25">
      <c r="A3294">
        <v>3625</v>
      </c>
      <c r="B3294" t="s">
        <v>5138</v>
      </c>
      <c r="C3294" s="1">
        <v>43207</v>
      </c>
      <c r="D3294" t="s">
        <v>24</v>
      </c>
      <c r="J3294" t="b">
        <v>1</v>
      </c>
      <c r="L3294" t="str">
        <f t="shared" si="103"/>
        <v>Vehicle</v>
      </c>
      <c r="M3294" t="s">
        <v>193</v>
      </c>
      <c r="N3294">
        <v>39</v>
      </c>
      <c r="O3294" t="s">
        <v>26</v>
      </c>
      <c r="P3294" t="s">
        <v>33</v>
      </c>
      <c r="Q3294" t="s">
        <v>5139</v>
      </c>
      <c r="R3294" t="s">
        <v>53</v>
      </c>
      <c r="S3294" t="b">
        <v>0</v>
      </c>
      <c r="T3294" t="s">
        <v>30</v>
      </c>
      <c r="U3294" t="s">
        <v>57</v>
      </c>
      <c r="V3294" t="b">
        <v>0</v>
      </c>
      <c r="W3294">
        <f t="shared" si="102"/>
        <v>35</v>
      </c>
    </row>
    <row r="3295" spans="1:23" x14ac:dyDescent="0.25">
      <c r="A3295">
        <v>3631</v>
      </c>
      <c r="B3295" t="s">
        <v>5140</v>
      </c>
      <c r="C3295" s="1">
        <v>43207</v>
      </c>
      <c r="D3295" t="s">
        <v>24</v>
      </c>
      <c r="I3295" t="b">
        <v>1</v>
      </c>
      <c r="L3295" t="str">
        <f t="shared" si="103"/>
        <v>Notspecified</v>
      </c>
      <c r="N3295">
        <v>40</v>
      </c>
      <c r="O3295" t="s">
        <v>26</v>
      </c>
      <c r="P3295" t="s">
        <v>33</v>
      </c>
      <c r="Q3295" t="s">
        <v>5141</v>
      </c>
      <c r="R3295" t="s">
        <v>155</v>
      </c>
      <c r="S3295" t="b">
        <v>0</v>
      </c>
      <c r="T3295" t="s">
        <v>30</v>
      </c>
      <c r="U3295" t="s">
        <v>57</v>
      </c>
      <c r="V3295" t="b">
        <v>0</v>
      </c>
      <c r="W3295">
        <f t="shared" si="102"/>
        <v>40</v>
      </c>
    </row>
    <row r="3296" spans="1:23" x14ac:dyDescent="0.25">
      <c r="A3296">
        <v>3626</v>
      </c>
      <c r="B3296" t="s">
        <v>5142</v>
      </c>
      <c r="C3296" s="1">
        <v>43208</v>
      </c>
      <c r="D3296" t="s">
        <v>24</v>
      </c>
      <c r="F3296" t="b">
        <v>1</v>
      </c>
      <c r="L3296" t="str">
        <f t="shared" si="103"/>
        <v>Blunt</v>
      </c>
      <c r="M3296" t="s">
        <v>69</v>
      </c>
      <c r="N3296">
        <v>32</v>
      </c>
      <c r="O3296" t="s">
        <v>26</v>
      </c>
      <c r="P3296" t="s">
        <v>33</v>
      </c>
      <c r="Q3296" t="s">
        <v>1771</v>
      </c>
      <c r="R3296" t="s">
        <v>240</v>
      </c>
      <c r="S3296" t="b">
        <v>0</v>
      </c>
      <c r="T3296" t="s">
        <v>30</v>
      </c>
      <c r="U3296" t="s">
        <v>31</v>
      </c>
      <c r="V3296" t="b">
        <v>1</v>
      </c>
      <c r="W3296">
        <f t="shared" si="102"/>
        <v>30</v>
      </c>
    </row>
    <row r="3297" spans="1:23" x14ac:dyDescent="0.25">
      <c r="A3297">
        <v>3627</v>
      </c>
      <c r="B3297" t="s">
        <v>5143</v>
      </c>
      <c r="C3297" s="1">
        <v>43208</v>
      </c>
      <c r="D3297" t="s">
        <v>24</v>
      </c>
      <c r="E3297" t="b">
        <v>1</v>
      </c>
      <c r="L3297" t="str">
        <f t="shared" si="103"/>
        <v>Projectile</v>
      </c>
      <c r="M3297" t="s">
        <v>25</v>
      </c>
      <c r="N3297">
        <v>45</v>
      </c>
      <c r="O3297" t="s">
        <v>26</v>
      </c>
      <c r="P3297" t="s">
        <v>33</v>
      </c>
      <c r="Q3297" t="s">
        <v>5144</v>
      </c>
      <c r="R3297" t="s">
        <v>118</v>
      </c>
      <c r="S3297" t="b">
        <v>0</v>
      </c>
      <c r="T3297" t="s">
        <v>30</v>
      </c>
      <c r="U3297" t="s">
        <v>82</v>
      </c>
      <c r="V3297" t="b">
        <v>0</v>
      </c>
      <c r="W3297">
        <f t="shared" si="102"/>
        <v>45</v>
      </c>
    </row>
    <row r="3298" spans="1:23" x14ac:dyDescent="0.25">
      <c r="A3298">
        <v>3628</v>
      </c>
      <c r="B3298" t="s">
        <v>5145</v>
      </c>
      <c r="C3298" s="1">
        <v>43208</v>
      </c>
      <c r="D3298" t="s">
        <v>24</v>
      </c>
      <c r="E3298" t="b">
        <v>1</v>
      </c>
      <c r="L3298" t="str">
        <f t="shared" si="103"/>
        <v>Projectile</v>
      </c>
      <c r="M3298" t="s">
        <v>25</v>
      </c>
      <c r="N3298">
        <v>31</v>
      </c>
      <c r="O3298" t="s">
        <v>26</v>
      </c>
      <c r="P3298" t="s">
        <v>65</v>
      </c>
      <c r="Q3298" t="s">
        <v>175</v>
      </c>
      <c r="R3298" t="s">
        <v>176</v>
      </c>
      <c r="S3298" t="b">
        <v>0</v>
      </c>
      <c r="T3298" t="s">
        <v>30</v>
      </c>
      <c r="U3298" t="s">
        <v>31</v>
      </c>
      <c r="V3298" t="b">
        <v>0</v>
      </c>
      <c r="W3298">
        <f t="shared" si="102"/>
        <v>30</v>
      </c>
    </row>
    <row r="3299" spans="1:23" x14ac:dyDescent="0.25">
      <c r="A3299">
        <v>3629</v>
      </c>
      <c r="B3299" t="s">
        <v>5146</v>
      </c>
      <c r="C3299" s="1">
        <v>43208</v>
      </c>
      <c r="D3299" t="s">
        <v>24</v>
      </c>
      <c r="F3299" t="b">
        <v>1</v>
      </c>
      <c r="L3299" t="str">
        <f t="shared" si="103"/>
        <v>Blunt</v>
      </c>
      <c r="M3299" t="s">
        <v>69</v>
      </c>
      <c r="N3299">
        <v>32</v>
      </c>
      <c r="O3299" t="s">
        <v>26</v>
      </c>
      <c r="P3299" t="s">
        <v>205</v>
      </c>
      <c r="Q3299" t="s">
        <v>5147</v>
      </c>
      <c r="R3299" t="s">
        <v>90</v>
      </c>
      <c r="S3299" t="b">
        <v>1</v>
      </c>
      <c r="T3299" t="s">
        <v>42</v>
      </c>
      <c r="U3299" t="s">
        <v>31</v>
      </c>
      <c r="V3299" t="b">
        <v>0</v>
      </c>
      <c r="W3299">
        <f t="shared" si="102"/>
        <v>30</v>
      </c>
    </row>
    <row r="3300" spans="1:23" x14ac:dyDescent="0.25">
      <c r="A3300">
        <v>3630</v>
      </c>
      <c r="B3300" t="s">
        <v>5148</v>
      </c>
      <c r="C3300" s="1">
        <v>43208</v>
      </c>
      <c r="D3300" t="s">
        <v>24</v>
      </c>
      <c r="E3300" t="b">
        <v>1</v>
      </c>
      <c r="L3300" t="str">
        <f t="shared" si="103"/>
        <v>Projectile</v>
      </c>
      <c r="M3300" t="s">
        <v>25</v>
      </c>
      <c r="N3300">
        <v>48</v>
      </c>
      <c r="O3300" t="s">
        <v>26</v>
      </c>
      <c r="P3300" t="s">
        <v>65</v>
      </c>
      <c r="Q3300" t="s">
        <v>5149</v>
      </c>
      <c r="R3300" t="s">
        <v>218</v>
      </c>
      <c r="S3300" t="b">
        <v>0</v>
      </c>
      <c r="T3300" t="s">
        <v>30</v>
      </c>
      <c r="U3300" t="s">
        <v>31</v>
      </c>
      <c r="V3300" t="b">
        <v>0</v>
      </c>
      <c r="W3300">
        <f t="shared" si="102"/>
        <v>45</v>
      </c>
    </row>
    <row r="3301" spans="1:23" x14ac:dyDescent="0.25">
      <c r="A3301">
        <v>3634</v>
      </c>
      <c r="B3301" t="s">
        <v>5150</v>
      </c>
      <c r="C3301" s="1">
        <v>43210</v>
      </c>
      <c r="D3301" t="s">
        <v>24</v>
      </c>
      <c r="J3301" t="b">
        <v>1</v>
      </c>
      <c r="L3301" t="str">
        <f t="shared" si="103"/>
        <v>Vehicle</v>
      </c>
      <c r="M3301" t="s">
        <v>193</v>
      </c>
      <c r="N3301">
        <v>49</v>
      </c>
      <c r="O3301" t="s">
        <v>26</v>
      </c>
      <c r="P3301" t="s">
        <v>33</v>
      </c>
      <c r="Q3301" t="s">
        <v>5151</v>
      </c>
      <c r="R3301" t="s">
        <v>46</v>
      </c>
      <c r="S3301" t="b">
        <v>1</v>
      </c>
      <c r="T3301" t="s">
        <v>42</v>
      </c>
      <c r="U3301" t="s">
        <v>57</v>
      </c>
      <c r="V3301" t="b">
        <v>0</v>
      </c>
      <c r="W3301">
        <f t="shared" si="102"/>
        <v>45</v>
      </c>
    </row>
    <row r="3302" spans="1:23" x14ac:dyDescent="0.25">
      <c r="A3302">
        <v>3636</v>
      </c>
      <c r="B3302" t="s">
        <v>5152</v>
      </c>
      <c r="C3302" s="1">
        <v>43210</v>
      </c>
      <c r="D3302" t="s">
        <v>24</v>
      </c>
      <c r="K3302" t="b">
        <v>1</v>
      </c>
      <c r="L3302" t="str">
        <f t="shared" si="103"/>
        <v>Unarmed</v>
      </c>
      <c r="M3302" t="s">
        <v>38</v>
      </c>
      <c r="N3302">
        <v>48</v>
      </c>
      <c r="O3302" t="s">
        <v>26</v>
      </c>
      <c r="P3302" t="s">
        <v>65</v>
      </c>
      <c r="Q3302" t="s">
        <v>244</v>
      </c>
      <c r="R3302" t="s">
        <v>176</v>
      </c>
      <c r="S3302" t="b">
        <v>0</v>
      </c>
      <c r="T3302" t="s">
        <v>42</v>
      </c>
      <c r="U3302" t="s">
        <v>31</v>
      </c>
      <c r="V3302" t="b">
        <v>0</v>
      </c>
      <c r="W3302">
        <f t="shared" si="102"/>
        <v>45</v>
      </c>
    </row>
    <row r="3303" spans="1:23" x14ac:dyDescent="0.25">
      <c r="A3303">
        <v>3638</v>
      </c>
      <c r="B3303" t="s">
        <v>5153</v>
      </c>
      <c r="C3303" s="1">
        <v>43210</v>
      </c>
      <c r="D3303" t="s">
        <v>24</v>
      </c>
      <c r="E3303" t="b">
        <v>1</v>
      </c>
      <c r="L3303" t="str">
        <f t="shared" si="103"/>
        <v>Projectile</v>
      </c>
      <c r="M3303" t="s">
        <v>25</v>
      </c>
      <c r="N3303">
        <v>18</v>
      </c>
      <c r="O3303" t="s">
        <v>26</v>
      </c>
      <c r="P3303" t="s">
        <v>33</v>
      </c>
      <c r="Q3303" t="s">
        <v>5154</v>
      </c>
      <c r="R3303" t="s">
        <v>102</v>
      </c>
      <c r="S3303" t="b">
        <v>0</v>
      </c>
      <c r="T3303" t="s">
        <v>30</v>
      </c>
      <c r="U3303" t="s">
        <v>31</v>
      </c>
      <c r="V3303" t="b">
        <v>0</v>
      </c>
      <c r="W3303">
        <f t="shared" si="102"/>
        <v>15</v>
      </c>
    </row>
    <row r="3304" spans="1:23" x14ac:dyDescent="0.25">
      <c r="A3304">
        <v>3632</v>
      </c>
      <c r="B3304" t="s">
        <v>5155</v>
      </c>
      <c r="C3304" s="1">
        <v>43211</v>
      </c>
      <c r="D3304" t="s">
        <v>24</v>
      </c>
      <c r="F3304" t="b">
        <v>1</v>
      </c>
      <c r="L3304" t="str">
        <f t="shared" si="103"/>
        <v>Blunt</v>
      </c>
      <c r="M3304" t="s">
        <v>69</v>
      </c>
      <c r="N3304">
        <v>48</v>
      </c>
      <c r="O3304" t="s">
        <v>26</v>
      </c>
      <c r="P3304" t="s">
        <v>33</v>
      </c>
      <c r="Q3304" t="s">
        <v>2551</v>
      </c>
      <c r="R3304" t="s">
        <v>63</v>
      </c>
      <c r="S3304" t="b">
        <v>0</v>
      </c>
      <c r="T3304" t="s">
        <v>42</v>
      </c>
      <c r="V3304" t="b">
        <v>0</v>
      </c>
      <c r="W3304">
        <f t="shared" si="102"/>
        <v>45</v>
      </c>
    </row>
    <row r="3305" spans="1:23" x14ac:dyDescent="0.25">
      <c r="A3305">
        <v>3633</v>
      </c>
      <c r="B3305" t="s">
        <v>5156</v>
      </c>
      <c r="C3305" s="1">
        <v>43211</v>
      </c>
      <c r="D3305" t="s">
        <v>24</v>
      </c>
      <c r="E3305" t="b">
        <v>1</v>
      </c>
      <c r="L3305" t="str">
        <f t="shared" si="103"/>
        <v>Projectile</v>
      </c>
      <c r="M3305" t="s">
        <v>25</v>
      </c>
      <c r="N3305">
        <v>25</v>
      </c>
      <c r="O3305" t="s">
        <v>26</v>
      </c>
      <c r="P3305" t="s">
        <v>65</v>
      </c>
      <c r="Q3305" t="s">
        <v>251</v>
      </c>
      <c r="R3305" t="s">
        <v>252</v>
      </c>
      <c r="S3305" t="b">
        <v>0</v>
      </c>
      <c r="T3305" t="s">
        <v>42</v>
      </c>
      <c r="U3305" t="s">
        <v>82</v>
      </c>
      <c r="V3305" t="b">
        <v>0</v>
      </c>
      <c r="W3305">
        <f t="shared" si="102"/>
        <v>25</v>
      </c>
    </row>
    <row r="3306" spans="1:23" x14ac:dyDescent="0.25">
      <c r="A3306">
        <v>3635</v>
      </c>
      <c r="B3306" t="s">
        <v>5157</v>
      </c>
      <c r="C3306" s="1">
        <v>43212</v>
      </c>
      <c r="D3306" t="s">
        <v>24</v>
      </c>
      <c r="E3306" t="b">
        <v>1</v>
      </c>
      <c r="L3306" t="str">
        <f t="shared" si="103"/>
        <v>Projectile</v>
      </c>
      <c r="M3306" t="s">
        <v>25</v>
      </c>
      <c r="N3306">
        <v>27</v>
      </c>
      <c r="O3306" t="s">
        <v>26</v>
      </c>
      <c r="P3306" t="s">
        <v>33</v>
      </c>
      <c r="Q3306" t="s">
        <v>5158</v>
      </c>
      <c r="R3306" t="s">
        <v>218</v>
      </c>
      <c r="S3306" t="b">
        <v>0</v>
      </c>
      <c r="T3306" t="s">
        <v>30</v>
      </c>
      <c r="U3306" t="s">
        <v>31</v>
      </c>
      <c r="V3306" t="b">
        <v>0</v>
      </c>
      <c r="W3306">
        <f t="shared" si="102"/>
        <v>25</v>
      </c>
    </row>
    <row r="3307" spans="1:23" x14ac:dyDescent="0.25">
      <c r="A3307">
        <v>3639</v>
      </c>
      <c r="B3307" t="s">
        <v>5159</v>
      </c>
      <c r="C3307" s="1">
        <v>43212</v>
      </c>
      <c r="D3307" t="s">
        <v>24</v>
      </c>
      <c r="E3307" t="b">
        <v>1</v>
      </c>
      <c r="L3307" t="str">
        <f t="shared" si="103"/>
        <v>Projectile</v>
      </c>
      <c r="M3307" t="s">
        <v>25</v>
      </c>
      <c r="N3307">
        <v>37</v>
      </c>
      <c r="O3307" t="s">
        <v>26</v>
      </c>
      <c r="P3307" t="s">
        <v>39</v>
      </c>
      <c r="Q3307" t="s">
        <v>887</v>
      </c>
      <c r="R3307" t="s">
        <v>155</v>
      </c>
      <c r="S3307" t="b">
        <v>0</v>
      </c>
      <c r="T3307" t="s">
        <v>30</v>
      </c>
      <c r="U3307" t="s">
        <v>82</v>
      </c>
      <c r="V3307" t="b">
        <v>0</v>
      </c>
      <c r="W3307">
        <f t="shared" si="102"/>
        <v>35</v>
      </c>
    </row>
    <row r="3308" spans="1:23" x14ac:dyDescent="0.25">
      <c r="A3308">
        <v>3640</v>
      </c>
      <c r="B3308" t="s">
        <v>5160</v>
      </c>
      <c r="C3308" s="1">
        <v>43214</v>
      </c>
      <c r="D3308" t="s">
        <v>24</v>
      </c>
      <c r="E3308" t="b">
        <v>1</v>
      </c>
      <c r="L3308" t="str">
        <f t="shared" si="103"/>
        <v>Projectile</v>
      </c>
      <c r="M3308" t="s">
        <v>25</v>
      </c>
      <c r="N3308">
        <v>44</v>
      </c>
      <c r="O3308" t="s">
        <v>26</v>
      </c>
      <c r="P3308" t="s">
        <v>39</v>
      </c>
      <c r="Q3308" t="s">
        <v>459</v>
      </c>
      <c r="R3308" t="s">
        <v>73</v>
      </c>
      <c r="S3308" t="b">
        <v>0</v>
      </c>
      <c r="T3308" t="s">
        <v>42</v>
      </c>
      <c r="U3308" t="s">
        <v>82</v>
      </c>
      <c r="V3308" t="b">
        <v>0</v>
      </c>
      <c r="W3308">
        <f t="shared" si="102"/>
        <v>40</v>
      </c>
    </row>
    <row r="3309" spans="1:23" x14ac:dyDescent="0.25">
      <c r="A3309">
        <v>3642</v>
      </c>
      <c r="B3309" t="s">
        <v>5161</v>
      </c>
      <c r="C3309" s="1">
        <v>43214</v>
      </c>
      <c r="D3309" t="s">
        <v>24</v>
      </c>
      <c r="E3309" t="b">
        <v>1</v>
      </c>
      <c r="L3309" t="str">
        <f t="shared" si="103"/>
        <v>Projectile</v>
      </c>
      <c r="M3309" t="s">
        <v>25</v>
      </c>
      <c r="N3309">
        <v>27</v>
      </c>
      <c r="O3309" t="s">
        <v>26</v>
      </c>
      <c r="P3309" t="s">
        <v>65</v>
      </c>
      <c r="Q3309" t="s">
        <v>887</v>
      </c>
      <c r="R3309" t="s">
        <v>155</v>
      </c>
      <c r="S3309" t="b">
        <v>0</v>
      </c>
      <c r="T3309" t="s">
        <v>30</v>
      </c>
      <c r="V3309" t="b">
        <v>1</v>
      </c>
      <c r="W3309">
        <f t="shared" si="102"/>
        <v>25</v>
      </c>
    </row>
    <row r="3310" spans="1:23" x14ac:dyDescent="0.25">
      <c r="A3310">
        <v>3645</v>
      </c>
      <c r="B3310" t="s">
        <v>1719</v>
      </c>
      <c r="C3310" s="1">
        <v>43214</v>
      </c>
      <c r="D3310" t="s">
        <v>24</v>
      </c>
      <c r="E3310" t="b">
        <v>1</v>
      </c>
      <c r="L3310" t="str">
        <f t="shared" si="103"/>
        <v>Projectile</v>
      </c>
      <c r="M3310" t="s">
        <v>25</v>
      </c>
      <c r="O3310" t="s">
        <v>26</v>
      </c>
      <c r="Q3310" t="s">
        <v>500</v>
      </c>
      <c r="R3310" t="s">
        <v>73</v>
      </c>
      <c r="S3310" t="b">
        <v>1</v>
      </c>
      <c r="T3310" t="s">
        <v>30</v>
      </c>
      <c r="U3310" t="s">
        <v>31</v>
      </c>
      <c r="V3310" t="b">
        <v>0</v>
      </c>
      <c r="W3310" t="str">
        <f t="shared" si="102"/>
        <v/>
      </c>
    </row>
    <row r="3311" spans="1:23" x14ac:dyDescent="0.25">
      <c r="A3311">
        <v>4266</v>
      </c>
      <c r="B3311" t="s">
        <v>1719</v>
      </c>
      <c r="C3311" s="1">
        <v>43214</v>
      </c>
      <c r="D3311" t="s">
        <v>24</v>
      </c>
      <c r="E3311" t="b">
        <v>1</v>
      </c>
      <c r="L3311" t="str">
        <f t="shared" si="103"/>
        <v>Projectile</v>
      </c>
      <c r="M3311" t="s">
        <v>25</v>
      </c>
      <c r="O3311" t="s">
        <v>26</v>
      </c>
      <c r="Q3311" t="s">
        <v>1419</v>
      </c>
      <c r="R3311" t="s">
        <v>73</v>
      </c>
      <c r="S3311" t="b">
        <v>1</v>
      </c>
      <c r="T3311" t="s">
        <v>30</v>
      </c>
      <c r="U3311" t="s">
        <v>31</v>
      </c>
      <c r="V3311" t="b">
        <v>0</v>
      </c>
      <c r="W3311" t="str">
        <f t="shared" si="102"/>
        <v/>
      </c>
    </row>
    <row r="3312" spans="1:23" x14ac:dyDescent="0.25">
      <c r="A3312">
        <v>3641</v>
      </c>
      <c r="B3312" t="s">
        <v>5162</v>
      </c>
      <c r="C3312" s="1">
        <v>43215</v>
      </c>
      <c r="D3312" t="s">
        <v>24</v>
      </c>
      <c r="E3312" t="b">
        <v>1</v>
      </c>
      <c r="L3312" t="str">
        <f t="shared" si="103"/>
        <v>Projectile</v>
      </c>
      <c r="M3312" t="s">
        <v>25</v>
      </c>
      <c r="N3312">
        <v>41</v>
      </c>
      <c r="O3312" t="s">
        <v>26</v>
      </c>
      <c r="P3312" t="s">
        <v>33</v>
      </c>
      <c r="Q3312" t="s">
        <v>1558</v>
      </c>
      <c r="R3312" t="s">
        <v>50</v>
      </c>
      <c r="S3312" t="b">
        <v>0</v>
      </c>
      <c r="T3312" t="s">
        <v>30</v>
      </c>
      <c r="U3312" t="s">
        <v>82</v>
      </c>
      <c r="V3312" t="b">
        <v>0</v>
      </c>
      <c r="W3312">
        <f t="shared" si="102"/>
        <v>40</v>
      </c>
    </row>
    <row r="3313" spans="1:23" x14ac:dyDescent="0.25">
      <c r="A3313">
        <v>3643</v>
      </c>
      <c r="B3313" t="s">
        <v>5163</v>
      </c>
      <c r="C3313" s="1">
        <v>43215</v>
      </c>
      <c r="D3313" t="s">
        <v>24</v>
      </c>
      <c r="F3313" t="b">
        <v>1</v>
      </c>
      <c r="L3313" t="str">
        <f t="shared" si="103"/>
        <v>Blunt</v>
      </c>
      <c r="M3313" t="s">
        <v>69</v>
      </c>
      <c r="N3313">
        <v>42</v>
      </c>
      <c r="O3313" t="s">
        <v>26</v>
      </c>
      <c r="P3313" t="s">
        <v>65</v>
      </c>
      <c r="Q3313" t="s">
        <v>887</v>
      </c>
      <c r="R3313" t="s">
        <v>155</v>
      </c>
      <c r="S3313" t="b">
        <v>0</v>
      </c>
      <c r="T3313" t="s">
        <v>30</v>
      </c>
      <c r="U3313" t="s">
        <v>31</v>
      </c>
      <c r="V3313" t="b">
        <v>0</v>
      </c>
      <c r="W3313">
        <f t="shared" si="102"/>
        <v>40</v>
      </c>
    </row>
    <row r="3314" spans="1:23" x14ac:dyDescent="0.25">
      <c r="A3314">
        <v>3644</v>
      </c>
      <c r="B3314" t="s">
        <v>5164</v>
      </c>
      <c r="C3314" s="1">
        <v>43215</v>
      </c>
      <c r="D3314" t="s">
        <v>24</v>
      </c>
      <c r="E3314" t="b">
        <v>1</v>
      </c>
      <c r="L3314" t="str">
        <f t="shared" si="103"/>
        <v>Projectile</v>
      </c>
      <c r="M3314" t="s">
        <v>25</v>
      </c>
      <c r="N3314">
        <v>36</v>
      </c>
      <c r="O3314" t="s">
        <v>26</v>
      </c>
      <c r="P3314" t="s">
        <v>33</v>
      </c>
      <c r="Q3314" t="s">
        <v>194</v>
      </c>
      <c r="R3314" t="s">
        <v>50</v>
      </c>
      <c r="S3314" t="b">
        <v>0</v>
      </c>
      <c r="T3314" t="s">
        <v>42</v>
      </c>
      <c r="U3314" t="s">
        <v>57</v>
      </c>
      <c r="V3314" t="b">
        <v>0</v>
      </c>
      <c r="W3314">
        <f t="shared" si="102"/>
        <v>35</v>
      </c>
    </row>
    <row r="3315" spans="1:23" x14ac:dyDescent="0.25">
      <c r="A3315">
        <v>4264</v>
      </c>
      <c r="B3315" t="s">
        <v>5165</v>
      </c>
      <c r="C3315" s="1">
        <v>43215</v>
      </c>
      <c r="D3315" t="s">
        <v>24</v>
      </c>
      <c r="E3315" t="b">
        <v>1</v>
      </c>
      <c r="L3315" t="str">
        <f t="shared" si="103"/>
        <v>Projectile</v>
      </c>
      <c r="M3315" t="s">
        <v>25</v>
      </c>
      <c r="N3315">
        <v>89</v>
      </c>
      <c r="O3315" t="s">
        <v>26</v>
      </c>
      <c r="Q3315" t="s">
        <v>5166</v>
      </c>
      <c r="R3315" t="s">
        <v>56</v>
      </c>
      <c r="S3315" t="b">
        <v>1</v>
      </c>
      <c r="T3315" t="s">
        <v>30</v>
      </c>
      <c r="U3315" t="s">
        <v>31</v>
      </c>
      <c r="V3315" t="b">
        <v>0</v>
      </c>
      <c r="W3315">
        <f t="shared" si="102"/>
        <v>85</v>
      </c>
    </row>
    <row r="3316" spans="1:23" x14ac:dyDescent="0.25">
      <c r="A3316">
        <v>4265</v>
      </c>
      <c r="B3316" t="s">
        <v>5167</v>
      </c>
      <c r="C3316" s="1">
        <v>43215</v>
      </c>
      <c r="D3316" t="s">
        <v>24</v>
      </c>
      <c r="E3316" t="b">
        <v>1</v>
      </c>
      <c r="L3316" t="str">
        <f t="shared" si="103"/>
        <v>Projectile</v>
      </c>
      <c r="M3316" t="s">
        <v>25</v>
      </c>
      <c r="N3316">
        <v>37</v>
      </c>
      <c r="O3316" t="s">
        <v>26</v>
      </c>
      <c r="P3316" t="s">
        <v>65</v>
      </c>
      <c r="Q3316" t="s">
        <v>5168</v>
      </c>
      <c r="R3316" t="s">
        <v>73</v>
      </c>
      <c r="S3316" t="b">
        <v>0</v>
      </c>
      <c r="T3316" t="s">
        <v>30</v>
      </c>
      <c r="U3316" t="s">
        <v>31</v>
      </c>
      <c r="V3316" t="b">
        <v>0</v>
      </c>
      <c r="W3316">
        <f t="shared" si="102"/>
        <v>35</v>
      </c>
    </row>
    <row r="3317" spans="1:23" x14ac:dyDescent="0.25">
      <c r="A3317">
        <v>3646</v>
      </c>
      <c r="B3317" t="s">
        <v>5169</v>
      </c>
      <c r="C3317" s="1">
        <v>43216</v>
      </c>
      <c r="D3317" t="s">
        <v>24</v>
      </c>
      <c r="F3317" t="b">
        <v>1</v>
      </c>
      <c r="L3317" t="str">
        <f t="shared" si="103"/>
        <v>Blunt</v>
      </c>
      <c r="M3317" t="s">
        <v>69</v>
      </c>
      <c r="N3317">
        <v>22</v>
      </c>
      <c r="O3317" t="s">
        <v>26</v>
      </c>
      <c r="Q3317" t="s">
        <v>5170</v>
      </c>
      <c r="R3317" t="s">
        <v>73</v>
      </c>
      <c r="S3317" t="b">
        <v>0</v>
      </c>
      <c r="T3317" t="s">
        <v>30</v>
      </c>
      <c r="U3317" t="s">
        <v>57</v>
      </c>
      <c r="V3317" t="b">
        <v>0</v>
      </c>
      <c r="W3317">
        <f t="shared" si="102"/>
        <v>20</v>
      </c>
    </row>
    <row r="3318" spans="1:23" x14ac:dyDescent="0.25">
      <c r="A3318">
        <v>3648</v>
      </c>
      <c r="B3318" t="s">
        <v>5171</v>
      </c>
      <c r="C3318" s="1">
        <v>43216</v>
      </c>
      <c r="D3318" t="s">
        <v>24</v>
      </c>
      <c r="J3318" t="b">
        <v>1</v>
      </c>
      <c r="L3318" t="str">
        <f t="shared" si="103"/>
        <v>Vehicle</v>
      </c>
      <c r="M3318" t="s">
        <v>193</v>
      </c>
      <c r="N3318">
        <v>56</v>
      </c>
      <c r="O3318" t="s">
        <v>61</v>
      </c>
      <c r="P3318" t="s">
        <v>33</v>
      </c>
      <c r="Q3318" t="s">
        <v>5172</v>
      </c>
      <c r="R3318" t="s">
        <v>46</v>
      </c>
      <c r="S3318" t="b">
        <v>0</v>
      </c>
      <c r="T3318" t="s">
        <v>30</v>
      </c>
      <c r="U3318" t="s">
        <v>57</v>
      </c>
      <c r="V3318" t="b">
        <v>1</v>
      </c>
      <c r="W3318">
        <f t="shared" si="102"/>
        <v>55</v>
      </c>
    </row>
    <row r="3319" spans="1:23" x14ac:dyDescent="0.25">
      <c r="A3319">
        <v>4267</v>
      </c>
      <c r="B3319" t="s">
        <v>5173</v>
      </c>
      <c r="C3319" s="1">
        <v>43216</v>
      </c>
      <c r="D3319" t="s">
        <v>24</v>
      </c>
      <c r="E3319" t="b">
        <v>1</v>
      </c>
      <c r="L3319" t="str">
        <f t="shared" si="103"/>
        <v>Projectile</v>
      </c>
      <c r="M3319" t="s">
        <v>25</v>
      </c>
      <c r="N3319">
        <v>35</v>
      </c>
      <c r="O3319" t="s">
        <v>26</v>
      </c>
      <c r="Q3319" t="s">
        <v>5174</v>
      </c>
      <c r="R3319" t="s">
        <v>218</v>
      </c>
      <c r="S3319" t="b">
        <v>1</v>
      </c>
      <c r="T3319" t="s">
        <v>30</v>
      </c>
      <c r="U3319" t="s">
        <v>31</v>
      </c>
      <c r="V3319" t="b">
        <v>0</v>
      </c>
      <c r="W3319">
        <f t="shared" si="102"/>
        <v>35</v>
      </c>
    </row>
    <row r="3320" spans="1:23" x14ac:dyDescent="0.25">
      <c r="A3320">
        <v>3649</v>
      </c>
      <c r="B3320" t="s">
        <v>5175</v>
      </c>
      <c r="C3320" s="1">
        <v>43218</v>
      </c>
      <c r="D3320" t="s">
        <v>24</v>
      </c>
      <c r="F3320" t="b">
        <v>1</v>
      </c>
      <c r="L3320" t="str">
        <f t="shared" si="103"/>
        <v>Blunt</v>
      </c>
      <c r="M3320" t="s">
        <v>69</v>
      </c>
      <c r="N3320">
        <v>36</v>
      </c>
      <c r="O3320" t="s">
        <v>61</v>
      </c>
      <c r="P3320" t="s">
        <v>27</v>
      </c>
      <c r="Q3320" t="s">
        <v>5176</v>
      </c>
      <c r="R3320" t="s">
        <v>240</v>
      </c>
      <c r="S3320" t="b">
        <v>1</v>
      </c>
      <c r="T3320" t="s">
        <v>42</v>
      </c>
      <c r="U3320" t="s">
        <v>31</v>
      </c>
      <c r="V3320" t="b">
        <v>0</v>
      </c>
      <c r="W3320">
        <f t="shared" si="102"/>
        <v>35</v>
      </c>
    </row>
    <row r="3321" spans="1:23" x14ac:dyDescent="0.25">
      <c r="A3321">
        <v>3652</v>
      </c>
      <c r="B3321" t="s">
        <v>5177</v>
      </c>
      <c r="C3321" s="1">
        <v>43218</v>
      </c>
      <c r="D3321" t="s">
        <v>24</v>
      </c>
      <c r="E3321" t="b">
        <v>1</v>
      </c>
      <c r="L3321" t="str">
        <f t="shared" si="103"/>
        <v>Projectile</v>
      </c>
      <c r="M3321" t="s">
        <v>25</v>
      </c>
      <c r="N3321">
        <v>46</v>
      </c>
      <c r="O3321" t="s">
        <v>26</v>
      </c>
      <c r="P3321" t="s">
        <v>33</v>
      </c>
      <c r="Q3321" t="s">
        <v>810</v>
      </c>
      <c r="R3321" t="s">
        <v>50</v>
      </c>
      <c r="S3321" t="b">
        <v>0</v>
      </c>
      <c r="T3321" t="s">
        <v>42</v>
      </c>
      <c r="U3321" t="s">
        <v>31</v>
      </c>
      <c r="V3321" t="b">
        <v>0</v>
      </c>
      <c r="W3321">
        <f t="shared" si="102"/>
        <v>45</v>
      </c>
    </row>
    <row r="3322" spans="1:23" x14ac:dyDescent="0.25">
      <c r="A3322">
        <v>3653</v>
      </c>
      <c r="B3322" t="s">
        <v>5178</v>
      </c>
      <c r="C3322" s="1">
        <v>43218</v>
      </c>
      <c r="D3322" t="s">
        <v>24</v>
      </c>
      <c r="E3322" t="b">
        <v>1</v>
      </c>
      <c r="L3322" t="str">
        <f t="shared" si="103"/>
        <v>Projectile</v>
      </c>
      <c r="M3322" t="s">
        <v>25</v>
      </c>
      <c r="N3322">
        <v>26</v>
      </c>
      <c r="O3322" t="s">
        <v>26</v>
      </c>
      <c r="P3322" t="s">
        <v>39</v>
      </c>
      <c r="Q3322" t="s">
        <v>693</v>
      </c>
      <c r="R3322" t="s">
        <v>46</v>
      </c>
      <c r="S3322" t="b">
        <v>0</v>
      </c>
      <c r="T3322" t="s">
        <v>30</v>
      </c>
      <c r="U3322" t="s">
        <v>31</v>
      </c>
      <c r="V3322" t="b">
        <v>0</v>
      </c>
      <c r="W3322">
        <f t="shared" si="102"/>
        <v>25</v>
      </c>
    </row>
    <row r="3323" spans="1:23" x14ac:dyDescent="0.25">
      <c r="A3323">
        <v>3750</v>
      </c>
      <c r="B3323" t="s">
        <v>5179</v>
      </c>
      <c r="C3323" s="1">
        <v>43218</v>
      </c>
      <c r="D3323" t="s">
        <v>24</v>
      </c>
      <c r="E3323" t="b">
        <v>1</v>
      </c>
      <c r="L3323" t="str">
        <f t="shared" si="103"/>
        <v>Projectile</v>
      </c>
      <c r="M3323" t="s">
        <v>25</v>
      </c>
      <c r="N3323">
        <v>41</v>
      </c>
      <c r="O3323" t="s">
        <v>26</v>
      </c>
      <c r="P3323" t="s">
        <v>33</v>
      </c>
      <c r="Q3323" t="s">
        <v>5180</v>
      </c>
      <c r="R3323" t="s">
        <v>176</v>
      </c>
      <c r="S3323" t="b">
        <v>0</v>
      </c>
      <c r="T3323" t="s">
        <v>30</v>
      </c>
      <c r="U3323" t="s">
        <v>31</v>
      </c>
      <c r="V3323" t="b">
        <v>0</v>
      </c>
      <c r="W3323">
        <f t="shared" si="102"/>
        <v>40</v>
      </c>
    </row>
    <row r="3324" spans="1:23" x14ac:dyDescent="0.25">
      <c r="A3324">
        <v>3650</v>
      </c>
      <c r="B3324" t="s">
        <v>5181</v>
      </c>
      <c r="C3324" s="1">
        <v>43219</v>
      </c>
      <c r="D3324" t="s">
        <v>24</v>
      </c>
      <c r="K3324" t="b">
        <v>1</v>
      </c>
      <c r="L3324" t="str">
        <f t="shared" si="103"/>
        <v>Unarmed</v>
      </c>
      <c r="M3324" t="s">
        <v>38</v>
      </c>
      <c r="N3324">
        <v>38</v>
      </c>
      <c r="O3324" t="s">
        <v>26</v>
      </c>
      <c r="P3324" t="s">
        <v>33</v>
      </c>
      <c r="Q3324" t="s">
        <v>1098</v>
      </c>
      <c r="R3324" t="s">
        <v>81</v>
      </c>
      <c r="S3324" t="b">
        <v>0</v>
      </c>
      <c r="T3324" t="s">
        <v>30</v>
      </c>
      <c r="U3324" t="s">
        <v>82</v>
      </c>
      <c r="V3324" t="b">
        <v>0</v>
      </c>
      <c r="W3324">
        <f t="shared" si="102"/>
        <v>35</v>
      </c>
    </row>
    <row r="3325" spans="1:23" x14ac:dyDescent="0.25">
      <c r="A3325">
        <v>3651</v>
      </c>
      <c r="B3325" t="s">
        <v>1719</v>
      </c>
      <c r="C3325" s="1">
        <v>43219</v>
      </c>
      <c r="D3325" t="s">
        <v>24</v>
      </c>
      <c r="I3325" t="b">
        <v>1</v>
      </c>
      <c r="L3325" t="str">
        <f t="shared" si="103"/>
        <v>Notspecified</v>
      </c>
      <c r="M3325" t="s">
        <v>1340</v>
      </c>
      <c r="N3325">
        <v>42</v>
      </c>
      <c r="O3325" t="s">
        <v>26</v>
      </c>
      <c r="P3325" t="s">
        <v>33</v>
      </c>
      <c r="Q3325" t="s">
        <v>2182</v>
      </c>
      <c r="R3325" t="s">
        <v>46</v>
      </c>
      <c r="S3325" t="b">
        <v>0</v>
      </c>
      <c r="T3325" t="s">
        <v>42</v>
      </c>
      <c r="U3325" t="s">
        <v>31</v>
      </c>
      <c r="V3325" t="b">
        <v>0</v>
      </c>
      <c r="W3325">
        <f t="shared" si="102"/>
        <v>40</v>
      </c>
    </row>
    <row r="3326" spans="1:23" x14ac:dyDescent="0.25">
      <c r="A3326">
        <v>3654</v>
      </c>
      <c r="B3326" t="s">
        <v>5182</v>
      </c>
      <c r="C3326" s="1">
        <v>43219</v>
      </c>
      <c r="D3326" t="s">
        <v>24</v>
      </c>
      <c r="E3326" t="b">
        <v>1</v>
      </c>
      <c r="L3326" t="str">
        <f t="shared" si="103"/>
        <v>Projectile</v>
      </c>
      <c r="M3326" t="s">
        <v>25</v>
      </c>
      <c r="N3326">
        <v>47</v>
      </c>
      <c r="O3326" t="s">
        <v>26</v>
      </c>
      <c r="P3326" t="s">
        <v>33</v>
      </c>
      <c r="Q3326" t="s">
        <v>944</v>
      </c>
      <c r="R3326" t="s">
        <v>261</v>
      </c>
      <c r="S3326" t="b">
        <v>0</v>
      </c>
      <c r="T3326" t="s">
        <v>30</v>
      </c>
      <c r="U3326" t="s">
        <v>31</v>
      </c>
      <c r="V3326" t="b">
        <v>0</v>
      </c>
      <c r="W3326">
        <f t="shared" si="102"/>
        <v>45</v>
      </c>
    </row>
    <row r="3327" spans="1:23" x14ac:dyDescent="0.25">
      <c r="A3327">
        <v>3655</v>
      </c>
      <c r="B3327" t="s">
        <v>5183</v>
      </c>
      <c r="C3327" s="1">
        <v>43219</v>
      </c>
      <c r="D3327" t="s">
        <v>24</v>
      </c>
      <c r="E3327" t="b">
        <v>1</v>
      </c>
      <c r="L3327" t="str">
        <f t="shared" si="103"/>
        <v>Projectile</v>
      </c>
      <c r="M3327" t="s">
        <v>25</v>
      </c>
      <c r="N3327">
        <v>26</v>
      </c>
      <c r="O3327" t="s">
        <v>26</v>
      </c>
      <c r="P3327" t="s">
        <v>33</v>
      </c>
      <c r="Q3327" t="s">
        <v>5184</v>
      </c>
      <c r="R3327" t="s">
        <v>63</v>
      </c>
      <c r="S3327" t="b">
        <v>0</v>
      </c>
      <c r="T3327" t="s">
        <v>30</v>
      </c>
      <c r="U3327" t="s">
        <v>31</v>
      </c>
      <c r="V3327" t="b">
        <v>0</v>
      </c>
      <c r="W3327">
        <f t="shared" si="102"/>
        <v>25</v>
      </c>
    </row>
    <row r="3328" spans="1:23" x14ac:dyDescent="0.25">
      <c r="A3328">
        <v>4268</v>
      </c>
      <c r="B3328" t="s">
        <v>5185</v>
      </c>
      <c r="C3328" s="1">
        <v>43220</v>
      </c>
      <c r="D3328" t="s">
        <v>24</v>
      </c>
      <c r="F3328" t="b">
        <v>1</v>
      </c>
      <c r="L3328" t="str">
        <f t="shared" si="103"/>
        <v>Blunt</v>
      </c>
      <c r="M3328" t="s">
        <v>69</v>
      </c>
      <c r="N3328">
        <v>64</v>
      </c>
      <c r="O3328" t="s">
        <v>26</v>
      </c>
      <c r="P3328" t="s">
        <v>65</v>
      </c>
      <c r="Q3328" t="s">
        <v>75</v>
      </c>
      <c r="R3328" t="s">
        <v>76</v>
      </c>
      <c r="S3328" t="b">
        <v>0</v>
      </c>
      <c r="T3328" t="s">
        <v>42</v>
      </c>
      <c r="U3328" t="s">
        <v>31</v>
      </c>
      <c r="V3328" t="b">
        <v>0</v>
      </c>
      <c r="W3328">
        <f t="shared" si="102"/>
        <v>60</v>
      </c>
    </row>
    <row r="3329" spans="1:23" x14ac:dyDescent="0.25">
      <c r="A3329">
        <v>3656</v>
      </c>
      <c r="B3329" t="s">
        <v>5186</v>
      </c>
      <c r="C3329" s="1">
        <v>43220</v>
      </c>
      <c r="D3329" t="s">
        <v>37</v>
      </c>
      <c r="F3329" t="b">
        <v>1</v>
      </c>
      <c r="L3329" t="str">
        <f t="shared" si="103"/>
        <v>Blunt</v>
      </c>
      <c r="M3329" t="s">
        <v>69</v>
      </c>
      <c r="N3329">
        <v>59</v>
      </c>
      <c r="O3329" t="s">
        <v>26</v>
      </c>
      <c r="Q3329" t="s">
        <v>75</v>
      </c>
      <c r="R3329" t="s">
        <v>76</v>
      </c>
      <c r="S3329" t="b">
        <v>0</v>
      </c>
      <c r="T3329" t="s">
        <v>86</v>
      </c>
      <c r="V3329" t="b">
        <v>0</v>
      </c>
      <c r="W3329">
        <f t="shared" si="102"/>
        <v>55</v>
      </c>
    </row>
    <row r="3330" spans="1:23" x14ac:dyDescent="0.25">
      <c r="A3330">
        <v>3657</v>
      </c>
      <c r="B3330" t="s">
        <v>1719</v>
      </c>
      <c r="C3330" s="1">
        <v>43221</v>
      </c>
      <c r="D3330" t="s">
        <v>24</v>
      </c>
      <c r="E3330" t="b">
        <v>1</v>
      </c>
      <c r="L3330" t="str">
        <f t="shared" si="103"/>
        <v>Projectile</v>
      </c>
      <c r="M3330" t="s">
        <v>25</v>
      </c>
      <c r="O3330" t="s">
        <v>26</v>
      </c>
      <c r="Q3330" t="s">
        <v>459</v>
      </c>
      <c r="R3330" t="s">
        <v>73</v>
      </c>
      <c r="S3330" t="b">
        <v>0</v>
      </c>
      <c r="T3330" t="s">
        <v>30</v>
      </c>
      <c r="U3330" t="s">
        <v>57</v>
      </c>
      <c r="V3330" t="b">
        <v>0</v>
      </c>
      <c r="W3330" t="str">
        <f t="shared" ref="W3330:W3393" si="104">IF(N3330&gt;0, N3330-MOD(N3330,5),"")</f>
        <v/>
      </c>
    </row>
    <row r="3331" spans="1:23" x14ac:dyDescent="0.25">
      <c r="A3331">
        <v>3658</v>
      </c>
      <c r="B3331" t="s">
        <v>1719</v>
      </c>
      <c r="C3331" s="1">
        <v>43221</v>
      </c>
      <c r="D3331" t="s">
        <v>24</v>
      </c>
      <c r="E3331" t="b">
        <v>1</v>
      </c>
      <c r="L3331" t="str">
        <f t="shared" ref="L3331:L3394" si="105">IF(E3331=TRUE,"Projectile",IF(F3331=TRUE,"Blunt",IF(G3331=TRUE,"Small",IF(H3331=TRUE,"Explosive",IF(I3331=TRUE,"Notspecified",IF(J3331=TRUE,"Vehicle",IF(K3331=TRUE,"Unarmed","Unknown")))))))</f>
        <v>Projectile</v>
      </c>
      <c r="M3331" t="s">
        <v>25</v>
      </c>
      <c r="O3331" t="s">
        <v>26</v>
      </c>
      <c r="Q3331" t="s">
        <v>4258</v>
      </c>
      <c r="R3331" t="s">
        <v>56</v>
      </c>
      <c r="S3331" t="b">
        <v>0</v>
      </c>
      <c r="T3331" t="s">
        <v>30</v>
      </c>
      <c r="U3331" t="s">
        <v>447</v>
      </c>
      <c r="V3331" t="b">
        <v>0</v>
      </c>
      <c r="W3331" t="str">
        <f t="shared" si="104"/>
        <v/>
      </c>
    </row>
    <row r="3332" spans="1:23" x14ac:dyDescent="0.25">
      <c r="A3332">
        <v>4273</v>
      </c>
      <c r="B3332" t="s">
        <v>5187</v>
      </c>
      <c r="C3332" s="1">
        <v>43221</v>
      </c>
      <c r="D3332" t="s">
        <v>24</v>
      </c>
      <c r="F3332" t="b">
        <v>1</v>
      </c>
      <c r="L3332" t="str">
        <f t="shared" si="105"/>
        <v>Blunt</v>
      </c>
      <c r="M3332" t="s">
        <v>5188</v>
      </c>
      <c r="N3332">
        <v>49</v>
      </c>
      <c r="O3332" t="s">
        <v>26</v>
      </c>
      <c r="P3332" t="s">
        <v>33</v>
      </c>
      <c r="Q3332" t="s">
        <v>4771</v>
      </c>
      <c r="R3332" t="s">
        <v>73</v>
      </c>
      <c r="S3332" t="b">
        <v>0</v>
      </c>
      <c r="T3332" t="s">
        <v>42</v>
      </c>
      <c r="U3332" t="s">
        <v>31</v>
      </c>
      <c r="V3332" t="b">
        <v>0</v>
      </c>
      <c r="W3332">
        <f t="shared" si="104"/>
        <v>45</v>
      </c>
    </row>
    <row r="3333" spans="1:23" x14ac:dyDescent="0.25">
      <c r="A3333">
        <v>3659</v>
      </c>
      <c r="B3333" t="s">
        <v>5189</v>
      </c>
      <c r="C3333" s="1">
        <v>43222</v>
      </c>
      <c r="D3333" t="s">
        <v>24</v>
      </c>
      <c r="F3333" t="b">
        <v>1</v>
      </c>
      <c r="L3333" t="str">
        <f t="shared" si="105"/>
        <v>Blunt</v>
      </c>
      <c r="M3333" t="s">
        <v>1734</v>
      </c>
      <c r="N3333">
        <v>44</v>
      </c>
      <c r="O3333" t="s">
        <v>26</v>
      </c>
      <c r="P3333" t="s">
        <v>33</v>
      </c>
      <c r="Q3333" t="s">
        <v>5190</v>
      </c>
      <c r="R3333" t="s">
        <v>1285</v>
      </c>
      <c r="S3333" t="b">
        <v>0</v>
      </c>
      <c r="T3333" t="s">
        <v>42</v>
      </c>
      <c r="V3333" t="b">
        <v>0</v>
      </c>
      <c r="W3333">
        <f t="shared" si="104"/>
        <v>40</v>
      </c>
    </row>
    <row r="3334" spans="1:23" x14ac:dyDescent="0.25">
      <c r="A3334">
        <v>3660</v>
      </c>
      <c r="B3334" t="s">
        <v>5191</v>
      </c>
      <c r="C3334" s="1">
        <v>43222</v>
      </c>
      <c r="D3334" t="s">
        <v>24</v>
      </c>
      <c r="E3334" t="b">
        <v>1</v>
      </c>
      <c r="L3334" t="str">
        <f t="shared" si="105"/>
        <v>Projectile</v>
      </c>
      <c r="M3334" t="s">
        <v>25</v>
      </c>
      <c r="N3334">
        <v>48</v>
      </c>
      <c r="O3334" t="s">
        <v>26</v>
      </c>
      <c r="P3334" t="s">
        <v>33</v>
      </c>
      <c r="Q3334" t="s">
        <v>5192</v>
      </c>
      <c r="R3334" t="s">
        <v>261</v>
      </c>
      <c r="S3334" t="b">
        <v>0</v>
      </c>
      <c r="T3334" t="s">
        <v>30</v>
      </c>
      <c r="U3334" t="s">
        <v>31</v>
      </c>
      <c r="V3334" t="b">
        <v>0</v>
      </c>
      <c r="W3334">
        <f t="shared" si="104"/>
        <v>45</v>
      </c>
    </row>
    <row r="3335" spans="1:23" x14ac:dyDescent="0.25">
      <c r="A3335">
        <v>3661</v>
      </c>
      <c r="B3335" t="s">
        <v>5193</v>
      </c>
      <c r="C3335" s="1">
        <v>43222</v>
      </c>
      <c r="D3335" t="s">
        <v>24</v>
      </c>
      <c r="E3335" t="b">
        <v>1</v>
      </c>
      <c r="L3335" t="str">
        <f t="shared" si="105"/>
        <v>Projectile</v>
      </c>
      <c r="M3335" t="s">
        <v>25</v>
      </c>
      <c r="N3335">
        <v>27</v>
      </c>
      <c r="O3335" t="s">
        <v>26</v>
      </c>
      <c r="P3335" t="s">
        <v>39</v>
      </c>
      <c r="Q3335" t="s">
        <v>292</v>
      </c>
      <c r="R3335" t="s">
        <v>41</v>
      </c>
      <c r="S3335" t="b">
        <v>0</v>
      </c>
      <c r="T3335" t="s">
        <v>42</v>
      </c>
      <c r="V3335" t="b">
        <v>0</v>
      </c>
      <c r="W3335">
        <f t="shared" si="104"/>
        <v>25</v>
      </c>
    </row>
    <row r="3336" spans="1:23" x14ac:dyDescent="0.25">
      <c r="A3336">
        <v>3662</v>
      </c>
      <c r="B3336" t="s">
        <v>5194</v>
      </c>
      <c r="C3336" s="1">
        <v>43222</v>
      </c>
      <c r="D3336" t="s">
        <v>24</v>
      </c>
      <c r="E3336" t="b">
        <v>1</v>
      </c>
      <c r="L3336" t="str">
        <f t="shared" si="105"/>
        <v>Projectile</v>
      </c>
      <c r="M3336" t="s">
        <v>25</v>
      </c>
      <c r="N3336">
        <v>67</v>
      </c>
      <c r="O3336" t="s">
        <v>26</v>
      </c>
      <c r="P3336" t="s">
        <v>65</v>
      </c>
      <c r="Q3336" t="s">
        <v>277</v>
      </c>
      <c r="R3336" t="s">
        <v>73</v>
      </c>
      <c r="S3336" t="b">
        <v>0</v>
      </c>
      <c r="T3336" t="s">
        <v>30</v>
      </c>
      <c r="U3336" t="s">
        <v>31</v>
      </c>
      <c r="V3336" t="b">
        <v>0</v>
      </c>
      <c r="W3336">
        <f t="shared" si="104"/>
        <v>65</v>
      </c>
    </row>
    <row r="3337" spans="1:23" x14ac:dyDescent="0.25">
      <c r="A3337">
        <v>3663</v>
      </c>
      <c r="B3337" t="s">
        <v>5195</v>
      </c>
      <c r="C3337" s="1">
        <v>43222</v>
      </c>
      <c r="D3337" t="s">
        <v>24</v>
      </c>
      <c r="E3337" t="b">
        <v>1</v>
      </c>
      <c r="L3337" t="str">
        <f t="shared" si="105"/>
        <v>Projectile</v>
      </c>
      <c r="M3337" t="s">
        <v>25</v>
      </c>
      <c r="N3337">
        <v>24</v>
      </c>
      <c r="O3337" t="s">
        <v>26</v>
      </c>
      <c r="P3337" t="s">
        <v>65</v>
      </c>
      <c r="Q3337" t="s">
        <v>75</v>
      </c>
      <c r="R3337" t="s">
        <v>240</v>
      </c>
      <c r="S3337" t="b">
        <v>0</v>
      </c>
      <c r="T3337" t="s">
        <v>30</v>
      </c>
      <c r="U3337" t="s">
        <v>57</v>
      </c>
      <c r="V3337" t="b">
        <v>0</v>
      </c>
      <c r="W3337">
        <f t="shared" si="104"/>
        <v>20</v>
      </c>
    </row>
    <row r="3338" spans="1:23" x14ac:dyDescent="0.25">
      <c r="A3338">
        <v>3664</v>
      </c>
      <c r="B3338" t="s">
        <v>5196</v>
      </c>
      <c r="C3338" s="1">
        <v>43223</v>
      </c>
      <c r="D3338" t="s">
        <v>24</v>
      </c>
      <c r="F3338" t="b">
        <v>1</v>
      </c>
      <c r="L3338" t="str">
        <f t="shared" si="105"/>
        <v>Blunt</v>
      </c>
      <c r="M3338" t="s">
        <v>461</v>
      </c>
      <c r="N3338">
        <v>26</v>
      </c>
      <c r="O3338" t="s">
        <v>26</v>
      </c>
      <c r="P3338" t="s">
        <v>39</v>
      </c>
      <c r="Q3338" t="s">
        <v>5197</v>
      </c>
      <c r="R3338" t="s">
        <v>46</v>
      </c>
      <c r="S3338" t="b">
        <v>1</v>
      </c>
      <c r="T3338" t="s">
        <v>30</v>
      </c>
      <c r="U3338" t="s">
        <v>31</v>
      </c>
      <c r="V3338" t="b">
        <v>0</v>
      </c>
      <c r="W3338">
        <f t="shared" si="104"/>
        <v>25</v>
      </c>
    </row>
    <row r="3339" spans="1:23" x14ac:dyDescent="0.25">
      <c r="A3339">
        <v>3666</v>
      </c>
      <c r="B3339" t="s">
        <v>5198</v>
      </c>
      <c r="C3339" s="1">
        <v>43223</v>
      </c>
      <c r="D3339" t="s">
        <v>24</v>
      </c>
      <c r="F3339" t="b">
        <v>1</v>
      </c>
      <c r="L3339" t="str">
        <f t="shared" si="105"/>
        <v>Blunt</v>
      </c>
      <c r="M3339" t="s">
        <v>69</v>
      </c>
      <c r="N3339">
        <v>28</v>
      </c>
      <c r="O3339" t="s">
        <v>26</v>
      </c>
      <c r="P3339" t="s">
        <v>33</v>
      </c>
      <c r="Q3339" t="s">
        <v>5199</v>
      </c>
      <c r="R3339" t="s">
        <v>73</v>
      </c>
      <c r="S3339" t="b">
        <v>0</v>
      </c>
      <c r="T3339" t="s">
        <v>30</v>
      </c>
      <c r="U3339" t="s">
        <v>31</v>
      </c>
      <c r="V3339" t="b">
        <v>0</v>
      </c>
      <c r="W3339">
        <f t="shared" si="104"/>
        <v>25</v>
      </c>
    </row>
    <row r="3340" spans="1:23" x14ac:dyDescent="0.25">
      <c r="A3340">
        <v>3742</v>
      </c>
      <c r="B3340" t="s">
        <v>5200</v>
      </c>
      <c r="C3340" s="1">
        <v>43224</v>
      </c>
      <c r="D3340" t="s">
        <v>24</v>
      </c>
      <c r="E3340" t="b">
        <v>1</v>
      </c>
      <c r="L3340" t="str">
        <f t="shared" si="105"/>
        <v>Projectile</v>
      </c>
      <c r="M3340" t="s">
        <v>25</v>
      </c>
      <c r="N3340">
        <v>21</v>
      </c>
      <c r="O3340" t="s">
        <v>26</v>
      </c>
      <c r="P3340" t="s">
        <v>33</v>
      </c>
      <c r="Q3340" t="s">
        <v>366</v>
      </c>
      <c r="R3340" t="s">
        <v>131</v>
      </c>
      <c r="S3340" t="b">
        <v>0</v>
      </c>
      <c r="T3340" t="s">
        <v>30</v>
      </c>
      <c r="U3340" t="s">
        <v>57</v>
      </c>
      <c r="V3340" t="b">
        <v>0</v>
      </c>
      <c r="W3340">
        <f t="shared" si="104"/>
        <v>20</v>
      </c>
    </row>
    <row r="3341" spans="1:23" x14ac:dyDescent="0.25">
      <c r="A3341">
        <v>3744</v>
      </c>
      <c r="B3341" t="s">
        <v>5201</v>
      </c>
      <c r="C3341" s="1">
        <v>43224</v>
      </c>
      <c r="D3341" t="s">
        <v>24</v>
      </c>
      <c r="K3341" t="b">
        <v>1</v>
      </c>
      <c r="L3341" t="str">
        <f t="shared" si="105"/>
        <v>Unarmed</v>
      </c>
      <c r="M3341" t="s">
        <v>44</v>
      </c>
      <c r="N3341">
        <v>54</v>
      </c>
      <c r="O3341" t="s">
        <v>26</v>
      </c>
      <c r="Q3341" t="s">
        <v>5202</v>
      </c>
      <c r="R3341" t="s">
        <v>275</v>
      </c>
      <c r="S3341" t="b">
        <v>0</v>
      </c>
      <c r="T3341" t="s">
        <v>42</v>
      </c>
      <c r="U3341" t="s">
        <v>31</v>
      </c>
      <c r="V3341" t="b">
        <v>0</v>
      </c>
      <c r="W3341">
        <f t="shared" si="104"/>
        <v>50</v>
      </c>
    </row>
    <row r="3342" spans="1:23" x14ac:dyDescent="0.25">
      <c r="A3342">
        <v>3670</v>
      </c>
      <c r="B3342" t="s">
        <v>5203</v>
      </c>
      <c r="C3342" s="1">
        <v>43225</v>
      </c>
      <c r="D3342" t="s">
        <v>24</v>
      </c>
      <c r="E3342" t="b">
        <v>1</v>
      </c>
      <c r="L3342" t="str">
        <f t="shared" si="105"/>
        <v>Projectile</v>
      </c>
      <c r="M3342" t="s">
        <v>25</v>
      </c>
      <c r="N3342">
        <v>24</v>
      </c>
      <c r="O3342" t="s">
        <v>26</v>
      </c>
      <c r="P3342" t="s">
        <v>33</v>
      </c>
      <c r="Q3342" t="s">
        <v>4204</v>
      </c>
      <c r="R3342" t="s">
        <v>76</v>
      </c>
      <c r="S3342" t="b">
        <v>0</v>
      </c>
      <c r="T3342" t="s">
        <v>30</v>
      </c>
      <c r="U3342" t="s">
        <v>31</v>
      </c>
      <c r="V3342" t="b">
        <v>0</v>
      </c>
      <c r="W3342">
        <f t="shared" si="104"/>
        <v>20</v>
      </c>
    </row>
    <row r="3343" spans="1:23" x14ac:dyDescent="0.25">
      <c r="A3343">
        <v>3671</v>
      </c>
      <c r="B3343" t="s">
        <v>5204</v>
      </c>
      <c r="C3343" s="1">
        <v>43225</v>
      </c>
      <c r="D3343" t="s">
        <v>24</v>
      </c>
      <c r="E3343" t="b">
        <v>1</v>
      </c>
      <c r="L3343" t="str">
        <f t="shared" si="105"/>
        <v>Projectile</v>
      </c>
      <c r="M3343" t="s">
        <v>25</v>
      </c>
      <c r="N3343">
        <v>51</v>
      </c>
      <c r="O3343" t="s">
        <v>26</v>
      </c>
      <c r="Q3343" t="s">
        <v>160</v>
      </c>
      <c r="R3343" t="s">
        <v>56</v>
      </c>
      <c r="S3343" t="b">
        <v>0</v>
      </c>
      <c r="T3343" t="s">
        <v>30</v>
      </c>
      <c r="U3343" t="s">
        <v>82</v>
      </c>
      <c r="V3343" t="b">
        <v>0</v>
      </c>
      <c r="W3343">
        <f t="shared" si="104"/>
        <v>50</v>
      </c>
    </row>
    <row r="3344" spans="1:23" x14ac:dyDescent="0.25">
      <c r="A3344">
        <v>3743</v>
      </c>
      <c r="B3344" t="s">
        <v>5205</v>
      </c>
      <c r="C3344" s="1">
        <v>43225</v>
      </c>
      <c r="D3344" t="s">
        <v>24</v>
      </c>
      <c r="E3344" t="b">
        <v>1</v>
      </c>
      <c r="L3344" t="str">
        <f t="shared" si="105"/>
        <v>Projectile</v>
      </c>
      <c r="M3344" t="s">
        <v>25</v>
      </c>
      <c r="N3344">
        <v>59</v>
      </c>
      <c r="O3344" t="s">
        <v>26</v>
      </c>
      <c r="Q3344" t="s">
        <v>879</v>
      </c>
      <c r="R3344" t="s">
        <v>73</v>
      </c>
      <c r="S3344" t="b">
        <v>1</v>
      </c>
      <c r="T3344" t="s">
        <v>30</v>
      </c>
      <c r="U3344" t="s">
        <v>82</v>
      </c>
      <c r="V3344" t="b">
        <v>0</v>
      </c>
      <c r="W3344">
        <f t="shared" si="104"/>
        <v>55</v>
      </c>
    </row>
    <row r="3345" spans="1:23" x14ac:dyDescent="0.25">
      <c r="A3345">
        <v>3745</v>
      </c>
      <c r="B3345" t="s">
        <v>5206</v>
      </c>
      <c r="C3345" s="1">
        <v>43225</v>
      </c>
      <c r="D3345" t="s">
        <v>24</v>
      </c>
      <c r="J3345" t="b">
        <v>1</v>
      </c>
      <c r="L3345" t="str">
        <f t="shared" si="105"/>
        <v>Vehicle</v>
      </c>
      <c r="M3345" t="s">
        <v>193</v>
      </c>
      <c r="N3345">
        <v>21</v>
      </c>
      <c r="O3345" t="s">
        <v>61</v>
      </c>
      <c r="P3345" t="s">
        <v>33</v>
      </c>
      <c r="Q3345" t="s">
        <v>133</v>
      </c>
      <c r="R3345" t="s">
        <v>118</v>
      </c>
      <c r="S3345" t="b">
        <v>0</v>
      </c>
      <c r="T3345" t="s">
        <v>30</v>
      </c>
      <c r="U3345" t="s">
        <v>57</v>
      </c>
      <c r="V3345" t="b">
        <v>0</v>
      </c>
      <c r="W3345">
        <f t="shared" si="104"/>
        <v>20</v>
      </c>
    </row>
    <row r="3346" spans="1:23" x14ac:dyDescent="0.25">
      <c r="A3346">
        <v>3667</v>
      </c>
      <c r="B3346" t="s">
        <v>5207</v>
      </c>
      <c r="C3346" s="1">
        <v>43226</v>
      </c>
      <c r="D3346" t="s">
        <v>24</v>
      </c>
      <c r="E3346" t="b">
        <v>1</v>
      </c>
      <c r="L3346" t="str">
        <f t="shared" si="105"/>
        <v>Projectile</v>
      </c>
      <c r="M3346" t="s">
        <v>25</v>
      </c>
      <c r="N3346">
        <v>73</v>
      </c>
      <c r="O3346" t="s">
        <v>26</v>
      </c>
      <c r="P3346" t="s">
        <v>33</v>
      </c>
      <c r="Q3346" t="s">
        <v>4300</v>
      </c>
      <c r="R3346" t="s">
        <v>76</v>
      </c>
      <c r="S3346" t="b">
        <v>1</v>
      </c>
      <c r="T3346" t="s">
        <v>30</v>
      </c>
      <c r="U3346" t="s">
        <v>31</v>
      </c>
      <c r="V3346" t="b">
        <v>0</v>
      </c>
      <c r="W3346">
        <f t="shared" si="104"/>
        <v>70</v>
      </c>
    </row>
    <row r="3347" spans="1:23" x14ac:dyDescent="0.25">
      <c r="A3347">
        <v>3668</v>
      </c>
      <c r="B3347" t="s">
        <v>5208</v>
      </c>
      <c r="C3347" s="1">
        <v>43226</v>
      </c>
      <c r="D3347" t="s">
        <v>24</v>
      </c>
      <c r="E3347" t="b">
        <v>1</v>
      </c>
      <c r="L3347" t="str">
        <f t="shared" si="105"/>
        <v>Projectile</v>
      </c>
      <c r="M3347" t="s">
        <v>25</v>
      </c>
      <c r="N3347">
        <v>39</v>
      </c>
      <c r="O3347" t="s">
        <v>26</v>
      </c>
      <c r="P3347" t="s">
        <v>33</v>
      </c>
      <c r="Q3347" t="s">
        <v>5209</v>
      </c>
      <c r="R3347" t="s">
        <v>53</v>
      </c>
      <c r="S3347" t="b">
        <v>0</v>
      </c>
      <c r="T3347" t="s">
        <v>30</v>
      </c>
      <c r="U3347" t="s">
        <v>57</v>
      </c>
      <c r="V3347" t="b">
        <v>0</v>
      </c>
      <c r="W3347">
        <f t="shared" si="104"/>
        <v>35</v>
      </c>
    </row>
    <row r="3348" spans="1:23" x14ac:dyDescent="0.25">
      <c r="A3348">
        <v>3669</v>
      </c>
      <c r="B3348" t="s">
        <v>5210</v>
      </c>
      <c r="C3348" s="1">
        <v>43226</v>
      </c>
      <c r="D3348" t="s">
        <v>24</v>
      </c>
      <c r="E3348" t="b">
        <v>1</v>
      </c>
      <c r="L3348" t="str">
        <f t="shared" si="105"/>
        <v>Projectile</v>
      </c>
      <c r="M3348" t="s">
        <v>1006</v>
      </c>
      <c r="N3348">
        <v>32</v>
      </c>
      <c r="O3348" t="s">
        <v>26</v>
      </c>
      <c r="P3348" t="s">
        <v>65</v>
      </c>
      <c r="Q3348" t="s">
        <v>2702</v>
      </c>
      <c r="R3348" t="s">
        <v>240</v>
      </c>
      <c r="S3348" t="b">
        <v>0</v>
      </c>
      <c r="T3348" t="s">
        <v>30</v>
      </c>
      <c r="U3348" t="s">
        <v>57</v>
      </c>
      <c r="V3348" t="b">
        <v>0</v>
      </c>
      <c r="W3348">
        <f t="shared" si="104"/>
        <v>30</v>
      </c>
    </row>
    <row r="3349" spans="1:23" x14ac:dyDescent="0.25">
      <c r="A3349">
        <v>3673</v>
      </c>
      <c r="B3349" t="s">
        <v>5211</v>
      </c>
      <c r="C3349" s="1">
        <v>43226</v>
      </c>
      <c r="D3349" t="s">
        <v>24</v>
      </c>
      <c r="E3349" t="b">
        <v>1</v>
      </c>
      <c r="L3349" t="str">
        <f t="shared" si="105"/>
        <v>Projectile</v>
      </c>
      <c r="M3349" t="s">
        <v>25</v>
      </c>
      <c r="N3349">
        <v>38</v>
      </c>
      <c r="O3349" t="s">
        <v>26</v>
      </c>
      <c r="P3349" t="s">
        <v>33</v>
      </c>
      <c r="Q3349" t="s">
        <v>1018</v>
      </c>
      <c r="R3349" t="s">
        <v>774</v>
      </c>
      <c r="S3349" t="b">
        <v>0</v>
      </c>
      <c r="T3349" t="s">
        <v>30</v>
      </c>
      <c r="U3349" t="s">
        <v>31</v>
      </c>
      <c r="V3349" t="b">
        <v>0</v>
      </c>
      <c r="W3349">
        <f t="shared" si="104"/>
        <v>35</v>
      </c>
    </row>
    <row r="3350" spans="1:23" x14ac:dyDescent="0.25">
      <c r="A3350">
        <v>3672</v>
      </c>
      <c r="B3350" t="s">
        <v>5212</v>
      </c>
      <c r="C3350" s="1">
        <v>43227</v>
      </c>
      <c r="D3350" t="s">
        <v>24</v>
      </c>
      <c r="I3350" t="b">
        <v>1</v>
      </c>
      <c r="L3350" t="str">
        <f t="shared" si="105"/>
        <v>Notspecified</v>
      </c>
      <c r="N3350">
        <v>32</v>
      </c>
      <c r="O3350" t="s">
        <v>26</v>
      </c>
      <c r="P3350" t="s">
        <v>39</v>
      </c>
      <c r="Q3350" t="s">
        <v>244</v>
      </c>
      <c r="R3350" t="s">
        <v>176</v>
      </c>
      <c r="S3350" t="b">
        <v>0</v>
      </c>
      <c r="T3350" t="s">
        <v>30</v>
      </c>
      <c r="U3350" t="s">
        <v>57</v>
      </c>
      <c r="V3350" t="b">
        <v>0</v>
      </c>
      <c r="W3350">
        <f t="shared" si="104"/>
        <v>30</v>
      </c>
    </row>
    <row r="3351" spans="1:23" x14ac:dyDescent="0.25">
      <c r="A3351">
        <v>3674</v>
      </c>
      <c r="B3351" t="s">
        <v>5213</v>
      </c>
      <c r="C3351" s="1">
        <v>43227</v>
      </c>
      <c r="D3351" t="s">
        <v>24</v>
      </c>
      <c r="E3351" t="b">
        <v>1</v>
      </c>
      <c r="L3351" t="str">
        <f t="shared" si="105"/>
        <v>Projectile</v>
      </c>
      <c r="M3351" t="s">
        <v>25</v>
      </c>
      <c r="N3351">
        <v>26</v>
      </c>
      <c r="O3351" t="s">
        <v>26</v>
      </c>
      <c r="P3351" t="s">
        <v>33</v>
      </c>
      <c r="Q3351" t="s">
        <v>559</v>
      </c>
      <c r="R3351" t="s">
        <v>53</v>
      </c>
      <c r="S3351" t="b">
        <v>0</v>
      </c>
      <c r="T3351" t="s">
        <v>42</v>
      </c>
      <c r="U3351" t="s">
        <v>31</v>
      </c>
      <c r="V3351" t="b">
        <v>1</v>
      </c>
      <c r="W3351">
        <f t="shared" si="104"/>
        <v>25</v>
      </c>
    </row>
    <row r="3352" spans="1:23" x14ac:dyDescent="0.25">
      <c r="A3352">
        <v>3675</v>
      </c>
      <c r="B3352" t="s">
        <v>5214</v>
      </c>
      <c r="C3352" s="1">
        <v>43227</v>
      </c>
      <c r="D3352" t="s">
        <v>24</v>
      </c>
      <c r="E3352" t="b">
        <v>1</v>
      </c>
      <c r="L3352" t="str">
        <f t="shared" si="105"/>
        <v>Projectile</v>
      </c>
      <c r="M3352" t="s">
        <v>25</v>
      </c>
      <c r="N3352">
        <v>55</v>
      </c>
      <c r="O3352" t="s">
        <v>61</v>
      </c>
      <c r="P3352" t="s">
        <v>33</v>
      </c>
      <c r="Q3352" t="s">
        <v>5215</v>
      </c>
      <c r="R3352" t="s">
        <v>240</v>
      </c>
      <c r="S3352" t="b">
        <v>0</v>
      </c>
      <c r="T3352" t="s">
        <v>30</v>
      </c>
      <c r="U3352" t="s">
        <v>57</v>
      </c>
      <c r="V3352" t="b">
        <v>0</v>
      </c>
      <c r="W3352">
        <f t="shared" si="104"/>
        <v>55</v>
      </c>
    </row>
    <row r="3353" spans="1:23" x14ac:dyDescent="0.25">
      <c r="A3353">
        <v>3680</v>
      </c>
      <c r="B3353" t="s">
        <v>5216</v>
      </c>
      <c r="C3353" s="1">
        <v>43227</v>
      </c>
      <c r="D3353" t="s">
        <v>24</v>
      </c>
      <c r="E3353" t="b">
        <v>1</v>
      </c>
      <c r="L3353" t="str">
        <f t="shared" si="105"/>
        <v>Projectile</v>
      </c>
      <c r="M3353" t="s">
        <v>25</v>
      </c>
      <c r="N3353">
        <v>50</v>
      </c>
      <c r="O3353" t="s">
        <v>26</v>
      </c>
      <c r="P3353" t="s">
        <v>33</v>
      </c>
      <c r="Q3353" t="s">
        <v>3816</v>
      </c>
      <c r="R3353" t="s">
        <v>354</v>
      </c>
      <c r="S3353" t="b">
        <v>1</v>
      </c>
      <c r="T3353" t="s">
        <v>42</v>
      </c>
      <c r="U3353" t="s">
        <v>31</v>
      </c>
      <c r="V3353" t="b">
        <v>1</v>
      </c>
      <c r="W3353">
        <f t="shared" si="104"/>
        <v>50</v>
      </c>
    </row>
    <row r="3354" spans="1:23" x14ac:dyDescent="0.25">
      <c r="A3354">
        <v>3747</v>
      </c>
      <c r="B3354" t="s">
        <v>5217</v>
      </c>
      <c r="C3354" s="1">
        <v>43227</v>
      </c>
      <c r="D3354" t="s">
        <v>24</v>
      </c>
      <c r="E3354" t="b">
        <v>1</v>
      </c>
      <c r="L3354" t="str">
        <f t="shared" si="105"/>
        <v>Projectile</v>
      </c>
      <c r="M3354" t="s">
        <v>25</v>
      </c>
      <c r="N3354">
        <v>49</v>
      </c>
      <c r="O3354" t="s">
        <v>61</v>
      </c>
      <c r="P3354" t="s">
        <v>39</v>
      </c>
      <c r="Q3354" t="s">
        <v>2593</v>
      </c>
      <c r="R3354" t="s">
        <v>56</v>
      </c>
      <c r="S3354" t="b">
        <v>0</v>
      </c>
      <c r="T3354" t="s">
        <v>42</v>
      </c>
      <c r="U3354" t="s">
        <v>31</v>
      </c>
      <c r="V3354" t="b">
        <v>0</v>
      </c>
      <c r="W3354">
        <f t="shared" si="104"/>
        <v>45</v>
      </c>
    </row>
    <row r="3355" spans="1:23" x14ac:dyDescent="0.25">
      <c r="A3355">
        <v>3748</v>
      </c>
      <c r="B3355" t="s">
        <v>5218</v>
      </c>
      <c r="C3355" s="1">
        <v>43227</v>
      </c>
      <c r="D3355" t="s">
        <v>24</v>
      </c>
      <c r="E3355" t="b">
        <v>1</v>
      </c>
      <c r="L3355" t="str">
        <f t="shared" si="105"/>
        <v>Projectile</v>
      </c>
      <c r="M3355" t="s">
        <v>25</v>
      </c>
      <c r="N3355">
        <v>48</v>
      </c>
      <c r="O3355" t="s">
        <v>26</v>
      </c>
      <c r="P3355" t="s">
        <v>33</v>
      </c>
      <c r="Q3355" t="s">
        <v>5219</v>
      </c>
      <c r="R3355" t="s">
        <v>93</v>
      </c>
      <c r="S3355" t="b">
        <v>0</v>
      </c>
      <c r="T3355" t="s">
        <v>30</v>
      </c>
      <c r="U3355" t="s">
        <v>31</v>
      </c>
      <c r="V3355" t="b">
        <v>0</v>
      </c>
      <c r="W3355">
        <f t="shared" si="104"/>
        <v>45</v>
      </c>
    </row>
    <row r="3356" spans="1:23" x14ac:dyDescent="0.25">
      <c r="A3356">
        <v>3677</v>
      </c>
      <c r="B3356" t="s">
        <v>5220</v>
      </c>
      <c r="C3356" s="1">
        <v>43228</v>
      </c>
      <c r="D3356" t="s">
        <v>24</v>
      </c>
      <c r="E3356" t="b">
        <v>1</v>
      </c>
      <c r="L3356" t="str">
        <f t="shared" si="105"/>
        <v>Projectile</v>
      </c>
      <c r="M3356" t="s">
        <v>25</v>
      </c>
      <c r="N3356">
        <v>65</v>
      </c>
      <c r="O3356" t="s">
        <v>26</v>
      </c>
      <c r="P3356" t="s">
        <v>33</v>
      </c>
      <c r="Q3356" t="s">
        <v>766</v>
      </c>
      <c r="R3356" t="s">
        <v>67</v>
      </c>
      <c r="S3356" t="b">
        <v>0</v>
      </c>
      <c r="T3356" t="s">
        <v>30</v>
      </c>
      <c r="U3356" t="s">
        <v>31</v>
      </c>
      <c r="V3356" t="b">
        <v>0</v>
      </c>
      <c r="W3356">
        <f t="shared" si="104"/>
        <v>65</v>
      </c>
    </row>
    <row r="3357" spans="1:23" x14ac:dyDescent="0.25">
      <c r="A3357">
        <v>3678</v>
      </c>
      <c r="B3357" t="s">
        <v>5221</v>
      </c>
      <c r="C3357" s="1">
        <v>43228</v>
      </c>
      <c r="D3357" t="s">
        <v>24</v>
      </c>
      <c r="F3357" t="b">
        <v>1</v>
      </c>
      <c r="L3357" t="str">
        <f t="shared" si="105"/>
        <v>Blunt</v>
      </c>
      <c r="M3357" t="s">
        <v>69</v>
      </c>
      <c r="N3357">
        <v>37</v>
      </c>
      <c r="O3357" t="s">
        <v>26</v>
      </c>
      <c r="Q3357" t="s">
        <v>375</v>
      </c>
      <c r="R3357" t="s">
        <v>56</v>
      </c>
      <c r="S3357" t="b">
        <v>0</v>
      </c>
      <c r="T3357" t="s">
        <v>42</v>
      </c>
      <c r="U3357" t="s">
        <v>82</v>
      </c>
      <c r="V3357" t="b">
        <v>0</v>
      </c>
      <c r="W3357">
        <f t="shared" si="104"/>
        <v>35</v>
      </c>
    </row>
    <row r="3358" spans="1:23" x14ac:dyDescent="0.25">
      <c r="A3358">
        <v>3679</v>
      </c>
      <c r="B3358" t="s">
        <v>5222</v>
      </c>
      <c r="C3358" s="1">
        <v>43228</v>
      </c>
      <c r="D3358" t="s">
        <v>24</v>
      </c>
      <c r="K3358" t="b">
        <v>1</v>
      </c>
      <c r="L3358" t="str">
        <f t="shared" si="105"/>
        <v>Unarmed</v>
      </c>
      <c r="M3358" t="s">
        <v>44</v>
      </c>
      <c r="N3358">
        <v>37</v>
      </c>
      <c r="O3358" t="s">
        <v>26</v>
      </c>
      <c r="P3358" t="s">
        <v>33</v>
      </c>
      <c r="Q3358" t="s">
        <v>5223</v>
      </c>
      <c r="R3358" t="s">
        <v>121</v>
      </c>
      <c r="S3358" t="b">
        <v>0</v>
      </c>
      <c r="T3358" t="s">
        <v>42</v>
      </c>
      <c r="U3358" t="s">
        <v>447</v>
      </c>
      <c r="V3358" t="b">
        <v>0</v>
      </c>
      <c r="W3358">
        <f t="shared" si="104"/>
        <v>35</v>
      </c>
    </row>
    <row r="3359" spans="1:23" x14ac:dyDescent="0.25">
      <c r="A3359">
        <v>4274</v>
      </c>
      <c r="B3359" t="s">
        <v>5224</v>
      </c>
      <c r="C3359" s="1">
        <v>43228</v>
      </c>
      <c r="D3359" t="s">
        <v>24</v>
      </c>
      <c r="F3359" t="b">
        <v>1</v>
      </c>
      <c r="L3359" t="str">
        <f t="shared" si="105"/>
        <v>Blunt</v>
      </c>
      <c r="M3359" t="s">
        <v>69</v>
      </c>
      <c r="N3359">
        <v>45</v>
      </c>
      <c r="O3359" t="s">
        <v>26</v>
      </c>
      <c r="P3359" t="s">
        <v>39</v>
      </c>
      <c r="Q3359" t="s">
        <v>909</v>
      </c>
      <c r="R3359" t="s">
        <v>50</v>
      </c>
      <c r="S3359" t="b">
        <v>0</v>
      </c>
      <c r="T3359" t="s">
        <v>42</v>
      </c>
      <c r="U3359" t="s">
        <v>82</v>
      </c>
      <c r="V3359" t="b">
        <v>0</v>
      </c>
      <c r="W3359">
        <f t="shared" si="104"/>
        <v>45</v>
      </c>
    </row>
    <row r="3360" spans="1:23" x14ac:dyDescent="0.25">
      <c r="A3360">
        <v>3682</v>
      </c>
      <c r="B3360" t="s">
        <v>5225</v>
      </c>
      <c r="C3360" s="1">
        <v>43229</v>
      </c>
      <c r="D3360" t="s">
        <v>24</v>
      </c>
      <c r="E3360" t="b">
        <v>1</v>
      </c>
      <c r="L3360" t="str">
        <f t="shared" si="105"/>
        <v>Projectile</v>
      </c>
      <c r="M3360" t="s">
        <v>25</v>
      </c>
      <c r="N3360">
        <v>33</v>
      </c>
      <c r="O3360" t="s">
        <v>26</v>
      </c>
      <c r="P3360" t="s">
        <v>65</v>
      </c>
      <c r="Q3360" t="s">
        <v>2210</v>
      </c>
      <c r="R3360" t="s">
        <v>305</v>
      </c>
      <c r="S3360" t="b">
        <v>0</v>
      </c>
      <c r="T3360" t="s">
        <v>30</v>
      </c>
      <c r="U3360" t="s">
        <v>31</v>
      </c>
      <c r="V3360" t="b">
        <v>0</v>
      </c>
      <c r="W3360">
        <f t="shared" si="104"/>
        <v>30</v>
      </c>
    </row>
    <row r="3361" spans="1:23" x14ac:dyDescent="0.25">
      <c r="A3361">
        <v>3683</v>
      </c>
      <c r="B3361" t="s">
        <v>5226</v>
      </c>
      <c r="C3361" s="1">
        <v>43230</v>
      </c>
      <c r="D3361" t="s">
        <v>24</v>
      </c>
      <c r="J3361" t="b">
        <v>1</v>
      </c>
      <c r="L3361" t="str">
        <f t="shared" si="105"/>
        <v>Vehicle</v>
      </c>
      <c r="M3361" t="s">
        <v>193</v>
      </c>
      <c r="N3361">
        <v>46</v>
      </c>
      <c r="O3361" t="s">
        <v>26</v>
      </c>
      <c r="P3361" t="s">
        <v>33</v>
      </c>
      <c r="Q3361" t="s">
        <v>965</v>
      </c>
      <c r="R3361" t="s">
        <v>252</v>
      </c>
      <c r="S3361" t="b">
        <v>0</v>
      </c>
      <c r="T3361" t="s">
        <v>30</v>
      </c>
      <c r="U3361" t="s">
        <v>31</v>
      </c>
      <c r="V3361" t="b">
        <v>0</v>
      </c>
      <c r="W3361">
        <f t="shared" si="104"/>
        <v>45</v>
      </c>
    </row>
    <row r="3362" spans="1:23" x14ac:dyDescent="0.25">
      <c r="A3362">
        <v>3684</v>
      </c>
      <c r="B3362" t="s">
        <v>5227</v>
      </c>
      <c r="C3362" s="1">
        <v>43230</v>
      </c>
      <c r="D3362" t="s">
        <v>24</v>
      </c>
      <c r="E3362" t="b">
        <v>1</v>
      </c>
      <c r="L3362" t="str">
        <f t="shared" si="105"/>
        <v>Projectile</v>
      </c>
      <c r="M3362" t="s">
        <v>25</v>
      </c>
      <c r="N3362">
        <v>33</v>
      </c>
      <c r="O3362" t="s">
        <v>26</v>
      </c>
      <c r="P3362" t="s">
        <v>33</v>
      </c>
      <c r="Q3362" t="s">
        <v>5228</v>
      </c>
      <c r="R3362" t="s">
        <v>67</v>
      </c>
      <c r="S3362" t="b">
        <v>0</v>
      </c>
      <c r="T3362" t="s">
        <v>42</v>
      </c>
      <c r="U3362" t="s">
        <v>31</v>
      </c>
      <c r="V3362" t="b">
        <v>0</v>
      </c>
      <c r="W3362">
        <f t="shared" si="104"/>
        <v>30</v>
      </c>
    </row>
    <row r="3363" spans="1:23" x14ac:dyDescent="0.25">
      <c r="A3363">
        <v>3692</v>
      </c>
      <c r="B3363" t="s">
        <v>1719</v>
      </c>
      <c r="C3363" s="1">
        <v>43231</v>
      </c>
      <c r="D3363" t="s">
        <v>24</v>
      </c>
      <c r="E3363" t="b">
        <v>1</v>
      </c>
      <c r="L3363" t="str">
        <f t="shared" si="105"/>
        <v>Projectile</v>
      </c>
      <c r="M3363" t="s">
        <v>25</v>
      </c>
      <c r="O3363" t="s">
        <v>26</v>
      </c>
      <c r="Q3363" t="s">
        <v>1490</v>
      </c>
      <c r="R3363" t="s">
        <v>354</v>
      </c>
      <c r="S3363" t="b">
        <v>0</v>
      </c>
      <c r="T3363" t="s">
        <v>30</v>
      </c>
      <c r="U3363" t="s">
        <v>57</v>
      </c>
      <c r="V3363" t="b">
        <v>0</v>
      </c>
      <c r="W3363" t="str">
        <f t="shared" si="104"/>
        <v/>
      </c>
    </row>
    <row r="3364" spans="1:23" x14ac:dyDescent="0.25">
      <c r="A3364">
        <v>3746</v>
      </c>
      <c r="B3364" t="s">
        <v>5229</v>
      </c>
      <c r="C3364" s="1">
        <v>43231</v>
      </c>
      <c r="D3364" t="s">
        <v>24</v>
      </c>
      <c r="E3364" t="b">
        <v>1</v>
      </c>
      <c r="L3364" t="str">
        <f t="shared" si="105"/>
        <v>Projectile</v>
      </c>
      <c r="M3364" t="s">
        <v>25</v>
      </c>
      <c r="N3364">
        <v>51</v>
      </c>
      <c r="O3364" t="s">
        <v>26</v>
      </c>
      <c r="Q3364" t="s">
        <v>5230</v>
      </c>
      <c r="R3364" t="s">
        <v>354</v>
      </c>
      <c r="S3364" t="b">
        <v>0</v>
      </c>
      <c r="T3364" t="s">
        <v>30</v>
      </c>
      <c r="U3364" t="s">
        <v>57</v>
      </c>
      <c r="V3364" t="b">
        <v>0</v>
      </c>
      <c r="W3364">
        <f t="shared" si="104"/>
        <v>50</v>
      </c>
    </row>
    <row r="3365" spans="1:23" x14ac:dyDescent="0.25">
      <c r="A3365">
        <v>3749</v>
      </c>
      <c r="B3365" t="s">
        <v>5231</v>
      </c>
      <c r="C3365" s="1">
        <v>43231</v>
      </c>
      <c r="D3365" t="s">
        <v>24</v>
      </c>
      <c r="F3365" t="b">
        <v>1</v>
      </c>
      <c r="L3365" t="str">
        <f t="shared" si="105"/>
        <v>Blunt</v>
      </c>
      <c r="M3365" t="s">
        <v>69</v>
      </c>
      <c r="N3365">
        <v>33</v>
      </c>
      <c r="O3365" t="s">
        <v>26</v>
      </c>
      <c r="P3365" t="s">
        <v>33</v>
      </c>
      <c r="Q3365" t="s">
        <v>5232</v>
      </c>
      <c r="R3365" t="s">
        <v>81</v>
      </c>
      <c r="S3365" t="b">
        <v>0</v>
      </c>
      <c r="T3365" t="s">
        <v>42</v>
      </c>
      <c r="U3365" t="s">
        <v>31</v>
      </c>
      <c r="V3365" t="b">
        <v>0</v>
      </c>
      <c r="W3365">
        <f t="shared" si="104"/>
        <v>30</v>
      </c>
    </row>
    <row r="3366" spans="1:23" x14ac:dyDescent="0.25">
      <c r="A3366">
        <v>3751</v>
      </c>
      <c r="B3366" t="s">
        <v>5233</v>
      </c>
      <c r="C3366" s="1">
        <v>43231</v>
      </c>
      <c r="D3366" t="s">
        <v>24</v>
      </c>
      <c r="E3366" t="b">
        <v>1</v>
      </c>
      <c r="L3366" t="str">
        <f t="shared" si="105"/>
        <v>Projectile</v>
      </c>
      <c r="M3366" t="s">
        <v>25</v>
      </c>
      <c r="N3366">
        <v>51</v>
      </c>
      <c r="O3366" t="s">
        <v>26</v>
      </c>
      <c r="P3366" t="s">
        <v>33</v>
      </c>
      <c r="Q3366" t="s">
        <v>2135</v>
      </c>
      <c r="R3366" t="s">
        <v>131</v>
      </c>
      <c r="S3366" t="b">
        <v>0</v>
      </c>
      <c r="T3366" t="s">
        <v>30</v>
      </c>
      <c r="U3366" t="s">
        <v>82</v>
      </c>
      <c r="V3366" t="b">
        <v>0</v>
      </c>
      <c r="W3366">
        <f t="shared" si="104"/>
        <v>50</v>
      </c>
    </row>
    <row r="3367" spans="1:23" x14ac:dyDescent="0.25">
      <c r="A3367">
        <v>3752</v>
      </c>
      <c r="B3367" t="s">
        <v>5234</v>
      </c>
      <c r="C3367" s="1">
        <v>43231</v>
      </c>
      <c r="D3367" t="s">
        <v>24</v>
      </c>
      <c r="E3367" t="b">
        <v>1</v>
      </c>
      <c r="L3367" t="str">
        <f t="shared" si="105"/>
        <v>Projectile</v>
      </c>
      <c r="M3367" t="s">
        <v>25</v>
      </c>
      <c r="N3367">
        <v>52</v>
      </c>
      <c r="O3367" t="s">
        <v>26</v>
      </c>
      <c r="P3367" t="s">
        <v>33</v>
      </c>
      <c r="Q3367" t="s">
        <v>5235</v>
      </c>
      <c r="R3367" t="s">
        <v>53</v>
      </c>
      <c r="S3367" t="b">
        <v>0</v>
      </c>
      <c r="T3367" t="s">
        <v>30</v>
      </c>
      <c r="U3367" t="s">
        <v>31</v>
      </c>
      <c r="V3367" t="b">
        <v>0</v>
      </c>
      <c r="W3367">
        <f t="shared" si="104"/>
        <v>50</v>
      </c>
    </row>
    <row r="3368" spans="1:23" x14ac:dyDescent="0.25">
      <c r="A3368">
        <v>3753</v>
      </c>
      <c r="B3368" t="s">
        <v>5236</v>
      </c>
      <c r="C3368" s="1">
        <v>43231</v>
      </c>
      <c r="D3368" t="s">
        <v>24</v>
      </c>
      <c r="F3368" t="b">
        <v>1</v>
      </c>
      <c r="L3368" t="str">
        <f t="shared" si="105"/>
        <v>Blunt</v>
      </c>
      <c r="M3368" t="s">
        <v>69</v>
      </c>
      <c r="N3368">
        <v>24</v>
      </c>
      <c r="O3368" t="s">
        <v>26</v>
      </c>
      <c r="P3368" t="s">
        <v>205</v>
      </c>
      <c r="Q3368" t="s">
        <v>5237</v>
      </c>
      <c r="R3368" t="s">
        <v>183</v>
      </c>
      <c r="S3368" t="b">
        <v>0</v>
      </c>
      <c r="T3368" t="s">
        <v>30</v>
      </c>
      <c r="U3368" t="s">
        <v>31</v>
      </c>
      <c r="V3368" t="b">
        <v>0</v>
      </c>
      <c r="W3368">
        <f t="shared" si="104"/>
        <v>20</v>
      </c>
    </row>
    <row r="3369" spans="1:23" x14ac:dyDescent="0.25">
      <c r="A3369">
        <v>3693</v>
      </c>
      <c r="B3369" t="s">
        <v>5238</v>
      </c>
      <c r="C3369" s="1">
        <v>43232</v>
      </c>
      <c r="D3369" t="s">
        <v>24</v>
      </c>
      <c r="E3369" t="b">
        <v>1</v>
      </c>
      <c r="L3369" t="str">
        <f t="shared" si="105"/>
        <v>Projectile</v>
      </c>
      <c r="M3369" t="s">
        <v>25</v>
      </c>
      <c r="N3369">
        <v>55</v>
      </c>
      <c r="O3369" t="s">
        <v>26</v>
      </c>
      <c r="P3369" t="s">
        <v>33</v>
      </c>
      <c r="Q3369" t="s">
        <v>75</v>
      </c>
      <c r="R3369" t="s">
        <v>76</v>
      </c>
      <c r="S3369" t="b">
        <v>0</v>
      </c>
      <c r="T3369" t="s">
        <v>30</v>
      </c>
      <c r="U3369" t="s">
        <v>57</v>
      </c>
      <c r="V3369" t="b">
        <v>0</v>
      </c>
      <c r="W3369">
        <f t="shared" si="104"/>
        <v>55</v>
      </c>
    </row>
    <row r="3370" spans="1:23" x14ac:dyDescent="0.25">
      <c r="A3370">
        <v>3686</v>
      </c>
      <c r="B3370" t="s">
        <v>5239</v>
      </c>
      <c r="C3370" s="1">
        <v>43233</v>
      </c>
      <c r="D3370" t="s">
        <v>24</v>
      </c>
      <c r="I3370" t="b">
        <v>1</v>
      </c>
      <c r="L3370" t="str">
        <f t="shared" si="105"/>
        <v>Notspecified</v>
      </c>
      <c r="M3370" t="s">
        <v>1340</v>
      </c>
      <c r="N3370">
        <v>28</v>
      </c>
      <c r="O3370" t="s">
        <v>26</v>
      </c>
      <c r="P3370" t="s">
        <v>65</v>
      </c>
      <c r="Q3370" t="s">
        <v>511</v>
      </c>
      <c r="R3370" t="s">
        <v>121</v>
      </c>
      <c r="S3370" t="b">
        <v>0</v>
      </c>
      <c r="T3370" t="s">
        <v>42</v>
      </c>
      <c r="U3370" t="s">
        <v>31</v>
      </c>
      <c r="V3370" t="b">
        <v>0</v>
      </c>
      <c r="W3370">
        <f t="shared" si="104"/>
        <v>25</v>
      </c>
    </row>
    <row r="3371" spans="1:23" x14ac:dyDescent="0.25">
      <c r="A3371">
        <v>3689</v>
      </c>
      <c r="B3371" t="s">
        <v>5240</v>
      </c>
      <c r="C3371" s="1">
        <v>43233</v>
      </c>
      <c r="D3371" t="s">
        <v>24</v>
      </c>
      <c r="E3371" t="b">
        <v>1</v>
      </c>
      <c r="L3371" t="str">
        <f t="shared" si="105"/>
        <v>Projectile</v>
      </c>
      <c r="M3371" t="s">
        <v>25</v>
      </c>
      <c r="N3371">
        <v>36</v>
      </c>
      <c r="O3371" t="s">
        <v>26</v>
      </c>
      <c r="P3371" t="s">
        <v>33</v>
      </c>
      <c r="Q3371" t="s">
        <v>5241</v>
      </c>
      <c r="R3371" t="s">
        <v>81</v>
      </c>
      <c r="S3371" t="b">
        <v>0</v>
      </c>
      <c r="T3371" t="s">
        <v>30</v>
      </c>
      <c r="U3371" t="s">
        <v>31</v>
      </c>
      <c r="V3371" t="b">
        <v>0</v>
      </c>
      <c r="W3371">
        <f t="shared" si="104"/>
        <v>35</v>
      </c>
    </row>
    <row r="3372" spans="1:23" x14ac:dyDescent="0.25">
      <c r="A3372">
        <v>3690</v>
      </c>
      <c r="B3372" t="s">
        <v>5242</v>
      </c>
      <c r="C3372" s="1">
        <v>43233</v>
      </c>
      <c r="D3372" t="s">
        <v>24</v>
      </c>
      <c r="E3372" t="b">
        <v>1</v>
      </c>
      <c r="L3372" t="str">
        <f t="shared" si="105"/>
        <v>Projectile</v>
      </c>
      <c r="M3372" t="s">
        <v>25</v>
      </c>
      <c r="N3372">
        <v>54</v>
      </c>
      <c r="O3372" t="s">
        <v>26</v>
      </c>
      <c r="Q3372" t="s">
        <v>5243</v>
      </c>
      <c r="R3372" t="s">
        <v>240</v>
      </c>
      <c r="S3372" t="b">
        <v>0</v>
      </c>
      <c r="T3372" t="s">
        <v>30</v>
      </c>
      <c r="U3372" t="s">
        <v>31</v>
      </c>
      <c r="V3372" t="b">
        <v>0</v>
      </c>
      <c r="W3372">
        <f t="shared" si="104"/>
        <v>50</v>
      </c>
    </row>
    <row r="3373" spans="1:23" x14ac:dyDescent="0.25">
      <c r="A3373">
        <v>3691</v>
      </c>
      <c r="B3373" t="s">
        <v>5244</v>
      </c>
      <c r="C3373" s="1">
        <v>43233</v>
      </c>
      <c r="D3373" t="s">
        <v>24</v>
      </c>
      <c r="E3373" t="b">
        <v>1</v>
      </c>
      <c r="L3373" t="str">
        <f t="shared" si="105"/>
        <v>Projectile</v>
      </c>
      <c r="M3373" t="s">
        <v>25</v>
      </c>
      <c r="N3373">
        <v>38</v>
      </c>
      <c r="O3373" t="s">
        <v>26</v>
      </c>
      <c r="Q3373" t="s">
        <v>5245</v>
      </c>
      <c r="R3373" t="s">
        <v>218</v>
      </c>
      <c r="S3373" t="b">
        <v>0</v>
      </c>
      <c r="T3373" t="s">
        <v>42</v>
      </c>
      <c r="U3373" t="s">
        <v>31</v>
      </c>
      <c r="V3373" t="b">
        <v>0</v>
      </c>
      <c r="W3373">
        <f t="shared" si="104"/>
        <v>35</v>
      </c>
    </row>
    <row r="3374" spans="1:23" x14ac:dyDescent="0.25">
      <c r="A3374">
        <v>3685</v>
      </c>
      <c r="B3374" t="s">
        <v>5246</v>
      </c>
      <c r="C3374" s="1">
        <v>43234</v>
      </c>
      <c r="D3374" t="s">
        <v>24</v>
      </c>
      <c r="E3374" t="b">
        <v>1</v>
      </c>
      <c r="L3374" t="str">
        <f t="shared" si="105"/>
        <v>Projectile</v>
      </c>
      <c r="M3374" t="s">
        <v>25</v>
      </c>
      <c r="N3374">
        <v>24</v>
      </c>
      <c r="O3374" t="s">
        <v>26</v>
      </c>
      <c r="P3374" t="s">
        <v>65</v>
      </c>
      <c r="Q3374" t="s">
        <v>2115</v>
      </c>
      <c r="R3374" t="s">
        <v>186</v>
      </c>
      <c r="S3374" t="b">
        <v>0</v>
      </c>
      <c r="T3374" t="s">
        <v>30</v>
      </c>
      <c r="U3374" t="s">
        <v>31</v>
      </c>
      <c r="V3374" t="b">
        <v>0</v>
      </c>
      <c r="W3374">
        <f t="shared" si="104"/>
        <v>20</v>
      </c>
    </row>
    <row r="3375" spans="1:23" x14ac:dyDescent="0.25">
      <c r="A3375">
        <v>3687</v>
      </c>
      <c r="B3375" t="s">
        <v>5247</v>
      </c>
      <c r="C3375" s="1">
        <v>43234</v>
      </c>
      <c r="D3375" t="s">
        <v>24</v>
      </c>
      <c r="K3375" t="b">
        <v>1</v>
      </c>
      <c r="L3375" t="str">
        <f t="shared" si="105"/>
        <v>Unarmed</v>
      </c>
      <c r="M3375" t="s">
        <v>38</v>
      </c>
      <c r="N3375">
        <v>20</v>
      </c>
      <c r="O3375" t="s">
        <v>26</v>
      </c>
      <c r="P3375" t="s">
        <v>33</v>
      </c>
      <c r="Q3375" t="s">
        <v>5112</v>
      </c>
      <c r="R3375" t="s">
        <v>218</v>
      </c>
      <c r="S3375" t="b">
        <v>0</v>
      </c>
      <c r="T3375" t="s">
        <v>30</v>
      </c>
      <c r="U3375" t="s">
        <v>31</v>
      </c>
      <c r="V3375" t="b">
        <v>0</v>
      </c>
      <c r="W3375">
        <f t="shared" si="104"/>
        <v>20</v>
      </c>
    </row>
    <row r="3376" spans="1:23" x14ac:dyDescent="0.25">
      <c r="A3376">
        <v>3688</v>
      </c>
      <c r="B3376" t="s">
        <v>5248</v>
      </c>
      <c r="C3376" s="1">
        <v>43234</v>
      </c>
      <c r="D3376" t="s">
        <v>24</v>
      </c>
      <c r="E3376" t="b">
        <v>1</v>
      </c>
      <c r="L3376" t="str">
        <f t="shared" si="105"/>
        <v>Projectile</v>
      </c>
      <c r="M3376" t="s">
        <v>25</v>
      </c>
      <c r="N3376">
        <v>54</v>
      </c>
      <c r="O3376" t="s">
        <v>26</v>
      </c>
      <c r="P3376" t="s">
        <v>33</v>
      </c>
      <c r="Q3376" t="s">
        <v>5249</v>
      </c>
      <c r="R3376" t="s">
        <v>275</v>
      </c>
      <c r="S3376" t="b">
        <v>0</v>
      </c>
      <c r="T3376" t="s">
        <v>30</v>
      </c>
      <c r="U3376" t="s">
        <v>31</v>
      </c>
      <c r="V3376" t="b">
        <v>0</v>
      </c>
      <c r="W3376">
        <f t="shared" si="104"/>
        <v>50</v>
      </c>
    </row>
    <row r="3377" spans="1:23" x14ac:dyDescent="0.25">
      <c r="A3377">
        <v>3694</v>
      </c>
      <c r="B3377" t="s">
        <v>5250</v>
      </c>
      <c r="C3377" s="1">
        <v>43234</v>
      </c>
      <c r="D3377" t="s">
        <v>24</v>
      </c>
      <c r="E3377" t="b">
        <v>1</v>
      </c>
      <c r="L3377" t="str">
        <f t="shared" si="105"/>
        <v>Projectile</v>
      </c>
      <c r="M3377" t="s">
        <v>25</v>
      </c>
      <c r="N3377">
        <v>53</v>
      </c>
      <c r="O3377" t="s">
        <v>26</v>
      </c>
      <c r="P3377" t="s">
        <v>33</v>
      </c>
      <c r="Q3377" t="s">
        <v>5251</v>
      </c>
      <c r="R3377" t="s">
        <v>102</v>
      </c>
      <c r="S3377" t="b">
        <v>0</v>
      </c>
      <c r="T3377" t="s">
        <v>42</v>
      </c>
      <c r="U3377" t="s">
        <v>31</v>
      </c>
      <c r="V3377" t="b">
        <v>0</v>
      </c>
      <c r="W3377">
        <f t="shared" si="104"/>
        <v>50</v>
      </c>
    </row>
    <row r="3378" spans="1:23" x14ac:dyDescent="0.25">
      <c r="A3378">
        <v>3695</v>
      </c>
      <c r="B3378" t="s">
        <v>5252</v>
      </c>
      <c r="C3378" s="1">
        <v>43234</v>
      </c>
      <c r="D3378" t="s">
        <v>24</v>
      </c>
      <c r="E3378" t="b">
        <v>1</v>
      </c>
      <c r="L3378" t="str">
        <f t="shared" si="105"/>
        <v>Projectile</v>
      </c>
      <c r="M3378" t="s">
        <v>25</v>
      </c>
      <c r="N3378">
        <v>36</v>
      </c>
      <c r="O3378" t="s">
        <v>26</v>
      </c>
      <c r="P3378" t="s">
        <v>39</v>
      </c>
      <c r="Q3378" t="s">
        <v>459</v>
      </c>
      <c r="R3378" t="s">
        <v>73</v>
      </c>
      <c r="S3378" t="b">
        <v>0</v>
      </c>
      <c r="T3378" t="s">
        <v>30</v>
      </c>
      <c r="U3378" t="s">
        <v>31</v>
      </c>
      <c r="V3378" t="b">
        <v>0</v>
      </c>
      <c r="W3378">
        <f t="shared" si="104"/>
        <v>35</v>
      </c>
    </row>
    <row r="3379" spans="1:23" x14ac:dyDescent="0.25">
      <c r="A3379">
        <v>3696</v>
      </c>
      <c r="B3379" t="s">
        <v>5253</v>
      </c>
      <c r="C3379" s="1">
        <v>43234</v>
      </c>
      <c r="D3379" t="s">
        <v>37</v>
      </c>
      <c r="K3379" t="b">
        <v>1</v>
      </c>
      <c r="L3379" t="str">
        <f t="shared" si="105"/>
        <v>Unarmed</v>
      </c>
      <c r="M3379" t="s">
        <v>38</v>
      </c>
      <c r="N3379">
        <v>24</v>
      </c>
      <c r="O3379" t="s">
        <v>26</v>
      </c>
      <c r="P3379" t="s">
        <v>65</v>
      </c>
      <c r="Q3379" t="s">
        <v>1143</v>
      </c>
      <c r="R3379" t="s">
        <v>121</v>
      </c>
      <c r="S3379" t="b">
        <v>0</v>
      </c>
      <c r="T3379" t="s">
        <v>30</v>
      </c>
      <c r="U3379" t="s">
        <v>57</v>
      </c>
      <c r="V3379" t="b">
        <v>1</v>
      </c>
      <c r="W3379">
        <f t="shared" si="104"/>
        <v>20</v>
      </c>
    </row>
    <row r="3380" spans="1:23" x14ac:dyDescent="0.25">
      <c r="A3380">
        <v>3698</v>
      </c>
      <c r="B3380" t="s">
        <v>5254</v>
      </c>
      <c r="C3380" s="1">
        <v>43235</v>
      </c>
      <c r="D3380" t="s">
        <v>24</v>
      </c>
      <c r="E3380" t="b">
        <v>1</v>
      </c>
      <c r="L3380" t="str">
        <f t="shared" si="105"/>
        <v>Projectile</v>
      </c>
      <c r="M3380" t="s">
        <v>25</v>
      </c>
      <c r="N3380">
        <v>34</v>
      </c>
      <c r="O3380" t="s">
        <v>26</v>
      </c>
      <c r="P3380" t="s">
        <v>33</v>
      </c>
      <c r="Q3380" t="s">
        <v>5255</v>
      </c>
      <c r="R3380" t="s">
        <v>176</v>
      </c>
      <c r="S3380" t="b">
        <v>0</v>
      </c>
      <c r="T3380" t="s">
        <v>42</v>
      </c>
      <c r="U3380" t="s">
        <v>57</v>
      </c>
      <c r="V3380" t="b">
        <v>0</v>
      </c>
      <c r="W3380">
        <f t="shared" si="104"/>
        <v>30</v>
      </c>
    </row>
    <row r="3381" spans="1:23" x14ac:dyDescent="0.25">
      <c r="A3381">
        <v>3705</v>
      </c>
      <c r="B3381" t="s">
        <v>5256</v>
      </c>
      <c r="C3381" s="1">
        <v>43236</v>
      </c>
      <c r="D3381" t="s">
        <v>24</v>
      </c>
      <c r="F3381" t="b">
        <v>1</v>
      </c>
      <c r="L3381" t="str">
        <f t="shared" si="105"/>
        <v>Blunt</v>
      </c>
      <c r="M3381" t="s">
        <v>69</v>
      </c>
      <c r="N3381">
        <v>59</v>
      </c>
      <c r="O3381" t="s">
        <v>26</v>
      </c>
      <c r="P3381" t="s">
        <v>33</v>
      </c>
      <c r="Q3381" t="s">
        <v>5257</v>
      </c>
      <c r="R3381" t="s">
        <v>76</v>
      </c>
      <c r="S3381" t="b">
        <v>0</v>
      </c>
      <c r="T3381" t="s">
        <v>42</v>
      </c>
      <c r="U3381" t="s">
        <v>31</v>
      </c>
      <c r="V3381" t="b">
        <v>0</v>
      </c>
      <c r="W3381">
        <f t="shared" si="104"/>
        <v>55</v>
      </c>
    </row>
    <row r="3382" spans="1:23" x14ac:dyDescent="0.25">
      <c r="A3382">
        <v>3708</v>
      </c>
      <c r="B3382" t="s">
        <v>5258</v>
      </c>
      <c r="C3382" s="1">
        <v>43237</v>
      </c>
      <c r="D3382" t="s">
        <v>24</v>
      </c>
      <c r="E3382" t="b">
        <v>1</v>
      </c>
      <c r="L3382" t="str">
        <f t="shared" si="105"/>
        <v>Projectile</v>
      </c>
      <c r="M3382" t="s">
        <v>25</v>
      </c>
      <c r="N3382">
        <v>34</v>
      </c>
      <c r="O3382" t="s">
        <v>26</v>
      </c>
      <c r="P3382" t="s">
        <v>33</v>
      </c>
      <c r="Q3382" t="s">
        <v>2451</v>
      </c>
      <c r="R3382" t="s">
        <v>53</v>
      </c>
      <c r="S3382" t="b">
        <v>0</v>
      </c>
      <c r="T3382" t="s">
        <v>30</v>
      </c>
      <c r="U3382" t="s">
        <v>31</v>
      </c>
      <c r="V3382" t="b">
        <v>0</v>
      </c>
      <c r="W3382">
        <f t="shared" si="104"/>
        <v>30</v>
      </c>
    </row>
    <row r="3383" spans="1:23" x14ac:dyDescent="0.25">
      <c r="A3383">
        <v>3703</v>
      </c>
      <c r="B3383" t="s">
        <v>1719</v>
      </c>
      <c r="C3383" s="1">
        <v>43238</v>
      </c>
      <c r="D3383" t="s">
        <v>24</v>
      </c>
      <c r="E3383" t="b">
        <v>1</v>
      </c>
      <c r="L3383" t="str">
        <f t="shared" si="105"/>
        <v>Projectile</v>
      </c>
      <c r="M3383" t="s">
        <v>25</v>
      </c>
      <c r="O3383" t="s">
        <v>26</v>
      </c>
      <c r="Q3383" t="s">
        <v>4410</v>
      </c>
      <c r="R3383" t="s">
        <v>218</v>
      </c>
      <c r="S3383" t="b">
        <v>1</v>
      </c>
      <c r="T3383" t="s">
        <v>30</v>
      </c>
      <c r="U3383" t="s">
        <v>82</v>
      </c>
      <c r="V3383" t="b">
        <v>0</v>
      </c>
      <c r="W3383" t="str">
        <f t="shared" si="104"/>
        <v/>
      </c>
    </row>
    <row r="3384" spans="1:23" x14ac:dyDescent="0.25">
      <c r="A3384">
        <v>3704</v>
      </c>
      <c r="B3384" t="s">
        <v>5259</v>
      </c>
      <c r="C3384" s="1">
        <v>43238</v>
      </c>
      <c r="D3384" t="s">
        <v>24</v>
      </c>
      <c r="I3384" t="b">
        <v>1</v>
      </c>
      <c r="L3384" t="str">
        <f t="shared" si="105"/>
        <v>Notspecified</v>
      </c>
      <c r="M3384" t="s">
        <v>1340</v>
      </c>
      <c r="N3384">
        <v>29</v>
      </c>
      <c r="O3384" t="s">
        <v>26</v>
      </c>
      <c r="P3384" t="s">
        <v>39</v>
      </c>
      <c r="Q3384" t="s">
        <v>302</v>
      </c>
      <c r="R3384" t="s">
        <v>73</v>
      </c>
      <c r="S3384" t="b">
        <v>0</v>
      </c>
      <c r="T3384" t="s">
        <v>42</v>
      </c>
      <c r="V3384" t="b">
        <v>0</v>
      </c>
      <c r="W3384">
        <f t="shared" si="104"/>
        <v>25</v>
      </c>
    </row>
    <row r="3385" spans="1:23" x14ac:dyDescent="0.25">
      <c r="A3385">
        <v>3706</v>
      </c>
      <c r="B3385" t="s">
        <v>5260</v>
      </c>
      <c r="C3385" s="1">
        <v>43238</v>
      </c>
      <c r="D3385" t="s">
        <v>24</v>
      </c>
      <c r="F3385" t="b">
        <v>1</v>
      </c>
      <c r="L3385" t="str">
        <f t="shared" si="105"/>
        <v>Blunt</v>
      </c>
      <c r="M3385" t="s">
        <v>307</v>
      </c>
      <c r="N3385">
        <v>24</v>
      </c>
      <c r="O3385" t="s">
        <v>26</v>
      </c>
      <c r="P3385" t="s">
        <v>33</v>
      </c>
      <c r="Q3385" t="s">
        <v>2398</v>
      </c>
      <c r="R3385" t="s">
        <v>35</v>
      </c>
      <c r="S3385" t="b">
        <v>0</v>
      </c>
      <c r="T3385" t="s">
        <v>42</v>
      </c>
      <c r="U3385" t="s">
        <v>57</v>
      </c>
      <c r="V3385" t="b">
        <v>0</v>
      </c>
      <c r="W3385">
        <f t="shared" si="104"/>
        <v>20</v>
      </c>
    </row>
    <row r="3386" spans="1:23" x14ac:dyDescent="0.25">
      <c r="A3386">
        <v>3700</v>
      </c>
      <c r="B3386" t="s">
        <v>5261</v>
      </c>
      <c r="C3386" s="1">
        <v>43239</v>
      </c>
      <c r="D3386" t="s">
        <v>24</v>
      </c>
      <c r="I3386" t="b">
        <v>1</v>
      </c>
      <c r="L3386" t="str">
        <f t="shared" si="105"/>
        <v>Notspecified</v>
      </c>
      <c r="N3386">
        <v>77</v>
      </c>
      <c r="O3386" t="s">
        <v>26</v>
      </c>
      <c r="P3386" t="s">
        <v>33</v>
      </c>
      <c r="Q3386" t="s">
        <v>5262</v>
      </c>
      <c r="R3386" t="s">
        <v>107</v>
      </c>
      <c r="S3386" t="b">
        <v>0</v>
      </c>
      <c r="T3386" t="s">
        <v>30</v>
      </c>
      <c r="V3386" t="b">
        <v>0</v>
      </c>
      <c r="W3386">
        <f t="shared" si="104"/>
        <v>75</v>
      </c>
    </row>
    <row r="3387" spans="1:23" x14ac:dyDescent="0.25">
      <c r="A3387">
        <v>3701</v>
      </c>
      <c r="B3387" t="s">
        <v>5263</v>
      </c>
      <c r="C3387" s="1">
        <v>43239</v>
      </c>
      <c r="D3387" t="s">
        <v>24</v>
      </c>
      <c r="E3387" t="b">
        <v>1</v>
      </c>
      <c r="L3387" t="str">
        <f t="shared" si="105"/>
        <v>Projectile</v>
      </c>
      <c r="M3387" t="s">
        <v>25</v>
      </c>
      <c r="N3387">
        <v>30</v>
      </c>
      <c r="O3387" t="s">
        <v>26</v>
      </c>
      <c r="P3387" t="s">
        <v>33</v>
      </c>
      <c r="Q3387" t="s">
        <v>75</v>
      </c>
      <c r="R3387" t="s">
        <v>76</v>
      </c>
      <c r="S3387" t="b">
        <v>0</v>
      </c>
      <c r="T3387" t="s">
        <v>30</v>
      </c>
      <c r="U3387" t="s">
        <v>31</v>
      </c>
      <c r="V3387" t="b">
        <v>0</v>
      </c>
      <c r="W3387">
        <f t="shared" si="104"/>
        <v>30</v>
      </c>
    </row>
    <row r="3388" spans="1:23" x14ac:dyDescent="0.25">
      <c r="A3388">
        <v>3702</v>
      </c>
      <c r="B3388" t="s">
        <v>5264</v>
      </c>
      <c r="C3388" s="1">
        <v>43239</v>
      </c>
      <c r="D3388" t="s">
        <v>24</v>
      </c>
      <c r="E3388" t="b">
        <v>1</v>
      </c>
      <c r="L3388" t="str">
        <f t="shared" si="105"/>
        <v>Projectile</v>
      </c>
      <c r="M3388" t="s">
        <v>25</v>
      </c>
      <c r="N3388">
        <v>36</v>
      </c>
      <c r="O3388" t="s">
        <v>26</v>
      </c>
      <c r="P3388" t="s">
        <v>39</v>
      </c>
      <c r="Q3388" t="s">
        <v>189</v>
      </c>
      <c r="R3388" t="s">
        <v>50</v>
      </c>
      <c r="S3388" t="b">
        <v>0</v>
      </c>
      <c r="T3388" t="s">
        <v>30</v>
      </c>
      <c r="U3388" t="s">
        <v>31</v>
      </c>
      <c r="V3388" t="b">
        <v>0</v>
      </c>
      <c r="W3388">
        <f t="shared" si="104"/>
        <v>35</v>
      </c>
    </row>
    <row r="3389" spans="1:23" x14ac:dyDescent="0.25">
      <c r="A3389">
        <v>3699</v>
      </c>
      <c r="B3389" t="s">
        <v>5265</v>
      </c>
      <c r="C3389" s="1">
        <v>43240</v>
      </c>
      <c r="D3389" t="s">
        <v>24</v>
      </c>
      <c r="E3389" t="b">
        <v>1</v>
      </c>
      <c r="L3389" t="str">
        <f t="shared" si="105"/>
        <v>Projectile</v>
      </c>
      <c r="M3389" t="s">
        <v>25</v>
      </c>
      <c r="N3389">
        <v>36</v>
      </c>
      <c r="O3389" t="s">
        <v>26</v>
      </c>
      <c r="P3389" t="s">
        <v>33</v>
      </c>
      <c r="Q3389" t="s">
        <v>5266</v>
      </c>
      <c r="R3389" t="s">
        <v>155</v>
      </c>
      <c r="S3389" t="b">
        <v>0</v>
      </c>
      <c r="T3389" t="s">
        <v>42</v>
      </c>
      <c r="U3389" t="s">
        <v>82</v>
      </c>
      <c r="V3389" t="b">
        <v>0</v>
      </c>
      <c r="W3389">
        <f t="shared" si="104"/>
        <v>35</v>
      </c>
    </row>
    <row r="3390" spans="1:23" x14ac:dyDescent="0.25">
      <c r="A3390">
        <v>3707</v>
      </c>
      <c r="B3390" t="s">
        <v>5267</v>
      </c>
      <c r="C3390" s="1">
        <v>43241</v>
      </c>
      <c r="D3390" t="s">
        <v>24</v>
      </c>
      <c r="E3390" t="b">
        <v>1</v>
      </c>
      <c r="L3390" t="str">
        <f t="shared" si="105"/>
        <v>Projectile</v>
      </c>
      <c r="M3390" t="s">
        <v>25</v>
      </c>
      <c r="N3390">
        <v>58</v>
      </c>
      <c r="O3390" t="s">
        <v>26</v>
      </c>
      <c r="P3390" t="s">
        <v>33</v>
      </c>
      <c r="Q3390" t="s">
        <v>5268</v>
      </c>
      <c r="R3390" t="s">
        <v>46</v>
      </c>
      <c r="S3390" t="b">
        <v>1</v>
      </c>
      <c r="T3390" t="s">
        <v>30</v>
      </c>
      <c r="U3390" t="s">
        <v>82</v>
      </c>
      <c r="V3390" t="b">
        <v>0</v>
      </c>
      <c r="W3390">
        <f t="shared" si="104"/>
        <v>55</v>
      </c>
    </row>
    <row r="3391" spans="1:23" x14ac:dyDescent="0.25">
      <c r="A3391">
        <v>3719</v>
      </c>
      <c r="B3391" t="s">
        <v>5269</v>
      </c>
      <c r="C3391" s="1">
        <v>43241</v>
      </c>
      <c r="D3391" t="s">
        <v>24</v>
      </c>
      <c r="I3391" t="b">
        <v>1</v>
      </c>
      <c r="L3391" t="str">
        <f t="shared" si="105"/>
        <v>Notspecified</v>
      </c>
      <c r="N3391">
        <v>47</v>
      </c>
      <c r="O3391" t="s">
        <v>26</v>
      </c>
      <c r="P3391" t="s">
        <v>65</v>
      </c>
      <c r="Q3391" t="s">
        <v>3692</v>
      </c>
      <c r="R3391" t="s">
        <v>93</v>
      </c>
      <c r="S3391" t="b">
        <v>0</v>
      </c>
      <c r="T3391" t="s">
        <v>30</v>
      </c>
      <c r="U3391" t="s">
        <v>57</v>
      </c>
      <c r="V3391" t="b">
        <v>0</v>
      </c>
      <c r="W3391">
        <f t="shared" si="104"/>
        <v>45</v>
      </c>
    </row>
    <row r="3392" spans="1:23" x14ac:dyDescent="0.25">
      <c r="A3392">
        <v>3709</v>
      </c>
      <c r="B3392" t="s">
        <v>5270</v>
      </c>
      <c r="C3392" s="1">
        <v>43242</v>
      </c>
      <c r="D3392" t="s">
        <v>24</v>
      </c>
      <c r="F3392" t="b">
        <v>1</v>
      </c>
      <c r="L3392" t="str">
        <f t="shared" si="105"/>
        <v>Blunt</v>
      </c>
      <c r="M3392" t="s">
        <v>69</v>
      </c>
      <c r="N3392">
        <v>49</v>
      </c>
      <c r="O3392" t="s">
        <v>26</v>
      </c>
      <c r="P3392" t="s">
        <v>39</v>
      </c>
      <c r="Q3392" t="s">
        <v>5271</v>
      </c>
      <c r="R3392" t="s">
        <v>73</v>
      </c>
      <c r="S3392" t="b">
        <v>0</v>
      </c>
      <c r="T3392" t="s">
        <v>42</v>
      </c>
      <c r="U3392" t="s">
        <v>31</v>
      </c>
      <c r="V3392" t="b">
        <v>0</v>
      </c>
      <c r="W3392">
        <f t="shared" si="104"/>
        <v>45</v>
      </c>
    </row>
    <row r="3393" spans="1:23" x14ac:dyDescent="0.25">
      <c r="A3393">
        <v>3710</v>
      </c>
      <c r="B3393" t="s">
        <v>5272</v>
      </c>
      <c r="C3393" s="1">
        <v>43243</v>
      </c>
      <c r="D3393" t="s">
        <v>24</v>
      </c>
      <c r="E3393" t="b">
        <v>1</v>
      </c>
      <c r="L3393" t="str">
        <f t="shared" si="105"/>
        <v>Projectile</v>
      </c>
      <c r="M3393" t="s">
        <v>25</v>
      </c>
      <c r="N3393">
        <v>31</v>
      </c>
      <c r="O3393" t="s">
        <v>61</v>
      </c>
      <c r="P3393" t="s">
        <v>33</v>
      </c>
      <c r="Q3393" t="s">
        <v>5273</v>
      </c>
      <c r="R3393" t="s">
        <v>102</v>
      </c>
      <c r="S3393" t="b">
        <v>0</v>
      </c>
      <c r="T3393" t="s">
        <v>30</v>
      </c>
      <c r="U3393" t="s">
        <v>82</v>
      </c>
      <c r="V3393" t="b">
        <v>0</v>
      </c>
      <c r="W3393">
        <f t="shared" si="104"/>
        <v>30</v>
      </c>
    </row>
    <row r="3394" spans="1:23" x14ac:dyDescent="0.25">
      <c r="A3394">
        <v>3718</v>
      </c>
      <c r="B3394" t="s">
        <v>5274</v>
      </c>
      <c r="C3394" s="1">
        <v>43243</v>
      </c>
      <c r="D3394" t="s">
        <v>24</v>
      </c>
      <c r="F3394" t="b">
        <v>1</v>
      </c>
      <c r="L3394" t="str">
        <f t="shared" si="105"/>
        <v>Blunt</v>
      </c>
      <c r="M3394" t="s">
        <v>69</v>
      </c>
      <c r="N3394">
        <v>25</v>
      </c>
      <c r="O3394" t="s">
        <v>26</v>
      </c>
      <c r="P3394" t="s">
        <v>33</v>
      </c>
      <c r="Q3394" t="s">
        <v>5275</v>
      </c>
      <c r="R3394" t="s">
        <v>354</v>
      </c>
      <c r="S3394" t="b">
        <v>1</v>
      </c>
      <c r="T3394" t="s">
        <v>42</v>
      </c>
      <c r="U3394" t="s">
        <v>31</v>
      </c>
      <c r="V3394" t="b">
        <v>0</v>
      </c>
      <c r="W3394">
        <f t="shared" ref="W3394:W3457" si="106">IF(N3394&gt;0, N3394-MOD(N3394,5),"")</f>
        <v>25</v>
      </c>
    </row>
    <row r="3395" spans="1:23" x14ac:dyDescent="0.25">
      <c r="A3395">
        <v>3720</v>
      </c>
      <c r="B3395" t="s">
        <v>5276</v>
      </c>
      <c r="C3395" s="1">
        <v>43243</v>
      </c>
      <c r="D3395" t="s">
        <v>24</v>
      </c>
      <c r="K3395" t="b">
        <v>1</v>
      </c>
      <c r="L3395" t="str">
        <f t="shared" ref="L3395:L3458" si="107">IF(E3395=TRUE,"Projectile",IF(F3395=TRUE,"Blunt",IF(G3395=TRUE,"Small",IF(H3395=TRUE,"Explosive",IF(I3395=TRUE,"Notspecified",IF(J3395=TRUE,"Vehicle",IF(K3395=TRUE,"Unarmed","Unknown")))))))</f>
        <v>Unarmed</v>
      </c>
      <c r="M3395" t="s">
        <v>38</v>
      </c>
      <c r="N3395">
        <v>20</v>
      </c>
      <c r="O3395" t="s">
        <v>61</v>
      </c>
      <c r="P3395" t="s">
        <v>39</v>
      </c>
      <c r="Q3395" t="s">
        <v>5277</v>
      </c>
      <c r="R3395" t="s">
        <v>73</v>
      </c>
      <c r="S3395" t="b">
        <v>0</v>
      </c>
      <c r="T3395" t="s">
        <v>30</v>
      </c>
      <c r="U3395" t="s">
        <v>31</v>
      </c>
      <c r="V3395" t="b">
        <v>0</v>
      </c>
      <c r="W3395">
        <f t="shared" si="106"/>
        <v>20</v>
      </c>
    </row>
    <row r="3396" spans="1:23" x14ac:dyDescent="0.25">
      <c r="A3396">
        <v>3717</v>
      </c>
      <c r="B3396" t="s">
        <v>5278</v>
      </c>
      <c r="C3396" s="1">
        <v>43244</v>
      </c>
      <c r="D3396" t="s">
        <v>24</v>
      </c>
      <c r="K3396" t="b">
        <v>1</v>
      </c>
      <c r="L3396" t="str">
        <f t="shared" si="107"/>
        <v>Unarmed</v>
      </c>
      <c r="M3396" t="s">
        <v>38</v>
      </c>
      <c r="N3396">
        <v>30</v>
      </c>
      <c r="O3396" t="s">
        <v>26</v>
      </c>
      <c r="P3396" t="s">
        <v>33</v>
      </c>
      <c r="Q3396" t="s">
        <v>5279</v>
      </c>
      <c r="R3396" t="s">
        <v>176</v>
      </c>
      <c r="S3396" t="b">
        <v>0</v>
      </c>
      <c r="T3396" t="s">
        <v>30</v>
      </c>
      <c r="U3396" t="s">
        <v>82</v>
      </c>
      <c r="V3396" t="b">
        <v>1</v>
      </c>
      <c r="W3396">
        <f t="shared" si="106"/>
        <v>30</v>
      </c>
    </row>
    <row r="3397" spans="1:23" x14ac:dyDescent="0.25">
      <c r="A3397">
        <v>3737</v>
      </c>
      <c r="B3397" t="s">
        <v>5280</v>
      </c>
      <c r="C3397" s="1">
        <v>43244</v>
      </c>
      <c r="D3397" t="s">
        <v>24</v>
      </c>
      <c r="K3397" t="b">
        <v>1</v>
      </c>
      <c r="L3397" t="str">
        <f t="shared" si="107"/>
        <v>Unarmed</v>
      </c>
      <c r="M3397" t="s">
        <v>38</v>
      </c>
      <c r="N3397">
        <v>33</v>
      </c>
      <c r="O3397" t="s">
        <v>26</v>
      </c>
      <c r="P3397" t="s">
        <v>33</v>
      </c>
      <c r="Q3397" t="s">
        <v>423</v>
      </c>
      <c r="R3397" t="s">
        <v>76</v>
      </c>
      <c r="S3397" t="b">
        <v>1</v>
      </c>
      <c r="T3397" t="s">
        <v>30</v>
      </c>
      <c r="U3397" t="s">
        <v>31</v>
      </c>
      <c r="V3397" t="b">
        <v>0</v>
      </c>
      <c r="W3397">
        <f t="shared" si="106"/>
        <v>30</v>
      </c>
    </row>
    <row r="3398" spans="1:23" x14ac:dyDescent="0.25">
      <c r="A3398">
        <v>3715</v>
      </c>
      <c r="B3398" t="s">
        <v>5281</v>
      </c>
      <c r="C3398" s="1">
        <v>43245</v>
      </c>
      <c r="D3398" t="s">
        <v>24</v>
      </c>
      <c r="J3398" t="b">
        <v>1</v>
      </c>
      <c r="L3398" t="str">
        <f t="shared" si="107"/>
        <v>Vehicle</v>
      </c>
      <c r="M3398" t="s">
        <v>193</v>
      </c>
      <c r="N3398">
        <v>29</v>
      </c>
      <c r="O3398" t="s">
        <v>26</v>
      </c>
      <c r="P3398" t="s">
        <v>33</v>
      </c>
      <c r="Q3398" t="s">
        <v>5282</v>
      </c>
      <c r="R3398" t="s">
        <v>73</v>
      </c>
      <c r="S3398" t="b">
        <v>0</v>
      </c>
      <c r="T3398" t="s">
        <v>30</v>
      </c>
      <c r="U3398" t="s">
        <v>31</v>
      </c>
      <c r="V3398" t="b">
        <v>0</v>
      </c>
      <c r="W3398">
        <f t="shared" si="106"/>
        <v>25</v>
      </c>
    </row>
    <row r="3399" spans="1:23" x14ac:dyDescent="0.25">
      <c r="A3399">
        <v>3716</v>
      </c>
      <c r="B3399" t="s">
        <v>1719</v>
      </c>
      <c r="C3399" s="1">
        <v>43245</v>
      </c>
      <c r="D3399" t="s">
        <v>24</v>
      </c>
      <c r="F3399" t="b">
        <v>1</v>
      </c>
      <c r="L3399" t="str">
        <f t="shared" si="107"/>
        <v>Blunt</v>
      </c>
      <c r="M3399" t="s">
        <v>69</v>
      </c>
      <c r="O3399" t="s">
        <v>26</v>
      </c>
      <c r="Q3399" t="s">
        <v>3822</v>
      </c>
      <c r="R3399" t="s">
        <v>183</v>
      </c>
      <c r="S3399" t="b">
        <v>0</v>
      </c>
      <c r="T3399" t="s">
        <v>42</v>
      </c>
      <c r="U3399" t="s">
        <v>57</v>
      </c>
      <c r="V3399" t="b">
        <v>0</v>
      </c>
      <c r="W3399" t="str">
        <f t="shared" si="106"/>
        <v/>
      </c>
    </row>
    <row r="3400" spans="1:23" x14ac:dyDescent="0.25">
      <c r="A3400">
        <v>3736</v>
      </c>
      <c r="B3400" t="s">
        <v>5283</v>
      </c>
      <c r="C3400" s="1">
        <v>43245</v>
      </c>
      <c r="D3400" t="s">
        <v>24</v>
      </c>
      <c r="F3400" t="b">
        <v>1</v>
      </c>
      <c r="L3400" t="str">
        <f t="shared" si="107"/>
        <v>Blunt</v>
      </c>
      <c r="M3400" t="s">
        <v>69</v>
      </c>
      <c r="N3400">
        <v>31</v>
      </c>
      <c r="O3400" t="s">
        <v>26</v>
      </c>
      <c r="P3400" t="s">
        <v>33</v>
      </c>
      <c r="Q3400" t="s">
        <v>5284</v>
      </c>
      <c r="R3400" t="s">
        <v>50</v>
      </c>
      <c r="S3400" t="b">
        <v>1</v>
      </c>
      <c r="T3400" t="s">
        <v>42</v>
      </c>
      <c r="U3400" t="s">
        <v>31</v>
      </c>
      <c r="V3400" t="b">
        <v>0</v>
      </c>
      <c r="W3400">
        <f t="shared" si="106"/>
        <v>30</v>
      </c>
    </row>
    <row r="3401" spans="1:23" x14ac:dyDescent="0.25">
      <c r="A3401">
        <v>3714</v>
      </c>
      <c r="B3401" t="s">
        <v>5285</v>
      </c>
      <c r="C3401" s="1">
        <v>43246</v>
      </c>
      <c r="D3401" t="s">
        <v>24</v>
      </c>
      <c r="E3401" t="b">
        <v>1</v>
      </c>
      <c r="L3401" t="str">
        <f t="shared" si="107"/>
        <v>Projectile</v>
      </c>
      <c r="M3401" t="s">
        <v>25</v>
      </c>
      <c r="N3401">
        <v>51</v>
      </c>
      <c r="O3401" t="s">
        <v>26</v>
      </c>
      <c r="P3401" t="s">
        <v>33</v>
      </c>
      <c r="Q3401" t="s">
        <v>5286</v>
      </c>
      <c r="R3401" t="s">
        <v>73</v>
      </c>
      <c r="S3401" t="b">
        <v>0</v>
      </c>
      <c r="T3401" t="s">
        <v>42</v>
      </c>
      <c r="U3401" t="s">
        <v>31</v>
      </c>
      <c r="V3401" t="b">
        <v>0</v>
      </c>
      <c r="W3401">
        <f t="shared" si="106"/>
        <v>50</v>
      </c>
    </row>
    <row r="3402" spans="1:23" x14ac:dyDescent="0.25">
      <c r="A3402">
        <v>3712</v>
      </c>
      <c r="B3402" t="s">
        <v>5287</v>
      </c>
      <c r="C3402" s="1">
        <v>43247</v>
      </c>
      <c r="D3402" t="s">
        <v>24</v>
      </c>
      <c r="F3402" t="b">
        <v>1</v>
      </c>
      <c r="L3402" t="str">
        <f t="shared" si="107"/>
        <v>Blunt</v>
      </c>
      <c r="M3402" t="s">
        <v>69</v>
      </c>
      <c r="N3402">
        <v>42</v>
      </c>
      <c r="O3402" t="s">
        <v>26</v>
      </c>
      <c r="P3402" t="s">
        <v>39</v>
      </c>
      <c r="Q3402" t="s">
        <v>700</v>
      </c>
      <c r="R3402" t="s">
        <v>46</v>
      </c>
      <c r="S3402" t="b">
        <v>1</v>
      </c>
      <c r="T3402" t="s">
        <v>42</v>
      </c>
      <c r="U3402" t="s">
        <v>31</v>
      </c>
      <c r="V3402" t="b">
        <v>1</v>
      </c>
      <c r="W3402">
        <f t="shared" si="106"/>
        <v>40</v>
      </c>
    </row>
    <row r="3403" spans="1:23" x14ac:dyDescent="0.25">
      <c r="A3403">
        <v>3713</v>
      </c>
      <c r="B3403" t="s">
        <v>5288</v>
      </c>
      <c r="C3403" s="1">
        <v>43247</v>
      </c>
      <c r="D3403" t="s">
        <v>24</v>
      </c>
      <c r="E3403" t="b">
        <v>1</v>
      </c>
      <c r="L3403" t="str">
        <f t="shared" si="107"/>
        <v>Projectile</v>
      </c>
      <c r="M3403" t="s">
        <v>25</v>
      </c>
      <c r="N3403">
        <v>67</v>
      </c>
      <c r="O3403" t="s">
        <v>26</v>
      </c>
      <c r="P3403" t="s">
        <v>33</v>
      </c>
      <c r="Q3403" t="s">
        <v>764</v>
      </c>
      <c r="R3403" t="s">
        <v>50</v>
      </c>
      <c r="S3403" t="b">
        <v>0</v>
      </c>
      <c r="T3403" t="s">
        <v>30</v>
      </c>
      <c r="U3403" t="s">
        <v>31</v>
      </c>
      <c r="V3403" t="b">
        <v>0</v>
      </c>
      <c r="W3403">
        <f t="shared" si="106"/>
        <v>65</v>
      </c>
    </row>
    <row r="3404" spans="1:23" x14ac:dyDescent="0.25">
      <c r="A3404">
        <v>3735</v>
      </c>
      <c r="B3404" t="s">
        <v>1719</v>
      </c>
      <c r="C3404" s="1">
        <v>43247</v>
      </c>
      <c r="D3404" t="s">
        <v>24</v>
      </c>
      <c r="F3404" t="b">
        <v>1</v>
      </c>
      <c r="L3404" t="str">
        <f t="shared" si="107"/>
        <v>Blunt</v>
      </c>
      <c r="M3404" t="s">
        <v>69</v>
      </c>
      <c r="O3404" t="s">
        <v>26</v>
      </c>
      <c r="Q3404" t="s">
        <v>5289</v>
      </c>
      <c r="R3404" t="s">
        <v>118</v>
      </c>
      <c r="S3404" t="b">
        <v>1</v>
      </c>
      <c r="T3404" t="s">
        <v>42</v>
      </c>
      <c r="U3404" t="s">
        <v>31</v>
      </c>
      <c r="V3404" t="b">
        <v>0</v>
      </c>
      <c r="W3404" t="str">
        <f t="shared" si="106"/>
        <v/>
      </c>
    </row>
    <row r="3405" spans="1:23" x14ac:dyDescent="0.25">
      <c r="A3405">
        <v>3711</v>
      </c>
      <c r="B3405" t="s">
        <v>5290</v>
      </c>
      <c r="C3405" s="1">
        <v>43248</v>
      </c>
      <c r="D3405" t="s">
        <v>24</v>
      </c>
      <c r="E3405" t="b">
        <v>1</v>
      </c>
      <c r="L3405" t="str">
        <f t="shared" si="107"/>
        <v>Projectile</v>
      </c>
      <c r="M3405" t="s">
        <v>25</v>
      </c>
      <c r="N3405">
        <v>23</v>
      </c>
      <c r="O3405" t="s">
        <v>26</v>
      </c>
      <c r="P3405" t="s">
        <v>33</v>
      </c>
      <c r="Q3405" t="s">
        <v>1253</v>
      </c>
      <c r="R3405" t="s">
        <v>90</v>
      </c>
      <c r="S3405" t="b">
        <v>0</v>
      </c>
      <c r="T3405" t="s">
        <v>30</v>
      </c>
      <c r="U3405" t="s">
        <v>57</v>
      </c>
      <c r="V3405" t="b">
        <v>0</v>
      </c>
      <c r="W3405">
        <f t="shared" si="106"/>
        <v>20</v>
      </c>
    </row>
    <row r="3406" spans="1:23" x14ac:dyDescent="0.25">
      <c r="A3406">
        <v>3722</v>
      </c>
      <c r="B3406" t="s">
        <v>5291</v>
      </c>
      <c r="C3406" s="1">
        <v>43249</v>
      </c>
      <c r="D3406" t="s">
        <v>24</v>
      </c>
      <c r="E3406" t="b">
        <v>1</v>
      </c>
      <c r="L3406" t="str">
        <f t="shared" si="107"/>
        <v>Projectile</v>
      </c>
      <c r="M3406" t="s">
        <v>25</v>
      </c>
      <c r="N3406">
        <v>34</v>
      </c>
      <c r="O3406" t="s">
        <v>26</v>
      </c>
      <c r="P3406" t="s">
        <v>205</v>
      </c>
      <c r="Q3406" t="s">
        <v>206</v>
      </c>
      <c r="R3406" t="s">
        <v>56</v>
      </c>
      <c r="S3406" t="b">
        <v>0</v>
      </c>
      <c r="T3406" t="s">
        <v>42</v>
      </c>
      <c r="U3406" t="s">
        <v>31</v>
      </c>
      <c r="V3406" t="b">
        <v>0</v>
      </c>
      <c r="W3406">
        <f t="shared" si="106"/>
        <v>30</v>
      </c>
    </row>
    <row r="3407" spans="1:23" x14ac:dyDescent="0.25">
      <c r="A3407">
        <v>3724</v>
      </c>
      <c r="B3407" t="s">
        <v>5292</v>
      </c>
      <c r="C3407" s="1">
        <v>43249</v>
      </c>
      <c r="D3407" t="s">
        <v>24</v>
      </c>
      <c r="G3407" t="b">
        <v>1</v>
      </c>
      <c r="L3407" t="str">
        <f t="shared" si="107"/>
        <v>Small</v>
      </c>
      <c r="M3407" t="s">
        <v>1033</v>
      </c>
      <c r="N3407">
        <v>51</v>
      </c>
      <c r="O3407" t="s">
        <v>26</v>
      </c>
      <c r="P3407" t="s">
        <v>39</v>
      </c>
      <c r="Q3407" t="s">
        <v>5293</v>
      </c>
      <c r="R3407" t="s">
        <v>46</v>
      </c>
      <c r="S3407" t="b">
        <v>0</v>
      </c>
      <c r="T3407" t="s">
        <v>30</v>
      </c>
      <c r="U3407" t="s">
        <v>31</v>
      </c>
      <c r="V3407" t="b">
        <v>0</v>
      </c>
      <c r="W3407">
        <f t="shared" si="106"/>
        <v>50</v>
      </c>
    </row>
    <row r="3408" spans="1:23" x14ac:dyDescent="0.25">
      <c r="A3408">
        <v>3733</v>
      </c>
      <c r="B3408" t="s">
        <v>5294</v>
      </c>
      <c r="C3408" s="1">
        <v>43249</v>
      </c>
      <c r="D3408" t="s">
        <v>24</v>
      </c>
      <c r="K3408" t="b">
        <v>1</v>
      </c>
      <c r="L3408" t="str">
        <f t="shared" si="107"/>
        <v>Unarmed</v>
      </c>
      <c r="M3408" t="s">
        <v>44</v>
      </c>
      <c r="N3408">
        <v>19</v>
      </c>
      <c r="O3408" t="s">
        <v>26</v>
      </c>
      <c r="P3408" t="s">
        <v>33</v>
      </c>
      <c r="Q3408" t="s">
        <v>5295</v>
      </c>
      <c r="R3408" t="s">
        <v>90</v>
      </c>
      <c r="S3408" t="b">
        <v>0</v>
      </c>
      <c r="T3408" t="s">
        <v>42</v>
      </c>
      <c r="U3408" t="s">
        <v>82</v>
      </c>
      <c r="V3408" t="b">
        <v>0</v>
      </c>
      <c r="W3408">
        <f t="shared" si="106"/>
        <v>15</v>
      </c>
    </row>
    <row r="3409" spans="1:23" x14ac:dyDescent="0.25">
      <c r="A3409">
        <v>3721</v>
      </c>
      <c r="B3409" t="s">
        <v>5296</v>
      </c>
      <c r="C3409" s="1">
        <v>43250</v>
      </c>
      <c r="D3409" t="s">
        <v>24</v>
      </c>
      <c r="F3409" t="b">
        <v>1</v>
      </c>
      <c r="L3409" t="str">
        <f t="shared" si="107"/>
        <v>Blunt</v>
      </c>
      <c r="M3409" t="s">
        <v>2169</v>
      </c>
      <c r="N3409">
        <v>29</v>
      </c>
      <c r="O3409" t="s">
        <v>26</v>
      </c>
      <c r="P3409" t="s">
        <v>39</v>
      </c>
      <c r="Q3409" t="s">
        <v>148</v>
      </c>
      <c r="R3409" t="s">
        <v>46</v>
      </c>
      <c r="S3409" t="b">
        <v>0</v>
      </c>
      <c r="T3409" t="s">
        <v>30</v>
      </c>
      <c r="U3409" t="s">
        <v>82</v>
      </c>
      <c r="V3409" t="b">
        <v>1</v>
      </c>
      <c r="W3409">
        <f t="shared" si="106"/>
        <v>25</v>
      </c>
    </row>
    <row r="3410" spans="1:23" x14ac:dyDescent="0.25">
      <c r="A3410">
        <v>3734</v>
      </c>
      <c r="B3410" t="s">
        <v>5297</v>
      </c>
      <c r="C3410" s="1">
        <v>43250</v>
      </c>
      <c r="D3410" t="s">
        <v>24</v>
      </c>
      <c r="E3410" t="b">
        <v>1</v>
      </c>
      <c r="L3410" t="str">
        <f t="shared" si="107"/>
        <v>Projectile</v>
      </c>
      <c r="M3410" t="s">
        <v>25</v>
      </c>
      <c r="N3410">
        <v>23</v>
      </c>
      <c r="O3410" t="s">
        <v>26</v>
      </c>
      <c r="P3410" t="s">
        <v>65</v>
      </c>
      <c r="Q3410" t="s">
        <v>5298</v>
      </c>
      <c r="R3410" t="s">
        <v>176</v>
      </c>
      <c r="S3410" t="b">
        <v>0</v>
      </c>
      <c r="T3410" t="s">
        <v>86</v>
      </c>
      <c r="U3410" t="s">
        <v>31</v>
      </c>
      <c r="V3410" t="b">
        <v>0</v>
      </c>
      <c r="W3410">
        <f t="shared" si="106"/>
        <v>20</v>
      </c>
    </row>
    <row r="3411" spans="1:23" x14ac:dyDescent="0.25">
      <c r="A3411">
        <v>3725</v>
      </c>
      <c r="B3411" t="s">
        <v>5299</v>
      </c>
      <c r="C3411" s="1">
        <v>43251</v>
      </c>
      <c r="D3411" t="s">
        <v>24</v>
      </c>
      <c r="F3411" t="b">
        <v>1</v>
      </c>
      <c r="L3411" t="str">
        <f t="shared" si="107"/>
        <v>Blunt</v>
      </c>
      <c r="M3411" t="s">
        <v>69</v>
      </c>
      <c r="N3411">
        <v>46</v>
      </c>
      <c r="O3411" t="s">
        <v>61</v>
      </c>
      <c r="P3411" t="s">
        <v>33</v>
      </c>
      <c r="Q3411" t="s">
        <v>2585</v>
      </c>
      <c r="R3411" t="s">
        <v>46</v>
      </c>
      <c r="S3411" t="b">
        <v>1</v>
      </c>
      <c r="T3411" t="s">
        <v>42</v>
      </c>
      <c r="U3411" t="s">
        <v>31</v>
      </c>
      <c r="V3411" t="b">
        <v>0</v>
      </c>
      <c r="W3411">
        <f t="shared" si="106"/>
        <v>45</v>
      </c>
    </row>
    <row r="3412" spans="1:23" x14ac:dyDescent="0.25">
      <c r="A3412">
        <v>3726</v>
      </c>
      <c r="B3412" t="s">
        <v>5300</v>
      </c>
      <c r="C3412" s="1">
        <v>43251</v>
      </c>
      <c r="D3412" t="s">
        <v>24</v>
      </c>
      <c r="F3412" t="b">
        <v>1</v>
      </c>
      <c r="L3412" t="str">
        <f t="shared" si="107"/>
        <v>Blunt</v>
      </c>
      <c r="M3412" t="s">
        <v>69</v>
      </c>
      <c r="N3412">
        <v>42</v>
      </c>
      <c r="O3412" t="s">
        <v>26</v>
      </c>
      <c r="P3412" t="s">
        <v>65</v>
      </c>
      <c r="Q3412" t="s">
        <v>4158</v>
      </c>
      <c r="R3412" t="s">
        <v>261</v>
      </c>
      <c r="S3412" t="b">
        <v>0</v>
      </c>
      <c r="T3412" t="s">
        <v>30</v>
      </c>
      <c r="U3412" t="s">
        <v>57</v>
      </c>
      <c r="V3412" t="b">
        <v>0</v>
      </c>
      <c r="W3412">
        <f t="shared" si="106"/>
        <v>40</v>
      </c>
    </row>
    <row r="3413" spans="1:23" x14ac:dyDescent="0.25">
      <c r="A3413">
        <v>3727</v>
      </c>
      <c r="B3413" t="s">
        <v>5301</v>
      </c>
      <c r="C3413" s="1">
        <v>43252</v>
      </c>
      <c r="D3413" t="s">
        <v>24</v>
      </c>
      <c r="K3413" t="b">
        <v>1</v>
      </c>
      <c r="L3413" t="str">
        <f t="shared" si="107"/>
        <v>Unarmed</v>
      </c>
      <c r="M3413" t="s">
        <v>38</v>
      </c>
      <c r="N3413">
        <v>21</v>
      </c>
      <c r="O3413" t="s">
        <v>26</v>
      </c>
      <c r="P3413" t="s">
        <v>39</v>
      </c>
      <c r="Q3413" t="s">
        <v>5302</v>
      </c>
      <c r="R3413" t="s">
        <v>176</v>
      </c>
      <c r="S3413" t="b">
        <v>0</v>
      </c>
      <c r="T3413" t="s">
        <v>30</v>
      </c>
      <c r="U3413" t="s">
        <v>31</v>
      </c>
      <c r="V3413" t="b">
        <v>0</v>
      </c>
      <c r="W3413">
        <f t="shared" si="106"/>
        <v>20</v>
      </c>
    </row>
    <row r="3414" spans="1:23" x14ac:dyDescent="0.25">
      <c r="A3414">
        <v>3731</v>
      </c>
      <c r="B3414" t="s">
        <v>5303</v>
      </c>
      <c r="C3414" s="1">
        <v>43252</v>
      </c>
      <c r="D3414" t="s">
        <v>24</v>
      </c>
      <c r="F3414" t="b">
        <v>1</v>
      </c>
      <c r="L3414" t="str">
        <f t="shared" si="107"/>
        <v>Blunt</v>
      </c>
      <c r="M3414" t="s">
        <v>69</v>
      </c>
      <c r="N3414">
        <v>55</v>
      </c>
      <c r="O3414" t="s">
        <v>26</v>
      </c>
      <c r="P3414" t="s">
        <v>27</v>
      </c>
      <c r="Q3414" t="s">
        <v>746</v>
      </c>
      <c r="R3414" t="s">
        <v>747</v>
      </c>
      <c r="S3414" t="b">
        <v>1</v>
      </c>
      <c r="T3414" t="s">
        <v>30</v>
      </c>
      <c r="U3414" t="s">
        <v>31</v>
      </c>
      <c r="V3414" t="b">
        <v>0</v>
      </c>
      <c r="W3414">
        <f t="shared" si="106"/>
        <v>55</v>
      </c>
    </row>
    <row r="3415" spans="1:23" x14ac:dyDescent="0.25">
      <c r="A3415">
        <v>3732</v>
      </c>
      <c r="B3415" t="s">
        <v>1719</v>
      </c>
      <c r="C3415" s="1">
        <v>43252</v>
      </c>
      <c r="D3415" t="s">
        <v>24</v>
      </c>
      <c r="F3415" t="b">
        <v>1</v>
      </c>
      <c r="L3415" t="str">
        <f t="shared" si="107"/>
        <v>Blunt</v>
      </c>
      <c r="M3415" t="s">
        <v>69</v>
      </c>
      <c r="O3415" t="s">
        <v>26</v>
      </c>
      <c r="P3415" t="s">
        <v>33</v>
      </c>
      <c r="Q3415" t="s">
        <v>3020</v>
      </c>
      <c r="R3415" t="s">
        <v>46</v>
      </c>
      <c r="S3415" t="b">
        <v>0</v>
      </c>
      <c r="T3415" t="s">
        <v>42</v>
      </c>
      <c r="U3415" t="s">
        <v>31</v>
      </c>
      <c r="V3415" t="b">
        <v>0</v>
      </c>
      <c r="W3415" t="str">
        <f t="shared" si="106"/>
        <v/>
      </c>
    </row>
    <row r="3416" spans="1:23" x14ac:dyDescent="0.25">
      <c r="A3416">
        <v>3730</v>
      </c>
      <c r="B3416" t="s">
        <v>5304</v>
      </c>
      <c r="C3416" s="1">
        <v>43253</v>
      </c>
      <c r="D3416" t="s">
        <v>24</v>
      </c>
      <c r="I3416" t="b">
        <v>1</v>
      </c>
      <c r="L3416" t="str">
        <f t="shared" si="107"/>
        <v>Notspecified</v>
      </c>
      <c r="N3416">
        <v>43</v>
      </c>
      <c r="O3416" t="s">
        <v>26</v>
      </c>
      <c r="P3416" t="s">
        <v>65</v>
      </c>
      <c r="Q3416" t="s">
        <v>629</v>
      </c>
      <c r="R3416" t="s">
        <v>102</v>
      </c>
      <c r="S3416" t="b">
        <v>0</v>
      </c>
      <c r="T3416" t="s">
        <v>30</v>
      </c>
      <c r="U3416" t="s">
        <v>57</v>
      </c>
      <c r="V3416" t="b">
        <v>0</v>
      </c>
      <c r="W3416">
        <f t="shared" si="106"/>
        <v>40</v>
      </c>
    </row>
    <row r="3417" spans="1:23" x14ac:dyDescent="0.25">
      <c r="A3417">
        <v>3728</v>
      </c>
      <c r="B3417" t="s">
        <v>5305</v>
      </c>
      <c r="C3417" s="1">
        <v>43254</v>
      </c>
      <c r="D3417" t="s">
        <v>24</v>
      </c>
      <c r="K3417" t="b">
        <v>1</v>
      </c>
      <c r="L3417" t="str">
        <f t="shared" si="107"/>
        <v>Unarmed</v>
      </c>
      <c r="M3417" t="s">
        <v>38</v>
      </c>
      <c r="N3417">
        <v>32</v>
      </c>
      <c r="O3417" t="s">
        <v>26</v>
      </c>
      <c r="P3417" t="s">
        <v>39</v>
      </c>
      <c r="Q3417" t="s">
        <v>689</v>
      </c>
      <c r="R3417" t="s">
        <v>53</v>
      </c>
      <c r="S3417" t="b">
        <v>0</v>
      </c>
      <c r="T3417" t="s">
        <v>42</v>
      </c>
      <c r="U3417" t="s">
        <v>57</v>
      </c>
      <c r="V3417" t="b">
        <v>0</v>
      </c>
      <c r="W3417">
        <f t="shared" si="106"/>
        <v>30</v>
      </c>
    </row>
    <row r="3418" spans="1:23" x14ac:dyDescent="0.25">
      <c r="A3418">
        <v>3729</v>
      </c>
      <c r="B3418" t="s">
        <v>1719</v>
      </c>
      <c r="C3418" s="1">
        <v>43254</v>
      </c>
      <c r="D3418" t="s">
        <v>24</v>
      </c>
      <c r="F3418" t="b">
        <v>1</v>
      </c>
      <c r="L3418" t="str">
        <f t="shared" si="107"/>
        <v>Blunt</v>
      </c>
      <c r="M3418" t="s">
        <v>1734</v>
      </c>
      <c r="O3418" t="s">
        <v>26</v>
      </c>
      <c r="Q3418" t="s">
        <v>5306</v>
      </c>
      <c r="R3418" t="s">
        <v>46</v>
      </c>
      <c r="S3418" t="b">
        <v>0</v>
      </c>
      <c r="T3418" t="s">
        <v>42</v>
      </c>
      <c r="U3418" t="s">
        <v>31</v>
      </c>
      <c r="V3418" t="b">
        <v>0</v>
      </c>
      <c r="W3418" t="str">
        <f t="shared" si="106"/>
        <v/>
      </c>
    </row>
    <row r="3419" spans="1:23" x14ac:dyDescent="0.25">
      <c r="A3419">
        <v>3741</v>
      </c>
      <c r="B3419" t="s">
        <v>5307</v>
      </c>
      <c r="C3419" s="1">
        <v>43254</v>
      </c>
      <c r="D3419" t="s">
        <v>24</v>
      </c>
      <c r="E3419" t="b">
        <v>1</v>
      </c>
      <c r="L3419" t="str">
        <f t="shared" si="107"/>
        <v>Projectile</v>
      </c>
      <c r="M3419" t="s">
        <v>25</v>
      </c>
      <c r="N3419">
        <v>34</v>
      </c>
      <c r="O3419" t="s">
        <v>26</v>
      </c>
      <c r="P3419" t="s">
        <v>39</v>
      </c>
      <c r="Q3419" t="s">
        <v>1610</v>
      </c>
      <c r="R3419" t="s">
        <v>46</v>
      </c>
      <c r="S3419" t="b">
        <v>0</v>
      </c>
      <c r="T3419" t="s">
        <v>30</v>
      </c>
      <c r="U3419" t="s">
        <v>57</v>
      </c>
      <c r="V3419" t="b">
        <v>0</v>
      </c>
      <c r="W3419">
        <f t="shared" si="106"/>
        <v>30</v>
      </c>
    </row>
    <row r="3420" spans="1:23" x14ac:dyDescent="0.25">
      <c r="A3420">
        <v>3738</v>
      </c>
      <c r="B3420" t="s">
        <v>5308</v>
      </c>
      <c r="C3420" s="1">
        <v>43255</v>
      </c>
      <c r="D3420" t="s">
        <v>24</v>
      </c>
      <c r="E3420" t="b">
        <v>1</v>
      </c>
      <c r="L3420" t="str">
        <f t="shared" si="107"/>
        <v>Projectile</v>
      </c>
      <c r="M3420" t="s">
        <v>25</v>
      </c>
      <c r="N3420">
        <v>40</v>
      </c>
      <c r="O3420" t="s">
        <v>26</v>
      </c>
      <c r="P3420" t="s">
        <v>33</v>
      </c>
      <c r="Q3420" t="s">
        <v>320</v>
      </c>
      <c r="R3420" t="s">
        <v>118</v>
      </c>
      <c r="S3420" t="b">
        <v>0</v>
      </c>
      <c r="T3420" t="s">
        <v>30</v>
      </c>
      <c r="U3420" t="s">
        <v>82</v>
      </c>
      <c r="V3420" t="b">
        <v>0</v>
      </c>
      <c r="W3420">
        <f t="shared" si="106"/>
        <v>40</v>
      </c>
    </row>
    <row r="3421" spans="1:23" x14ac:dyDescent="0.25">
      <c r="A3421">
        <v>3739</v>
      </c>
      <c r="B3421" t="s">
        <v>5309</v>
      </c>
      <c r="C3421" s="1">
        <v>43256</v>
      </c>
      <c r="D3421" t="s">
        <v>24</v>
      </c>
      <c r="E3421" t="b">
        <v>1</v>
      </c>
      <c r="L3421" t="str">
        <f t="shared" si="107"/>
        <v>Projectile</v>
      </c>
      <c r="M3421" t="s">
        <v>25</v>
      </c>
      <c r="N3421">
        <v>55</v>
      </c>
      <c r="O3421" t="s">
        <v>26</v>
      </c>
      <c r="P3421" t="s">
        <v>39</v>
      </c>
      <c r="Q3421" t="s">
        <v>3238</v>
      </c>
      <c r="R3421" t="s">
        <v>73</v>
      </c>
      <c r="S3421" t="b">
        <v>1</v>
      </c>
      <c r="T3421" t="s">
        <v>30</v>
      </c>
      <c r="U3421" t="s">
        <v>31</v>
      </c>
      <c r="V3421" t="b">
        <v>0</v>
      </c>
      <c r="W3421">
        <f t="shared" si="106"/>
        <v>55</v>
      </c>
    </row>
    <row r="3422" spans="1:23" x14ac:dyDescent="0.25">
      <c r="A3422">
        <v>3740</v>
      </c>
      <c r="B3422" t="s">
        <v>5310</v>
      </c>
      <c r="C3422" s="1">
        <v>43256</v>
      </c>
      <c r="D3422" t="s">
        <v>24</v>
      </c>
      <c r="E3422" t="b">
        <v>1</v>
      </c>
      <c r="L3422" t="str">
        <f t="shared" si="107"/>
        <v>Projectile</v>
      </c>
      <c r="M3422" t="s">
        <v>25</v>
      </c>
      <c r="N3422">
        <v>20</v>
      </c>
      <c r="O3422" t="s">
        <v>26</v>
      </c>
      <c r="P3422" t="s">
        <v>33</v>
      </c>
      <c r="Q3422" t="s">
        <v>524</v>
      </c>
      <c r="R3422" t="s">
        <v>261</v>
      </c>
      <c r="S3422" t="b">
        <v>1</v>
      </c>
      <c r="T3422" t="s">
        <v>42</v>
      </c>
      <c r="U3422" t="s">
        <v>31</v>
      </c>
      <c r="V3422" t="b">
        <v>0</v>
      </c>
      <c r="W3422">
        <f t="shared" si="106"/>
        <v>20</v>
      </c>
    </row>
    <row r="3423" spans="1:23" x14ac:dyDescent="0.25">
      <c r="A3423">
        <v>3755</v>
      </c>
      <c r="B3423" t="s">
        <v>5311</v>
      </c>
      <c r="C3423" s="1">
        <v>43257</v>
      </c>
      <c r="D3423" t="s">
        <v>24</v>
      </c>
      <c r="E3423" t="b">
        <v>1</v>
      </c>
      <c r="L3423" t="str">
        <f t="shared" si="107"/>
        <v>Projectile</v>
      </c>
      <c r="M3423" t="s">
        <v>25</v>
      </c>
      <c r="N3423">
        <v>24</v>
      </c>
      <c r="O3423" t="s">
        <v>26</v>
      </c>
      <c r="P3423" t="s">
        <v>65</v>
      </c>
      <c r="Q3423" t="s">
        <v>629</v>
      </c>
      <c r="R3423" t="s">
        <v>102</v>
      </c>
      <c r="S3423" t="b">
        <v>0</v>
      </c>
      <c r="T3423" t="s">
        <v>42</v>
      </c>
      <c r="V3423" t="b">
        <v>0</v>
      </c>
      <c r="W3423">
        <f t="shared" si="106"/>
        <v>20</v>
      </c>
    </row>
    <row r="3424" spans="1:23" x14ac:dyDescent="0.25">
      <c r="A3424">
        <v>3757</v>
      </c>
      <c r="B3424" t="s">
        <v>5312</v>
      </c>
      <c r="C3424" s="1">
        <v>43257</v>
      </c>
      <c r="D3424" t="s">
        <v>24</v>
      </c>
      <c r="F3424" t="b">
        <v>1</v>
      </c>
      <c r="L3424" t="str">
        <f t="shared" si="107"/>
        <v>Blunt</v>
      </c>
      <c r="M3424" t="s">
        <v>2812</v>
      </c>
      <c r="N3424">
        <v>43</v>
      </c>
      <c r="O3424" t="s">
        <v>26</v>
      </c>
      <c r="P3424" t="s">
        <v>39</v>
      </c>
      <c r="Q3424" t="s">
        <v>5313</v>
      </c>
      <c r="R3424" t="s">
        <v>268</v>
      </c>
      <c r="S3424" t="b">
        <v>0</v>
      </c>
      <c r="T3424" t="s">
        <v>42</v>
      </c>
      <c r="V3424" t="b">
        <v>0</v>
      </c>
      <c r="W3424">
        <f t="shared" si="106"/>
        <v>40</v>
      </c>
    </row>
    <row r="3425" spans="1:23" x14ac:dyDescent="0.25">
      <c r="A3425">
        <v>3758</v>
      </c>
      <c r="B3425" t="s">
        <v>5314</v>
      </c>
      <c r="C3425" s="1">
        <v>43257</v>
      </c>
      <c r="D3425" t="s">
        <v>24</v>
      </c>
      <c r="E3425" t="b">
        <v>1</v>
      </c>
      <c r="L3425" t="str">
        <f t="shared" si="107"/>
        <v>Projectile</v>
      </c>
      <c r="M3425" t="s">
        <v>25</v>
      </c>
      <c r="N3425">
        <v>56</v>
      </c>
      <c r="O3425" t="s">
        <v>26</v>
      </c>
      <c r="P3425" t="s">
        <v>33</v>
      </c>
      <c r="Q3425" t="s">
        <v>5315</v>
      </c>
      <c r="R3425" t="s">
        <v>240</v>
      </c>
      <c r="S3425" t="b">
        <v>1</v>
      </c>
      <c r="T3425" t="s">
        <v>30</v>
      </c>
      <c r="U3425" t="s">
        <v>31</v>
      </c>
      <c r="V3425" t="b">
        <v>0</v>
      </c>
      <c r="W3425">
        <f t="shared" si="106"/>
        <v>55</v>
      </c>
    </row>
    <row r="3426" spans="1:23" x14ac:dyDescent="0.25">
      <c r="A3426">
        <v>3805</v>
      </c>
      <c r="B3426" t="s">
        <v>5316</v>
      </c>
      <c r="C3426" s="1">
        <v>43257</v>
      </c>
      <c r="D3426" t="s">
        <v>24</v>
      </c>
      <c r="E3426" t="b">
        <v>1</v>
      </c>
      <c r="L3426" t="str">
        <f t="shared" si="107"/>
        <v>Projectile</v>
      </c>
      <c r="M3426" t="s">
        <v>25</v>
      </c>
      <c r="N3426">
        <v>47</v>
      </c>
      <c r="O3426" t="s">
        <v>26</v>
      </c>
      <c r="P3426" t="s">
        <v>33</v>
      </c>
      <c r="Q3426" t="s">
        <v>5317</v>
      </c>
      <c r="R3426" t="s">
        <v>76</v>
      </c>
      <c r="S3426" t="b">
        <v>1</v>
      </c>
      <c r="T3426" t="s">
        <v>42</v>
      </c>
      <c r="U3426" t="s">
        <v>31</v>
      </c>
      <c r="V3426" t="b">
        <v>0</v>
      </c>
      <c r="W3426">
        <f t="shared" si="106"/>
        <v>45</v>
      </c>
    </row>
    <row r="3427" spans="1:23" x14ac:dyDescent="0.25">
      <c r="A3427">
        <v>3754</v>
      </c>
      <c r="B3427" t="s">
        <v>5318</v>
      </c>
      <c r="C3427" s="1">
        <v>43258</v>
      </c>
      <c r="D3427" t="s">
        <v>24</v>
      </c>
      <c r="E3427" t="b">
        <v>1</v>
      </c>
      <c r="L3427" t="str">
        <f t="shared" si="107"/>
        <v>Projectile</v>
      </c>
      <c r="M3427" t="s">
        <v>25</v>
      </c>
      <c r="N3427">
        <v>33</v>
      </c>
      <c r="O3427" t="s">
        <v>26</v>
      </c>
      <c r="P3427" t="s">
        <v>33</v>
      </c>
      <c r="Q3427" t="s">
        <v>109</v>
      </c>
      <c r="R3427" t="s">
        <v>110</v>
      </c>
      <c r="S3427" t="b">
        <v>0</v>
      </c>
      <c r="T3427" t="s">
        <v>30</v>
      </c>
      <c r="U3427" t="s">
        <v>57</v>
      </c>
      <c r="V3427" t="b">
        <v>0</v>
      </c>
      <c r="W3427">
        <f t="shared" si="106"/>
        <v>30</v>
      </c>
    </row>
    <row r="3428" spans="1:23" x14ac:dyDescent="0.25">
      <c r="A3428">
        <v>3756</v>
      </c>
      <c r="B3428" t="s">
        <v>5319</v>
      </c>
      <c r="C3428" s="1">
        <v>43258</v>
      </c>
      <c r="D3428" t="s">
        <v>24</v>
      </c>
      <c r="F3428" t="b">
        <v>1</v>
      </c>
      <c r="L3428" t="str">
        <f t="shared" si="107"/>
        <v>Blunt</v>
      </c>
      <c r="M3428" t="s">
        <v>69</v>
      </c>
      <c r="N3428">
        <v>20</v>
      </c>
      <c r="O3428" t="s">
        <v>61</v>
      </c>
      <c r="P3428" t="s">
        <v>33</v>
      </c>
      <c r="Q3428" t="s">
        <v>180</v>
      </c>
      <c r="R3428" t="s">
        <v>73</v>
      </c>
      <c r="S3428" t="b">
        <v>0</v>
      </c>
      <c r="T3428" t="s">
        <v>42</v>
      </c>
      <c r="V3428" t="b">
        <v>1</v>
      </c>
      <c r="W3428">
        <f t="shared" si="106"/>
        <v>20</v>
      </c>
    </row>
    <row r="3429" spans="1:23" x14ac:dyDescent="0.25">
      <c r="A3429">
        <v>3850</v>
      </c>
      <c r="B3429" t="s">
        <v>5320</v>
      </c>
      <c r="C3429" s="1">
        <v>43258</v>
      </c>
      <c r="D3429" t="s">
        <v>24</v>
      </c>
      <c r="E3429" t="b">
        <v>1</v>
      </c>
      <c r="L3429" t="str">
        <f t="shared" si="107"/>
        <v>Projectile</v>
      </c>
      <c r="M3429" t="s">
        <v>25</v>
      </c>
      <c r="N3429">
        <v>28</v>
      </c>
      <c r="O3429" t="s">
        <v>26</v>
      </c>
      <c r="P3429" t="s">
        <v>65</v>
      </c>
      <c r="Q3429" t="s">
        <v>3329</v>
      </c>
      <c r="R3429" t="s">
        <v>131</v>
      </c>
      <c r="S3429" t="b">
        <v>0</v>
      </c>
      <c r="T3429" t="s">
        <v>30</v>
      </c>
      <c r="U3429" t="s">
        <v>31</v>
      </c>
      <c r="V3429" t="b">
        <v>0</v>
      </c>
      <c r="W3429">
        <f t="shared" si="106"/>
        <v>25</v>
      </c>
    </row>
    <row r="3430" spans="1:23" x14ac:dyDescent="0.25">
      <c r="A3430">
        <v>3851</v>
      </c>
      <c r="B3430" t="s">
        <v>5321</v>
      </c>
      <c r="C3430" s="1">
        <v>43258</v>
      </c>
      <c r="D3430" t="s">
        <v>24</v>
      </c>
      <c r="E3430" t="b">
        <v>1</v>
      </c>
      <c r="L3430" t="str">
        <f t="shared" si="107"/>
        <v>Projectile</v>
      </c>
      <c r="M3430" t="s">
        <v>25</v>
      </c>
      <c r="N3430">
        <v>50</v>
      </c>
      <c r="O3430" t="s">
        <v>26</v>
      </c>
      <c r="P3430" t="s">
        <v>33</v>
      </c>
      <c r="Q3430" t="s">
        <v>5322</v>
      </c>
      <c r="R3430" t="s">
        <v>29</v>
      </c>
      <c r="S3430" t="b">
        <v>0</v>
      </c>
      <c r="T3430" t="s">
        <v>42</v>
      </c>
      <c r="U3430" t="s">
        <v>31</v>
      </c>
      <c r="V3430" t="b">
        <v>0</v>
      </c>
      <c r="W3430">
        <f t="shared" si="106"/>
        <v>50</v>
      </c>
    </row>
    <row r="3431" spans="1:23" x14ac:dyDescent="0.25">
      <c r="A3431">
        <v>3761</v>
      </c>
      <c r="B3431" t="s">
        <v>5323</v>
      </c>
      <c r="C3431" s="1">
        <v>43259</v>
      </c>
      <c r="D3431" t="s">
        <v>24</v>
      </c>
      <c r="K3431" t="b">
        <v>1</v>
      </c>
      <c r="L3431" t="str">
        <f t="shared" si="107"/>
        <v>Unarmed</v>
      </c>
      <c r="M3431" t="s">
        <v>38</v>
      </c>
      <c r="N3431">
        <v>36</v>
      </c>
      <c r="O3431" t="s">
        <v>26</v>
      </c>
      <c r="P3431" t="s">
        <v>33</v>
      </c>
      <c r="Q3431" t="s">
        <v>5324</v>
      </c>
      <c r="R3431" t="s">
        <v>305</v>
      </c>
      <c r="S3431" t="b">
        <v>0</v>
      </c>
      <c r="T3431" t="s">
        <v>86</v>
      </c>
      <c r="U3431" t="s">
        <v>31</v>
      </c>
      <c r="V3431" t="b">
        <v>0</v>
      </c>
      <c r="W3431">
        <f t="shared" si="106"/>
        <v>35</v>
      </c>
    </row>
    <row r="3432" spans="1:23" x14ac:dyDescent="0.25">
      <c r="A3432">
        <v>3849</v>
      </c>
      <c r="B3432" t="s">
        <v>5325</v>
      </c>
      <c r="C3432" s="1">
        <v>43259</v>
      </c>
      <c r="D3432" t="s">
        <v>24</v>
      </c>
      <c r="E3432" t="b">
        <v>1</v>
      </c>
      <c r="L3432" t="str">
        <f t="shared" si="107"/>
        <v>Projectile</v>
      </c>
      <c r="M3432" t="s">
        <v>25</v>
      </c>
      <c r="N3432">
        <v>47</v>
      </c>
      <c r="O3432" t="s">
        <v>26</v>
      </c>
      <c r="P3432" t="s">
        <v>33</v>
      </c>
      <c r="Q3432" t="s">
        <v>5326</v>
      </c>
      <c r="R3432" t="s">
        <v>124</v>
      </c>
      <c r="S3432" t="b">
        <v>1</v>
      </c>
      <c r="T3432" t="s">
        <v>30</v>
      </c>
      <c r="U3432" t="s">
        <v>57</v>
      </c>
      <c r="V3432" t="b">
        <v>0</v>
      </c>
      <c r="W3432">
        <f t="shared" si="106"/>
        <v>45</v>
      </c>
    </row>
    <row r="3433" spans="1:23" x14ac:dyDescent="0.25">
      <c r="A3433">
        <v>3760</v>
      </c>
      <c r="B3433" t="s">
        <v>5327</v>
      </c>
      <c r="C3433" s="1">
        <v>43260</v>
      </c>
      <c r="D3433" t="s">
        <v>24</v>
      </c>
      <c r="J3433" t="b">
        <v>1</v>
      </c>
      <c r="L3433" t="str">
        <f t="shared" si="107"/>
        <v>Vehicle</v>
      </c>
      <c r="M3433" t="s">
        <v>193</v>
      </c>
      <c r="N3433">
        <v>36</v>
      </c>
      <c r="O3433" t="s">
        <v>61</v>
      </c>
      <c r="P3433" t="s">
        <v>65</v>
      </c>
      <c r="Q3433" t="s">
        <v>5328</v>
      </c>
      <c r="R3433" t="s">
        <v>124</v>
      </c>
      <c r="S3433" t="b">
        <v>0</v>
      </c>
      <c r="T3433" t="s">
        <v>42</v>
      </c>
      <c r="U3433" t="s">
        <v>57</v>
      </c>
      <c r="V3433" t="b">
        <v>0</v>
      </c>
      <c r="W3433">
        <f t="shared" si="106"/>
        <v>35</v>
      </c>
    </row>
    <row r="3434" spans="1:23" x14ac:dyDescent="0.25">
      <c r="A3434">
        <v>3762</v>
      </c>
      <c r="B3434" t="s">
        <v>5329</v>
      </c>
      <c r="C3434" s="1">
        <v>43260</v>
      </c>
      <c r="D3434" t="s">
        <v>24</v>
      </c>
      <c r="E3434" t="b">
        <v>1</v>
      </c>
      <c r="L3434" t="str">
        <f t="shared" si="107"/>
        <v>Projectile</v>
      </c>
      <c r="M3434" t="s">
        <v>25</v>
      </c>
      <c r="N3434">
        <v>49</v>
      </c>
      <c r="O3434" t="s">
        <v>26</v>
      </c>
      <c r="P3434" t="s">
        <v>33</v>
      </c>
      <c r="Q3434" t="s">
        <v>2820</v>
      </c>
      <c r="R3434" t="s">
        <v>73</v>
      </c>
      <c r="S3434" t="b">
        <v>0</v>
      </c>
      <c r="T3434" t="s">
        <v>30</v>
      </c>
      <c r="U3434" t="s">
        <v>31</v>
      </c>
      <c r="V3434" t="b">
        <v>0</v>
      </c>
      <c r="W3434">
        <f t="shared" si="106"/>
        <v>45</v>
      </c>
    </row>
    <row r="3435" spans="1:23" x14ac:dyDescent="0.25">
      <c r="A3435">
        <v>3759</v>
      </c>
      <c r="B3435" t="s">
        <v>5330</v>
      </c>
      <c r="C3435" s="1">
        <v>43261</v>
      </c>
      <c r="D3435" t="s">
        <v>24</v>
      </c>
      <c r="I3435" t="b">
        <v>1</v>
      </c>
      <c r="L3435" t="str">
        <f t="shared" si="107"/>
        <v>Notspecified</v>
      </c>
      <c r="M3435" t="s">
        <v>1340</v>
      </c>
      <c r="N3435">
        <v>34</v>
      </c>
      <c r="O3435" t="s">
        <v>26</v>
      </c>
      <c r="P3435" t="s">
        <v>33</v>
      </c>
      <c r="Q3435" t="s">
        <v>5331</v>
      </c>
      <c r="R3435" t="s">
        <v>50</v>
      </c>
      <c r="S3435" t="b">
        <v>0</v>
      </c>
      <c r="T3435" t="s">
        <v>42</v>
      </c>
      <c r="U3435" t="s">
        <v>82</v>
      </c>
      <c r="V3435" t="b">
        <v>0</v>
      </c>
      <c r="W3435">
        <f t="shared" si="106"/>
        <v>30</v>
      </c>
    </row>
    <row r="3436" spans="1:23" x14ac:dyDescent="0.25">
      <c r="A3436">
        <v>3763</v>
      </c>
      <c r="B3436" t="s">
        <v>5332</v>
      </c>
      <c r="C3436" s="1">
        <v>43262</v>
      </c>
      <c r="D3436" t="s">
        <v>24</v>
      </c>
      <c r="K3436" t="b">
        <v>1</v>
      </c>
      <c r="L3436" t="str">
        <f t="shared" si="107"/>
        <v>Unarmed</v>
      </c>
      <c r="M3436" t="s">
        <v>38</v>
      </c>
      <c r="N3436">
        <v>41</v>
      </c>
      <c r="O3436" t="s">
        <v>26</v>
      </c>
      <c r="P3436" t="s">
        <v>65</v>
      </c>
      <c r="Q3436" t="s">
        <v>5333</v>
      </c>
      <c r="R3436" t="s">
        <v>186</v>
      </c>
      <c r="S3436" t="b">
        <v>1</v>
      </c>
      <c r="T3436" t="s">
        <v>30</v>
      </c>
      <c r="U3436" t="s">
        <v>31</v>
      </c>
      <c r="V3436" t="b">
        <v>1</v>
      </c>
      <c r="W3436">
        <f t="shared" si="106"/>
        <v>40</v>
      </c>
    </row>
    <row r="3437" spans="1:23" x14ac:dyDescent="0.25">
      <c r="A3437">
        <v>3765</v>
      </c>
      <c r="B3437" t="s">
        <v>5334</v>
      </c>
      <c r="C3437" s="1">
        <v>43262</v>
      </c>
      <c r="D3437" t="s">
        <v>24</v>
      </c>
      <c r="F3437" t="b">
        <v>1</v>
      </c>
      <c r="L3437" t="str">
        <f t="shared" si="107"/>
        <v>Blunt</v>
      </c>
      <c r="M3437" t="s">
        <v>69</v>
      </c>
      <c r="N3437">
        <v>29</v>
      </c>
      <c r="O3437" t="s">
        <v>26</v>
      </c>
      <c r="P3437" t="s">
        <v>39</v>
      </c>
      <c r="Q3437" t="s">
        <v>1118</v>
      </c>
      <c r="R3437" t="s">
        <v>46</v>
      </c>
      <c r="S3437" t="b">
        <v>0</v>
      </c>
      <c r="T3437" t="s">
        <v>42</v>
      </c>
      <c r="U3437" t="s">
        <v>57</v>
      </c>
      <c r="V3437" t="b">
        <v>0</v>
      </c>
      <c r="W3437">
        <f t="shared" si="106"/>
        <v>25</v>
      </c>
    </row>
    <row r="3438" spans="1:23" x14ac:dyDescent="0.25">
      <c r="A3438">
        <v>3764</v>
      </c>
      <c r="B3438" t="s">
        <v>5335</v>
      </c>
      <c r="C3438" s="1">
        <v>43263</v>
      </c>
      <c r="D3438" t="s">
        <v>24</v>
      </c>
      <c r="E3438" t="b">
        <v>1</v>
      </c>
      <c r="L3438" t="str">
        <f t="shared" si="107"/>
        <v>Projectile</v>
      </c>
      <c r="M3438" t="s">
        <v>25</v>
      </c>
      <c r="N3438">
        <v>34</v>
      </c>
      <c r="O3438" t="s">
        <v>26</v>
      </c>
      <c r="P3438" t="s">
        <v>65</v>
      </c>
      <c r="Q3438" t="s">
        <v>4694</v>
      </c>
      <c r="R3438" t="s">
        <v>102</v>
      </c>
      <c r="S3438" t="b">
        <v>0</v>
      </c>
      <c r="T3438" t="s">
        <v>30</v>
      </c>
      <c r="U3438" t="s">
        <v>57</v>
      </c>
      <c r="V3438" t="b">
        <v>0</v>
      </c>
      <c r="W3438">
        <f t="shared" si="106"/>
        <v>30</v>
      </c>
    </row>
    <row r="3439" spans="1:23" x14ac:dyDescent="0.25">
      <c r="A3439">
        <v>3766</v>
      </c>
      <c r="B3439" t="s">
        <v>5336</v>
      </c>
      <c r="C3439" s="1">
        <v>43263</v>
      </c>
      <c r="D3439" t="s">
        <v>24</v>
      </c>
      <c r="K3439" t="b">
        <v>1</v>
      </c>
      <c r="L3439" t="str">
        <f t="shared" si="107"/>
        <v>Unarmed</v>
      </c>
      <c r="M3439" t="s">
        <v>38</v>
      </c>
      <c r="N3439">
        <v>34</v>
      </c>
      <c r="O3439" t="s">
        <v>26</v>
      </c>
      <c r="P3439" t="s">
        <v>33</v>
      </c>
      <c r="Q3439" t="s">
        <v>206</v>
      </c>
      <c r="R3439" t="s">
        <v>56</v>
      </c>
      <c r="S3439" t="b">
        <v>0</v>
      </c>
      <c r="T3439" t="s">
        <v>42</v>
      </c>
      <c r="U3439" t="s">
        <v>31</v>
      </c>
      <c r="V3439" t="b">
        <v>0</v>
      </c>
      <c r="W3439">
        <f t="shared" si="106"/>
        <v>30</v>
      </c>
    </row>
    <row r="3440" spans="1:23" x14ac:dyDescent="0.25">
      <c r="A3440">
        <v>3767</v>
      </c>
      <c r="B3440" t="s">
        <v>5337</v>
      </c>
      <c r="C3440" s="1">
        <v>43263</v>
      </c>
      <c r="D3440" t="s">
        <v>24</v>
      </c>
      <c r="E3440" t="b">
        <v>1</v>
      </c>
      <c r="L3440" t="str">
        <f t="shared" si="107"/>
        <v>Projectile</v>
      </c>
      <c r="M3440" t="s">
        <v>25</v>
      </c>
      <c r="N3440">
        <v>22</v>
      </c>
      <c r="O3440" t="s">
        <v>26</v>
      </c>
      <c r="P3440" t="s">
        <v>65</v>
      </c>
      <c r="Q3440" t="s">
        <v>443</v>
      </c>
      <c r="R3440" t="s">
        <v>444</v>
      </c>
      <c r="S3440" t="b">
        <v>0</v>
      </c>
      <c r="T3440" t="s">
        <v>30</v>
      </c>
      <c r="U3440" t="s">
        <v>31</v>
      </c>
      <c r="V3440" t="b">
        <v>0</v>
      </c>
      <c r="W3440">
        <f t="shared" si="106"/>
        <v>20</v>
      </c>
    </row>
    <row r="3441" spans="1:23" x14ac:dyDescent="0.25">
      <c r="A3441">
        <v>3768</v>
      </c>
      <c r="B3441" t="s">
        <v>5338</v>
      </c>
      <c r="C3441" s="1">
        <v>43263</v>
      </c>
      <c r="D3441" t="s">
        <v>24</v>
      </c>
      <c r="E3441" t="b">
        <v>1</v>
      </c>
      <c r="L3441" t="str">
        <f t="shared" si="107"/>
        <v>Projectile</v>
      </c>
      <c r="M3441" t="s">
        <v>25</v>
      </c>
      <c r="N3441">
        <v>26</v>
      </c>
      <c r="O3441" t="s">
        <v>26</v>
      </c>
      <c r="P3441" t="s">
        <v>65</v>
      </c>
      <c r="Q3441" t="s">
        <v>1073</v>
      </c>
      <c r="R3441" t="s">
        <v>240</v>
      </c>
      <c r="S3441" t="b">
        <v>1</v>
      </c>
      <c r="T3441" t="s">
        <v>30</v>
      </c>
      <c r="V3441" t="b">
        <v>0</v>
      </c>
      <c r="W3441">
        <f t="shared" si="106"/>
        <v>25</v>
      </c>
    </row>
    <row r="3442" spans="1:23" x14ac:dyDescent="0.25">
      <c r="A3442">
        <v>3769</v>
      </c>
      <c r="B3442" t="s">
        <v>5339</v>
      </c>
      <c r="C3442" s="1">
        <v>43263</v>
      </c>
      <c r="D3442" t="s">
        <v>24</v>
      </c>
      <c r="F3442" t="b">
        <v>1</v>
      </c>
      <c r="L3442" t="str">
        <f t="shared" si="107"/>
        <v>Blunt</v>
      </c>
      <c r="M3442" t="s">
        <v>69</v>
      </c>
      <c r="N3442">
        <v>32</v>
      </c>
      <c r="O3442" t="s">
        <v>26</v>
      </c>
      <c r="P3442" t="s">
        <v>33</v>
      </c>
      <c r="Q3442" t="s">
        <v>5326</v>
      </c>
      <c r="R3442" t="s">
        <v>124</v>
      </c>
      <c r="S3442" t="b">
        <v>0</v>
      </c>
      <c r="T3442" t="s">
        <v>42</v>
      </c>
      <c r="U3442" t="s">
        <v>31</v>
      </c>
      <c r="V3442" t="b">
        <v>0</v>
      </c>
      <c r="W3442">
        <f t="shared" si="106"/>
        <v>30</v>
      </c>
    </row>
    <row r="3443" spans="1:23" x14ac:dyDescent="0.25">
      <c r="A3443">
        <v>3771</v>
      </c>
      <c r="B3443" t="s">
        <v>1719</v>
      </c>
      <c r="C3443" s="1">
        <v>43264</v>
      </c>
      <c r="D3443" t="s">
        <v>24</v>
      </c>
      <c r="E3443" t="b">
        <v>1</v>
      </c>
      <c r="L3443" t="str">
        <f t="shared" si="107"/>
        <v>Projectile</v>
      </c>
      <c r="M3443" t="s">
        <v>25</v>
      </c>
      <c r="O3443" t="s">
        <v>26</v>
      </c>
      <c r="Q3443" t="s">
        <v>194</v>
      </c>
      <c r="R3443" t="s">
        <v>50</v>
      </c>
      <c r="S3443" t="b">
        <v>0</v>
      </c>
      <c r="T3443" t="s">
        <v>30</v>
      </c>
      <c r="U3443" t="s">
        <v>82</v>
      </c>
      <c r="V3443" t="b">
        <v>0</v>
      </c>
      <c r="W3443" t="str">
        <f t="shared" si="106"/>
        <v/>
      </c>
    </row>
    <row r="3444" spans="1:23" x14ac:dyDescent="0.25">
      <c r="A3444">
        <v>3774</v>
      </c>
      <c r="B3444" t="s">
        <v>5340</v>
      </c>
      <c r="C3444" s="1">
        <v>43264</v>
      </c>
      <c r="D3444" t="s">
        <v>24</v>
      </c>
      <c r="E3444" t="b">
        <v>1</v>
      </c>
      <c r="L3444" t="str">
        <f t="shared" si="107"/>
        <v>Projectile</v>
      </c>
      <c r="M3444" t="s">
        <v>25</v>
      </c>
      <c r="N3444">
        <v>44</v>
      </c>
      <c r="O3444" t="s">
        <v>26</v>
      </c>
      <c r="P3444" t="s">
        <v>33</v>
      </c>
      <c r="Q3444" t="s">
        <v>5341</v>
      </c>
      <c r="R3444" t="s">
        <v>76</v>
      </c>
      <c r="S3444" t="b">
        <v>0</v>
      </c>
      <c r="T3444" t="s">
        <v>30</v>
      </c>
      <c r="U3444" t="s">
        <v>31</v>
      </c>
      <c r="V3444" t="b">
        <v>0</v>
      </c>
      <c r="W3444">
        <f t="shared" si="106"/>
        <v>40</v>
      </c>
    </row>
    <row r="3445" spans="1:23" x14ac:dyDescent="0.25">
      <c r="A3445">
        <v>3848</v>
      </c>
      <c r="B3445" t="s">
        <v>5342</v>
      </c>
      <c r="C3445" s="1">
        <v>43264</v>
      </c>
      <c r="D3445" t="s">
        <v>24</v>
      </c>
      <c r="K3445" t="b">
        <v>1</v>
      </c>
      <c r="L3445" t="str">
        <f t="shared" si="107"/>
        <v>Unarmed</v>
      </c>
      <c r="M3445" t="s">
        <v>44</v>
      </c>
      <c r="N3445">
        <v>21</v>
      </c>
      <c r="O3445" t="s">
        <v>26</v>
      </c>
      <c r="P3445" t="s">
        <v>33</v>
      </c>
      <c r="Q3445" t="s">
        <v>5343</v>
      </c>
      <c r="R3445" t="s">
        <v>176</v>
      </c>
      <c r="S3445" t="b">
        <v>1</v>
      </c>
      <c r="T3445" t="s">
        <v>30</v>
      </c>
      <c r="U3445" t="s">
        <v>31</v>
      </c>
      <c r="V3445" t="b">
        <v>0</v>
      </c>
      <c r="W3445">
        <f t="shared" si="106"/>
        <v>20</v>
      </c>
    </row>
    <row r="3446" spans="1:23" x14ac:dyDescent="0.25">
      <c r="A3446">
        <v>3770</v>
      </c>
      <c r="B3446" t="s">
        <v>1719</v>
      </c>
      <c r="C3446" s="1">
        <v>43265</v>
      </c>
      <c r="D3446" t="s">
        <v>24</v>
      </c>
      <c r="E3446" t="b">
        <v>1</v>
      </c>
      <c r="L3446" t="str">
        <f t="shared" si="107"/>
        <v>Projectile</v>
      </c>
      <c r="M3446" t="s">
        <v>25</v>
      </c>
      <c r="O3446" t="s">
        <v>61</v>
      </c>
      <c r="Q3446" t="s">
        <v>194</v>
      </c>
      <c r="R3446" t="s">
        <v>50</v>
      </c>
      <c r="S3446" t="b">
        <v>0</v>
      </c>
      <c r="T3446" t="s">
        <v>30</v>
      </c>
      <c r="U3446" t="s">
        <v>31</v>
      </c>
      <c r="V3446" t="b">
        <v>0</v>
      </c>
      <c r="W3446" t="str">
        <f t="shared" si="106"/>
        <v/>
      </c>
    </row>
    <row r="3447" spans="1:23" x14ac:dyDescent="0.25">
      <c r="A3447">
        <v>3772</v>
      </c>
      <c r="B3447" t="s">
        <v>5344</v>
      </c>
      <c r="C3447" s="1">
        <v>43265</v>
      </c>
      <c r="D3447" t="s">
        <v>24</v>
      </c>
      <c r="E3447" t="b">
        <v>1</v>
      </c>
      <c r="L3447" t="str">
        <f t="shared" si="107"/>
        <v>Projectile</v>
      </c>
      <c r="M3447" t="s">
        <v>25</v>
      </c>
      <c r="N3447">
        <v>29</v>
      </c>
      <c r="O3447" t="s">
        <v>26</v>
      </c>
      <c r="P3447" t="s">
        <v>39</v>
      </c>
      <c r="Q3447" t="s">
        <v>5345</v>
      </c>
      <c r="R3447" t="s">
        <v>240</v>
      </c>
      <c r="S3447" t="b">
        <v>0</v>
      </c>
      <c r="T3447" t="s">
        <v>30</v>
      </c>
      <c r="U3447" t="s">
        <v>82</v>
      </c>
      <c r="V3447" t="b">
        <v>0</v>
      </c>
      <c r="W3447">
        <f t="shared" si="106"/>
        <v>25</v>
      </c>
    </row>
    <row r="3448" spans="1:23" x14ac:dyDescent="0.25">
      <c r="A3448">
        <v>3773</v>
      </c>
      <c r="B3448" t="s">
        <v>5346</v>
      </c>
      <c r="C3448" s="1">
        <v>43265</v>
      </c>
      <c r="D3448" t="s">
        <v>24</v>
      </c>
      <c r="E3448" t="b">
        <v>1</v>
      </c>
      <c r="L3448" t="str">
        <f t="shared" si="107"/>
        <v>Projectile</v>
      </c>
      <c r="M3448" t="s">
        <v>4425</v>
      </c>
      <c r="N3448">
        <v>18</v>
      </c>
      <c r="O3448" t="s">
        <v>26</v>
      </c>
      <c r="P3448" t="s">
        <v>65</v>
      </c>
      <c r="Q3448" t="s">
        <v>357</v>
      </c>
      <c r="R3448" t="s">
        <v>107</v>
      </c>
      <c r="S3448" t="b">
        <v>0</v>
      </c>
      <c r="T3448" t="s">
        <v>30</v>
      </c>
      <c r="U3448" t="s">
        <v>57</v>
      </c>
      <c r="V3448" t="b">
        <v>0</v>
      </c>
      <c r="W3448">
        <f t="shared" si="106"/>
        <v>15</v>
      </c>
    </row>
    <row r="3449" spans="1:23" x14ac:dyDescent="0.25">
      <c r="A3449">
        <v>3776</v>
      </c>
      <c r="B3449" t="s">
        <v>5347</v>
      </c>
      <c r="C3449" s="1">
        <v>43265</v>
      </c>
      <c r="D3449" t="s">
        <v>24</v>
      </c>
      <c r="E3449" t="b">
        <v>1</v>
      </c>
      <c r="L3449" t="str">
        <f t="shared" si="107"/>
        <v>Projectile</v>
      </c>
      <c r="M3449" t="s">
        <v>25</v>
      </c>
      <c r="N3449">
        <v>33</v>
      </c>
      <c r="O3449" t="s">
        <v>26</v>
      </c>
      <c r="P3449" t="s">
        <v>65</v>
      </c>
      <c r="Q3449" t="s">
        <v>292</v>
      </c>
      <c r="R3449" t="s">
        <v>118</v>
      </c>
      <c r="S3449" t="b">
        <v>0</v>
      </c>
      <c r="T3449" t="s">
        <v>30</v>
      </c>
      <c r="U3449" t="s">
        <v>31</v>
      </c>
      <c r="V3449" t="b">
        <v>0</v>
      </c>
      <c r="W3449">
        <f t="shared" si="106"/>
        <v>30</v>
      </c>
    </row>
    <row r="3450" spans="1:23" x14ac:dyDescent="0.25">
      <c r="A3450">
        <v>3778</v>
      </c>
      <c r="B3450" t="s">
        <v>5348</v>
      </c>
      <c r="C3450" s="1">
        <v>43265</v>
      </c>
      <c r="D3450" t="s">
        <v>24</v>
      </c>
      <c r="F3450" t="b">
        <v>1</v>
      </c>
      <c r="L3450" t="str">
        <f t="shared" si="107"/>
        <v>Blunt</v>
      </c>
      <c r="M3450" t="s">
        <v>429</v>
      </c>
      <c r="N3450">
        <v>28</v>
      </c>
      <c r="O3450" t="s">
        <v>61</v>
      </c>
      <c r="P3450" t="s">
        <v>33</v>
      </c>
      <c r="Q3450" t="s">
        <v>292</v>
      </c>
      <c r="R3450" t="s">
        <v>118</v>
      </c>
      <c r="S3450" t="b">
        <v>0</v>
      </c>
      <c r="T3450" t="s">
        <v>86</v>
      </c>
      <c r="U3450" t="s">
        <v>31</v>
      </c>
      <c r="V3450" t="b">
        <v>0</v>
      </c>
      <c r="W3450">
        <f t="shared" si="106"/>
        <v>25</v>
      </c>
    </row>
    <row r="3451" spans="1:23" x14ac:dyDescent="0.25">
      <c r="A3451">
        <v>3779</v>
      </c>
      <c r="B3451" t="s">
        <v>5349</v>
      </c>
      <c r="C3451" s="1">
        <v>43265</v>
      </c>
      <c r="D3451" t="s">
        <v>24</v>
      </c>
      <c r="E3451" t="b">
        <v>1</v>
      </c>
      <c r="L3451" t="str">
        <f t="shared" si="107"/>
        <v>Projectile</v>
      </c>
      <c r="M3451" t="s">
        <v>25</v>
      </c>
      <c r="O3451" t="s">
        <v>26</v>
      </c>
      <c r="P3451" t="s">
        <v>33</v>
      </c>
      <c r="Q3451" t="s">
        <v>292</v>
      </c>
      <c r="R3451" t="s">
        <v>118</v>
      </c>
      <c r="S3451" t="b">
        <v>1</v>
      </c>
      <c r="T3451" t="s">
        <v>42</v>
      </c>
      <c r="U3451" t="s">
        <v>31</v>
      </c>
      <c r="V3451" t="b">
        <v>0</v>
      </c>
      <c r="W3451" t="str">
        <f t="shared" si="106"/>
        <v/>
      </c>
    </row>
    <row r="3452" spans="1:23" x14ac:dyDescent="0.25">
      <c r="A3452">
        <v>3780</v>
      </c>
      <c r="B3452" t="s">
        <v>5350</v>
      </c>
      <c r="C3452" s="1">
        <v>43265</v>
      </c>
      <c r="D3452" t="s">
        <v>24</v>
      </c>
      <c r="E3452" t="b">
        <v>1</v>
      </c>
      <c r="L3452" t="str">
        <f t="shared" si="107"/>
        <v>Projectile</v>
      </c>
      <c r="M3452" t="s">
        <v>25</v>
      </c>
      <c r="N3452">
        <v>40</v>
      </c>
      <c r="O3452" t="s">
        <v>26</v>
      </c>
      <c r="P3452" t="s">
        <v>39</v>
      </c>
      <c r="Q3452" t="s">
        <v>1478</v>
      </c>
      <c r="R3452" t="s">
        <v>29</v>
      </c>
      <c r="S3452" t="b">
        <v>0</v>
      </c>
      <c r="T3452" t="s">
        <v>42</v>
      </c>
      <c r="U3452" t="s">
        <v>31</v>
      </c>
      <c r="V3452" t="b">
        <v>0</v>
      </c>
      <c r="W3452">
        <f t="shared" si="106"/>
        <v>40</v>
      </c>
    </row>
    <row r="3453" spans="1:23" x14ac:dyDescent="0.25">
      <c r="A3453">
        <v>3846</v>
      </c>
      <c r="B3453" t="s">
        <v>5351</v>
      </c>
      <c r="C3453" s="1">
        <v>43266</v>
      </c>
      <c r="D3453" t="s">
        <v>24</v>
      </c>
      <c r="K3453" t="b">
        <v>1</v>
      </c>
      <c r="L3453" t="str">
        <f t="shared" si="107"/>
        <v>Unarmed</v>
      </c>
      <c r="M3453" t="s">
        <v>38</v>
      </c>
      <c r="N3453">
        <v>40</v>
      </c>
      <c r="O3453" t="s">
        <v>26</v>
      </c>
      <c r="P3453" t="s">
        <v>33</v>
      </c>
      <c r="Q3453" t="s">
        <v>5352</v>
      </c>
      <c r="R3453" t="s">
        <v>102</v>
      </c>
      <c r="S3453" t="b">
        <v>0</v>
      </c>
      <c r="T3453" t="s">
        <v>42</v>
      </c>
      <c r="U3453" t="s">
        <v>82</v>
      </c>
      <c r="V3453" t="b">
        <v>0</v>
      </c>
      <c r="W3453">
        <f t="shared" si="106"/>
        <v>40</v>
      </c>
    </row>
    <row r="3454" spans="1:23" x14ac:dyDescent="0.25">
      <c r="A3454">
        <v>3781</v>
      </c>
      <c r="B3454" t="s">
        <v>5353</v>
      </c>
      <c r="C3454" s="1">
        <v>43267</v>
      </c>
      <c r="D3454" t="s">
        <v>24</v>
      </c>
      <c r="K3454" t="b">
        <v>1</v>
      </c>
      <c r="L3454" t="str">
        <f t="shared" si="107"/>
        <v>Unarmed</v>
      </c>
      <c r="M3454" t="s">
        <v>44</v>
      </c>
      <c r="N3454">
        <v>53</v>
      </c>
      <c r="O3454" t="s">
        <v>26</v>
      </c>
      <c r="Q3454" t="s">
        <v>691</v>
      </c>
      <c r="R3454" t="s">
        <v>56</v>
      </c>
      <c r="S3454" t="b">
        <v>0</v>
      </c>
      <c r="T3454" t="s">
        <v>30</v>
      </c>
      <c r="U3454" t="s">
        <v>31</v>
      </c>
      <c r="V3454" t="b">
        <v>0</v>
      </c>
      <c r="W3454">
        <f t="shared" si="106"/>
        <v>50</v>
      </c>
    </row>
    <row r="3455" spans="1:23" x14ac:dyDescent="0.25">
      <c r="A3455">
        <v>3782</v>
      </c>
      <c r="B3455" t="s">
        <v>5354</v>
      </c>
      <c r="C3455" s="1">
        <v>43267</v>
      </c>
      <c r="D3455" t="s">
        <v>24</v>
      </c>
      <c r="F3455" t="b">
        <v>1</v>
      </c>
      <c r="L3455" t="str">
        <f t="shared" si="107"/>
        <v>Blunt</v>
      </c>
      <c r="M3455" t="s">
        <v>69</v>
      </c>
      <c r="N3455">
        <v>37</v>
      </c>
      <c r="O3455" t="s">
        <v>26</v>
      </c>
      <c r="P3455" t="s">
        <v>65</v>
      </c>
      <c r="Q3455" t="s">
        <v>5355</v>
      </c>
      <c r="R3455" t="s">
        <v>268</v>
      </c>
      <c r="S3455" t="b">
        <v>0</v>
      </c>
      <c r="T3455" t="s">
        <v>42</v>
      </c>
      <c r="U3455" t="s">
        <v>31</v>
      </c>
      <c r="V3455" t="b">
        <v>0</v>
      </c>
      <c r="W3455">
        <f t="shared" si="106"/>
        <v>35</v>
      </c>
    </row>
    <row r="3456" spans="1:23" x14ac:dyDescent="0.25">
      <c r="A3456">
        <v>3783</v>
      </c>
      <c r="B3456" t="s">
        <v>5356</v>
      </c>
      <c r="C3456" s="1">
        <v>43267</v>
      </c>
      <c r="D3456" t="s">
        <v>24</v>
      </c>
      <c r="K3456" t="b">
        <v>1</v>
      </c>
      <c r="L3456" t="str">
        <f t="shared" si="107"/>
        <v>Unarmed</v>
      </c>
      <c r="M3456" t="s">
        <v>38</v>
      </c>
      <c r="N3456">
        <v>47</v>
      </c>
      <c r="O3456" t="s">
        <v>26</v>
      </c>
      <c r="P3456" t="s">
        <v>39</v>
      </c>
      <c r="Q3456" t="s">
        <v>109</v>
      </c>
      <c r="R3456" t="s">
        <v>110</v>
      </c>
      <c r="S3456" t="b">
        <v>0</v>
      </c>
      <c r="T3456" t="s">
        <v>30</v>
      </c>
      <c r="U3456" t="s">
        <v>57</v>
      </c>
      <c r="V3456" t="b">
        <v>0</v>
      </c>
      <c r="W3456">
        <f t="shared" si="106"/>
        <v>45</v>
      </c>
    </row>
    <row r="3457" spans="1:23" x14ac:dyDescent="0.25">
      <c r="A3457">
        <v>3784</v>
      </c>
      <c r="B3457" t="s">
        <v>1719</v>
      </c>
      <c r="C3457" s="1">
        <v>43267</v>
      </c>
      <c r="D3457" t="s">
        <v>24</v>
      </c>
      <c r="F3457" t="b">
        <v>1</v>
      </c>
      <c r="L3457" t="str">
        <f t="shared" si="107"/>
        <v>Blunt</v>
      </c>
      <c r="M3457" t="s">
        <v>69</v>
      </c>
      <c r="N3457">
        <v>30</v>
      </c>
      <c r="O3457" t="s">
        <v>26</v>
      </c>
      <c r="Q3457" t="s">
        <v>1424</v>
      </c>
      <c r="R3457" t="s">
        <v>46</v>
      </c>
      <c r="S3457" t="b">
        <v>1</v>
      </c>
      <c r="T3457" t="s">
        <v>30</v>
      </c>
      <c r="U3457" t="s">
        <v>31</v>
      </c>
      <c r="V3457" t="b">
        <v>0</v>
      </c>
      <c r="W3457">
        <f t="shared" si="106"/>
        <v>30</v>
      </c>
    </row>
    <row r="3458" spans="1:23" x14ac:dyDescent="0.25">
      <c r="A3458">
        <v>3786</v>
      </c>
      <c r="B3458" t="s">
        <v>5357</v>
      </c>
      <c r="C3458" s="1">
        <v>43267</v>
      </c>
      <c r="D3458" t="s">
        <v>24</v>
      </c>
      <c r="E3458" t="b">
        <v>1</v>
      </c>
      <c r="L3458" t="str">
        <f t="shared" si="107"/>
        <v>Projectile</v>
      </c>
      <c r="M3458" t="s">
        <v>25</v>
      </c>
      <c r="N3458">
        <v>48</v>
      </c>
      <c r="O3458" t="s">
        <v>26</v>
      </c>
      <c r="Q3458" t="s">
        <v>206</v>
      </c>
      <c r="R3458" t="s">
        <v>56</v>
      </c>
      <c r="S3458" t="b">
        <v>0</v>
      </c>
      <c r="T3458" t="s">
        <v>30</v>
      </c>
      <c r="U3458" t="s">
        <v>57</v>
      </c>
      <c r="V3458" t="b">
        <v>0</v>
      </c>
      <c r="W3458">
        <f t="shared" ref="W3458:W3521" si="108">IF(N3458&gt;0, N3458-MOD(N3458,5),"")</f>
        <v>45</v>
      </c>
    </row>
    <row r="3459" spans="1:23" x14ac:dyDescent="0.25">
      <c r="A3459">
        <v>3785</v>
      </c>
      <c r="B3459" t="s">
        <v>5358</v>
      </c>
      <c r="C3459" s="1">
        <v>43268</v>
      </c>
      <c r="D3459" t="s">
        <v>24</v>
      </c>
      <c r="E3459" t="b">
        <v>1</v>
      </c>
      <c r="L3459" t="str">
        <f t="shared" ref="L3459:L3522" si="109">IF(E3459=TRUE,"Projectile",IF(F3459=TRUE,"Blunt",IF(G3459=TRUE,"Small",IF(H3459=TRUE,"Explosive",IF(I3459=TRUE,"Notspecified",IF(J3459=TRUE,"Vehicle",IF(K3459=TRUE,"Unarmed","Unknown")))))))</f>
        <v>Projectile</v>
      </c>
      <c r="M3459" t="s">
        <v>25</v>
      </c>
      <c r="N3459">
        <v>33</v>
      </c>
      <c r="O3459" t="s">
        <v>26</v>
      </c>
      <c r="P3459" t="s">
        <v>65</v>
      </c>
      <c r="Q3459" t="s">
        <v>648</v>
      </c>
      <c r="R3459" t="s">
        <v>124</v>
      </c>
      <c r="S3459" t="b">
        <v>0</v>
      </c>
      <c r="T3459" t="s">
        <v>30</v>
      </c>
      <c r="U3459" t="s">
        <v>31</v>
      </c>
      <c r="V3459" t="b">
        <v>0</v>
      </c>
      <c r="W3459">
        <f t="shared" si="108"/>
        <v>30</v>
      </c>
    </row>
    <row r="3460" spans="1:23" x14ac:dyDescent="0.25">
      <c r="A3460">
        <v>3790</v>
      </c>
      <c r="B3460" t="s">
        <v>5359</v>
      </c>
      <c r="C3460" s="1">
        <v>43268</v>
      </c>
      <c r="D3460" t="s">
        <v>24</v>
      </c>
      <c r="E3460" t="b">
        <v>1</v>
      </c>
      <c r="L3460" t="str">
        <f t="shared" si="109"/>
        <v>Projectile</v>
      </c>
      <c r="M3460" t="s">
        <v>25</v>
      </c>
      <c r="N3460">
        <v>44</v>
      </c>
      <c r="O3460" t="s">
        <v>26</v>
      </c>
      <c r="P3460" t="s">
        <v>39</v>
      </c>
      <c r="Q3460" t="s">
        <v>5360</v>
      </c>
      <c r="R3460" t="s">
        <v>90</v>
      </c>
      <c r="S3460" t="b">
        <v>0</v>
      </c>
      <c r="T3460" t="s">
        <v>42</v>
      </c>
      <c r="U3460" t="s">
        <v>31</v>
      </c>
      <c r="V3460" t="b">
        <v>0</v>
      </c>
      <c r="W3460">
        <f t="shared" si="108"/>
        <v>40</v>
      </c>
    </row>
    <row r="3461" spans="1:23" x14ac:dyDescent="0.25">
      <c r="A3461">
        <v>3787</v>
      </c>
      <c r="B3461" t="s">
        <v>5361</v>
      </c>
      <c r="C3461" s="1">
        <v>43270</v>
      </c>
      <c r="D3461" t="s">
        <v>24</v>
      </c>
      <c r="E3461" t="b">
        <v>1</v>
      </c>
      <c r="L3461" t="str">
        <f t="shared" si="109"/>
        <v>Projectile</v>
      </c>
      <c r="M3461" t="s">
        <v>25</v>
      </c>
      <c r="N3461">
        <v>65</v>
      </c>
      <c r="O3461" t="s">
        <v>26</v>
      </c>
      <c r="P3461" t="s">
        <v>33</v>
      </c>
      <c r="Q3461" t="s">
        <v>3291</v>
      </c>
      <c r="R3461" t="s">
        <v>240</v>
      </c>
      <c r="S3461" t="b">
        <v>0</v>
      </c>
      <c r="T3461" t="s">
        <v>30</v>
      </c>
      <c r="U3461" t="s">
        <v>31</v>
      </c>
      <c r="V3461" t="b">
        <v>0</v>
      </c>
      <c r="W3461">
        <f t="shared" si="108"/>
        <v>65</v>
      </c>
    </row>
    <row r="3462" spans="1:23" x14ac:dyDescent="0.25">
      <c r="A3462">
        <v>3788</v>
      </c>
      <c r="B3462" t="s">
        <v>5362</v>
      </c>
      <c r="C3462" s="1">
        <v>43270</v>
      </c>
      <c r="D3462" t="s">
        <v>24</v>
      </c>
      <c r="E3462" t="b">
        <v>1</v>
      </c>
      <c r="L3462" t="str">
        <f t="shared" si="109"/>
        <v>Projectile</v>
      </c>
      <c r="M3462" t="s">
        <v>25</v>
      </c>
      <c r="N3462">
        <v>20</v>
      </c>
      <c r="O3462" t="s">
        <v>26</v>
      </c>
      <c r="P3462" t="s">
        <v>65</v>
      </c>
      <c r="Q3462" t="s">
        <v>1022</v>
      </c>
      <c r="R3462" t="s">
        <v>240</v>
      </c>
      <c r="S3462" t="b">
        <v>0</v>
      </c>
      <c r="T3462" t="s">
        <v>30</v>
      </c>
      <c r="U3462" t="s">
        <v>31</v>
      </c>
      <c r="V3462" t="b">
        <v>0</v>
      </c>
      <c r="W3462">
        <f t="shared" si="108"/>
        <v>20</v>
      </c>
    </row>
    <row r="3463" spans="1:23" x14ac:dyDescent="0.25">
      <c r="A3463">
        <v>3789</v>
      </c>
      <c r="B3463" t="s">
        <v>5363</v>
      </c>
      <c r="C3463" s="1">
        <v>43270</v>
      </c>
      <c r="D3463" t="s">
        <v>24</v>
      </c>
      <c r="K3463" t="b">
        <v>1</v>
      </c>
      <c r="L3463" t="str">
        <f t="shared" si="109"/>
        <v>Unarmed</v>
      </c>
      <c r="M3463" t="s">
        <v>38</v>
      </c>
      <c r="N3463">
        <v>17</v>
      </c>
      <c r="O3463" t="s">
        <v>26</v>
      </c>
      <c r="P3463" t="s">
        <v>65</v>
      </c>
      <c r="Q3463" t="s">
        <v>922</v>
      </c>
      <c r="R3463" t="s">
        <v>67</v>
      </c>
      <c r="S3463" t="b">
        <v>0</v>
      </c>
      <c r="T3463" t="s">
        <v>86</v>
      </c>
      <c r="U3463" t="s">
        <v>82</v>
      </c>
      <c r="V3463" t="b">
        <v>0</v>
      </c>
      <c r="W3463">
        <f t="shared" si="108"/>
        <v>15</v>
      </c>
    </row>
    <row r="3464" spans="1:23" x14ac:dyDescent="0.25">
      <c r="A3464">
        <v>3791</v>
      </c>
      <c r="B3464" t="s">
        <v>5364</v>
      </c>
      <c r="C3464" s="1">
        <v>43270</v>
      </c>
      <c r="D3464" t="s">
        <v>24</v>
      </c>
      <c r="F3464" t="b">
        <v>1</v>
      </c>
      <c r="L3464" t="str">
        <f t="shared" si="109"/>
        <v>Blunt</v>
      </c>
      <c r="M3464" t="s">
        <v>69</v>
      </c>
      <c r="N3464">
        <v>55</v>
      </c>
      <c r="O3464" t="s">
        <v>26</v>
      </c>
      <c r="P3464" t="s">
        <v>33</v>
      </c>
      <c r="Q3464" t="s">
        <v>5365</v>
      </c>
      <c r="R3464" t="s">
        <v>110</v>
      </c>
      <c r="S3464" t="b">
        <v>0</v>
      </c>
      <c r="T3464" t="s">
        <v>30</v>
      </c>
      <c r="U3464" t="s">
        <v>31</v>
      </c>
      <c r="V3464" t="b">
        <v>0</v>
      </c>
      <c r="W3464">
        <f t="shared" si="108"/>
        <v>55</v>
      </c>
    </row>
    <row r="3465" spans="1:23" x14ac:dyDescent="0.25">
      <c r="A3465">
        <v>3792</v>
      </c>
      <c r="B3465" t="s">
        <v>5366</v>
      </c>
      <c r="C3465" s="1">
        <v>43271</v>
      </c>
      <c r="D3465" t="s">
        <v>24</v>
      </c>
      <c r="K3465" t="b">
        <v>1</v>
      </c>
      <c r="L3465" t="str">
        <f t="shared" si="109"/>
        <v>Unarmed</v>
      </c>
      <c r="M3465" t="s">
        <v>38</v>
      </c>
      <c r="N3465">
        <v>33</v>
      </c>
      <c r="O3465" t="s">
        <v>26</v>
      </c>
      <c r="P3465" t="s">
        <v>65</v>
      </c>
      <c r="Q3465" t="s">
        <v>5367</v>
      </c>
      <c r="R3465" t="s">
        <v>240</v>
      </c>
      <c r="S3465" t="b">
        <v>0</v>
      </c>
      <c r="T3465" t="s">
        <v>30</v>
      </c>
      <c r="U3465" t="s">
        <v>82</v>
      </c>
      <c r="V3465" t="b">
        <v>1</v>
      </c>
      <c r="W3465">
        <f t="shared" si="108"/>
        <v>30</v>
      </c>
    </row>
    <row r="3466" spans="1:23" x14ac:dyDescent="0.25">
      <c r="A3466">
        <v>3793</v>
      </c>
      <c r="B3466" t="s">
        <v>5368</v>
      </c>
      <c r="C3466" s="1">
        <v>43271</v>
      </c>
      <c r="D3466" t="s">
        <v>24</v>
      </c>
      <c r="E3466" t="b">
        <v>1</v>
      </c>
      <c r="L3466" t="str">
        <f t="shared" si="109"/>
        <v>Projectile</v>
      </c>
      <c r="M3466" t="s">
        <v>25</v>
      </c>
      <c r="N3466">
        <v>29</v>
      </c>
      <c r="O3466" t="s">
        <v>26</v>
      </c>
      <c r="Q3466" t="s">
        <v>1476</v>
      </c>
      <c r="R3466" t="s">
        <v>76</v>
      </c>
      <c r="S3466" t="b">
        <v>0</v>
      </c>
      <c r="T3466" t="s">
        <v>30</v>
      </c>
      <c r="U3466" t="s">
        <v>31</v>
      </c>
      <c r="V3466" t="b">
        <v>0</v>
      </c>
      <c r="W3466">
        <f t="shared" si="108"/>
        <v>25</v>
      </c>
    </row>
    <row r="3467" spans="1:23" x14ac:dyDescent="0.25">
      <c r="A3467">
        <v>3794</v>
      </c>
      <c r="B3467" t="s">
        <v>5369</v>
      </c>
      <c r="C3467" s="1">
        <v>43271</v>
      </c>
      <c r="D3467" t="s">
        <v>24</v>
      </c>
      <c r="F3467" t="b">
        <v>1</v>
      </c>
      <c r="L3467" t="str">
        <f t="shared" si="109"/>
        <v>Blunt</v>
      </c>
      <c r="M3467" t="s">
        <v>985</v>
      </c>
      <c r="N3467">
        <v>44</v>
      </c>
      <c r="O3467" t="s">
        <v>26</v>
      </c>
      <c r="P3467" t="s">
        <v>33</v>
      </c>
      <c r="Q3467" t="s">
        <v>2429</v>
      </c>
      <c r="R3467" t="s">
        <v>35</v>
      </c>
      <c r="S3467" t="b">
        <v>0</v>
      </c>
      <c r="T3467" t="s">
        <v>42</v>
      </c>
      <c r="U3467" t="s">
        <v>31</v>
      </c>
      <c r="V3467" t="b">
        <v>0</v>
      </c>
      <c r="W3467">
        <f t="shared" si="108"/>
        <v>40</v>
      </c>
    </row>
    <row r="3468" spans="1:23" x14ac:dyDescent="0.25">
      <c r="A3468">
        <v>3795</v>
      </c>
      <c r="B3468" t="s">
        <v>5370</v>
      </c>
      <c r="C3468" s="1">
        <v>43273</v>
      </c>
      <c r="D3468" t="s">
        <v>24</v>
      </c>
      <c r="F3468" t="b">
        <v>1</v>
      </c>
      <c r="L3468" t="str">
        <f t="shared" si="109"/>
        <v>Blunt</v>
      </c>
      <c r="M3468" t="s">
        <v>69</v>
      </c>
      <c r="N3468">
        <v>37</v>
      </c>
      <c r="O3468" t="s">
        <v>26</v>
      </c>
      <c r="P3468" t="s">
        <v>33</v>
      </c>
      <c r="Q3468" t="s">
        <v>137</v>
      </c>
      <c r="R3468" t="s">
        <v>76</v>
      </c>
      <c r="S3468" t="b">
        <v>0</v>
      </c>
      <c r="T3468" t="s">
        <v>30</v>
      </c>
      <c r="U3468" t="s">
        <v>31</v>
      </c>
      <c r="V3468" t="b">
        <v>0</v>
      </c>
      <c r="W3468">
        <f t="shared" si="108"/>
        <v>35</v>
      </c>
    </row>
    <row r="3469" spans="1:23" x14ac:dyDescent="0.25">
      <c r="A3469">
        <v>3842</v>
      </c>
      <c r="B3469" t="s">
        <v>5371</v>
      </c>
      <c r="C3469" s="1">
        <v>43273</v>
      </c>
      <c r="D3469" t="s">
        <v>24</v>
      </c>
      <c r="F3469" t="b">
        <v>1</v>
      </c>
      <c r="L3469" t="str">
        <f t="shared" si="109"/>
        <v>Blunt</v>
      </c>
      <c r="M3469" t="s">
        <v>69</v>
      </c>
      <c r="N3469">
        <v>32</v>
      </c>
      <c r="O3469" t="s">
        <v>26</v>
      </c>
      <c r="P3469" t="s">
        <v>65</v>
      </c>
      <c r="Q3469" t="s">
        <v>990</v>
      </c>
      <c r="R3469" t="s">
        <v>124</v>
      </c>
      <c r="S3469" t="b">
        <v>0</v>
      </c>
      <c r="T3469" t="s">
        <v>30</v>
      </c>
      <c r="U3469" t="s">
        <v>31</v>
      </c>
      <c r="V3469" t="b">
        <v>1</v>
      </c>
      <c r="W3469">
        <f t="shared" si="108"/>
        <v>30</v>
      </c>
    </row>
    <row r="3470" spans="1:23" x14ac:dyDescent="0.25">
      <c r="A3470">
        <v>3843</v>
      </c>
      <c r="B3470" t="s">
        <v>5372</v>
      </c>
      <c r="C3470" s="1">
        <v>43273</v>
      </c>
      <c r="D3470" t="s">
        <v>24</v>
      </c>
      <c r="F3470" t="b">
        <v>1</v>
      </c>
      <c r="L3470" t="str">
        <f t="shared" si="109"/>
        <v>Blunt</v>
      </c>
      <c r="M3470" t="s">
        <v>69</v>
      </c>
      <c r="N3470">
        <v>31</v>
      </c>
      <c r="O3470" t="s">
        <v>26</v>
      </c>
      <c r="P3470" t="s">
        <v>33</v>
      </c>
      <c r="Q3470" t="s">
        <v>1361</v>
      </c>
      <c r="R3470" t="s">
        <v>121</v>
      </c>
      <c r="S3470" t="b">
        <v>0</v>
      </c>
      <c r="T3470" t="s">
        <v>30</v>
      </c>
      <c r="U3470" t="s">
        <v>31</v>
      </c>
      <c r="V3470" t="b">
        <v>0</v>
      </c>
      <c r="W3470">
        <f t="shared" si="108"/>
        <v>30</v>
      </c>
    </row>
    <row r="3471" spans="1:23" x14ac:dyDescent="0.25">
      <c r="A3471">
        <v>3844</v>
      </c>
      <c r="B3471" t="s">
        <v>1719</v>
      </c>
      <c r="C3471" s="1">
        <v>43273</v>
      </c>
      <c r="D3471" t="s">
        <v>24</v>
      </c>
      <c r="K3471" t="b">
        <v>1</v>
      </c>
      <c r="L3471" t="str">
        <f t="shared" si="109"/>
        <v>Unarmed</v>
      </c>
      <c r="M3471" t="s">
        <v>44</v>
      </c>
      <c r="O3471" t="s">
        <v>26</v>
      </c>
      <c r="Q3471" t="s">
        <v>2036</v>
      </c>
      <c r="R3471" t="s">
        <v>46</v>
      </c>
      <c r="S3471" t="b">
        <v>1</v>
      </c>
      <c r="T3471" t="s">
        <v>30</v>
      </c>
      <c r="U3471" t="s">
        <v>31</v>
      </c>
      <c r="V3471" t="b">
        <v>0</v>
      </c>
      <c r="W3471" t="str">
        <f t="shared" si="108"/>
        <v/>
      </c>
    </row>
    <row r="3472" spans="1:23" x14ac:dyDescent="0.25">
      <c r="A3472">
        <v>3845</v>
      </c>
      <c r="B3472" t="s">
        <v>5373</v>
      </c>
      <c r="C3472" s="1">
        <v>43273</v>
      </c>
      <c r="D3472" t="s">
        <v>24</v>
      </c>
      <c r="F3472" t="b">
        <v>1</v>
      </c>
      <c r="L3472" t="str">
        <f t="shared" si="109"/>
        <v>Blunt</v>
      </c>
      <c r="M3472" t="s">
        <v>69</v>
      </c>
      <c r="N3472">
        <v>20</v>
      </c>
      <c r="O3472" t="s">
        <v>26</v>
      </c>
      <c r="P3472" t="s">
        <v>33</v>
      </c>
      <c r="Q3472" t="s">
        <v>2833</v>
      </c>
      <c r="R3472" t="s">
        <v>268</v>
      </c>
      <c r="S3472" t="b">
        <v>1</v>
      </c>
      <c r="T3472" t="s">
        <v>30</v>
      </c>
      <c r="U3472" t="s">
        <v>31</v>
      </c>
      <c r="V3472" t="b">
        <v>0</v>
      </c>
      <c r="W3472">
        <f t="shared" si="108"/>
        <v>20</v>
      </c>
    </row>
    <row r="3473" spans="1:23" x14ac:dyDescent="0.25">
      <c r="A3473">
        <v>3796</v>
      </c>
      <c r="B3473" t="s">
        <v>5374</v>
      </c>
      <c r="C3473" s="1">
        <v>43274</v>
      </c>
      <c r="D3473" t="s">
        <v>24</v>
      </c>
      <c r="E3473" t="b">
        <v>1</v>
      </c>
      <c r="L3473" t="str">
        <f t="shared" si="109"/>
        <v>Projectile</v>
      </c>
      <c r="M3473" t="s">
        <v>25</v>
      </c>
      <c r="N3473">
        <v>30</v>
      </c>
      <c r="O3473" t="s">
        <v>26</v>
      </c>
      <c r="P3473" t="s">
        <v>65</v>
      </c>
      <c r="Q3473" t="s">
        <v>1618</v>
      </c>
      <c r="R3473" t="s">
        <v>115</v>
      </c>
      <c r="S3473" t="b">
        <v>0</v>
      </c>
      <c r="T3473" t="s">
        <v>30</v>
      </c>
      <c r="U3473" t="s">
        <v>82</v>
      </c>
      <c r="V3473" t="b">
        <v>1</v>
      </c>
      <c r="W3473">
        <f t="shared" si="108"/>
        <v>30</v>
      </c>
    </row>
    <row r="3474" spans="1:23" x14ac:dyDescent="0.25">
      <c r="A3474">
        <v>3797</v>
      </c>
      <c r="B3474" t="s">
        <v>5375</v>
      </c>
      <c r="C3474" s="1">
        <v>43274</v>
      </c>
      <c r="D3474" t="s">
        <v>24</v>
      </c>
      <c r="F3474" t="b">
        <v>1</v>
      </c>
      <c r="L3474" t="str">
        <f t="shared" si="109"/>
        <v>Blunt</v>
      </c>
      <c r="M3474" t="s">
        <v>69</v>
      </c>
      <c r="N3474">
        <v>25</v>
      </c>
      <c r="O3474" t="s">
        <v>26</v>
      </c>
      <c r="P3474" t="s">
        <v>65</v>
      </c>
      <c r="Q3474" t="s">
        <v>1073</v>
      </c>
      <c r="R3474" t="s">
        <v>81</v>
      </c>
      <c r="S3474" t="b">
        <v>0</v>
      </c>
      <c r="T3474" t="s">
        <v>30</v>
      </c>
      <c r="U3474" t="s">
        <v>31</v>
      </c>
      <c r="V3474" t="b">
        <v>0</v>
      </c>
      <c r="W3474">
        <f t="shared" si="108"/>
        <v>25</v>
      </c>
    </row>
    <row r="3475" spans="1:23" x14ac:dyDescent="0.25">
      <c r="A3475">
        <v>3800</v>
      </c>
      <c r="B3475" t="s">
        <v>1719</v>
      </c>
      <c r="C3475" s="1">
        <v>43274</v>
      </c>
      <c r="D3475" t="s">
        <v>24</v>
      </c>
      <c r="E3475" t="b">
        <v>1</v>
      </c>
      <c r="L3475" t="str">
        <f t="shared" si="109"/>
        <v>Projectile</v>
      </c>
      <c r="M3475" t="s">
        <v>25</v>
      </c>
      <c r="O3475" t="s">
        <v>26</v>
      </c>
      <c r="Q3475" t="s">
        <v>700</v>
      </c>
      <c r="R3475" t="s">
        <v>46</v>
      </c>
      <c r="S3475" t="b">
        <v>0</v>
      </c>
      <c r="T3475" t="s">
        <v>30</v>
      </c>
      <c r="U3475" t="s">
        <v>31</v>
      </c>
      <c r="V3475" t="b">
        <v>0</v>
      </c>
      <c r="W3475" t="str">
        <f t="shared" si="108"/>
        <v/>
      </c>
    </row>
    <row r="3476" spans="1:23" x14ac:dyDescent="0.25">
      <c r="A3476">
        <v>3801</v>
      </c>
      <c r="B3476" t="s">
        <v>5376</v>
      </c>
      <c r="C3476" s="1">
        <v>43274</v>
      </c>
      <c r="D3476" t="s">
        <v>24</v>
      </c>
      <c r="E3476" t="b">
        <v>1</v>
      </c>
      <c r="L3476" t="str">
        <f t="shared" si="109"/>
        <v>Projectile</v>
      </c>
      <c r="M3476" t="s">
        <v>25</v>
      </c>
      <c r="N3476">
        <v>47</v>
      </c>
      <c r="O3476" t="s">
        <v>26</v>
      </c>
      <c r="P3476" t="s">
        <v>33</v>
      </c>
      <c r="Q3476" t="s">
        <v>5377</v>
      </c>
      <c r="R3476" t="s">
        <v>35</v>
      </c>
      <c r="S3476" t="b">
        <v>0</v>
      </c>
      <c r="T3476" t="s">
        <v>30</v>
      </c>
      <c r="U3476" t="s">
        <v>31</v>
      </c>
      <c r="V3476" t="b">
        <v>0</v>
      </c>
      <c r="W3476">
        <f t="shared" si="108"/>
        <v>45</v>
      </c>
    </row>
    <row r="3477" spans="1:23" x14ac:dyDescent="0.25">
      <c r="A3477">
        <v>3802</v>
      </c>
      <c r="B3477" t="s">
        <v>5378</v>
      </c>
      <c r="C3477" s="1">
        <v>43274</v>
      </c>
      <c r="D3477" t="s">
        <v>24</v>
      </c>
      <c r="E3477" t="b">
        <v>1</v>
      </c>
      <c r="L3477" t="str">
        <f t="shared" si="109"/>
        <v>Projectile</v>
      </c>
      <c r="M3477" t="s">
        <v>1723</v>
      </c>
      <c r="N3477">
        <v>48</v>
      </c>
      <c r="O3477" t="s">
        <v>26</v>
      </c>
      <c r="P3477" t="s">
        <v>33</v>
      </c>
      <c r="Q3477" t="s">
        <v>4464</v>
      </c>
      <c r="R3477" t="s">
        <v>183</v>
      </c>
      <c r="S3477" t="b">
        <v>0</v>
      </c>
      <c r="T3477" t="s">
        <v>42</v>
      </c>
      <c r="U3477" t="s">
        <v>31</v>
      </c>
      <c r="V3477" t="b">
        <v>0</v>
      </c>
      <c r="W3477">
        <f t="shared" si="108"/>
        <v>45</v>
      </c>
    </row>
    <row r="3478" spans="1:23" x14ac:dyDescent="0.25">
      <c r="A3478">
        <v>3804</v>
      </c>
      <c r="B3478" t="s">
        <v>5379</v>
      </c>
      <c r="C3478" s="1">
        <v>43274</v>
      </c>
      <c r="D3478" t="s">
        <v>24</v>
      </c>
      <c r="E3478" t="b">
        <v>1</v>
      </c>
      <c r="L3478" t="str">
        <f t="shared" si="109"/>
        <v>Projectile</v>
      </c>
      <c r="M3478" t="s">
        <v>25</v>
      </c>
      <c r="N3478">
        <v>38</v>
      </c>
      <c r="O3478" t="s">
        <v>26</v>
      </c>
      <c r="Q3478" t="s">
        <v>3851</v>
      </c>
      <c r="R3478" t="s">
        <v>50</v>
      </c>
      <c r="S3478" t="b">
        <v>0</v>
      </c>
      <c r="T3478" t="s">
        <v>30</v>
      </c>
      <c r="U3478" t="s">
        <v>57</v>
      </c>
      <c r="V3478" t="b">
        <v>0</v>
      </c>
      <c r="W3478">
        <f t="shared" si="108"/>
        <v>35</v>
      </c>
    </row>
    <row r="3479" spans="1:23" x14ac:dyDescent="0.25">
      <c r="A3479">
        <v>3841</v>
      </c>
      <c r="B3479" t="s">
        <v>5380</v>
      </c>
      <c r="C3479" s="1">
        <v>43274</v>
      </c>
      <c r="D3479" t="s">
        <v>24</v>
      </c>
      <c r="E3479" t="b">
        <v>1</v>
      </c>
      <c r="L3479" t="str">
        <f t="shared" si="109"/>
        <v>Projectile</v>
      </c>
      <c r="M3479" t="s">
        <v>5381</v>
      </c>
      <c r="N3479">
        <v>32</v>
      </c>
      <c r="O3479" t="s">
        <v>26</v>
      </c>
      <c r="P3479" t="s">
        <v>143</v>
      </c>
      <c r="Q3479" t="s">
        <v>5382</v>
      </c>
      <c r="R3479" t="s">
        <v>747</v>
      </c>
      <c r="S3479" t="b">
        <v>1</v>
      </c>
      <c r="T3479" t="s">
        <v>30</v>
      </c>
      <c r="U3479" t="s">
        <v>31</v>
      </c>
      <c r="V3479" t="b">
        <v>0</v>
      </c>
      <c r="W3479">
        <f t="shared" si="108"/>
        <v>30</v>
      </c>
    </row>
    <row r="3480" spans="1:23" x14ac:dyDescent="0.25">
      <c r="A3480">
        <v>3798</v>
      </c>
      <c r="B3480" t="s">
        <v>5383</v>
      </c>
      <c r="C3480" s="1">
        <v>43276</v>
      </c>
      <c r="D3480" t="s">
        <v>24</v>
      </c>
      <c r="I3480" t="b">
        <v>1</v>
      </c>
      <c r="L3480" t="str">
        <f t="shared" si="109"/>
        <v>Notspecified</v>
      </c>
      <c r="M3480" t="s">
        <v>1340</v>
      </c>
      <c r="N3480">
        <v>18</v>
      </c>
      <c r="O3480" t="s">
        <v>26</v>
      </c>
      <c r="P3480" t="s">
        <v>39</v>
      </c>
      <c r="Q3480" t="s">
        <v>5384</v>
      </c>
      <c r="R3480" t="s">
        <v>73</v>
      </c>
      <c r="S3480" t="b">
        <v>0</v>
      </c>
      <c r="T3480" t="s">
        <v>86</v>
      </c>
      <c r="V3480" t="b">
        <v>0</v>
      </c>
      <c r="W3480">
        <f t="shared" si="108"/>
        <v>15</v>
      </c>
    </row>
    <row r="3481" spans="1:23" x14ac:dyDescent="0.25">
      <c r="A3481">
        <v>3803</v>
      </c>
      <c r="B3481" t="s">
        <v>5385</v>
      </c>
      <c r="C3481" s="1">
        <v>43276</v>
      </c>
      <c r="D3481" t="s">
        <v>24</v>
      </c>
      <c r="E3481" t="b">
        <v>1</v>
      </c>
      <c r="L3481" t="str">
        <f t="shared" si="109"/>
        <v>Projectile</v>
      </c>
      <c r="M3481" t="s">
        <v>25</v>
      </c>
      <c r="N3481">
        <v>29</v>
      </c>
      <c r="O3481" t="s">
        <v>26</v>
      </c>
      <c r="P3481" t="s">
        <v>33</v>
      </c>
      <c r="Q3481" t="s">
        <v>707</v>
      </c>
      <c r="R3481" t="s">
        <v>73</v>
      </c>
      <c r="S3481" t="b">
        <v>0</v>
      </c>
      <c r="T3481" t="s">
        <v>30</v>
      </c>
      <c r="U3481" t="s">
        <v>57</v>
      </c>
      <c r="V3481" t="b">
        <v>0</v>
      </c>
      <c r="W3481">
        <f t="shared" si="108"/>
        <v>25</v>
      </c>
    </row>
    <row r="3482" spans="1:23" x14ac:dyDescent="0.25">
      <c r="A3482">
        <v>3838</v>
      </c>
      <c r="B3482" t="s">
        <v>5386</v>
      </c>
      <c r="C3482" s="1">
        <v>43276</v>
      </c>
      <c r="D3482" t="s">
        <v>24</v>
      </c>
      <c r="E3482" t="b">
        <v>1</v>
      </c>
      <c r="L3482" t="str">
        <f t="shared" si="109"/>
        <v>Projectile</v>
      </c>
      <c r="M3482" t="s">
        <v>25</v>
      </c>
      <c r="N3482">
        <v>30</v>
      </c>
      <c r="O3482" t="s">
        <v>26</v>
      </c>
      <c r="P3482" t="s">
        <v>33</v>
      </c>
      <c r="Q3482" t="s">
        <v>5387</v>
      </c>
      <c r="R3482" t="s">
        <v>305</v>
      </c>
      <c r="S3482" t="b">
        <v>0</v>
      </c>
      <c r="T3482" t="s">
        <v>42</v>
      </c>
      <c r="U3482" t="s">
        <v>57</v>
      </c>
      <c r="V3482" t="b">
        <v>0</v>
      </c>
      <c r="W3482">
        <f t="shared" si="108"/>
        <v>30</v>
      </c>
    </row>
    <row r="3483" spans="1:23" x14ac:dyDescent="0.25">
      <c r="A3483">
        <v>3840</v>
      </c>
      <c r="B3483" t="s">
        <v>5388</v>
      </c>
      <c r="C3483" s="1">
        <v>43276</v>
      </c>
      <c r="D3483" t="s">
        <v>24</v>
      </c>
      <c r="E3483" t="b">
        <v>1</v>
      </c>
      <c r="L3483" t="str">
        <f t="shared" si="109"/>
        <v>Projectile</v>
      </c>
      <c r="M3483" t="s">
        <v>25</v>
      </c>
      <c r="N3483">
        <v>36</v>
      </c>
      <c r="O3483" t="s">
        <v>26</v>
      </c>
      <c r="Q3483" t="s">
        <v>5389</v>
      </c>
      <c r="R3483" t="s">
        <v>67</v>
      </c>
      <c r="S3483" t="b">
        <v>1</v>
      </c>
      <c r="T3483" t="s">
        <v>30</v>
      </c>
      <c r="U3483" t="s">
        <v>31</v>
      </c>
      <c r="V3483" t="b">
        <v>0</v>
      </c>
      <c r="W3483">
        <f t="shared" si="108"/>
        <v>35</v>
      </c>
    </row>
    <row r="3484" spans="1:23" x14ac:dyDescent="0.25">
      <c r="A3484">
        <v>3807</v>
      </c>
      <c r="B3484" t="s">
        <v>5390</v>
      </c>
      <c r="C3484" s="1">
        <v>43278</v>
      </c>
      <c r="D3484" t="s">
        <v>24</v>
      </c>
      <c r="E3484" t="b">
        <v>1</v>
      </c>
      <c r="L3484" t="str">
        <f t="shared" si="109"/>
        <v>Projectile</v>
      </c>
      <c r="M3484" t="s">
        <v>25</v>
      </c>
      <c r="N3484">
        <v>39</v>
      </c>
      <c r="O3484" t="s">
        <v>26</v>
      </c>
      <c r="P3484" t="s">
        <v>33</v>
      </c>
      <c r="Q3484" t="s">
        <v>133</v>
      </c>
      <c r="R3484" t="s">
        <v>50</v>
      </c>
      <c r="S3484" t="b">
        <v>0</v>
      </c>
      <c r="T3484" t="s">
        <v>30</v>
      </c>
      <c r="U3484" t="s">
        <v>82</v>
      </c>
      <c r="V3484" t="b">
        <v>0</v>
      </c>
      <c r="W3484">
        <f t="shared" si="108"/>
        <v>35</v>
      </c>
    </row>
    <row r="3485" spans="1:23" x14ac:dyDescent="0.25">
      <c r="A3485">
        <v>3808</v>
      </c>
      <c r="B3485" t="s">
        <v>5391</v>
      </c>
      <c r="C3485" s="1">
        <v>43280</v>
      </c>
      <c r="D3485" t="s">
        <v>24</v>
      </c>
      <c r="E3485" t="b">
        <v>1</v>
      </c>
      <c r="L3485" t="str">
        <f t="shared" si="109"/>
        <v>Projectile</v>
      </c>
      <c r="M3485" t="s">
        <v>25</v>
      </c>
      <c r="N3485">
        <v>36</v>
      </c>
      <c r="O3485" t="s">
        <v>26</v>
      </c>
      <c r="P3485" t="s">
        <v>39</v>
      </c>
      <c r="Q3485" t="s">
        <v>133</v>
      </c>
      <c r="R3485" t="s">
        <v>50</v>
      </c>
      <c r="S3485" t="b">
        <v>0</v>
      </c>
      <c r="T3485" t="s">
        <v>30</v>
      </c>
      <c r="U3485" t="s">
        <v>57</v>
      </c>
      <c r="V3485" t="b">
        <v>1</v>
      </c>
      <c r="W3485">
        <f t="shared" si="108"/>
        <v>35</v>
      </c>
    </row>
    <row r="3486" spans="1:23" x14ac:dyDescent="0.25">
      <c r="A3486">
        <v>3809</v>
      </c>
      <c r="B3486" t="s">
        <v>5392</v>
      </c>
      <c r="C3486" s="1">
        <v>43280</v>
      </c>
      <c r="D3486" t="s">
        <v>24</v>
      </c>
      <c r="E3486" t="b">
        <v>1</v>
      </c>
      <c r="L3486" t="str">
        <f t="shared" si="109"/>
        <v>Projectile</v>
      </c>
      <c r="M3486" t="s">
        <v>25</v>
      </c>
      <c r="N3486">
        <v>36</v>
      </c>
      <c r="O3486" t="s">
        <v>26</v>
      </c>
      <c r="P3486" t="s">
        <v>33</v>
      </c>
      <c r="Q3486" t="s">
        <v>2133</v>
      </c>
      <c r="R3486" t="s">
        <v>93</v>
      </c>
      <c r="S3486" t="b">
        <v>0</v>
      </c>
      <c r="T3486" t="s">
        <v>30</v>
      </c>
      <c r="U3486" t="s">
        <v>31</v>
      </c>
      <c r="V3486" t="b">
        <v>0</v>
      </c>
      <c r="W3486">
        <f t="shared" si="108"/>
        <v>35</v>
      </c>
    </row>
    <row r="3487" spans="1:23" x14ac:dyDescent="0.25">
      <c r="A3487">
        <v>3811</v>
      </c>
      <c r="B3487" t="s">
        <v>5393</v>
      </c>
      <c r="C3487" s="1">
        <v>43280</v>
      </c>
      <c r="D3487" t="s">
        <v>24</v>
      </c>
      <c r="E3487" t="b">
        <v>1</v>
      </c>
      <c r="L3487" t="str">
        <f t="shared" si="109"/>
        <v>Projectile</v>
      </c>
      <c r="M3487" t="s">
        <v>25</v>
      </c>
      <c r="N3487">
        <v>54</v>
      </c>
      <c r="O3487" t="s">
        <v>26</v>
      </c>
      <c r="P3487" t="s">
        <v>33</v>
      </c>
      <c r="Q3487" t="s">
        <v>5394</v>
      </c>
      <c r="R3487" t="s">
        <v>176</v>
      </c>
      <c r="S3487" t="b">
        <v>1</v>
      </c>
      <c r="T3487" t="s">
        <v>30</v>
      </c>
      <c r="U3487" t="s">
        <v>31</v>
      </c>
      <c r="V3487" t="b">
        <v>0</v>
      </c>
      <c r="W3487">
        <f t="shared" si="108"/>
        <v>50</v>
      </c>
    </row>
    <row r="3488" spans="1:23" x14ac:dyDescent="0.25">
      <c r="A3488">
        <v>3813</v>
      </c>
      <c r="B3488" t="s">
        <v>5395</v>
      </c>
      <c r="C3488" s="1">
        <v>43280</v>
      </c>
      <c r="D3488" t="s">
        <v>24</v>
      </c>
      <c r="I3488" t="b">
        <v>1</v>
      </c>
      <c r="L3488" t="str">
        <f t="shared" si="109"/>
        <v>Notspecified</v>
      </c>
      <c r="M3488" t="s">
        <v>1340</v>
      </c>
      <c r="N3488">
        <v>27</v>
      </c>
      <c r="O3488" t="s">
        <v>26</v>
      </c>
      <c r="P3488" t="s">
        <v>65</v>
      </c>
      <c r="Q3488" t="s">
        <v>3269</v>
      </c>
      <c r="R3488" t="s">
        <v>46</v>
      </c>
      <c r="S3488" t="b">
        <v>0</v>
      </c>
      <c r="T3488" t="s">
        <v>86</v>
      </c>
      <c r="U3488" t="s">
        <v>57</v>
      </c>
      <c r="V3488" t="b">
        <v>0</v>
      </c>
      <c r="W3488">
        <f t="shared" si="108"/>
        <v>25</v>
      </c>
    </row>
    <row r="3489" spans="1:23" x14ac:dyDescent="0.25">
      <c r="A3489">
        <v>3815</v>
      </c>
      <c r="B3489" t="s">
        <v>5396</v>
      </c>
      <c r="C3489" s="1">
        <v>43280</v>
      </c>
      <c r="D3489" t="s">
        <v>24</v>
      </c>
      <c r="E3489" t="b">
        <v>1</v>
      </c>
      <c r="L3489" t="str">
        <f t="shared" si="109"/>
        <v>Projectile</v>
      </c>
      <c r="M3489" t="s">
        <v>25</v>
      </c>
      <c r="N3489">
        <v>45</v>
      </c>
      <c r="O3489" t="s">
        <v>26</v>
      </c>
      <c r="P3489" t="s">
        <v>33</v>
      </c>
      <c r="Q3489" t="s">
        <v>505</v>
      </c>
      <c r="R3489" t="s">
        <v>35</v>
      </c>
      <c r="S3489" t="b">
        <v>0</v>
      </c>
      <c r="T3489" t="s">
        <v>86</v>
      </c>
      <c r="V3489" t="b">
        <v>0</v>
      </c>
      <c r="W3489">
        <f t="shared" si="108"/>
        <v>45</v>
      </c>
    </row>
    <row r="3490" spans="1:23" x14ac:dyDescent="0.25">
      <c r="A3490">
        <v>3818</v>
      </c>
      <c r="B3490" t="s">
        <v>5397</v>
      </c>
      <c r="C3490" s="1">
        <v>43280</v>
      </c>
      <c r="D3490" t="s">
        <v>24</v>
      </c>
      <c r="E3490" t="b">
        <v>1</v>
      </c>
      <c r="L3490" t="str">
        <f t="shared" si="109"/>
        <v>Projectile</v>
      </c>
      <c r="M3490" t="s">
        <v>25</v>
      </c>
      <c r="N3490">
        <v>19</v>
      </c>
      <c r="O3490" t="s">
        <v>26</v>
      </c>
      <c r="P3490" t="s">
        <v>65</v>
      </c>
      <c r="Q3490" t="s">
        <v>206</v>
      </c>
      <c r="R3490" t="s">
        <v>56</v>
      </c>
      <c r="S3490" t="b">
        <v>0</v>
      </c>
      <c r="T3490" t="s">
        <v>30</v>
      </c>
      <c r="U3490" t="s">
        <v>31</v>
      </c>
      <c r="V3490" t="b">
        <v>0</v>
      </c>
      <c r="W3490">
        <f t="shared" si="108"/>
        <v>15</v>
      </c>
    </row>
    <row r="3491" spans="1:23" x14ac:dyDescent="0.25">
      <c r="A3491">
        <v>3819</v>
      </c>
      <c r="B3491" t="s">
        <v>5398</v>
      </c>
      <c r="C3491" s="1">
        <v>43280</v>
      </c>
      <c r="D3491" t="s">
        <v>24</v>
      </c>
      <c r="F3491" t="b">
        <v>1</v>
      </c>
      <c r="L3491" t="str">
        <f t="shared" si="109"/>
        <v>Blunt</v>
      </c>
      <c r="M3491" t="s">
        <v>1734</v>
      </c>
      <c r="N3491">
        <v>36</v>
      </c>
      <c r="O3491" t="s">
        <v>26</v>
      </c>
      <c r="P3491" t="s">
        <v>33</v>
      </c>
      <c r="Q3491" t="s">
        <v>5399</v>
      </c>
      <c r="R3491" t="s">
        <v>264</v>
      </c>
      <c r="S3491" t="b">
        <v>0</v>
      </c>
      <c r="T3491" t="s">
        <v>42</v>
      </c>
      <c r="V3491" t="b">
        <v>0</v>
      </c>
      <c r="W3491">
        <f t="shared" si="108"/>
        <v>35</v>
      </c>
    </row>
    <row r="3492" spans="1:23" x14ac:dyDescent="0.25">
      <c r="A3492">
        <v>3820</v>
      </c>
      <c r="B3492" t="s">
        <v>5400</v>
      </c>
      <c r="C3492" s="1">
        <v>43280</v>
      </c>
      <c r="D3492" t="s">
        <v>24</v>
      </c>
      <c r="F3492" t="b">
        <v>1</v>
      </c>
      <c r="L3492" t="str">
        <f t="shared" si="109"/>
        <v>Blunt</v>
      </c>
      <c r="M3492" t="s">
        <v>69</v>
      </c>
      <c r="N3492">
        <v>33</v>
      </c>
      <c r="O3492" t="s">
        <v>26</v>
      </c>
      <c r="P3492" t="s">
        <v>33</v>
      </c>
      <c r="Q3492" t="s">
        <v>3650</v>
      </c>
      <c r="R3492" t="s">
        <v>252</v>
      </c>
      <c r="S3492" t="b">
        <v>0</v>
      </c>
      <c r="T3492" t="s">
        <v>42</v>
      </c>
      <c r="U3492" t="s">
        <v>82</v>
      </c>
      <c r="V3492" t="b">
        <v>0</v>
      </c>
      <c r="W3492">
        <f t="shared" si="108"/>
        <v>30</v>
      </c>
    </row>
    <row r="3493" spans="1:23" x14ac:dyDescent="0.25">
      <c r="A3493">
        <v>3836</v>
      </c>
      <c r="B3493" t="s">
        <v>5401</v>
      </c>
      <c r="C3493" s="1">
        <v>43280</v>
      </c>
      <c r="D3493" t="s">
        <v>24</v>
      </c>
      <c r="E3493" t="b">
        <v>1</v>
      </c>
      <c r="L3493" t="str">
        <f t="shared" si="109"/>
        <v>Projectile</v>
      </c>
      <c r="M3493" t="s">
        <v>25</v>
      </c>
      <c r="N3493">
        <v>56</v>
      </c>
      <c r="O3493" t="s">
        <v>26</v>
      </c>
      <c r="P3493" t="s">
        <v>33</v>
      </c>
      <c r="Q3493" t="s">
        <v>4191</v>
      </c>
      <c r="R3493" t="s">
        <v>218</v>
      </c>
      <c r="S3493" t="b">
        <v>1</v>
      </c>
      <c r="T3493" t="s">
        <v>30</v>
      </c>
      <c r="U3493" t="s">
        <v>57</v>
      </c>
      <c r="V3493" t="b">
        <v>0</v>
      </c>
      <c r="W3493">
        <f t="shared" si="108"/>
        <v>55</v>
      </c>
    </row>
    <row r="3494" spans="1:23" x14ac:dyDescent="0.25">
      <c r="A3494">
        <v>3814</v>
      </c>
      <c r="B3494" t="s">
        <v>1719</v>
      </c>
      <c r="C3494" s="1">
        <v>43282</v>
      </c>
      <c r="D3494" t="s">
        <v>24</v>
      </c>
      <c r="F3494" t="b">
        <v>1</v>
      </c>
      <c r="L3494" t="str">
        <f t="shared" si="109"/>
        <v>Blunt</v>
      </c>
      <c r="M3494" t="s">
        <v>702</v>
      </c>
      <c r="O3494" t="s">
        <v>26</v>
      </c>
      <c r="Q3494" t="s">
        <v>368</v>
      </c>
      <c r="R3494" t="s">
        <v>46</v>
      </c>
      <c r="S3494" t="b">
        <v>0</v>
      </c>
      <c r="T3494" t="s">
        <v>86</v>
      </c>
      <c r="U3494" t="s">
        <v>31</v>
      </c>
      <c r="V3494" t="b">
        <v>0</v>
      </c>
      <c r="W3494" t="str">
        <f t="shared" si="108"/>
        <v/>
      </c>
    </row>
    <row r="3495" spans="1:23" x14ac:dyDescent="0.25">
      <c r="A3495">
        <v>3816</v>
      </c>
      <c r="B3495" t="s">
        <v>5402</v>
      </c>
      <c r="C3495" s="1">
        <v>43282</v>
      </c>
      <c r="D3495" t="s">
        <v>24</v>
      </c>
      <c r="E3495" t="b">
        <v>1</v>
      </c>
      <c r="L3495" t="str">
        <f t="shared" si="109"/>
        <v>Projectile</v>
      </c>
      <c r="M3495" t="s">
        <v>25</v>
      </c>
      <c r="N3495">
        <v>33</v>
      </c>
      <c r="O3495" t="s">
        <v>26</v>
      </c>
      <c r="P3495" t="s">
        <v>33</v>
      </c>
      <c r="Q3495" t="s">
        <v>314</v>
      </c>
      <c r="R3495" t="s">
        <v>183</v>
      </c>
      <c r="S3495" t="b">
        <v>0</v>
      </c>
      <c r="T3495" t="s">
        <v>30</v>
      </c>
      <c r="U3495" t="s">
        <v>82</v>
      </c>
      <c r="V3495" t="b">
        <v>0</v>
      </c>
      <c r="W3495">
        <f t="shared" si="108"/>
        <v>30</v>
      </c>
    </row>
    <row r="3496" spans="1:23" x14ac:dyDescent="0.25">
      <c r="A3496">
        <v>3817</v>
      </c>
      <c r="B3496" t="s">
        <v>5403</v>
      </c>
      <c r="C3496" s="1">
        <v>43282</v>
      </c>
      <c r="D3496" t="s">
        <v>24</v>
      </c>
      <c r="F3496" t="b">
        <v>1</v>
      </c>
      <c r="L3496" t="str">
        <f t="shared" si="109"/>
        <v>Blunt</v>
      </c>
      <c r="M3496" t="s">
        <v>429</v>
      </c>
      <c r="N3496">
        <v>60</v>
      </c>
      <c r="O3496" t="s">
        <v>26</v>
      </c>
      <c r="P3496" t="s">
        <v>27</v>
      </c>
      <c r="Q3496" t="s">
        <v>5404</v>
      </c>
      <c r="R3496" t="s">
        <v>118</v>
      </c>
      <c r="S3496" t="b">
        <v>0</v>
      </c>
      <c r="T3496" t="s">
        <v>42</v>
      </c>
      <c r="U3496" t="s">
        <v>31</v>
      </c>
      <c r="V3496" t="b">
        <v>0</v>
      </c>
      <c r="W3496">
        <f t="shared" si="108"/>
        <v>60</v>
      </c>
    </row>
    <row r="3497" spans="1:23" x14ac:dyDescent="0.25">
      <c r="A3497">
        <v>3823</v>
      </c>
      <c r="B3497" t="s">
        <v>5405</v>
      </c>
      <c r="C3497" s="1">
        <v>43282</v>
      </c>
      <c r="D3497" t="s">
        <v>24</v>
      </c>
      <c r="F3497" t="b">
        <v>1</v>
      </c>
      <c r="L3497" t="str">
        <f t="shared" si="109"/>
        <v>Blunt</v>
      </c>
      <c r="M3497" t="s">
        <v>69</v>
      </c>
      <c r="N3497">
        <v>26</v>
      </c>
      <c r="O3497" t="s">
        <v>26</v>
      </c>
      <c r="P3497" t="s">
        <v>33</v>
      </c>
      <c r="Q3497" t="s">
        <v>5406</v>
      </c>
      <c r="R3497" t="s">
        <v>63</v>
      </c>
      <c r="S3497" t="b">
        <v>0</v>
      </c>
      <c r="T3497" t="s">
        <v>42</v>
      </c>
      <c r="U3497" t="s">
        <v>31</v>
      </c>
      <c r="V3497" t="b">
        <v>0</v>
      </c>
      <c r="W3497">
        <f t="shared" si="108"/>
        <v>25</v>
      </c>
    </row>
    <row r="3498" spans="1:23" x14ac:dyDescent="0.25">
      <c r="A3498">
        <v>3824</v>
      </c>
      <c r="B3498" t="s">
        <v>5407</v>
      </c>
      <c r="C3498" s="1">
        <v>43284</v>
      </c>
      <c r="D3498" t="s">
        <v>24</v>
      </c>
      <c r="E3498" t="b">
        <v>1</v>
      </c>
      <c r="L3498" t="str">
        <f t="shared" si="109"/>
        <v>Projectile</v>
      </c>
      <c r="M3498" t="s">
        <v>25</v>
      </c>
      <c r="N3498">
        <v>52</v>
      </c>
      <c r="O3498" t="s">
        <v>26</v>
      </c>
      <c r="P3498" t="s">
        <v>33</v>
      </c>
      <c r="Q3498" t="s">
        <v>5408</v>
      </c>
      <c r="R3498" t="s">
        <v>102</v>
      </c>
      <c r="S3498" t="b">
        <v>0</v>
      </c>
      <c r="T3498" t="s">
        <v>30</v>
      </c>
      <c r="U3498" t="s">
        <v>31</v>
      </c>
      <c r="V3498" t="b">
        <v>0</v>
      </c>
      <c r="W3498">
        <f t="shared" si="108"/>
        <v>50</v>
      </c>
    </row>
    <row r="3499" spans="1:23" x14ac:dyDescent="0.25">
      <c r="A3499">
        <v>3930</v>
      </c>
      <c r="B3499" t="s">
        <v>5409</v>
      </c>
      <c r="C3499" s="1">
        <v>43284</v>
      </c>
      <c r="D3499" t="s">
        <v>24</v>
      </c>
      <c r="F3499" t="b">
        <v>1</v>
      </c>
      <c r="L3499" t="str">
        <f t="shared" si="109"/>
        <v>Blunt</v>
      </c>
      <c r="M3499" t="s">
        <v>69</v>
      </c>
      <c r="N3499">
        <v>40</v>
      </c>
      <c r="O3499" t="s">
        <v>26</v>
      </c>
      <c r="P3499" t="s">
        <v>65</v>
      </c>
      <c r="Q3499" t="s">
        <v>2295</v>
      </c>
      <c r="R3499" t="s">
        <v>261</v>
      </c>
      <c r="S3499" t="b">
        <v>0</v>
      </c>
      <c r="T3499" t="s">
        <v>30</v>
      </c>
      <c r="U3499" t="s">
        <v>31</v>
      </c>
      <c r="V3499" t="b">
        <v>0</v>
      </c>
      <c r="W3499">
        <f t="shared" si="108"/>
        <v>40</v>
      </c>
    </row>
    <row r="3500" spans="1:23" x14ac:dyDescent="0.25">
      <c r="A3500">
        <v>3970</v>
      </c>
      <c r="B3500" t="s">
        <v>5410</v>
      </c>
      <c r="C3500" s="1">
        <v>43284</v>
      </c>
      <c r="D3500" t="s">
        <v>24</v>
      </c>
      <c r="E3500" t="b">
        <v>1</v>
      </c>
      <c r="L3500" t="str">
        <f t="shared" si="109"/>
        <v>Projectile</v>
      </c>
      <c r="M3500" t="s">
        <v>25</v>
      </c>
      <c r="N3500">
        <v>33</v>
      </c>
      <c r="O3500" t="s">
        <v>26</v>
      </c>
      <c r="P3500" t="s">
        <v>65</v>
      </c>
      <c r="Q3500" t="s">
        <v>629</v>
      </c>
      <c r="R3500" t="s">
        <v>102</v>
      </c>
      <c r="S3500" t="b">
        <v>0</v>
      </c>
      <c r="T3500" t="s">
        <v>42</v>
      </c>
      <c r="U3500" t="s">
        <v>82</v>
      </c>
      <c r="V3500" t="b">
        <v>1</v>
      </c>
      <c r="W3500">
        <f t="shared" si="108"/>
        <v>30</v>
      </c>
    </row>
    <row r="3501" spans="1:23" x14ac:dyDescent="0.25">
      <c r="A3501">
        <v>3969</v>
      </c>
      <c r="B3501" t="s">
        <v>5411</v>
      </c>
      <c r="C3501" s="1">
        <v>43284</v>
      </c>
      <c r="D3501" t="s">
        <v>37</v>
      </c>
      <c r="F3501" t="b">
        <v>1</v>
      </c>
      <c r="L3501" t="str">
        <f t="shared" si="109"/>
        <v>Blunt</v>
      </c>
      <c r="M3501" t="s">
        <v>69</v>
      </c>
      <c r="N3501">
        <v>41</v>
      </c>
      <c r="O3501" t="s">
        <v>26</v>
      </c>
      <c r="P3501" t="s">
        <v>33</v>
      </c>
      <c r="Q3501" t="s">
        <v>1459</v>
      </c>
      <c r="R3501" t="s">
        <v>53</v>
      </c>
      <c r="S3501" t="b">
        <v>0</v>
      </c>
      <c r="T3501" t="s">
        <v>30</v>
      </c>
      <c r="U3501" t="s">
        <v>31</v>
      </c>
      <c r="V3501" t="b">
        <v>0</v>
      </c>
      <c r="W3501">
        <f t="shared" si="108"/>
        <v>40</v>
      </c>
    </row>
    <row r="3502" spans="1:23" x14ac:dyDescent="0.25">
      <c r="A3502">
        <v>3821</v>
      </c>
      <c r="B3502" t="s">
        <v>5412</v>
      </c>
      <c r="C3502" s="1">
        <v>43285</v>
      </c>
      <c r="D3502" t="s">
        <v>24</v>
      </c>
      <c r="E3502" t="b">
        <v>1</v>
      </c>
      <c r="L3502" t="str">
        <f t="shared" si="109"/>
        <v>Projectile</v>
      </c>
      <c r="M3502" t="s">
        <v>25</v>
      </c>
      <c r="N3502">
        <v>35</v>
      </c>
      <c r="O3502" t="s">
        <v>26</v>
      </c>
      <c r="Q3502" t="s">
        <v>5413</v>
      </c>
      <c r="R3502" t="s">
        <v>240</v>
      </c>
      <c r="S3502" t="b">
        <v>1</v>
      </c>
      <c r="T3502" t="s">
        <v>30</v>
      </c>
      <c r="U3502" t="s">
        <v>31</v>
      </c>
      <c r="V3502" t="b">
        <v>1</v>
      </c>
      <c r="W3502">
        <f t="shared" si="108"/>
        <v>35</v>
      </c>
    </row>
    <row r="3503" spans="1:23" x14ac:dyDescent="0.25">
      <c r="A3503">
        <v>3822</v>
      </c>
      <c r="B3503" t="s">
        <v>5414</v>
      </c>
      <c r="C3503" s="1">
        <v>43285</v>
      </c>
      <c r="D3503" t="s">
        <v>24</v>
      </c>
      <c r="F3503" t="b">
        <v>1</v>
      </c>
      <c r="L3503" t="str">
        <f t="shared" si="109"/>
        <v>Blunt</v>
      </c>
      <c r="M3503" t="s">
        <v>69</v>
      </c>
      <c r="N3503">
        <v>32</v>
      </c>
      <c r="O3503" t="s">
        <v>26</v>
      </c>
      <c r="P3503" t="s">
        <v>205</v>
      </c>
      <c r="Q3503" t="s">
        <v>189</v>
      </c>
      <c r="R3503" t="s">
        <v>50</v>
      </c>
      <c r="S3503" t="b">
        <v>0</v>
      </c>
      <c r="T3503" t="s">
        <v>30</v>
      </c>
      <c r="U3503" t="s">
        <v>31</v>
      </c>
      <c r="V3503" t="b">
        <v>0</v>
      </c>
      <c r="W3503">
        <f t="shared" si="108"/>
        <v>30</v>
      </c>
    </row>
    <row r="3504" spans="1:23" x14ac:dyDescent="0.25">
      <c r="A3504">
        <v>3834</v>
      </c>
      <c r="B3504" t="s">
        <v>5415</v>
      </c>
      <c r="C3504" s="1">
        <v>43285</v>
      </c>
      <c r="D3504" t="s">
        <v>24</v>
      </c>
      <c r="E3504" t="b">
        <v>1</v>
      </c>
      <c r="L3504" t="str">
        <f t="shared" si="109"/>
        <v>Projectile</v>
      </c>
      <c r="M3504" t="s">
        <v>25</v>
      </c>
      <c r="N3504">
        <v>34</v>
      </c>
      <c r="O3504" t="s">
        <v>26</v>
      </c>
      <c r="P3504" t="s">
        <v>39</v>
      </c>
      <c r="Q3504" t="s">
        <v>5416</v>
      </c>
      <c r="R3504" t="s">
        <v>46</v>
      </c>
      <c r="S3504" t="b">
        <v>1</v>
      </c>
      <c r="T3504" t="s">
        <v>30</v>
      </c>
      <c r="U3504" t="s">
        <v>31</v>
      </c>
      <c r="V3504" t="b">
        <v>0</v>
      </c>
      <c r="W3504">
        <f t="shared" si="108"/>
        <v>30</v>
      </c>
    </row>
    <row r="3505" spans="1:23" x14ac:dyDescent="0.25">
      <c r="A3505">
        <v>3825</v>
      </c>
      <c r="B3505" t="s">
        <v>5417</v>
      </c>
      <c r="C3505" s="1">
        <v>43286</v>
      </c>
      <c r="D3505" t="s">
        <v>24</v>
      </c>
      <c r="K3505" t="b">
        <v>1</v>
      </c>
      <c r="L3505" t="str">
        <f t="shared" si="109"/>
        <v>Unarmed</v>
      </c>
      <c r="M3505" t="s">
        <v>38</v>
      </c>
      <c r="N3505">
        <v>26</v>
      </c>
      <c r="O3505" t="s">
        <v>26</v>
      </c>
      <c r="P3505" t="s">
        <v>33</v>
      </c>
      <c r="Q3505" t="s">
        <v>5418</v>
      </c>
      <c r="R3505" t="s">
        <v>899</v>
      </c>
      <c r="S3505" t="b">
        <v>0</v>
      </c>
      <c r="T3505" t="s">
        <v>30</v>
      </c>
      <c r="U3505" t="s">
        <v>82</v>
      </c>
      <c r="V3505" t="b">
        <v>1</v>
      </c>
      <c r="W3505">
        <f t="shared" si="108"/>
        <v>25</v>
      </c>
    </row>
    <row r="3506" spans="1:23" x14ac:dyDescent="0.25">
      <c r="A3506">
        <v>3826</v>
      </c>
      <c r="B3506" t="s">
        <v>5419</v>
      </c>
      <c r="C3506" s="1">
        <v>43286</v>
      </c>
      <c r="D3506" t="s">
        <v>24</v>
      </c>
      <c r="F3506" t="b">
        <v>1</v>
      </c>
      <c r="L3506" t="str">
        <f t="shared" si="109"/>
        <v>Blunt</v>
      </c>
      <c r="M3506" t="s">
        <v>69</v>
      </c>
      <c r="N3506">
        <v>62</v>
      </c>
      <c r="O3506" t="s">
        <v>26</v>
      </c>
      <c r="P3506" t="s">
        <v>27</v>
      </c>
      <c r="Q3506" t="s">
        <v>887</v>
      </c>
      <c r="R3506" t="s">
        <v>155</v>
      </c>
      <c r="S3506" t="b">
        <v>0</v>
      </c>
      <c r="T3506" t="s">
        <v>42</v>
      </c>
      <c r="U3506" t="s">
        <v>31</v>
      </c>
      <c r="V3506" t="b">
        <v>0</v>
      </c>
      <c r="W3506">
        <f t="shared" si="108"/>
        <v>60</v>
      </c>
    </row>
    <row r="3507" spans="1:23" x14ac:dyDescent="0.25">
      <c r="A3507">
        <v>3827</v>
      </c>
      <c r="B3507" t="s">
        <v>5420</v>
      </c>
      <c r="C3507" s="1">
        <v>43286</v>
      </c>
      <c r="D3507" t="s">
        <v>24</v>
      </c>
      <c r="E3507" t="b">
        <v>1</v>
      </c>
      <c r="L3507" t="str">
        <f t="shared" si="109"/>
        <v>Projectile</v>
      </c>
      <c r="M3507" t="s">
        <v>25</v>
      </c>
      <c r="N3507">
        <v>33</v>
      </c>
      <c r="O3507" t="s">
        <v>61</v>
      </c>
      <c r="P3507" t="s">
        <v>39</v>
      </c>
      <c r="Q3507" t="s">
        <v>246</v>
      </c>
      <c r="R3507" t="s">
        <v>56</v>
      </c>
      <c r="S3507" t="b">
        <v>0</v>
      </c>
      <c r="T3507" t="s">
        <v>30</v>
      </c>
      <c r="U3507" t="s">
        <v>447</v>
      </c>
      <c r="V3507" t="b">
        <v>0</v>
      </c>
      <c r="W3507">
        <f t="shared" si="108"/>
        <v>30</v>
      </c>
    </row>
    <row r="3508" spans="1:23" x14ac:dyDescent="0.25">
      <c r="A3508">
        <v>3971</v>
      </c>
      <c r="B3508" t="s">
        <v>5421</v>
      </c>
      <c r="C3508" s="1">
        <v>43286</v>
      </c>
      <c r="D3508" t="s">
        <v>24</v>
      </c>
      <c r="E3508" t="b">
        <v>1</v>
      </c>
      <c r="L3508" t="str">
        <f t="shared" si="109"/>
        <v>Projectile</v>
      </c>
      <c r="M3508" t="s">
        <v>25</v>
      </c>
      <c r="N3508">
        <v>55</v>
      </c>
      <c r="O3508" t="s">
        <v>26</v>
      </c>
      <c r="P3508" t="s">
        <v>33</v>
      </c>
      <c r="Q3508" t="s">
        <v>5343</v>
      </c>
      <c r="R3508" t="s">
        <v>176</v>
      </c>
      <c r="S3508" t="b">
        <v>1</v>
      </c>
      <c r="T3508" t="s">
        <v>42</v>
      </c>
      <c r="U3508" t="s">
        <v>31</v>
      </c>
      <c r="V3508" t="b">
        <v>0</v>
      </c>
      <c r="W3508">
        <f t="shared" si="108"/>
        <v>55</v>
      </c>
    </row>
    <row r="3509" spans="1:23" x14ac:dyDescent="0.25">
      <c r="A3509">
        <v>3972</v>
      </c>
      <c r="B3509" t="s">
        <v>5422</v>
      </c>
      <c r="C3509" s="1">
        <v>43286</v>
      </c>
      <c r="D3509" t="s">
        <v>24</v>
      </c>
      <c r="K3509" t="b">
        <v>1</v>
      </c>
      <c r="L3509" t="str">
        <f t="shared" si="109"/>
        <v>Unarmed</v>
      </c>
      <c r="M3509" t="s">
        <v>44</v>
      </c>
      <c r="N3509">
        <v>38</v>
      </c>
      <c r="O3509" t="s">
        <v>26</v>
      </c>
      <c r="P3509" t="s">
        <v>33</v>
      </c>
      <c r="Q3509" t="s">
        <v>5423</v>
      </c>
      <c r="R3509" t="s">
        <v>46</v>
      </c>
      <c r="S3509" t="b">
        <v>1</v>
      </c>
      <c r="T3509" t="s">
        <v>30</v>
      </c>
      <c r="U3509" t="s">
        <v>31</v>
      </c>
      <c r="V3509" t="b">
        <v>0</v>
      </c>
      <c r="W3509">
        <f t="shared" si="108"/>
        <v>35</v>
      </c>
    </row>
    <row r="3510" spans="1:23" x14ac:dyDescent="0.25">
      <c r="A3510">
        <v>3828</v>
      </c>
      <c r="B3510" t="s">
        <v>5424</v>
      </c>
      <c r="C3510" s="1">
        <v>43287</v>
      </c>
      <c r="D3510" t="s">
        <v>24</v>
      </c>
      <c r="E3510" t="b">
        <v>1</v>
      </c>
      <c r="L3510" t="str">
        <f t="shared" si="109"/>
        <v>Projectile</v>
      </c>
      <c r="M3510" t="s">
        <v>25</v>
      </c>
      <c r="N3510">
        <v>43</v>
      </c>
      <c r="O3510" t="s">
        <v>26</v>
      </c>
      <c r="P3510" t="s">
        <v>65</v>
      </c>
      <c r="Q3510" t="s">
        <v>4752</v>
      </c>
      <c r="R3510" t="s">
        <v>41</v>
      </c>
      <c r="S3510" t="b">
        <v>0</v>
      </c>
      <c r="T3510" t="s">
        <v>30</v>
      </c>
      <c r="U3510" t="s">
        <v>31</v>
      </c>
      <c r="V3510" t="b">
        <v>0</v>
      </c>
      <c r="W3510">
        <f t="shared" si="108"/>
        <v>40</v>
      </c>
    </row>
    <row r="3511" spans="1:23" x14ac:dyDescent="0.25">
      <c r="A3511">
        <v>3973</v>
      </c>
      <c r="B3511" t="s">
        <v>5425</v>
      </c>
      <c r="C3511" s="1">
        <v>43287</v>
      </c>
      <c r="D3511" t="s">
        <v>24</v>
      </c>
      <c r="H3511" t="b">
        <v>1</v>
      </c>
      <c r="L3511" t="str">
        <f t="shared" si="109"/>
        <v>Explosive</v>
      </c>
      <c r="M3511" t="s">
        <v>5021</v>
      </c>
      <c r="N3511">
        <v>38</v>
      </c>
      <c r="O3511" t="s">
        <v>26</v>
      </c>
      <c r="P3511" t="s">
        <v>27</v>
      </c>
      <c r="Q3511" t="s">
        <v>5426</v>
      </c>
      <c r="R3511" t="s">
        <v>264</v>
      </c>
      <c r="S3511" t="b">
        <v>0</v>
      </c>
      <c r="T3511" t="s">
        <v>42</v>
      </c>
      <c r="V3511" t="b">
        <v>1</v>
      </c>
      <c r="W3511">
        <f t="shared" si="108"/>
        <v>35</v>
      </c>
    </row>
    <row r="3512" spans="1:23" x14ac:dyDescent="0.25">
      <c r="A3512">
        <v>3830</v>
      </c>
      <c r="B3512" t="s">
        <v>5427</v>
      </c>
      <c r="C3512" s="1">
        <v>43288</v>
      </c>
      <c r="D3512" t="s">
        <v>24</v>
      </c>
      <c r="K3512" t="b">
        <v>1</v>
      </c>
      <c r="L3512" t="str">
        <f t="shared" si="109"/>
        <v>Unarmed</v>
      </c>
      <c r="M3512" t="s">
        <v>38</v>
      </c>
      <c r="N3512">
        <v>27</v>
      </c>
      <c r="O3512" t="s">
        <v>26</v>
      </c>
      <c r="P3512" t="s">
        <v>33</v>
      </c>
      <c r="Q3512" t="s">
        <v>5428</v>
      </c>
      <c r="R3512" t="s">
        <v>35</v>
      </c>
      <c r="S3512" t="b">
        <v>0</v>
      </c>
      <c r="T3512" t="s">
        <v>30</v>
      </c>
      <c r="U3512" t="s">
        <v>82</v>
      </c>
      <c r="V3512" t="b">
        <v>0</v>
      </c>
      <c r="W3512">
        <f t="shared" si="108"/>
        <v>25</v>
      </c>
    </row>
    <row r="3513" spans="1:23" x14ac:dyDescent="0.25">
      <c r="A3513">
        <v>3832</v>
      </c>
      <c r="B3513" t="s">
        <v>5429</v>
      </c>
      <c r="C3513" s="1">
        <v>43288</v>
      </c>
      <c r="D3513" t="s">
        <v>24</v>
      </c>
      <c r="F3513" t="b">
        <v>1</v>
      </c>
      <c r="L3513" t="str">
        <f t="shared" si="109"/>
        <v>Blunt</v>
      </c>
      <c r="M3513" t="s">
        <v>69</v>
      </c>
      <c r="N3513">
        <v>52</v>
      </c>
      <c r="O3513" t="s">
        <v>26</v>
      </c>
      <c r="P3513" t="s">
        <v>33</v>
      </c>
      <c r="Q3513" t="s">
        <v>486</v>
      </c>
      <c r="R3513" t="s">
        <v>176</v>
      </c>
      <c r="S3513" t="b">
        <v>1</v>
      </c>
      <c r="T3513" t="s">
        <v>30</v>
      </c>
      <c r="U3513" t="s">
        <v>31</v>
      </c>
      <c r="V3513" t="b">
        <v>0</v>
      </c>
      <c r="W3513">
        <f t="shared" si="108"/>
        <v>50</v>
      </c>
    </row>
    <row r="3514" spans="1:23" x14ac:dyDescent="0.25">
      <c r="A3514">
        <v>3835</v>
      </c>
      <c r="B3514" t="s">
        <v>1719</v>
      </c>
      <c r="C3514" s="1">
        <v>43288</v>
      </c>
      <c r="D3514" t="s">
        <v>24</v>
      </c>
      <c r="I3514" t="b">
        <v>1</v>
      </c>
      <c r="L3514" t="str">
        <f t="shared" si="109"/>
        <v>Notspecified</v>
      </c>
      <c r="M3514" t="s">
        <v>1340</v>
      </c>
      <c r="O3514" t="s">
        <v>26</v>
      </c>
      <c r="Q3514" t="s">
        <v>4733</v>
      </c>
      <c r="R3514" t="s">
        <v>50</v>
      </c>
      <c r="S3514" t="b">
        <v>0</v>
      </c>
      <c r="T3514" t="s">
        <v>30</v>
      </c>
      <c r="U3514" t="s">
        <v>447</v>
      </c>
      <c r="V3514" t="b">
        <v>0</v>
      </c>
      <c r="W3514" t="str">
        <f t="shared" si="108"/>
        <v/>
      </c>
    </row>
    <row r="3515" spans="1:23" x14ac:dyDescent="0.25">
      <c r="A3515">
        <v>3865</v>
      </c>
      <c r="B3515" t="s">
        <v>5430</v>
      </c>
      <c r="C3515" s="1">
        <v>43288</v>
      </c>
      <c r="D3515" t="s">
        <v>24</v>
      </c>
      <c r="K3515" t="b">
        <v>1</v>
      </c>
      <c r="L3515" t="str">
        <f t="shared" si="109"/>
        <v>Unarmed</v>
      </c>
      <c r="M3515" t="s">
        <v>38</v>
      </c>
      <c r="N3515">
        <v>37</v>
      </c>
      <c r="O3515" t="s">
        <v>26</v>
      </c>
      <c r="P3515" t="s">
        <v>65</v>
      </c>
      <c r="Q3515" t="s">
        <v>2271</v>
      </c>
      <c r="R3515" t="s">
        <v>124</v>
      </c>
      <c r="S3515" t="b">
        <v>0</v>
      </c>
      <c r="T3515" t="s">
        <v>86</v>
      </c>
      <c r="V3515" t="b">
        <v>0</v>
      </c>
      <c r="W3515">
        <f t="shared" si="108"/>
        <v>35</v>
      </c>
    </row>
    <row r="3516" spans="1:23" x14ac:dyDescent="0.25">
      <c r="A3516">
        <v>3829</v>
      </c>
      <c r="B3516" t="s">
        <v>1719</v>
      </c>
      <c r="C3516" s="1">
        <v>43289</v>
      </c>
      <c r="D3516" t="s">
        <v>24</v>
      </c>
      <c r="E3516" t="b">
        <v>1</v>
      </c>
      <c r="L3516" t="str">
        <f t="shared" si="109"/>
        <v>Projectile</v>
      </c>
      <c r="M3516" t="s">
        <v>25</v>
      </c>
      <c r="O3516" t="s">
        <v>26</v>
      </c>
      <c r="Q3516" t="s">
        <v>2305</v>
      </c>
      <c r="R3516" t="s">
        <v>46</v>
      </c>
      <c r="S3516" t="b">
        <v>0</v>
      </c>
      <c r="T3516" t="s">
        <v>42</v>
      </c>
      <c r="U3516" t="s">
        <v>447</v>
      </c>
      <c r="V3516" t="b">
        <v>0</v>
      </c>
      <c r="W3516" t="str">
        <f t="shared" si="108"/>
        <v/>
      </c>
    </row>
    <row r="3517" spans="1:23" x14ac:dyDescent="0.25">
      <c r="A3517">
        <v>3831</v>
      </c>
      <c r="B3517" t="s">
        <v>5431</v>
      </c>
      <c r="C3517" s="1">
        <v>43289</v>
      </c>
      <c r="D3517" t="s">
        <v>24</v>
      </c>
      <c r="E3517" t="b">
        <v>1</v>
      </c>
      <c r="L3517" t="str">
        <f t="shared" si="109"/>
        <v>Projectile</v>
      </c>
      <c r="M3517" t="s">
        <v>25</v>
      </c>
      <c r="N3517">
        <v>34</v>
      </c>
      <c r="O3517" t="s">
        <v>26</v>
      </c>
      <c r="P3517" t="s">
        <v>33</v>
      </c>
      <c r="Q3517" t="s">
        <v>375</v>
      </c>
      <c r="R3517" t="s">
        <v>56</v>
      </c>
      <c r="S3517" t="b">
        <v>0</v>
      </c>
      <c r="T3517" t="s">
        <v>42</v>
      </c>
      <c r="U3517" t="s">
        <v>31</v>
      </c>
      <c r="V3517" t="b">
        <v>0</v>
      </c>
      <c r="W3517">
        <f t="shared" si="108"/>
        <v>30</v>
      </c>
    </row>
    <row r="3518" spans="1:23" x14ac:dyDescent="0.25">
      <c r="A3518">
        <v>3833</v>
      </c>
      <c r="B3518" t="s">
        <v>5432</v>
      </c>
      <c r="C3518" s="1">
        <v>43289</v>
      </c>
      <c r="D3518" t="s">
        <v>24</v>
      </c>
      <c r="E3518" t="b">
        <v>1</v>
      </c>
      <c r="L3518" t="str">
        <f t="shared" si="109"/>
        <v>Projectile</v>
      </c>
      <c r="M3518" t="s">
        <v>25</v>
      </c>
      <c r="N3518">
        <v>41</v>
      </c>
      <c r="O3518" t="s">
        <v>26</v>
      </c>
      <c r="P3518" t="s">
        <v>33</v>
      </c>
      <c r="Q3518" t="s">
        <v>3331</v>
      </c>
      <c r="R3518" t="s">
        <v>899</v>
      </c>
      <c r="S3518" t="b">
        <v>1</v>
      </c>
      <c r="T3518" t="s">
        <v>42</v>
      </c>
      <c r="U3518" t="s">
        <v>31</v>
      </c>
      <c r="V3518" t="b">
        <v>0</v>
      </c>
      <c r="W3518">
        <f t="shared" si="108"/>
        <v>40</v>
      </c>
    </row>
    <row r="3519" spans="1:23" x14ac:dyDescent="0.25">
      <c r="A3519">
        <v>3855</v>
      </c>
      <c r="B3519" t="s">
        <v>5433</v>
      </c>
      <c r="C3519" s="1">
        <v>43291</v>
      </c>
      <c r="D3519" t="s">
        <v>24</v>
      </c>
      <c r="F3519" t="b">
        <v>1</v>
      </c>
      <c r="L3519" t="str">
        <f t="shared" si="109"/>
        <v>Blunt</v>
      </c>
      <c r="M3519" t="s">
        <v>69</v>
      </c>
      <c r="N3519">
        <v>40</v>
      </c>
      <c r="O3519" t="s">
        <v>26</v>
      </c>
      <c r="P3519" t="s">
        <v>33</v>
      </c>
      <c r="Q3519" t="s">
        <v>707</v>
      </c>
      <c r="R3519" t="s">
        <v>73</v>
      </c>
      <c r="S3519" t="b">
        <v>0</v>
      </c>
      <c r="T3519" t="s">
        <v>30</v>
      </c>
      <c r="U3519" t="s">
        <v>31</v>
      </c>
      <c r="V3519" t="b">
        <v>0</v>
      </c>
      <c r="W3519">
        <f t="shared" si="108"/>
        <v>40</v>
      </c>
    </row>
    <row r="3520" spans="1:23" x14ac:dyDescent="0.25">
      <c r="A3520">
        <v>3856</v>
      </c>
      <c r="B3520" t="s">
        <v>5434</v>
      </c>
      <c r="C3520" s="1">
        <v>43291</v>
      </c>
      <c r="D3520" t="s">
        <v>24</v>
      </c>
      <c r="E3520" t="b">
        <v>1</v>
      </c>
      <c r="L3520" t="str">
        <f t="shared" si="109"/>
        <v>Projectile</v>
      </c>
      <c r="M3520" t="s">
        <v>25</v>
      </c>
      <c r="N3520">
        <v>53</v>
      </c>
      <c r="O3520" t="s">
        <v>26</v>
      </c>
      <c r="P3520" t="s">
        <v>39</v>
      </c>
      <c r="Q3520" t="s">
        <v>617</v>
      </c>
      <c r="R3520" t="s">
        <v>176</v>
      </c>
      <c r="S3520" t="b">
        <v>0</v>
      </c>
      <c r="T3520" t="s">
        <v>30</v>
      </c>
      <c r="U3520" t="s">
        <v>57</v>
      </c>
      <c r="V3520" t="b">
        <v>0</v>
      </c>
      <c r="W3520">
        <f t="shared" si="108"/>
        <v>50</v>
      </c>
    </row>
    <row r="3521" spans="1:23" x14ac:dyDescent="0.25">
      <c r="A3521">
        <v>3976</v>
      </c>
      <c r="B3521" t="s">
        <v>5435</v>
      </c>
      <c r="C3521" s="1">
        <v>43291</v>
      </c>
      <c r="D3521" t="s">
        <v>24</v>
      </c>
      <c r="E3521" t="b">
        <v>1</v>
      </c>
      <c r="L3521" t="str">
        <f t="shared" si="109"/>
        <v>Projectile</v>
      </c>
      <c r="M3521" t="s">
        <v>25</v>
      </c>
      <c r="N3521">
        <v>21</v>
      </c>
      <c r="O3521" t="s">
        <v>26</v>
      </c>
      <c r="P3521" t="s">
        <v>33</v>
      </c>
      <c r="Q3521" t="s">
        <v>1018</v>
      </c>
      <c r="R3521" t="s">
        <v>774</v>
      </c>
      <c r="S3521" t="b">
        <v>1</v>
      </c>
      <c r="T3521" t="s">
        <v>42</v>
      </c>
      <c r="U3521" t="s">
        <v>57</v>
      </c>
      <c r="V3521" t="b">
        <v>0</v>
      </c>
      <c r="W3521">
        <f t="shared" si="108"/>
        <v>20</v>
      </c>
    </row>
    <row r="3522" spans="1:23" x14ac:dyDescent="0.25">
      <c r="A3522">
        <v>3852</v>
      </c>
      <c r="B3522" t="s">
        <v>5436</v>
      </c>
      <c r="C3522" s="1">
        <v>43292</v>
      </c>
      <c r="D3522" t="s">
        <v>24</v>
      </c>
      <c r="F3522" t="b">
        <v>1</v>
      </c>
      <c r="L3522" t="str">
        <f t="shared" si="109"/>
        <v>Blunt</v>
      </c>
      <c r="M3522" t="s">
        <v>69</v>
      </c>
      <c r="N3522">
        <v>45</v>
      </c>
      <c r="O3522" t="s">
        <v>61</v>
      </c>
      <c r="P3522" t="s">
        <v>33</v>
      </c>
      <c r="Q3522" t="s">
        <v>5437</v>
      </c>
      <c r="R3522" t="s">
        <v>73</v>
      </c>
      <c r="S3522" t="b">
        <v>0</v>
      </c>
      <c r="T3522" t="s">
        <v>42</v>
      </c>
      <c r="U3522" t="s">
        <v>31</v>
      </c>
      <c r="V3522" t="b">
        <v>0</v>
      </c>
      <c r="W3522">
        <f t="shared" ref="W3522:W3585" si="110">IF(N3522&gt;0, N3522-MOD(N3522,5),"")</f>
        <v>45</v>
      </c>
    </row>
    <row r="3523" spans="1:23" x14ac:dyDescent="0.25">
      <c r="A3523">
        <v>3853</v>
      </c>
      <c r="B3523" t="s">
        <v>5438</v>
      </c>
      <c r="C3523" s="1">
        <v>43292</v>
      </c>
      <c r="D3523" t="s">
        <v>24</v>
      </c>
      <c r="K3523" t="b">
        <v>1</v>
      </c>
      <c r="L3523" t="str">
        <f t="shared" ref="L3523:L3586" si="111">IF(E3523=TRUE,"Projectile",IF(F3523=TRUE,"Blunt",IF(G3523=TRUE,"Small",IF(H3523=TRUE,"Explosive",IF(I3523=TRUE,"Notspecified",IF(J3523=TRUE,"Vehicle",IF(K3523=TRUE,"Unarmed","Unknown")))))))</f>
        <v>Unarmed</v>
      </c>
      <c r="M3523" t="s">
        <v>44</v>
      </c>
      <c r="N3523">
        <v>34</v>
      </c>
      <c r="O3523" t="s">
        <v>26</v>
      </c>
      <c r="P3523" t="s">
        <v>39</v>
      </c>
      <c r="Q3523" t="s">
        <v>4097</v>
      </c>
      <c r="R3523" t="s">
        <v>46</v>
      </c>
      <c r="S3523" t="b">
        <v>0</v>
      </c>
      <c r="T3523" t="s">
        <v>42</v>
      </c>
      <c r="U3523" t="s">
        <v>31</v>
      </c>
      <c r="V3523" t="b">
        <v>0</v>
      </c>
      <c r="W3523">
        <f t="shared" si="110"/>
        <v>30</v>
      </c>
    </row>
    <row r="3524" spans="1:23" x14ac:dyDescent="0.25">
      <c r="A3524">
        <v>3854</v>
      </c>
      <c r="B3524" t="s">
        <v>5439</v>
      </c>
      <c r="C3524" s="1">
        <v>43292</v>
      </c>
      <c r="D3524" t="s">
        <v>24</v>
      </c>
      <c r="E3524" t="b">
        <v>1</v>
      </c>
      <c r="L3524" t="str">
        <f t="shared" si="111"/>
        <v>Projectile</v>
      </c>
      <c r="M3524" t="s">
        <v>25</v>
      </c>
      <c r="N3524">
        <v>22</v>
      </c>
      <c r="O3524" t="s">
        <v>26</v>
      </c>
      <c r="P3524" t="s">
        <v>39</v>
      </c>
      <c r="Q3524" t="s">
        <v>357</v>
      </c>
      <c r="R3524" t="s">
        <v>107</v>
      </c>
      <c r="S3524" t="b">
        <v>0</v>
      </c>
      <c r="T3524" t="s">
        <v>30</v>
      </c>
      <c r="U3524" t="s">
        <v>57</v>
      </c>
      <c r="V3524" t="b">
        <v>0</v>
      </c>
      <c r="W3524">
        <f t="shared" si="110"/>
        <v>20</v>
      </c>
    </row>
    <row r="3525" spans="1:23" x14ac:dyDescent="0.25">
      <c r="A3525">
        <v>3862</v>
      </c>
      <c r="B3525" t="s">
        <v>5440</v>
      </c>
      <c r="C3525" s="1">
        <v>43294</v>
      </c>
      <c r="D3525" t="s">
        <v>24</v>
      </c>
      <c r="E3525" t="b">
        <v>1</v>
      </c>
      <c r="L3525" t="str">
        <f t="shared" si="111"/>
        <v>Projectile</v>
      </c>
      <c r="M3525" t="s">
        <v>25</v>
      </c>
      <c r="N3525">
        <v>25</v>
      </c>
      <c r="O3525" t="s">
        <v>26</v>
      </c>
      <c r="P3525" t="s">
        <v>39</v>
      </c>
      <c r="Q3525" t="s">
        <v>5441</v>
      </c>
      <c r="R3525" t="s">
        <v>73</v>
      </c>
      <c r="S3525" t="b">
        <v>0</v>
      </c>
      <c r="T3525" t="s">
        <v>30</v>
      </c>
      <c r="U3525" t="s">
        <v>31</v>
      </c>
      <c r="V3525" t="b">
        <v>1</v>
      </c>
      <c r="W3525">
        <f t="shared" si="110"/>
        <v>25</v>
      </c>
    </row>
    <row r="3526" spans="1:23" x14ac:dyDescent="0.25">
      <c r="A3526">
        <v>3861</v>
      </c>
      <c r="B3526" t="s">
        <v>5442</v>
      </c>
      <c r="C3526" s="1">
        <v>43294</v>
      </c>
      <c r="D3526" t="s">
        <v>37</v>
      </c>
      <c r="F3526" t="b">
        <v>1</v>
      </c>
      <c r="L3526" t="str">
        <f t="shared" si="111"/>
        <v>Blunt</v>
      </c>
      <c r="M3526" t="s">
        <v>69</v>
      </c>
      <c r="N3526">
        <v>16</v>
      </c>
      <c r="O3526" t="s">
        <v>26</v>
      </c>
      <c r="P3526" t="s">
        <v>33</v>
      </c>
      <c r="Q3526" t="s">
        <v>5443</v>
      </c>
      <c r="R3526" t="s">
        <v>115</v>
      </c>
      <c r="S3526" t="b">
        <v>1</v>
      </c>
      <c r="T3526" t="s">
        <v>30</v>
      </c>
      <c r="U3526" t="s">
        <v>31</v>
      </c>
      <c r="V3526" t="b">
        <v>1</v>
      </c>
      <c r="W3526">
        <f t="shared" si="110"/>
        <v>15</v>
      </c>
    </row>
    <row r="3527" spans="1:23" x14ac:dyDescent="0.25">
      <c r="A3527">
        <v>3857</v>
      </c>
      <c r="B3527" t="s">
        <v>5444</v>
      </c>
      <c r="C3527" s="1">
        <v>43295</v>
      </c>
      <c r="D3527" t="s">
        <v>24</v>
      </c>
      <c r="E3527" t="b">
        <v>1</v>
      </c>
      <c r="L3527" t="str">
        <f t="shared" si="111"/>
        <v>Projectile</v>
      </c>
      <c r="M3527" t="s">
        <v>25</v>
      </c>
      <c r="N3527">
        <v>37</v>
      </c>
      <c r="O3527" t="s">
        <v>26</v>
      </c>
      <c r="P3527" t="s">
        <v>65</v>
      </c>
      <c r="Q3527" t="s">
        <v>629</v>
      </c>
      <c r="R3527" t="s">
        <v>102</v>
      </c>
      <c r="S3527" t="b">
        <v>0</v>
      </c>
      <c r="T3527" t="s">
        <v>42</v>
      </c>
      <c r="U3527" t="s">
        <v>82</v>
      </c>
      <c r="V3527" t="b">
        <v>1</v>
      </c>
      <c r="W3527">
        <f t="shared" si="110"/>
        <v>35</v>
      </c>
    </row>
    <row r="3528" spans="1:23" x14ac:dyDescent="0.25">
      <c r="A3528">
        <v>3858</v>
      </c>
      <c r="B3528" t="s">
        <v>5445</v>
      </c>
      <c r="C3528" s="1">
        <v>43295</v>
      </c>
      <c r="D3528" t="s">
        <v>24</v>
      </c>
      <c r="E3528" t="b">
        <v>1</v>
      </c>
      <c r="L3528" t="str">
        <f t="shared" si="111"/>
        <v>Projectile</v>
      </c>
      <c r="M3528" t="s">
        <v>25</v>
      </c>
      <c r="N3528">
        <v>68</v>
      </c>
      <c r="O3528" t="s">
        <v>26</v>
      </c>
      <c r="P3528" t="s">
        <v>65</v>
      </c>
      <c r="Q3528" t="s">
        <v>2138</v>
      </c>
      <c r="R3528" t="s">
        <v>371</v>
      </c>
      <c r="S3528" t="b">
        <v>0</v>
      </c>
      <c r="T3528" t="s">
        <v>30</v>
      </c>
      <c r="U3528" t="s">
        <v>31</v>
      </c>
      <c r="V3528" t="b">
        <v>0</v>
      </c>
      <c r="W3528">
        <f t="shared" si="110"/>
        <v>65</v>
      </c>
    </row>
    <row r="3529" spans="1:23" x14ac:dyDescent="0.25">
      <c r="A3529">
        <v>3859</v>
      </c>
      <c r="B3529" t="s">
        <v>5446</v>
      </c>
      <c r="C3529" s="1">
        <v>43296</v>
      </c>
      <c r="D3529" t="s">
        <v>24</v>
      </c>
      <c r="E3529" t="b">
        <v>1</v>
      </c>
      <c r="L3529" t="str">
        <f t="shared" si="111"/>
        <v>Projectile</v>
      </c>
      <c r="M3529" t="s">
        <v>25</v>
      </c>
      <c r="N3529">
        <v>25</v>
      </c>
      <c r="O3529" t="s">
        <v>26</v>
      </c>
      <c r="P3529" t="s">
        <v>65</v>
      </c>
      <c r="Q3529" t="s">
        <v>292</v>
      </c>
      <c r="R3529" t="s">
        <v>118</v>
      </c>
      <c r="S3529" t="b">
        <v>0</v>
      </c>
      <c r="T3529" t="s">
        <v>30</v>
      </c>
      <c r="U3529" t="s">
        <v>31</v>
      </c>
      <c r="V3529" t="b">
        <v>0</v>
      </c>
      <c r="W3529">
        <f t="shared" si="110"/>
        <v>25</v>
      </c>
    </row>
    <row r="3530" spans="1:23" x14ac:dyDescent="0.25">
      <c r="A3530">
        <v>3860</v>
      </c>
      <c r="B3530" t="s">
        <v>5447</v>
      </c>
      <c r="C3530" s="1">
        <v>43296</v>
      </c>
      <c r="D3530" t="s">
        <v>24</v>
      </c>
      <c r="E3530" t="b">
        <v>1</v>
      </c>
      <c r="L3530" t="str">
        <f t="shared" si="111"/>
        <v>Projectile</v>
      </c>
      <c r="M3530" t="s">
        <v>25</v>
      </c>
      <c r="N3530">
        <v>34</v>
      </c>
      <c r="O3530" t="s">
        <v>26</v>
      </c>
      <c r="P3530" t="s">
        <v>33</v>
      </c>
      <c r="Q3530" t="s">
        <v>5448</v>
      </c>
      <c r="R3530" t="s">
        <v>73</v>
      </c>
      <c r="S3530" t="b">
        <v>1</v>
      </c>
      <c r="T3530" t="s">
        <v>30</v>
      </c>
      <c r="U3530" t="s">
        <v>31</v>
      </c>
      <c r="V3530" t="b">
        <v>0</v>
      </c>
      <c r="W3530">
        <f t="shared" si="110"/>
        <v>30</v>
      </c>
    </row>
    <row r="3531" spans="1:23" x14ac:dyDescent="0.25">
      <c r="A3531">
        <v>3941</v>
      </c>
      <c r="B3531" t="s">
        <v>5449</v>
      </c>
      <c r="C3531" s="1">
        <v>43296</v>
      </c>
      <c r="D3531" t="s">
        <v>24</v>
      </c>
      <c r="E3531" t="b">
        <v>1</v>
      </c>
      <c r="L3531" t="str">
        <f t="shared" si="111"/>
        <v>Projectile</v>
      </c>
      <c r="M3531" t="s">
        <v>25</v>
      </c>
      <c r="N3531">
        <v>23</v>
      </c>
      <c r="O3531" t="s">
        <v>26</v>
      </c>
      <c r="P3531" t="s">
        <v>39</v>
      </c>
      <c r="Q3531" t="s">
        <v>109</v>
      </c>
      <c r="R3531" t="s">
        <v>110</v>
      </c>
      <c r="S3531" t="b">
        <v>0</v>
      </c>
      <c r="T3531" t="s">
        <v>30</v>
      </c>
      <c r="U3531" t="s">
        <v>31</v>
      </c>
      <c r="V3531" t="b">
        <v>0</v>
      </c>
      <c r="W3531">
        <f t="shared" si="110"/>
        <v>20</v>
      </c>
    </row>
    <row r="3532" spans="1:23" x14ac:dyDescent="0.25">
      <c r="A3532">
        <v>3864</v>
      </c>
      <c r="B3532" t="s">
        <v>5450</v>
      </c>
      <c r="C3532" s="1">
        <v>43298</v>
      </c>
      <c r="D3532" t="s">
        <v>24</v>
      </c>
      <c r="I3532" t="b">
        <v>1</v>
      </c>
      <c r="L3532" t="str">
        <f t="shared" si="111"/>
        <v>Notspecified</v>
      </c>
      <c r="M3532" t="s">
        <v>1340</v>
      </c>
      <c r="N3532">
        <v>25</v>
      </c>
      <c r="O3532" t="s">
        <v>26</v>
      </c>
      <c r="P3532" t="s">
        <v>33</v>
      </c>
      <c r="Q3532" t="s">
        <v>5451</v>
      </c>
      <c r="R3532" t="s">
        <v>63</v>
      </c>
      <c r="S3532" t="b">
        <v>0</v>
      </c>
      <c r="T3532" t="s">
        <v>42</v>
      </c>
      <c r="U3532" t="s">
        <v>57</v>
      </c>
      <c r="V3532" t="b">
        <v>0</v>
      </c>
      <c r="W3532">
        <f t="shared" si="110"/>
        <v>25</v>
      </c>
    </row>
    <row r="3533" spans="1:23" x14ac:dyDescent="0.25">
      <c r="A3533">
        <v>3867</v>
      </c>
      <c r="B3533" t="s">
        <v>5452</v>
      </c>
      <c r="C3533" s="1">
        <v>43298</v>
      </c>
      <c r="D3533" t="s">
        <v>24</v>
      </c>
      <c r="E3533" t="b">
        <v>1</v>
      </c>
      <c r="L3533" t="str">
        <f t="shared" si="111"/>
        <v>Projectile</v>
      </c>
      <c r="M3533" t="s">
        <v>25</v>
      </c>
      <c r="N3533">
        <v>57</v>
      </c>
      <c r="O3533" t="s">
        <v>26</v>
      </c>
      <c r="P3533" t="s">
        <v>39</v>
      </c>
      <c r="Q3533" t="s">
        <v>2662</v>
      </c>
      <c r="R3533" t="s">
        <v>107</v>
      </c>
      <c r="S3533" t="b">
        <v>0</v>
      </c>
      <c r="T3533" t="s">
        <v>42</v>
      </c>
      <c r="V3533" t="b">
        <v>0</v>
      </c>
      <c r="W3533">
        <f t="shared" si="110"/>
        <v>55</v>
      </c>
    </row>
    <row r="3534" spans="1:23" x14ac:dyDescent="0.25">
      <c r="A3534">
        <v>3868</v>
      </c>
      <c r="B3534" t="s">
        <v>5453</v>
      </c>
      <c r="C3534" s="1">
        <v>43298</v>
      </c>
      <c r="D3534" t="s">
        <v>24</v>
      </c>
      <c r="E3534" t="b">
        <v>1</v>
      </c>
      <c r="L3534" t="str">
        <f t="shared" si="111"/>
        <v>Projectile</v>
      </c>
      <c r="M3534" t="s">
        <v>25</v>
      </c>
      <c r="N3534">
        <v>27</v>
      </c>
      <c r="O3534" t="s">
        <v>26</v>
      </c>
      <c r="P3534" t="s">
        <v>39</v>
      </c>
      <c r="Q3534" t="s">
        <v>375</v>
      </c>
      <c r="R3534" t="s">
        <v>56</v>
      </c>
      <c r="S3534" t="b">
        <v>0</v>
      </c>
      <c r="T3534" t="s">
        <v>30</v>
      </c>
      <c r="U3534" t="s">
        <v>57</v>
      </c>
      <c r="V3534" t="b">
        <v>0</v>
      </c>
      <c r="W3534">
        <f t="shared" si="110"/>
        <v>25</v>
      </c>
    </row>
    <row r="3535" spans="1:23" x14ac:dyDescent="0.25">
      <c r="A3535">
        <v>3942</v>
      </c>
      <c r="B3535" t="s">
        <v>5454</v>
      </c>
      <c r="C3535" s="1">
        <v>43298</v>
      </c>
      <c r="D3535" t="s">
        <v>24</v>
      </c>
      <c r="E3535" t="b">
        <v>1</v>
      </c>
      <c r="L3535" t="str">
        <f t="shared" si="111"/>
        <v>Projectile</v>
      </c>
      <c r="M3535" t="s">
        <v>25</v>
      </c>
      <c r="N3535">
        <v>51</v>
      </c>
      <c r="O3535" t="s">
        <v>26</v>
      </c>
      <c r="P3535" t="s">
        <v>33</v>
      </c>
      <c r="Q3535" t="s">
        <v>2742</v>
      </c>
      <c r="R3535" t="s">
        <v>261</v>
      </c>
      <c r="S3535" t="b">
        <v>0</v>
      </c>
      <c r="T3535" t="s">
        <v>30</v>
      </c>
      <c r="U3535" t="s">
        <v>31</v>
      </c>
      <c r="V3535" t="b">
        <v>0</v>
      </c>
      <c r="W3535">
        <f t="shared" si="110"/>
        <v>50</v>
      </c>
    </row>
    <row r="3536" spans="1:23" x14ac:dyDescent="0.25">
      <c r="A3536">
        <v>3866</v>
      </c>
      <c r="B3536" t="s">
        <v>5455</v>
      </c>
      <c r="C3536" s="1">
        <v>43299</v>
      </c>
      <c r="D3536" t="s">
        <v>24</v>
      </c>
      <c r="E3536" t="b">
        <v>1</v>
      </c>
      <c r="L3536" t="str">
        <f t="shared" si="111"/>
        <v>Projectile</v>
      </c>
      <c r="M3536" t="s">
        <v>25</v>
      </c>
      <c r="N3536">
        <v>30</v>
      </c>
      <c r="O3536" t="s">
        <v>26</v>
      </c>
      <c r="P3536" t="s">
        <v>39</v>
      </c>
      <c r="Q3536" t="s">
        <v>109</v>
      </c>
      <c r="R3536" t="s">
        <v>110</v>
      </c>
      <c r="S3536" t="b">
        <v>0</v>
      </c>
      <c r="T3536" t="s">
        <v>30</v>
      </c>
      <c r="U3536" t="s">
        <v>31</v>
      </c>
      <c r="V3536" t="b">
        <v>0</v>
      </c>
      <c r="W3536">
        <f t="shared" si="110"/>
        <v>30</v>
      </c>
    </row>
    <row r="3537" spans="1:23" x14ac:dyDescent="0.25">
      <c r="A3537">
        <v>3869</v>
      </c>
      <c r="B3537" t="s">
        <v>5456</v>
      </c>
      <c r="C3537" s="1">
        <v>43299</v>
      </c>
      <c r="D3537" t="s">
        <v>24</v>
      </c>
      <c r="E3537" t="b">
        <v>1</v>
      </c>
      <c r="L3537" t="str">
        <f t="shared" si="111"/>
        <v>Projectile</v>
      </c>
      <c r="M3537" t="s">
        <v>25</v>
      </c>
      <c r="N3537">
        <v>33</v>
      </c>
      <c r="O3537" t="s">
        <v>26</v>
      </c>
      <c r="P3537" t="s">
        <v>33</v>
      </c>
      <c r="Q3537" t="s">
        <v>5457</v>
      </c>
      <c r="R3537" t="s">
        <v>261</v>
      </c>
      <c r="S3537" t="b">
        <v>0</v>
      </c>
      <c r="T3537" t="s">
        <v>30</v>
      </c>
      <c r="U3537" t="s">
        <v>31</v>
      </c>
      <c r="V3537" t="b">
        <v>0</v>
      </c>
      <c r="W3537">
        <f t="shared" si="110"/>
        <v>30</v>
      </c>
    </row>
    <row r="3538" spans="1:23" x14ac:dyDescent="0.25">
      <c r="A3538">
        <v>3872</v>
      </c>
      <c r="B3538" t="s">
        <v>5458</v>
      </c>
      <c r="C3538" s="1">
        <v>43299</v>
      </c>
      <c r="D3538" t="s">
        <v>24</v>
      </c>
      <c r="E3538" t="b">
        <v>1</v>
      </c>
      <c r="L3538" t="str">
        <f t="shared" si="111"/>
        <v>Projectile</v>
      </c>
      <c r="M3538" t="s">
        <v>25</v>
      </c>
      <c r="O3538" t="s">
        <v>26</v>
      </c>
      <c r="P3538" t="s">
        <v>33</v>
      </c>
      <c r="Q3538" t="s">
        <v>5459</v>
      </c>
      <c r="R3538" t="s">
        <v>73</v>
      </c>
      <c r="S3538" t="b">
        <v>0</v>
      </c>
      <c r="T3538" t="s">
        <v>30</v>
      </c>
      <c r="U3538" t="s">
        <v>31</v>
      </c>
      <c r="V3538" t="b">
        <v>0</v>
      </c>
      <c r="W3538" t="str">
        <f t="shared" si="110"/>
        <v/>
      </c>
    </row>
    <row r="3539" spans="1:23" x14ac:dyDescent="0.25">
      <c r="A3539">
        <v>3870</v>
      </c>
      <c r="B3539" t="s">
        <v>5460</v>
      </c>
      <c r="C3539" s="1">
        <v>43300</v>
      </c>
      <c r="D3539" t="s">
        <v>24</v>
      </c>
      <c r="E3539" t="b">
        <v>1</v>
      </c>
      <c r="L3539" t="str">
        <f t="shared" si="111"/>
        <v>Projectile</v>
      </c>
      <c r="M3539" t="s">
        <v>25</v>
      </c>
      <c r="N3539">
        <v>19</v>
      </c>
      <c r="O3539" t="s">
        <v>26</v>
      </c>
      <c r="P3539" t="s">
        <v>39</v>
      </c>
      <c r="Q3539" t="s">
        <v>4280</v>
      </c>
      <c r="R3539" t="s">
        <v>102</v>
      </c>
      <c r="S3539" t="b">
        <v>0</v>
      </c>
      <c r="T3539" t="s">
        <v>42</v>
      </c>
      <c r="U3539" t="s">
        <v>82</v>
      </c>
      <c r="V3539" t="b">
        <v>0</v>
      </c>
      <c r="W3539">
        <f t="shared" si="110"/>
        <v>15</v>
      </c>
    </row>
    <row r="3540" spans="1:23" x14ac:dyDescent="0.25">
      <c r="A3540">
        <v>3871</v>
      </c>
      <c r="B3540" t="s">
        <v>5461</v>
      </c>
      <c r="C3540" s="1">
        <v>43300</v>
      </c>
      <c r="D3540" t="s">
        <v>24</v>
      </c>
      <c r="E3540" t="b">
        <v>1</v>
      </c>
      <c r="L3540" t="str">
        <f t="shared" si="111"/>
        <v>Projectile</v>
      </c>
      <c r="M3540" t="s">
        <v>25</v>
      </c>
      <c r="N3540">
        <v>22</v>
      </c>
      <c r="O3540" t="s">
        <v>26</v>
      </c>
      <c r="P3540" t="s">
        <v>39</v>
      </c>
      <c r="Q3540" t="s">
        <v>3227</v>
      </c>
      <c r="R3540" t="s">
        <v>46</v>
      </c>
      <c r="S3540" t="b">
        <v>0</v>
      </c>
      <c r="T3540" t="s">
        <v>42</v>
      </c>
      <c r="U3540" t="s">
        <v>447</v>
      </c>
      <c r="V3540" t="b">
        <v>0</v>
      </c>
      <c r="W3540">
        <f t="shared" si="110"/>
        <v>20</v>
      </c>
    </row>
    <row r="3541" spans="1:23" x14ac:dyDescent="0.25">
      <c r="A3541">
        <v>3877</v>
      </c>
      <c r="B3541" t="s">
        <v>5462</v>
      </c>
      <c r="C3541" s="1">
        <v>43301</v>
      </c>
      <c r="D3541" t="s">
        <v>24</v>
      </c>
      <c r="K3541" t="b">
        <v>1</v>
      </c>
      <c r="L3541" t="str">
        <f t="shared" si="111"/>
        <v>Unarmed</v>
      </c>
      <c r="M3541" t="s">
        <v>44</v>
      </c>
      <c r="N3541">
        <v>37</v>
      </c>
      <c r="O3541" t="s">
        <v>26</v>
      </c>
      <c r="P3541" t="s">
        <v>39</v>
      </c>
      <c r="Q3541" t="s">
        <v>934</v>
      </c>
      <c r="R3541" t="s">
        <v>46</v>
      </c>
      <c r="S3541" t="b">
        <v>0</v>
      </c>
      <c r="T3541" t="s">
        <v>30</v>
      </c>
      <c r="U3541" t="s">
        <v>31</v>
      </c>
      <c r="V3541" t="b">
        <v>0</v>
      </c>
      <c r="W3541">
        <f t="shared" si="110"/>
        <v>35</v>
      </c>
    </row>
    <row r="3542" spans="1:23" x14ac:dyDescent="0.25">
      <c r="A3542">
        <v>3880</v>
      </c>
      <c r="B3542" t="s">
        <v>5463</v>
      </c>
      <c r="C3542" s="1">
        <v>43301</v>
      </c>
      <c r="D3542" t="s">
        <v>24</v>
      </c>
      <c r="E3542" t="b">
        <v>1</v>
      </c>
      <c r="L3542" t="str">
        <f t="shared" si="111"/>
        <v>Projectile</v>
      </c>
      <c r="M3542" t="s">
        <v>25</v>
      </c>
      <c r="N3542">
        <v>19</v>
      </c>
      <c r="O3542" t="s">
        <v>26</v>
      </c>
      <c r="P3542" t="s">
        <v>33</v>
      </c>
      <c r="Q3542" t="s">
        <v>459</v>
      </c>
      <c r="R3542" t="s">
        <v>73</v>
      </c>
      <c r="S3542" t="b">
        <v>0</v>
      </c>
      <c r="T3542" t="s">
        <v>30</v>
      </c>
      <c r="U3542" t="s">
        <v>82</v>
      </c>
      <c r="V3542" t="b">
        <v>0</v>
      </c>
      <c r="W3542">
        <f t="shared" si="110"/>
        <v>15</v>
      </c>
    </row>
    <row r="3543" spans="1:23" x14ac:dyDescent="0.25">
      <c r="A3543">
        <v>3944</v>
      </c>
      <c r="B3543" t="s">
        <v>5464</v>
      </c>
      <c r="C3543" s="1">
        <v>43301</v>
      </c>
      <c r="D3543" t="s">
        <v>24</v>
      </c>
      <c r="E3543" t="b">
        <v>1</v>
      </c>
      <c r="L3543" t="str">
        <f t="shared" si="111"/>
        <v>Projectile</v>
      </c>
      <c r="M3543" t="s">
        <v>25</v>
      </c>
      <c r="N3543">
        <v>33</v>
      </c>
      <c r="O3543" t="s">
        <v>26</v>
      </c>
      <c r="P3543" t="s">
        <v>143</v>
      </c>
      <c r="Q3543" t="s">
        <v>5465</v>
      </c>
      <c r="R3543" t="s">
        <v>747</v>
      </c>
      <c r="S3543" t="b">
        <v>0</v>
      </c>
      <c r="T3543" t="s">
        <v>30</v>
      </c>
      <c r="U3543" t="s">
        <v>57</v>
      </c>
      <c r="V3543" t="b">
        <v>0</v>
      </c>
      <c r="W3543">
        <f t="shared" si="110"/>
        <v>30</v>
      </c>
    </row>
    <row r="3544" spans="1:23" x14ac:dyDescent="0.25">
      <c r="A3544">
        <v>3945</v>
      </c>
      <c r="B3544" t="s">
        <v>5466</v>
      </c>
      <c r="C3544" s="1">
        <v>43301</v>
      </c>
      <c r="D3544" t="s">
        <v>24</v>
      </c>
      <c r="E3544" t="b">
        <v>1</v>
      </c>
      <c r="L3544" t="str">
        <f t="shared" si="111"/>
        <v>Projectile</v>
      </c>
      <c r="M3544" t="s">
        <v>25</v>
      </c>
      <c r="N3544">
        <v>38</v>
      </c>
      <c r="O3544" t="s">
        <v>26</v>
      </c>
      <c r="P3544" t="s">
        <v>33</v>
      </c>
      <c r="Q3544" t="s">
        <v>5467</v>
      </c>
      <c r="R3544" t="s">
        <v>176</v>
      </c>
      <c r="S3544" t="b">
        <v>0</v>
      </c>
      <c r="T3544" t="s">
        <v>30</v>
      </c>
      <c r="U3544" t="s">
        <v>31</v>
      </c>
      <c r="V3544" t="b">
        <v>0</v>
      </c>
      <c r="W3544">
        <f t="shared" si="110"/>
        <v>35</v>
      </c>
    </row>
    <row r="3545" spans="1:23" x14ac:dyDescent="0.25">
      <c r="A3545">
        <v>3946</v>
      </c>
      <c r="B3545" t="s">
        <v>5468</v>
      </c>
      <c r="C3545" s="1">
        <v>43301</v>
      </c>
      <c r="D3545" t="s">
        <v>24</v>
      </c>
      <c r="E3545" t="b">
        <v>1</v>
      </c>
      <c r="L3545" t="str">
        <f t="shared" si="111"/>
        <v>Projectile</v>
      </c>
      <c r="M3545" t="s">
        <v>25</v>
      </c>
      <c r="N3545">
        <v>45</v>
      </c>
      <c r="O3545" t="s">
        <v>26</v>
      </c>
      <c r="P3545" t="s">
        <v>39</v>
      </c>
      <c r="Q3545" t="s">
        <v>3563</v>
      </c>
      <c r="R3545" t="s">
        <v>46</v>
      </c>
      <c r="S3545" t="b">
        <v>0</v>
      </c>
      <c r="T3545" t="s">
        <v>30</v>
      </c>
      <c r="U3545" t="s">
        <v>57</v>
      </c>
      <c r="V3545" t="b">
        <v>0</v>
      </c>
      <c r="W3545">
        <f t="shared" si="110"/>
        <v>45</v>
      </c>
    </row>
    <row r="3546" spans="1:23" x14ac:dyDescent="0.25">
      <c r="A3546">
        <v>3874</v>
      </c>
      <c r="B3546" t="s">
        <v>5469</v>
      </c>
      <c r="C3546" s="1">
        <v>43302</v>
      </c>
      <c r="D3546" t="s">
        <v>24</v>
      </c>
      <c r="E3546" t="b">
        <v>1</v>
      </c>
      <c r="L3546" t="str">
        <f t="shared" si="111"/>
        <v>Projectile</v>
      </c>
      <c r="M3546" t="s">
        <v>4425</v>
      </c>
      <c r="N3546">
        <v>39</v>
      </c>
      <c r="O3546" t="s">
        <v>26</v>
      </c>
      <c r="P3546" t="s">
        <v>33</v>
      </c>
      <c r="Q3546" t="s">
        <v>375</v>
      </c>
      <c r="R3546" t="s">
        <v>56</v>
      </c>
      <c r="S3546" t="b">
        <v>0</v>
      </c>
      <c r="T3546" t="s">
        <v>30</v>
      </c>
      <c r="U3546" t="s">
        <v>82</v>
      </c>
      <c r="V3546" t="b">
        <v>0</v>
      </c>
      <c r="W3546">
        <f t="shared" si="110"/>
        <v>35</v>
      </c>
    </row>
    <row r="3547" spans="1:23" x14ac:dyDescent="0.25">
      <c r="A3547">
        <v>3878</v>
      </c>
      <c r="B3547" t="s">
        <v>5470</v>
      </c>
      <c r="C3547" s="1">
        <v>43302</v>
      </c>
      <c r="D3547" t="s">
        <v>24</v>
      </c>
      <c r="J3547" t="b">
        <v>1</v>
      </c>
      <c r="L3547" t="str">
        <f t="shared" si="111"/>
        <v>Vehicle</v>
      </c>
      <c r="M3547" t="s">
        <v>193</v>
      </c>
      <c r="N3547">
        <v>21</v>
      </c>
      <c r="O3547" t="s">
        <v>26</v>
      </c>
      <c r="P3547" t="s">
        <v>39</v>
      </c>
      <c r="Q3547" t="s">
        <v>691</v>
      </c>
      <c r="R3547" t="s">
        <v>56</v>
      </c>
      <c r="S3547" t="b">
        <v>0</v>
      </c>
      <c r="T3547" t="s">
        <v>30</v>
      </c>
      <c r="U3547" t="s">
        <v>31</v>
      </c>
      <c r="V3547" t="b">
        <v>0</v>
      </c>
      <c r="W3547">
        <f t="shared" si="110"/>
        <v>20</v>
      </c>
    </row>
    <row r="3548" spans="1:23" x14ac:dyDescent="0.25">
      <c r="A3548">
        <v>3879</v>
      </c>
      <c r="B3548" t="s">
        <v>5471</v>
      </c>
      <c r="C3548" s="1">
        <v>43302</v>
      </c>
      <c r="D3548" t="s">
        <v>24</v>
      </c>
      <c r="F3548" t="b">
        <v>1</v>
      </c>
      <c r="L3548" t="str">
        <f t="shared" si="111"/>
        <v>Blunt</v>
      </c>
      <c r="M3548" t="s">
        <v>69</v>
      </c>
      <c r="N3548">
        <v>56</v>
      </c>
      <c r="O3548" t="s">
        <v>26</v>
      </c>
      <c r="P3548" t="s">
        <v>33</v>
      </c>
      <c r="Q3548" t="s">
        <v>1183</v>
      </c>
      <c r="R3548" t="s">
        <v>76</v>
      </c>
      <c r="S3548" t="b">
        <v>0</v>
      </c>
      <c r="T3548" t="s">
        <v>30</v>
      </c>
      <c r="U3548" t="s">
        <v>31</v>
      </c>
      <c r="V3548" t="b">
        <v>0</v>
      </c>
      <c r="W3548">
        <f t="shared" si="110"/>
        <v>55</v>
      </c>
    </row>
    <row r="3549" spans="1:23" x14ac:dyDescent="0.25">
      <c r="A3549">
        <v>3895</v>
      </c>
      <c r="B3549" t="s">
        <v>5472</v>
      </c>
      <c r="C3549" s="1">
        <v>43302</v>
      </c>
      <c r="D3549" t="s">
        <v>24</v>
      </c>
      <c r="K3549" t="b">
        <v>1</v>
      </c>
      <c r="L3549" t="str">
        <f t="shared" si="111"/>
        <v>Unarmed</v>
      </c>
      <c r="M3549" t="s">
        <v>38</v>
      </c>
      <c r="N3549">
        <v>27</v>
      </c>
      <c r="O3549" t="s">
        <v>61</v>
      </c>
      <c r="P3549" t="s">
        <v>39</v>
      </c>
      <c r="Q3549" t="s">
        <v>148</v>
      </c>
      <c r="R3549" t="s">
        <v>46</v>
      </c>
      <c r="S3549" t="b">
        <v>0</v>
      </c>
      <c r="T3549" t="s">
        <v>42</v>
      </c>
      <c r="U3549" t="s">
        <v>82</v>
      </c>
      <c r="V3549" t="b">
        <v>1</v>
      </c>
      <c r="W3549">
        <f t="shared" si="110"/>
        <v>25</v>
      </c>
    </row>
    <row r="3550" spans="1:23" x14ac:dyDescent="0.25">
      <c r="A3550">
        <v>3947</v>
      </c>
      <c r="B3550" t="s">
        <v>5473</v>
      </c>
      <c r="C3550" s="1">
        <v>43302</v>
      </c>
      <c r="D3550" t="s">
        <v>24</v>
      </c>
      <c r="K3550" t="b">
        <v>1</v>
      </c>
      <c r="L3550" t="str">
        <f t="shared" si="111"/>
        <v>Unarmed</v>
      </c>
      <c r="M3550" t="s">
        <v>44</v>
      </c>
      <c r="N3550">
        <v>50</v>
      </c>
      <c r="O3550" t="s">
        <v>26</v>
      </c>
      <c r="P3550" t="s">
        <v>39</v>
      </c>
      <c r="Q3550" t="s">
        <v>409</v>
      </c>
      <c r="R3550" t="s">
        <v>46</v>
      </c>
      <c r="S3550" t="b">
        <v>1</v>
      </c>
      <c r="T3550" t="s">
        <v>42</v>
      </c>
      <c r="U3550" t="s">
        <v>82</v>
      </c>
      <c r="V3550" t="b">
        <v>0</v>
      </c>
      <c r="W3550">
        <f t="shared" si="110"/>
        <v>50</v>
      </c>
    </row>
    <row r="3551" spans="1:23" x14ac:dyDescent="0.25">
      <c r="A3551">
        <v>3873</v>
      </c>
      <c r="B3551" t="s">
        <v>5474</v>
      </c>
      <c r="C3551" s="1">
        <v>43303</v>
      </c>
      <c r="D3551" t="s">
        <v>24</v>
      </c>
      <c r="J3551" t="b">
        <v>1</v>
      </c>
      <c r="L3551" t="str">
        <f t="shared" si="111"/>
        <v>Vehicle</v>
      </c>
      <c r="M3551" t="s">
        <v>193</v>
      </c>
      <c r="N3551">
        <v>16</v>
      </c>
      <c r="O3551" t="s">
        <v>26</v>
      </c>
      <c r="P3551" t="s">
        <v>33</v>
      </c>
      <c r="Q3551" t="s">
        <v>5475</v>
      </c>
      <c r="R3551" t="s">
        <v>53</v>
      </c>
      <c r="S3551" t="b">
        <v>0</v>
      </c>
      <c r="T3551" t="s">
        <v>30</v>
      </c>
      <c r="U3551" t="s">
        <v>57</v>
      </c>
      <c r="V3551" t="b">
        <v>0</v>
      </c>
      <c r="W3551">
        <f t="shared" si="110"/>
        <v>15</v>
      </c>
    </row>
    <row r="3552" spans="1:23" x14ac:dyDescent="0.25">
      <c r="A3552">
        <v>3906</v>
      </c>
      <c r="B3552" t="s">
        <v>5476</v>
      </c>
      <c r="C3552" s="1">
        <v>43303</v>
      </c>
      <c r="D3552" t="s">
        <v>24</v>
      </c>
      <c r="E3552" t="b">
        <v>1</v>
      </c>
      <c r="L3552" t="str">
        <f t="shared" si="111"/>
        <v>Projectile</v>
      </c>
      <c r="M3552" t="s">
        <v>25</v>
      </c>
      <c r="N3552">
        <v>18</v>
      </c>
      <c r="O3552" t="s">
        <v>26</v>
      </c>
      <c r="P3552" t="s">
        <v>33</v>
      </c>
      <c r="Q3552" t="s">
        <v>1201</v>
      </c>
      <c r="R3552" t="s">
        <v>50</v>
      </c>
      <c r="S3552" t="b">
        <v>0</v>
      </c>
      <c r="T3552" t="s">
        <v>30</v>
      </c>
      <c r="U3552" t="s">
        <v>31</v>
      </c>
      <c r="V3552" t="b">
        <v>0</v>
      </c>
      <c r="W3552">
        <f t="shared" si="110"/>
        <v>15</v>
      </c>
    </row>
    <row r="3553" spans="1:23" x14ac:dyDescent="0.25">
      <c r="A3553">
        <v>3957</v>
      </c>
      <c r="B3553" t="s">
        <v>5477</v>
      </c>
      <c r="C3553" s="1">
        <v>43303</v>
      </c>
      <c r="D3553" t="s">
        <v>24</v>
      </c>
      <c r="I3553" t="b">
        <v>1</v>
      </c>
      <c r="L3553" t="str">
        <f t="shared" si="111"/>
        <v>Notspecified</v>
      </c>
      <c r="M3553" t="s">
        <v>1340</v>
      </c>
      <c r="N3553">
        <v>38</v>
      </c>
      <c r="O3553" t="s">
        <v>26</v>
      </c>
      <c r="P3553" t="s">
        <v>39</v>
      </c>
      <c r="Q3553" t="s">
        <v>3563</v>
      </c>
      <c r="R3553" t="s">
        <v>46</v>
      </c>
      <c r="S3553" t="b">
        <v>0</v>
      </c>
      <c r="T3553" t="s">
        <v>42</v>
      </c>
      <c r="U3553" t="s">
        <v>31</v>
      </c>
      <c r="V3553" t="b">
        <v>0</v>
      </c>
      <c r="W3553">
        <f t="shared" si="110"/>
        <v>35</v>
      </c>
    </row>
    <row r="3554" spans="1:23" x14ac:dyDescent="0.25">
      <c r="A3554">
        <v>3958</v>
      </c>
      <c r="B3554" t="s">
        <v>5478</v>
      </c>
      <c r="C3554" s="1">
        <v>43303</v>
      </c>
      <c r="D3554" t="s">
        <v>24</v>
      </c>
      <c r="F3554" t="b">
        <v>1</v>
      </c>
      <c r="L3554" t="str">
        <f t="shared" si="111"/>
        <v>Blunt</v>
      </c>
      <c r="M3554" t="s">
        <v>480</v>
      </c>
      <c r="N3554">
        <v>32</v>
      </c>
      <c r="O3554" t="s">
        <v>26</v>
      </c>
      <c r="P3554" t="s">
        <v>39</v>
      </c>
      <c r="Q3554" t="s">
        <v>3398</v>
      </c>
      <c r="R3554" t="s">
        <v>46</v>
      </c>
      <c r="S3554" t="b">
        <v>0</v>
      </c>
      <c r="T3554" t="s">
        <v>30</v>
      </c>
      <c r="U3554" t="s">
        <v>82</v>
      </c>
      <c r="V3554" t="b">
        <v>0</v>
      </c>
      <c r="W3554">
        <f t="shared" si="110"/>
        <v>30</v>
      </c>
    </row>
    <row r="3555" spans="1:23" x14ac:dyDescent="0.25">
      <c r="A3555">
        <v>3881</v>
      </c>
      <c r="B3555" t="s">
        <v>5479</v>
      </c>
      <c r="C3555" s="1">
        <v>43304</v>
      </c>
      <c r="D3555" t="s">
        <v>24</v>
      </c>
      <c r="F3555" t="b">
        <v>1</v>
      </c>
      <c r="L3555" t="str">
        <f t="shared" si="111"/>
        <v>Blunt</v>
      </c>
      <c r="M3555" t="s">
        <v>461</v>
      </c>
      <c r="N3555">
        <v>33</v>
      </c>
      <c r="O3555" t="s">
        <v>26</v>
      </c>
      <c r="P3555" t="s">
        <v>39</v>
      </c>
      <c r="Q3555" t="s">
        <v>62</v>
      </c>
      <c r="R3555" t="s">
        <v>261</v>
      </c>
      <c r="S3555" t="b">
        <v>1</v>
      </c>
      <c r="T3555" t="s">
        <v>42</v>
      </c>
      <c r="U3555" t="s">
        <v>31</v>
      </c>
      <c r="V3555" t="b">
        <v>0</v>
      </c>
      <c r="W3555">
        <f t="shared" si="110"/>
        <v>30</v>
      </c>
    </row>
    <row r="3556" spans="1:23" x14ac:dyDescent="0.25">
      <c r="A3556">
        <v>3883</v>
      </c>
      <c r="B3556" t="s">
        <v>5480</v>
      </c>
      <c r="C3556" s="1">
        <v>43304</v>
      </c>
      <c r="D3556" t="s">
        <v>24</v>
      </c>
      <c r="E3556" t="b">
        <v>1</v>
      </c>
      <c r="L3556" t="str">
        <f t="shared" si="111"/>
        <v>Projectile</v>
      </c>
      <c r="M3556" t="s">
        <v>25</v>
      </c>
      <c r="N3556">
        <v>71</v>
      </c>
      <c r="O3556" t="s">
        <v>26</v>
      </c>
      <c r="P3556" t="s">
        <v>33</v>
      </c>
      <c r="Q3556" t="s">
        <v>2580</v>
      </c>
      <c r="R3556" t="s">
        <v>121</v>
      </c>
      <c r="S3556" t="b">
        <v>1</v>
      </c>
      <c r="T3556" t="s">
        <v>30</v>
      </c>
      <c r="U3556" t="s">
        <v>31</v>
      </c>
      <c r="V3556" t="b">
        <v>0</v>
      </c>
      <c r="W3556">
        <f t="shared" si="110"/>
        <v>70</v>
      </c>
    </row>
    <row r="3557" spans="1:23" x14ac:dyDescent="0.25">
      <c r="A3557">
        <v>3961</v>
      </c>
      <c r="B3557" t="s">
        <v>5481</v>
      </c>
      <c r="C3557" s="1">
        <v>43304</v>
      </c>
      <c r="D3557" t="s">
        <v>24</v>
      </c>
      <c r="F3557" t="b">
        <v>1</v>
      </c>
      <c r="L3557" t="str">
        <f t="shared" si="111"/>
        <v>Blunt</v>
      </c>
      <c r="M3557" t="s">
        <v>69</v>
      </c>
      <c r="N3557">
        <v>30</v>
      </c>
      <c r="O3557" t="s">
        <v>26</v>
      </c>
      <c r="P3557" t="s">
        <v>39</v>
      </c>
      <c r="Q3557" t="s">
        <v>5333</v>
      </c>
      <c r="R3557" t="s">
        <v>186</v>
      </c>
      <c r="S3557" t="b">
        <v>1</v>
      </c>
      <c r="T3557" t="s">
        <v>42</v>
      </c>
      <c r="U3557" t="s">
        <v>31</v>
      </c>
      <c r="V3557" t="b">
        <v>0</v>
      </c>
      <c r="W3557">
        <f t="shared" si="110"/>
        <v>30</v>
      </c>
    </row>
    <row r="3558" spans="1:23" x14ac:dyDescent="0.25">
      <c r="A3558">
        <v>3882</v>
      </c>
      <c r="B3558" t="s">
        <v>5482</v>
      </c>
      <c r="C3558" s="1">
        <v>43305</v>
      </c>
      <c r="D3558" t="s">
        <v>24</v>
      </c>
      <c r="J3558" t="b">
        <v>1</v>
      </c>
      <c r="L3558" t="str">
        <f t="shared" si="111"/>
        <v>Vehicle</v>
      </c>
      <c r="M3558" t="s">
        <v>193</v>
      </c>
      <c r="N3558">
        <v>39</v>
      </c>
      <c r="O3558" t="s">
        <v>61</v>
      </c>
      <c r="P3558" t="s">
        <v>33</v>
      </c>
      <c r="Q3558" t="s">
        <v>3321</v>
      </c>
      <c r="R3558" t="s">
        <v>252</v>
      </c>
      <c r="S3558" t="b">
        <v>0</v>
      </c>
      <c r="T3558" t="s">
        <v>30</v>
      </c>
      <c r="U3558" t="s">
        <v>57</v>
      </c>
      <c r="V3558" t="b">
        <v>0</v>
      </c>
      <c r="W3558">
        <f t="shared" si="110"/>
        <v>35</v>
      </c>
    </row>
    <row r="3559" spans="1:23" x14ac:dyDescent="0.25">
      <c r="A3559">
        <v>3886</v>
      </c>
      <c r="B3559" t="s">
        <v>5483</v>
      </c>
      <c r="C3559" s="1">
        <v>43305</v>
      </c>
      <c r="D3559" t="s">
        <v>24</v>
      </c>
      <c r="E3559" t="b">
        <v>1</v>
      </c>
      <c r="L3559" t="str">
        <f t="shared" si="111"/>
        <v>Projectile</v>
      </c>
      <c r="M3559" t="s">
        <v>25</v>
      </c>
      <c r="N3559">
        <v>19</v>
      </c>
      <c r="O3559" t="s">
        <v>26</v>
      </c>
      <c r="P3559" t="s">
        <v>65</v>
      </c>
      <c r="Q3559" t="s">
        <v>5484</v>
      </c>
      <c r="R3559" t="s">
        <v>176</v>
      </c>
      <c r="S3559" t="b">
        <v>0</v>
      </c>
      <c r="T3559" t="s">
        <v>42</v>
      </c>
      <c r="U3559" t="s">
        <v>57</v>
      </c>
      <c r="V3559" t="b">
        <v>0</v>
      </c>
      <c r="W3559">
        <f t="shared" si="110"/>
        <v>15</v>
      </c>
    </row>
    <row r="3560" spans="1:23" x14ac:dyDescent="0.25">
      <c r="A3560">
        <v>3887</v>
      </c>
      <c r="B3560" t="s">
        <v>5485</v>
      </c>
      <c r="C3560" s="1">
        <v>43305</v>
      </c>
      <c r="D3560" t="s">
        <v>24</v>
      </c>
      <c r="E3560" t="b">
        <v>1</v>
      </c>
      <c r="L3560" t="str">
        <f t="shared" si="111"/>
        <v>Projectile</v>
      </c>
      <c r="M3560" t="s">
        <v>25</v>
      </c>
      <c r="N3560">
        <v>44</v>
      </c>
      <c r="O3560" t="s">
        <v>26</v>
      </c>
      <c r="P3560" t="s">
        <v>33</v>
      </c>
      <c r="Q3560" t="s">
        <v>1469</v>
      </c>
      <c r="R3560" t="s">
        <v>35</v>
      </c>
      <c r="S3560" t="b">
        <v>0</v>
      </c>
      <c r="T3560" t="s">
        <v>42</v>
      </c>
      <c r="U3560" t="s">
        <v>31</v>
      </c>
      <c r="V3560" t="b">
        <v>1</v>
      </c>
      <c r="W3560">
        <f t="shared" si="110"/>
        <v>40</v>
      </c>
    </row>
    <row r="3561" spans="1:23" x14ac:dyDescent="0.25">
      <c r="A3561">
        <v>3885</v>
      </c>
      <c r="B3561" t="s">
        <v>5486</v>
      </c>
      <c r="C3561" s="1">
        <v>43306</v>
      </c>
      <c r="D3561" t="s">
        <v>24</v>
      </c>
      <c r="J3561" t="b">
        <v>1</v>
      </c>
      <c r="L3561" t="str">
        <f t="shared" si="111"/>
        <v>Vehicle</v>
      </c>
      <c r="M3561" t="s">
        <v>193</v>
      </c>
      <c r="N3561">
        <v>54</v>
      </c>
      <c r="O3561" t="s">
        <v>26</v>
      </c>
      <c r="P3561" t="s">
        <v>33</v>
      </c>
      <c r="Q3561" t="s">
        <v>1164</v>
      </c>
      <c r="R3561" t="s">
        <v>29</v>
      </c>
      <c r="S3561" t="b">
        <v>0</v>
      </c>
      <c r="T3561" t="s">
        <v>30</v>
      </c>
      <c r="U3561" t="s">
        <v>57</v>
      </c>
      <c r="V3561" t="b">
        <v>0</v>
      </c>
      <c r="W3561">
        <f t="shared" si="110"/>
        <v>50</v>
      </c>
    </row>
    <row r="3562" spans="1:23" x14ac:dyDescent="0.25">
      <c r="A3562">
        <v>3893</v>
      </c>
      <c r="B3562" t="s">
        <v>5487</v>
      </c>
      <c r="C3562" s="1">
        <v>43306</v>
      </c>
      <c r="D3562" t="s">
        <v>24</v>
      </c>
      <c r="E3562" t="b">
        <v>1</v>
      </c>
      <c r="L3562" t="str">
        <f t="shared" si="111"/>
        <v>Projectile</v>
      </c>
      <c r="M3562" t="s">
        <v>25</v>
      </c>
      <c r="N3562">
        <v>29</v>
      </c>
      <c r="O3562" t="s">
        <v>26</v>
      </c>
      <c r="P3562" t="s">
        <v>65</v>
      </c>
      <c r="Q3562" t="s">
        <v>251</v>
      </c>
      <c r="R3562" t="s">
        <v>252</v>
      </c>
      <c r="S3562" t="b">
        <v>1</v>
      </c>
      <c r="T3562" t="s">
        <v>30</v>
      </c>
      <c r="U3562" t="s">
        <v>31</v>
      </c>
      <c r="V3562" t="b">
        <v>1</v>
      </c>
      <c r="W3562">
        <f t="shared" si="110"/>
        <v>25</v>
      </c>
    </row>
    <row r="3563" spans="1:23" x14ac:dyDescent="0.25">
      <c r="A3563">
        <v>3894</v>
      </c>
      <c r="B3563" t="s">
        <v>5488</v>
      </c>
      <c r="C3563" s="1">
        <v>43306</v>
      </c>
      <c r="D3563" t="s">
        <v>24</v>
      </c>
      <c r="E3563" t="b">
        <v>1</v>
      </c>
      <c r="L3563" t="str">
        <f t="shared" si="111"/>
        <v>Projectile</v>
      </c>
      <c r="M3563" t="s">
        <v>25</v>
      </c>
      <c r="O3563" t="s">
        <v>26</v>
      </c>
      <c r="P3563" t="s">
        <v>39</v>
      </c>
      <c r="Q3563" t="s">
        <v>1419</v>
      </c>
      <c r="R3563" t="s">
        <v>73</v>
      </c>
      <c r="S3563" t="b">
        <v>0</v>
      </c>
      <c r="T3563" t="s">
        <v>42</v>
      </c>
      <c r="U3563" t="s">
        <v>31</v>
      </c>
      <c r="V3563" t="b">
        <v>0</v>
      </c>
      <c r="W3563" t="str">
        <f t="shared" si="110"/>
        <v/>
      </c>
    </row>
    <row r="3564" spans="1:23" x14ac:dyDescent="0.25">
      <c r="A3564">
        <v>3959</v>
      </c>
      <c r="B3564" t="s">
        <v>5489</v>
      </c>
      <c r="C3564" s="1">
        <v>43306</v>
      </c>
      <c r="D3564" t="s">
        <v>24</v>
      </c>
      <c r="K3564" t="b">
        <v>1</v>
      </c>
      <c r="L3564" t="str">
        <f t="shared" si="111"/>
        <v>Unarmed</v>
      </c>
      <c r="M3564" t="s">
        <v>38</v>
      </c>
      <c r="N3564">
        <v>56</v>
      </c>
      <c r="O3564" t="s">
        <v>26</v>
      </c>
      <c r="P3564" t="s">
        <v>33</v>
      </c>
      <c r="Q3564" t="s">
        <v>5490</v>
      </c>
      <c r="R3564" t="s">
        <v>56</v>
      </c>
      <c r="S3564" t="b">
        <v>1</v>
      </c>
      <c r="T3564" t="s">
        <v>42</v>
      </c>
      <c r="U3564" t="s">
        <v>31</v>
      </c>
      <c r="V3564" t="b">
        <v>1</v>
      </c>
      <c r="W3564">
        <f t="shared" si="110"/>
        <v>55</v>
      </c>
    </row>
    <row r="3565" spans="1:23" x14ac:dyDescent="0.25">
      <c r="A3565">
        <v>3960</v>
      </c>
      <c r="B3565" t="s">
        <v>5491</v>
      </c>
      <c r="C3565" s="1">
        <v>43306</v>
      </c>
      <c r="D3565" t="s">
        <v>24</v>
      </c>
      <c r="E3565" t="b">
        <v>1</v>
      </c>
      <c r="L3565" t="str">
        <f t="shared" si="111"/>
        <v>Projectile</v>
      </c>
      <c r="M3565" t="s">
        <v>25</v>
      </c>
      <c r="N3565">
        <v>64</v>
      </c>
      <c r="O3565" t="s">
        <v>26</v>
      </c>
      <c r="P3565" t="s">
        <v>33</v>
      </c>
      <c r="Q3565" t="s">
        <v>5492</v>
      </c>
      <c r="R3565" t="s">
        <v>252</v>
      </c>
      <c r="S3565" t="b">
        <v>1</v>
      </c>
      <c r="T3565" t="s">
        <v>30</v>
      </c>
      <c r="U3565" t="s">
        <v>31</v>
      </c>
      <c r="V3565" t="b">
        <v>0</v>
      </c>
      <c r="W3565">
        <f t="shared" si="110"/>
        <v>60</v>
      </c>
    </row>
    <row r="3566" spans="1:23" x14ac:dyDescent="0.25">
      <c r="A3566">
        <v>3888</v>
      </c>
      <c r="B3566" t="s">
        <v>5493</v>
      </c>
      <c r="C3566" s="1">
        <v>43307</v>
      </c>
      <c r="D3566" t="s">
        <v>24</v>
      </c>
      <c r="E3566" t="b">
        <v>1</v>
      </c>
      <c r="L3566" t="str">
        <f t="shared" si="111"/>
        <v>Projectile</v>
      </c>
      <c r="M3566" t="s">
        <v>25</v>
      </c>
      <c r="N3566">
        <v>25</v>
      </c>
      <c r="O3566" t="s">
        <v>26</v>
      </c>
      <c r="P3566" t="s">
        <v>65</v>
      </c>
      <c r="Q3566" t="s">
        <v>698</v>
      </c>
      <c r="R3566" t="s">
        <v>252</v>
      </c>
      <c r="S3566" t="b">
        <v>0</v>
      </c>
      <c r="T3566" t="s">
        <v>42</v>
      </c>
      <c r="U3566" t="s">
        <v>82</v>
      </c>
      <c r="V3566" t="b">
        <v>1</v>
      </c>
      <c r="W3566">
        <f t="shared" si="110"/>
        <v>25</v>
      </c>
    </row>
    <row r="3567" spans="1:23" x14ac:dyDescent="0.25">
      <c r="A3567">
        <v>3890</v>
      </c>
      <c r="B3567" t="s">
        <v>5494</v>
      </c>
      <c r="C3567" s="1">
        <v>43307</v>
      </c>
      <c r="D3567" t="s">
        <v>24</v>
      </c>
      <c r="E3567" t="b">
        <v>1</v>
      </c>
      <c r="L3567" t="str">
        <f t="shared" si="111"/>
        <v>Projectile</v>
      </c>
      <c r="M3567" t="s">
        <v>25</v>
      </c>
      <c r="N3567">
        <v>43</v>
      </c>
      <c r="O3567" t="s">
        <v>26</v>
      </c>
      <c r="Q3567" t="s">
        <v>5495</v>
      </c>
      <c r="R3567" t="s">
        <v>240</v>
      </c>
      <c r="S3567" t="b">
        <v>0</v>
      </c>
      <c r="T3567" t="s">
        <v>30</v>
      </c>
      <c r="U3567" t="s">
        <v>82</v>
      </c>
      <c r="V3567" t="b">
        <v>0</v>
      </c>
      <c r="W3567">
        <f t="shared" si="110"/>
        <v>40</v>
      </c>
    </row>
    <row r="3568" spans="1:23" x14ac:dyDescent="0.25">
      <c r="A3568">
        <v>3891</v>
      </c>
      <c r="B3568" t="s">
        <v>5496</v>
      </c>
      <c r="C3568" s="1">
        <v>43307</v>
      </c>
      <c r="D3568" t="s">
        <v>24</v>
      </c>
      <c r="E3568" t="b">
        <v>1</v>
      </c>
      <c r="L3568" t="str">
        <f t="shared" si="111"/>
        <v>Projectile</v>
      </c>
      <c r="M3568" t="s">
        <v>25</v>
      </c>
      <c r="N3568">
        <v>18</v>
      </c>
      <c r="O3568" t="s">
        <v>26</v>
      </c>
      <c r="P3568" t="s">
        <v>39</v>
      </c>
      <c r="Q3568" t="s">
        <v>5497</v>
      </c>
      <c r="R3568" t="s">
        <v>29</v>
      </c>
      <c r="S3568" t="b">
        <v>0</v>
      </c>
      <c r="T3568" t="s">
        <v>42</v>
      </c>
      <c r="U3568" t="s">
        <v>31</v>
      </c>
      <c r="V3568" t="b">
        <v>0</v>
      </c>
      <c r="W3568">
        <f t="shared" si="110"/>
        <v>15</v>
      </c>
    </row>
    <row r="3569" spans="1:23" x14ac:dyDescent="0.25">
      <c r="A3569">
        <v>3892</v>
      </c>
      <c r="B3569" t="s">
        <v>5498</v>
      </c>
      <c r="C3569" s="1">
        <v>43307</v>
      </c>
      <c r="D3569" t="s">
        <v>24</v>
      </c>
      <c r="E3569" t="b">
        <v>1</v>
      </c>
      <c r="L3569" t="str">
        <f t="shared" si="111"/>
        <v>Projectile</v>
      </c>
      <c r="M3569" t="s">
        <v>25</v>
      </c>
      <c r="N3569">
        <v>36</v>
      </c>
      <c r="O3569" t="s">
        <v>26</v>
      </c>
      <c r="P3569" t="s">
        <v>33</v>
      </c>
      <c r="Q3569" t="s">
        <v>5499</v>
      </c>
      <c r="R3569" t="s">
        <v>102</v>
      </c>
      <c r="S3569" t="b">
        <v>0</v>
      </c>
      <c r="T3569" t="s">
        <v>42</v>
      </c>
      <c r="U3569" t="s">
        <v>31</v>
      </c>
      <c r="V3569" t="b">
        <v>0</v>
      </c>
      <c r="W3569">
        <f t="shared" si="110"/>
        <v>35</v>
      </c>
    </row>
    <row r="3570" spans="1:23" x14ac:dyDescent="0.25">
      <c r="A3570">
        <v>3901</v>
      </c>
      <c r="B3570" t="s">
        <v>5500</v>
      </c>
      <c r="C3570" s="1">
        <v>43307</v>
      </c>
      <c r="D3570" t="s">
        <v>24</v>
      </c>
      <c r="K3570" t="b">
        <v>1</v>
      </c>
      <c r="L3570" t="str">
        <f t="shared" si="111"/>
        <v>Unarmed</v>
      </c>
      <c r="M3570" t="s">
        <v>44</v>
      </c>
      <c r="N3570">
        <v>24</v>
      </c>
      <c r="O3570" t="s">
        <v>26</v>
      </c>
      <c r="P3570" t="s">
        <v>39</v>
      </c>
      <c r="Q3570" t="s">
        <v>5501</v>
      </c>
      <c r="R3570" t="s">
        <v>46</v>
      </c>
      <c r="S3570" t="b">
        <v>0</v>
      </c>
      <c r="T3570" t="s">
        <v>86</v>
      </c>
      <c r="U3570" t="s">
        <v>31</v>
      </c>
      <c r="V3570" t="b">
        <v>0</v>
      </c>
      <c r="W3570">
        <f t="shared" si="110"/>
        <v>20</v>
      </c>
    </row>
    <row r="3571" spans="1:23" x14ac:dyDescent="0.25">
      <c r="A3571">
        <v>3905</v>
      </c>
      <c r="B3571" t="s">
        <v>5502</v>
      </c>
      <c r="C3571" s="1">
        <v>43307</v>
      </c>
      <c r="D3571" t="s">
        <v>24</v>
      </c>
      <c r="E3571" t="b">
        <v>1</v>
      </c>
      <c r="L3571" t="str">
        <f t="shared" si="111"/>
        <v>Projectile</v>
      </c>
      <c r="M3571" t="s">
        <v>25</v>
      </c>
      <c r="N3571">
        <v>30</v>
      </c>
      <c r="O3571" t="s">
        <v>26</v>
      </c>
      <c r="P3571" t="s">
        <v>33</v>
      </c>
      <c r="Q3571" t="s">
        <v>2925</v>
      </c>
      <c r="R3571" t="s">
        <v>93</v>
      </c>
      <c r="S3571" t="b">
        <v>0</v>
      </c>
      <c r="T3571" t="s">
        <v>30</v>
      </c>
      <c r="U3571" t="s">
        <v>31</v>
      </c>
      <c r="V3571" t="b">
        <v>0</v>
      </c>
      <c r="W3571">
        <f t="shared" si="110"/>
        <v>30</v>
      </c>
    </row>
    <row r="3572" spans="1:23" x14ac:dyDescent="0.25">
      <c r="A3572">
        <v>3962</v>
      </c>
      <c r="B3572" t="s">
        <v>5503</v>
      </c>
      <c r="C3572" s="1">
        <v>43307</v>
      </c>
      <c r="D3572" t="s">
        <v>24</v>
      </c>
      <c r="E3572" t="b">
        <v>1</v>
      </c>
      <c r="L3572" t="str">
        <f t="shared" si="111"/>
        <v>Projectile</v>
      </c>
      <c r="M3572" t="s">
        <v>25</v>
      </c>
      <c r="N3572">
        <v>53</v>
      </c>
      <c r="O3572" t="s">
        <v>26</v>
      </c>
      <c r="P3572" t="s">
        <v>27</v>
      </c>
      <c r="Q3572" t="s">
        <v>5504</v>
      </c>
      <c r="R3572" t="s">
        <v>747</v>
      </c>
      <c r="S3572" t="b">
        <v>1</v>
      </c>
      <c r="T3572" t="s">
        <v>30</v>
      </c>
      <c r="U3572" t="s">
        <v>31</v>
      </c>
      <c r="V3572" t="b">
        <v>0</v>
      </c>
      <c r="W3572">
        <f t="shared" si="110"/>
        <v>50</v>
      </c>
    </row>
    <row r="3573" spans="1:23" x14ac:dyDescent="0.25">
      <c r="A3573">
        <v>3898</v>
      </c>
      <c r="B3573" t="s">
        <v>5505</v>
      </c>
      <c r="C3573" s="1">
        <v>43308</v>
      </c>
      <c r="D3573" t="s">
        <v>24</v>
      </c>
      <c r="K3573" t="b">
        <v>1</v>
      </c>
      <c r="L3573" t="str">
        <f t="shared" si="111"/>
        <v>Unarmed</v>
      </c>
      <c r="M3573" t="s">
        <v>38</v>
      </c>
      <c r="N3573">
        <v>60</v>
      </c>
      <c r="O3573" t="s">
        <v>61</v>
      </c>
      <c r="P3573" t="s">
        <v>65</v>
      </c>
      <c r="Q3573" t="s">
        <v>1536</v>
      </c>
      <c r="R3573" t="s">
        <v>240</v>
      </c>
      <c r="S3573" t="b">
        <v>0</v>
      </c>
      <c r="T3573" t="s">
        <v>42</v>
      </c>
      <c r="V3573" t="b">
        <v>0</v>
      </c>
      <c r="W3573">
        <f t="shared" si="110"/>
        <v>60</v>
      </c>
    </row>
    <row r="3574" spans="1:23" x14ac:dyDescent="0.25">
      <c r="A3574">
        <v>4031</v>
      </c>
      <c r="B3574" t="s">
        <v>5506</v>
      </c>
      <c r="C3574" s="1">
        <v>43308</v>
      </c>
      <c r="D3574" t="s">
        <v>24</v>
      </c>
      <c r="E3574" t="b">
        <v>1</v>
      </c>
      <c r="L3574" t="str">
        <f t="shared" si="111"/>
        <v>Projectile</v>
      </c>
      <c r="M3574" t="s">
        <v>25</v>
      </c>
      <c r="N3574">
        <v>32</v>
      </c>
      <c r="O3574" t="s">
        <v>26</v>
      </c>
      <c r="P3574" t="s">
        <v>39</v>
      </c>
      <c r="Q3574" t="s">
        <v>148</v>
      </c>
      <c r="R3574" t="s">
        <v>46</v>
      </c>
      <c r="S3574" t="b">
        <v>0</v>
      </c>
      <c r="T3574" t="s">
        <v>30</v>
      </c>
      <c r="U3574" t="s">
        <v>31</v>
      </c>
      <c r="V3574" t="b">
        <v>1</v>
      </c>
      <c r="W3574">
        <f t="shared" si="110"/>
        <v>30</v>
      </c>
    </row>
    <row r="3575" spans="1:23" x14ac:dyDescent="0.25">
      <c r="A3575">
        <v>3896</v>
      </c>
      <c r="B3575" t="s">
        <v>5507</v>
      </c>
      <c r="C3575" s="1">
        <v>43309</v>
      </c>
      <c r="D3575" t="s">
        <v>24</v>
      </c>
      <c r="E3575" t="b">
        <v>1</v>
      </c>
      <c r="L3575" t="str">
        <f t="shared" si="111"/>
        <v>Projectile</v>
      </c>
      <c r="M3575" t="s">
        <v>25</v>
      </c>
      <c r="N3575">
        <v>25</v>
      </c>
      <c r="O3575" t="s">
        <v>26</v>
      </c>
      <c r="P3575" t="s">
        <v>65</v>
      </c>
      <c r="Q3575" t="s">
        <v>1183</v>
      </c>
      <c r="R3575" t="s">
        <v>76</v>
      </c>
      <c r="S3575" t="b">
        <v>0</v>
      </c>
      <c r="T3575" t="s">
        <v>42</v>
      </c>
      <c r="U3575" t="s">
        <v>82</v>
      </c>
      <c r="V3575" t="b">
        <v>1</v>
      </c>
      <c r="W3575">
        <f t="shared" si="110"/>
        <v>25</v>
      </c>
    </row>
    <row r="3576" spans="1:23" x14ac:dyDescent="0.25">
      <c r="A3576">
        <v>3897</v>
      </c>
      <c r="B3576" t="s">
        <v>4478</v>
      </c>
      <c r="C3576" s="1">
        <v>43309</v>
      </c>
      <c r="D3576" t="s">
        <v>24</v>
      </c>
      <c r="K3576" t="b">
        <v>1</v>
      </c>
      <c r="L3576" t="str">
        <f t="shared" si="111"/>
        <v>Unarmed</v>
      </c>
      <c r="M3576" t="s">
        <v>38</v>
      </c>
      <c r="N3576">
        <v>44</v>
      </c>
      <c r="O3576" t="s">
        <v>26</v>
      </c>
      <c r="P3576" t="s">
        <v>39</v>
      </c>
      <c r="Q3576" t="s">
        <v>5508</v>
      </c>
      <c r="R3576" t="s">
        <v>67</v>
      </c>
      <c r="S3576" t="b">
        <v>0</v>
      </c>
      <c r="T3576" t="s">
        <v>86</v>
      </c>
      <c r="U3576" t="s">
        <v>31</v>
      </c>
      <c r="V3576" t="b">
        <v>0</v>
      </c>
      <c r="W3576">
        <f t="shared" si="110"/>
        <v>40</v>
      </c>
    </row>
    <row r="3577" spans="1:23" x14ac:dyDescent="0.25">
      <c r="A3577">
        <v>3902</v>
      </c>
      <c r="B3577" t="s">
        <v>5509</v>
      </c>
      <c r="C3577" s="1">
        <v>43309</v>
      </c>
      <c r="D3577" t="s">
        <v>24</v>
      </c>
      <c r="I3577" t="b">
        <v>1</v>
      </c>
      <c r="L3577" t="str">
        <f t="shared" si="111"/>
        <v>Notspecified</v>
      </c>
      <c r="M3577" t="s">
        <v>86</v>
      </c>
      <c r="N3577">
        <v>32</v>
      </c>
      <c r="O3577" t="s">
        <v>26</v>
      </c>
      <c r="P3577" t="s">
        <v>33</v>
      </c>
      <c r="Q3577" t="s">
        <v>561</v>
      </c>
      <c r="R3577" t="s">
        <v>81</v>
      </c>
      <c r="S3577" t="b">
        <v>0</v>
      </c>
      <c r="T3577" t="s">
        <v>86</v>
      </c>
      <c r="U3577" t="s">
        <v>57</v>
      </c>
      <c r="V3577" t="b">
        <v>0</v>
      </c>
      <c r="W3577">
        <f t="shared" si="110"/>
        <v>30</v>
      </c>
    </row>
    <row r="3578" spans="1:23" x14ac:dyDescent="0.25">
      <c r="A3578">
        <v>3904</v>
      </c>
      <c r="B3578" t="s">
        <v>5510</v>
      </c>
      <c r="C3578" s="1">
        <v>43309</v>
      </c>
      <c r="D3578" t="s">
        <v>24</v>
      </c>
      <c r="E3578" t="b">
        <v>1</v>
      </c>
      <c r="L3578" t="str">
        <f t="shared" si="111"/>
        <v>Projectile</v>
      </c>
      <c r="M3578" t="s">
        <v>25</v>
      </c>
      <c r="N3578">
        <v>33</v>
      </c>
      <c r="O3578" t="s">
        <v>26</v>
      </c>
      <c r="P3578" t="s">
        <v>33</v>
      </c>
      <c r="Q3578" t="s">
        <v>5511</v>
      </c>
      <c r="R3578" t="s">
        <v>261</v>
      </c>
      <c r="S3578" t="b">
        <v>0</v>
      </c>
      <c r="T3578" t="s">
        <v>30</v>
      </c>
      <c r="U3578" t="s">
        <v>31</v>
      </c>
      <c r="V3578" t="b">
        <v>0</v>
      </c>
      <c r="W3578">
        <f t="shared" si="110"/>
        <v>30</v>
      </c>
    </row>
    <row r="3579" spans="1:23" x14ac:dyDescent="0.25">
      <c r="A3579">
        <v>3900</v>
      </c>
      <c r="B3579" t="s">
        <v>1719</v>
      </c>
      <c r="C3579" s="1">
        <v>43310</v>
      </c>
      <c r="D3579" t="s">
        <v>24</v>
      </c>
      <c r="J3579" t="b">
        <v>1</v>
      </c>
      <c r="L3579" t="str">
        <f t="shared" si="111"/>
        <v>Vehicle</v>
      </c>
      <c r="M3579" t="s">
        <v>193</v>
      </c>
      <c r="O3579" t="s">
        <v>26</v>
      </c>
      <c r="Q3579" t="s">
        <v>4733</v>
      </c>
      <c r="R3579" t="s">
        <v>50</v>
      </c>
      <c r="S3579" t="b">
        <v>0</v>
      </c>
      <c r="T3579" t="s">
        <v>30</v>
      </c>
      <c r="U3579" t="s">
        <v>57</v>
      </c>
      <c r="V3579" t="b">
        <v>0</v>
      </c>
      <c r="W3579" t="str">
        <f t="shared" si="110"/>
        <v/>
      </c>
    </row>
    <row r="3580" spans="1:23" x14ac:dyDescent="0.25">
      <c r="A3580">
        <v>3899</v>
      </c>
      <c r="B3580" t="s">
        <v>5512</v>
      </c>
      <c r="C3580" s="1">
        <v>43311</v>
      </c>
      <c r="D3580" t="s">
        <v>24</v>
      </c>
      <c r="E3580" t="b">
        <v>1</v>
      </c>
      <c r="L3580" t="str">
        <f t="shared" si="111"/>
        <v>Projectile</v>
      </c>
      <c r="M3580" t="s">
        <v>25</v>
      </c>
      <c r="O3580" t="s">
        <v>26</v>
      </c>
      <c r="P3580" t="s">
        <v>33</v>
      </c>
      <c r="Q3580" t="s">
        <v>133</v>
      </c>
      <c r="R3580" t="s">
        <v>50</v>
      </c>
      <c r="S3580" t="b">
        <v>0</v>
      </c>
      <c r="T3580" t="s">
        <v>42</v>
      </c>
      <c r="U3580" t="s">
        <v>31</v>
      </c>
      <c r="V3580" t="b">
        <v>0</v>
      </c>
      <c r="W3580" t="str">
        <f t="shared" si="110"/>
        <v/>
      </c>
    </row>
    <row r="3581" spans="1:23" x14ac:dyDescent="0.25">
      <c r="A3581">
        <v>3908</v>
      </c>
      <c r="B3581" t="s">
        <v>5513</v>
      </c>
      <c r="C3581" s="1">
        <v>43312</v>
      </c>
      <c r="D3581" t="s">
        <v>24</v>
      </c>
      <c r="E3581" t="b">
        <v>1</v>
      </c>
      <c r="L3581" t="str">
        <f t="shared" si="111"/>
        <v>Projectile</v>
      </c>
      <c r="M3581" t="s">
        <v>25</v>
      </c>
      <c r="N3581">
        <v>35</v>
      </c>
      <c r="O3581" t="s">
        <v>26</v>
      </c>
      <c r="P3581" t="s">
        <v>65</v>
      </c>
      <c r="Q3581" t="s">
        <v>5514</v>
      </c>
      <c r="R3581" t="s">
        <v>93</v>
      </c>
      <c r="S3581" t="b">
        <v>0</v>
      </c>
      <c r="T3581" t="s">
        <v>30</v>
      </c>
      <c r="U3581" t="s">
        <v>82</v>
      </c>
      <c r="V3581" t="b">
        <v>0</v>
      </c>
      <c r="W3581">
        <f t="shared" si="110"/>
        <v>35</v>
      </c>
    </row>
    <row r="3582" spans="1:23" x14ac:dyDescent="0.25">
      <c r="A3582">
        <v>3963</v>
      </c>
      <c r="B3582" t="s">
        <v>5515</v>
      </c>
      <c r="C3582" s="1">
        <v>43312</v>
      </c>
      <c r="D3582" t="s">
        <v>24</v>
      </c>
      <c r="E3582" t="b">
        <v>1</v>
      </c>
      <c r="L3582" t="str">
        <f t="shared" si="111"/>
        <v>Projectile</v>
      </c>
      <c r="M3582" t="s">
        <v>25</v>
      </c>
      <c r="N3582">
        <v>23</v>
      </c>
      <c r="O3582" t="s">
        <v>26</v>
      </c>
      <c r="P3582" t="s">
        <v>39</v>
      </c>
      <c r="Q3582" t="s">
        <v>475</v>
      </c>
      <c r="R3582" t="s">
        <v>56</v>
      </c>
      <c r="S3582" t="b">
        <v>0</v>
      </c>
      <c r="T3582" t="s">
        <v>30</v>
      </c>
      <c r="U3582" t="s">
        <v>31</v>
      </c>
      <c r="V3582" t="b">
        <v>0</v>
      </c>
      <c r="W3582">
        <f t="shared" si="110"/>
        <v>20</v>
      </c>
    </row>
    <row r="3583" spans="1:23" x14ac:dyDescent="0.25">
      <c r="A3583">
        <v>3907</v>
      </c>
      <c r="B3583" t="s">
        <v>5516</v>
      </c>
      <c r="C3583" s="1">
        <v>43313</v>
      </c>
      <c r="D3583" t="s">
        <v>24</v>
      </c>
      <c r="E3583" t="b">
        <v>1</v>
      </c>
      <c r="L3583" t="str">
        <f t="shared" si="111"/>
        <v>Projectile</v>
      </c>
      <c r="M3583" t="s">
        <v>25</v>
      </c>
      <c r="N3583">
        <v>27</v>
      </c>
      <c r="O3583" t="s">
        <v>26</v>
      </c>
      <c r="P3583" t="s">
        <v>65</v>
      </c>
      <c r="Q3583" t="s">
        <v>5517</v>
      </c>
      <c r="R3583" t="s">
        <v>186</v>
      </c>
      <c r="S3583" t="b">
        <v>0</v>
      </c>
      <c r="T3583" t="s">
        <v>42</v>
      </c>
      <c r="U3583" t="s">
        <v>82</v>
      </c>
      <c r="V3583" t="b">
        <v>0</v>
      </c>
      <c r="W3583">
        <f t="shared" si="110"/>
        <v>25</v>
      </c>
    </row>
    <row r="3584" spans="1:23" x14ac:dyDescent="0.25">
      <c r="A3584">
        <v>3909</v>
      </c>
      <c r="B3584" t="s">
        <v>5518</v>
      </c>
      <c r="C3584" s="1">
        <v>43313</v>
      </c>
      <c r="D3584" t="s">
        <v>24</v>
      </c>
      <c r="E3584" t="b">
        <v>1</v>
      </c>
      <c r="L3584" t="str">
        <f t="shared" si="111"/>
        <v>Projectile</v>
      </c>
      <c r="M3584" t="s">
        <v>25</v>
      </c>
      <c r="N3584">
        <v>53</v>
      </c>
      <c r="O3584" t="s">
        <v>26</v>
      </c>
      <c r="P3584" t="s">
        <v>33</v>
      </c>
      <c r="Q3584" t="s">
        <v>375</v>
      </c>
      <c r="R3584" t="s">
        <v>56</v>
      </c>
      <c r="S3584" t="b">
        <v>0</v>
      </c>
      <c r="T3584" t="s">
        <v>42</v>
      </c>
      <c r="U3584" t="s">
        <v>31</v>
      </c>
      <c r="V3584" t="b">
        <v>0</v>
      </c>
      <c r="W3584">
        <f t="shared" si="110"/>
        <v>50</v>
      </c>
    </row>
    <row r="3585" spans="1:23" x14ac:dyDescent="0.25">
      <c r="A3585">
        <v>3910</v>
      </c>
      <c r="B3585" t="s">
        <v>5519</v>
      </c>
      <c r="C3585" s="1">
        <v>43313</v>
      </c>
      <c r="D3585" t="s">
        <v>24</v>
      </c>
      <c r="E3585" t="b">
        <v>1</v>
      </c>
      <c r="L3585" t="str">
        <f t="shared" si="111"/>
        <v>Projectile</v>
      </c>
      <c r="M3585" t="s">
        <v>25</v>
      </c>
      <c r="N3585">
        <v>35</v>
      </c>
      <c r="O3585" t="s">
        <v>26</v>
      </c>
      <c r="P3585" t="s">
        <v>39</v>
      </c>
      <c r="Q3585" t="s">
        <v>5520</v>
      </c>
      <c r="R3585" t="s">
        <v>73</v>
      </c>
      <c r="S3585" t="b">
        <v>0</v>
      </c>
      <c r="T3585" t="s">
        <v>30</v>
      </c>
      <c r="U3585" t="s">
        <v>31</v>
      </c>
      <c r="V3585" t="b">
        <v>0</v>
      </c>
      <c r="W3585">
        <f t="shared" si="110"/>
        <v>35</v>
      </c>
    </row>
    <row r="3586" spans="1:23" x14ac:dyDescent="0.25">
      <c r="A3586">
        <v>3911</v>
      </c>
      <c r="B3586" t="s">
        <v>5521</v>
      </c>
      <c r="C3586" s="1">
        <v>43313</v>
      </c>
      <c r="D3586" t="s">
        <v>24</v>
      </c>
      <c r="E3586" t="b">
        <v>1</v>
      </c>
      <c r="L3586" t="str">
        <f t="shared" si="111"/>
        <v>Projectile</v>
      </c>
      <c r="M3586" t="s">
        <v>25</v>
      </c>
      <c r="N3586">
        <v>41</v>
      </c>
      <c r="O3586" t="s">
        <v>26</v>
      </c>
      <c r="P3586" t="s">
        <v>65</v>
      </c>
      <c r="Q3586" t="s">
        <v>5522</v>
      </c>
      <c r="R3586" t="s">
        <v>121</v>
      </c>
      <c r="S3586" t="b">
        <v>0</v>
      </c>
      <c r="T3586" t="s">
        <v>30</v>
      </c>
      <c r="U3586" t="s">
        <v>57</v>
      </c>
      <c r="V3586" t="b">
        <v>0</v>
      </c>
      <c r="W3586">
        <f t="shared" ref="W3586:W3649" si="112">IF(N3586&gt;0, N3586-MOD(N3586,5),"")</f>
        <v>40</v>
      </c>
    </row>
    <row r="3587" spans="1:23" x14ac:dyDescent="0.25">
      <c r="A3587">
        <v>3924</v>
      </c>
      <c r="B3587" t="s">
        <v>5523</v>
      </c>
      <c r="C3587" s="1">
        <v>43314</v>
      </c>
      <c r="D3587" t="s">
        <v>24</v>
      </c>
      <c r="J3587" t="b">
        <v>1</v>
      </c>
      <c r="L3587" t="str">
        <f t="shared" ref="L3587:L3650" si="113">IF(E3587=TRUE,"Projectile",IF(F3587=TRUE,"Blunt",IF(G3587=TRUE,"Small",IF(H3587=TRUE,"Explosive",IF(I3587=TRUE,"Notspecified",IF(J3587=TRUE,"Vehicle",IF(K3587=TRUE,"Unarmed","Unknown")))))))</f>
        <v>Vehicle</v>
      </c>
      <c r="M3587" t="s">
        <v>193</v>
      </c>
      <c r="N3587">
        <v>57</v>
      </c>
      <c r="O3587" t="s">
        <v>26</v>
      </c>
      <c r="Q3587" t="s">
        <v>2305</v>
      </c>
      <c r="R3587" t="s">
        <v>50</v>
      </c>
      <c r="S3587" t="b">
        <v>0</v>
      </c>
      <c r="T3587" t="s">
        <v>30</v>
      </c>
      <c r="U3587" t="s">
        <v>57</v>
      </c>
      <c r="V3587" t="b">
        <v>0</v>
      </c>
      <c r="W3587">
        <f t="shared" si="112"/>
        <v>55</v>
      </c>
    </row>
    <row r="3588" spans="1:23" x14ac:dyDescent="0.25">
      <c r="A3588">
        <v>3925</v>
      </c>
      <c r="B3588" t="s">
        <v>5524</v>
      </c>
      <c r="C3588" s="1">
        <v>43314</v>
      </c>
      <c r="D3588" t="s">
        <v>24</v>
      </c>
      <c r="K3588" t="b">
        <v>1</v>
      </c>
      <c r="L3588" t="str">
        <f t="shared" si="113"/>
        <v>Unarmed</v>
      </c>
      <c r="M3588" t="s">
        <v>44</v>
      </c>
      <c r="N3588">
        <v>18</v>
      </c>
      <c r="O3588" t="s">
        <v>26</v>
      </c>
      <c r="P3588" t="s">
        <v>33</v>
      </c>
      <c r="Q3588" t="s">
        <v>5525</v>
      </c>
      <c r="R3588" t="s">
        <v>176</v>
      </c>
      <c r="S3588" t="b">
        <v>0</v>
      </c>
      <c r="T3588" t="s">
        <v>30</v>
      </c>
      <c r="U3588" t="s">
        <v>31</v>
      </c>
      <c r="V3588" t="b">
        <v>0</v>
      </c>
      <c r="W3588">
        <f t="shared" si="112"/>
        <v>15</v>
      </c>
    </row>
    <row r="3589" spans="1:23" x14ac:dyDescent="0.25">
      <c r="A3589">
        <v>3919</v>
      </c>
      <c r="B3589" t="s">
        <v>5526</v>
      </c>
      <c r="C3589" s="1">
        <v>43315</v>
      </c>
      <c r="D3589" t="s">
        <v>24</v>
      </c>
      <c r="E3589" t="b">
        <v>1</v>
      </c>
      <c r="L3589" t="str">
        <f t="shared" si="113"/>
        <v>Projectile</v>
      </c>
      <c r="M3589" t="s">
        <v>25</v>
      </c>
      <c r="N3589">
        <v>34</v>
      </c>
      <c r="O3589" t="s">
        <v>26</v>
      </c>
      <c r="P3589" t="s">
        <v>65</v>
      </c>
      <c r="Q3589" t="s">
        <v>4201</v>
      </c>
      <c r="R3589" t="s">
        <v>93</v>
      </c>
      <c r="S3589" t="b">
        <v>0</v>
      </c>
      <c r="T3589" t="s">
        <v>30</v>
      </c>
      <c r="U3589" t="s">
        <v>31</v>
      </c>
      <c r="V3589" t="b">
        <v>0</v>
      </c>
      <c r="W3589">
        <f t="shared" si="112"/>
        <v>30</v>
      </c>
    </row>
    <row r="3590" spans="1:23" x14ac:dyDescent="0.25">
      <c r="A3590">
        <v>3920</v>
      </c>
      <c r="B3590" t="s">
        <v>5527</v>
      </c>
      <c r="C3590" s="1">
        <v>43315</v>
      </c>
      <c r="D3590" t="s">
        <v>24</v>
      </c>
      <c r="E3590" t="b">
        <v>1</v>
      </c>
      <c r="L3590" t="str">
        <f t="shared" si="113"/>
        <v>Projectile</v>
      </c>
      <c r="M3590" t="s">
        <v>25</v>
      </c>
      <c r="N3590">
        <v>49</v>
      </c>
      <c r="O3590" t="s">
        <v>26</v>
      </c>
      <c r="P3590" t="s">
        <v>33</v>
      </c>
      <c r="Q3590" t="s">
        <v>5528</v>
      </c>
      <c r="R3590" t="s">
        <v>93</v>
      </c>
      <c r="S3590" t="b">
        <v>1</v>
      </c>
      <c r="T3590" t="s">
        <v>30</v>
      </c>
      <c r="U3590" t="s">
        <v>31</v>
      </c>
      <c r="V3590" t="b">
        <v>0</v>
      </c>
      <c r="W3590">
        <f t="shared" si="112"/>
        <v>45</v>
      </c>
    </row>
    <row r="3591" spans="1:23" x14ac:dyDescent="0.25">
      <c r="A3591">
        <v>3923</v>
      </c>
      <c r="B3591" t="s">
        <v>5529</v>
      </c>
      <c r="C3591" s="1">
        <v>43315</v>
      </c>
      <c r="D3591" t="s">
        <v>24</v>
      </c>
      <c r="E3591" t="b">
        <v>1</v>
      </c>
      <c r="L3591" t="str">
        <f t="shared" si="113"/>
        <v>Projectile</v>
      </c>
      <c r="M3591" t="s">
        <v>25</v>
      </c>
      <c r="N3591">
        <v>31</v>
      </c>
      <c r="O3591" t="s">
        <v>26</v>
      </c>
      <c r="P3591" t="s">
        <v>33</v>
      </c>
      <c r="Q3591" t="s">
        <v>3946</v>
      </c>
      <c r="R3591" t="s">
        <v>29</v>
      </c>
      <c r="S3591" t="b">
        <v>1</v>
      </c>
      <c r="T3591" t="s">
        <v>30</v>
      </c>
      <c r="U3591" t="s">
        <v>31</v>
      </c>
      <c r="V3591" t="b">
        <v>0</v>
      </c>
      <c r="W3591">
        <f t="shared" si="112"/>
        <v>30</v>
      </c>
    </row>
    <row r="3592" spans="1:23" x14ac:dyDescent="0.25">
      <c r="A3592">
        <v>3926</v>
      </c>
      <c r="B3592" t="s">
        <v>5530</v>
      </c>
      <c r="C3592" s="1">
        <v>43315</v>
      </c>
      <c r="D3592" t="s">
        <v>24</v>
      </c>
      <c r="E3592" t="b">
        <v>1</v>
      </c>
      <c r="L3592" t="str">
        <f t="shared" si="113"/>
        <v>Projectile</v>
      </c>
      <c r="M3592" t="s">
        <v>1006</v>
      </c>
      <c r="N3592">
        <v>29</v>
      </c>
      <c r="O3592" t="s">
        <v>26</v>
      </c>
      <c r="P3592" t="s">
        <v>39</v>
      </c>
      <c r="Q3592" t="s">
        <v>5531</v>
      </c>
      <c r="R3592" t="s">
        <v>176</v>
      </c>
      <c r="S3592" t="b">
        <v>1</v>
      </c>
      <c r="T3592" t="s">
        <v>42</v>
      </c>
      <c r="U3592" t="s">
        <v>31</v>
      </c>
      <c r="V3592" t="b">
        <v>1</v>
      </c>
      <c r="W3592">
        <f t="shared" si="112"/>
        <v>25</v>
      </c>
    </row>
    <row r="3593" spans="1:23" x14ac:dyDescent="0.25">
      <c r="A3593">
        <v>3921</v>
      </c>
      <c r="B3593" t="s">
        <v>5532</v>
      </c>
      <c r="C3593" s="1">
        <v>43316</v>
      </c>
      <c r="D3593" t="s">
        <v>24</v>
      </c>
      <c r="E3593" t="b">
        <v>1</v>
      </c>
      <c r="L3593" t="str">
        <f t="shared" si="113"/>
        <v>Projectile</v>
      </c>
      <c r="M3593" t="s">
        <v>25</v>
      </c>
      <c r="N3593">
        <v>33</v>
      </c>
      <c r="O3593" t="s">
        <v>26</v>
      </c>
      <c r="P3593" t="s">
        <v>33</v>
      </c>
      <c r="Q3593" t="s">
        <v>5192</v>
      </c>
      <c r="R3593" t="s">
        <v>118</v>
      </c>
      <c r="S3593" t="b">
        <v>1</v>
      </c>
      <c r="T3593" t="s">
        <v>30</v>
      </c>
      <c r="U3593" t="s">
        <v>31</v>
      </c>
      <c r="V3593" t="b">
        <v>0</v>
      </c>
      <c r="W3593">
        <f t="shared" si="112"/>
        <v>30</v>
      </c>
    </row>
    <row r="3594" spans="1:23" x14ac:dyDescent="0.25">
      <c r="A3594">
        <v>3922</v>
      </c>
      <c r="B3594" t="s">
        <v>5533</v>
      </c>
      <c r="C3594" s="1">
        <v>43316</v>
      </c>
      <c r="D3594" t="s">
        <v>24</v>
      </c>
      <c r="E3594" t="b">
        <v>1</v>
      </c>
      <c r="L3594" t="str">
        <f t="shared" si="113"/>
        <v>Projectile</v>
      </c>
      <c r="M3594" t="s">
        <v>25</v>
      </c>
      <c r="N3594">
        <v>38</v>
      </c>
      <c r="O3594" t="s">
        <v>26</v>
      </c>
      <c r="P3594" t="s">
        <v>33</v>
      </c>
      <c r="Q3594" t="s">
        <v>3634</v>
      </c>
      <c r="R3594" t="s">
        <v>176</v>
      </c>
      <c r="S3594" t="b">
        <v>1</v>
      </c>
      <c r="T3594" t="s">
        <v>42</v>
      </c>
      <c r="U3594" t="s">
        <v>31</v>
      </c>
      <c r="V3594" t="b">
        <v>0</v>
      </c>
      <c r="W3594">
        <f t="shared" si="112"/>
        <v>35</v>
      </c>
    </row>
    <row r="3595" spans="1:23" x14ac:dyDescent="0.25">
      <c r="A3595">
        <v>3913</v>
      </c>
      <c r="B3595" t="s">
        <v>5534</v>
      </c>
      <c r="C3595" s="1">
        <v>43317</v>
      </c>
      <c r="D3595" t="s">
        <v>24</v>
      </c>
      <c r="E3595" t="b">
        <v>1</v>
      </c>
      <c r="L3595" t="str">
        <f t="shared" si="113"/>
        <v>Projectile</v>
      </c>
      <c r="M3595" t="s">
        <v>25</v>
      </c>
      <c r="N3595">
        <v>43</v>
      </c>
      <c r="O3595" t="s">
        <v>26</v>
      </c>
      <c r="P3595" t="s">
        <v>205</v>
      </c>
      <c r="Q3595" t="s">
        <v>114</v>
      </c>
      <c r="R3595" t="s">
        <v>115</v>
      </c>
      <c r="S3595" t="b">
        <v>0</v>
      </c>
      <c r="T3595" t="s">
        <v>42</v>
      </c>
      <c r="U3595" t="s">
        <v>31</v>
      </c>
      <c r="V3595" t="b">
        <v>1</v>
      </c>
      <c r="W3595">
        <f t="shared" si="112"/>
        <v>40</v>
      </c>
    </row>
    <row r="3596" spans="1:23" x14ac:dyDescent="0.25">
      <c r="A3596">
        <v>3914</v>
      </c>
      <c r="B3596" t="s">
        <v>5535</v>
      </c>
      <c r="C3596" s="1">
        <v>43317</v>
      </c>
      <c r="D3596" t="s">
        <v>24</v>
      </c>
      <c r="E3596" t="b">
        <v>1</v>
      </c>
      <c r="L3596" t="str">
        <f t="shared" si="113"/>
        <v>Projectile</v>
      </c>
      <c r="M3596" t="s">
        <v>25</v>
      </c>
      <c r="N3596">
        <v>58</v>
      </c>
      <c r="O3596" t="s">
        <v>26</v>
      </c>
      <c r="Q3596" t="s">
        <v>3849</v>
      </c>
      <c r="R3596" t="s">
        <v>46</v>
      </c>
      <c r="S3596" t="b">
        <v>0</v>
      </c>
      <c r="T3596" t="s">
        <v>42</v>
      </c>
      <c r="U3596" t="s">
        <v>31</v>
      </c>
      <c r="V3596" t="b">
        <v>0</v>
      </c>
      <c r="W3596">
        <f t="shared" si="112"/>
        <v>55</v>
      </c>
    </row>
    <row r="3597" spans="1:23" x14ac:dyDescent="0.25">
      <c r="A3597">
        <v>3916</v>
      </c>
      <c r="B3597" t="s">
        <v>5536</v>
      </c>
      <c r="C3597" s="1">
        <v>43317</v>
      </c>
      <c r="D3597" t="s">
        <v>24</v>
      </c>
      <c r="L3597" t="str">
        <f t="shared" si="113"/>
        <v>Unknown</v>
      </c>
      <c r="M3597" t="s">
        <v>1803</v>
      </c>
      <c r="N3597">
        <v>29</v>
      </c>
      <c r="O3597" t="s">
        <v>26</v>
      </c>
      <c r="P3597" t="s">
        <v>33</v>
      </c>
      <c r="Q3597" t="s">
        <v>1109</v>
      </c>
      <c r="R3597" t="s">
        <v>110</v>
      </c>
      <c r="S3597" t="b">
        <v>1</v>
      </c>
      <c r="T3597" t="s">
        <v>30</v>
      </c>
      <c r="U3597" t="s">
        <v>31</v>
      </c>
      <c r="V3597" t="b">
        <v>0</v>
      </c>
      <c r="W3597">
        <f t="shared" si="112"/>
        <v>25</v>
      </c>
    </row>
    <row r="3598" spans="1:23" x14ac:dyDescent="0.25">
      <c r="A3598">
        <v>3918</v>
      </c>
      <c r="B3598" t="s">
        <v>5537</v>
      </c>
      <c r="C3598" s="1">
        <v>43317</v>
      </c>
      <c r="D3598" t="s">
        <v>24</v>
      </c>
      <c r="E3598" t="b">
        <v>1</v>
      </c>
      <c r="L3598" t="str">
        <f t="shared" si="113"/>
        <v>Projectile</v>
      </c>
      <c r="M3598" t="s">
        <v>25</v>
      </c>
      <c r="N3598">
        <v>68</v>
      </c>
      <c r="O3598" t="s">
        <v>26</v>
      </c>
      <c r="P3598" t="s">
        <v>33</v>
      </c>
      <c r="Q3598" t="s">
        <v>5538</v>
      </c>
      <c r="R3598" t="s">
        <v>93</v>
      </c>
      <c r="S3598" t="b">
        <v>0</v>
      </c>
      <c r="T3598" t="s">
        <v>30</v>
      </c>
      <c r="U3598" t="s">
        <v>31</v>
      </c>
      <c r="V3598" t="b">
        <v>0</v>
      </c>
      <c r="W3598">
        <f t="shared" si="112"/>
        <v>65</v>
      </c>
    </row>
    <row r="3599" spans="1:23" x14ac:dyDescent="0.25">
      <c r="A3599">
        <v>3912</v>
      </c>
      <c r="B3599" t="s">
        <v>5539</v>
      </c>
      <c r="C3599" s="1">
        <v>43318</v>
      </c>
      <c r="D3599" t="s">
        <v>24</v>
      </c>
      <c r="F3599" t="b">
        <v>1</v>
      </c>
      <c r="L3599" t="str">
        <f t="shared" si="113"/>
        <v>Blunt</v>
      </c>
      <c r="M3599" t="s">
        <v>69</v>
      </c>
      <c r="N3599">
        <v>62</v>
      </c>
      <c r="O3599" t="s">
        <v>26</v>
      </c>
      <c r="P3599" t="s">
        <v>65</v>
      </c>
      <c r="Q3599" t="s">
        <v>357</v>
      </c>
      <c r="R3599" t="s">
        <v>107</v>
      </c>
      <c r="S3599" t="b">
        <v>1</v>
      </c>
      <c r="T3599" t="s">
        <v>30</v>
      </c>
      <c r="U3599" t="s">
        <v>31</v>
      </c>
      <c r="V3599" t="b">
        <v>1</v>
      </c>
      <c r="W3599">
        <f t="shared" si="112"/>
        <v>60</v>
      </c>
    </row>
    <row r="3600" spans="1:23" x14ac:dyDescent="0.25">
      <c r="A3600">
        <v>3927</v>
      </c>
      <c r="B3600" t="s">
        <v>5540</v>
      </c>
      <c r="C3600" s="1">
        <v>43318</v>
      </c>
      <c r="D3600" t="s">
        <v>24</v>
      </c>
      <c r="G3600" t="b">
        <v>1</v>
      </c>
      <c r="L3600" t="str">
        <f t="shared" si="113"/>
        <v>Small</v>
      </c>
      <c r="M3600" t="s">
        <v>1033</v>
      </c>
      <c r="N3600">
        <v>39</v>
      </c>
      <c r="O3600" t="s">
        <v>26</v>
      </c>
      <c r="P3600" t="s">
        <v>65</v>
      </c>
      <c r="Q3600" t="s">
        <v>415</v>
      </c>
      <c r="R3600" t="s">
        <v>240</v>
      </c>
      <c r="S3600" t="b">
        <v>0</v>
      </c>
      <c r="T3600" t="s">
        <v>30</v>
      </c>
      <c r="U3600" t="s">
        <v>31</v>
      </c>
      <c r="V3600" t="b">
        <v>0</v>
      </c>
      <c r="W3600">
        <f t="shared" si="112"/>
        <v>35</v>
      </c>
    </row>
    <row r="3601" spans="1:23" x14ac:dyDescent="0.25">
      <c r="A3601">
        <v>3928</v>
      </c>
      <c r="B3601" t="s">
        <v>5541</v>
      </c>
      <c r="C3601" s="1">
        <v>43318</v>
      </c>
      <c r="D3601" t="s">
        <v>24</v>
      </c>
      <c r="E3601" t="b">
        <v>1</v>
      </c>
      <c r="L3601" t="str">
        <f t="shared" si="113"/>
        <v>Projectile</v>
      </c>
      <c r="M3601" t="s">
        <v>25</v>
      </c>
      <c r="N3601">
        <v>59</v>
      </c>
      <c r="O3601" t="s">
        <v>26</v>
      </c>
      <c r="P3601" t="s">
        <v>65</v>
      </c>
      <c r="Q3601" t="s">
        <v>1075</v>
      </c>
      <c r="R3601" t="s">
        <v>67</v>
      </c>
      <c r="S3601" t="b">
        <v>0</v>
      </c>
      <c r="T3601" t="s">
        <v>30</v>
      </c>
      <c r="U3601" t="s">
        <v>31</v>
      </c>
      <c r="V3601" t="b">
        <v>0</v>
      </c>
      <c r="W3601">
        <f t="shared" si="112"/>
        <v>55</v>
      </c>
    </row>
    <row r="3602" spans="1:23" x14ac:dyDescent="0.25">
      <c r="A3602">
        <v>3929</v>
      </c>
      <c r="B3602" t="s">
        <v>5542</v>
      </c>
      <c r="C3602" s="1">
        <v>43319</v>
      </c>
      <c r="D3602" t="s">
        <v>24</v>
      </c>
      <c r="E3602" t="b">
        <v>1</v>
      </c>
      <c r="L3602" t="str">
        <f t="shared" si="113"/>
        <v>Projectile</v>
      </c>
      <c r="M3602" t="s">
        <v>25</v>
      </c>
      <c r="N3602">
        <v>24</v>
      </c>
      <c r="O3602" t="s">
        <v>26</v>
      </c>
      <c r="P3602" t="s">
        <v>33</v>
      </c>
      <c r="Q3602" t="s">
        <v>5543</v>
      </c>
      <c r="R3602" t="s">
        <v>131</v>
      </c>
      <c r="S3602" t="b">
        <v>0</v>
      </c>
      <c r="T3602" t="s">
        <v>30</v>
      </c>
      <c r="U3602" t="s">
        <v>31</v>
      </c>
      <c r="V3602" t="b">
        <v>1</v>
      </c>
      <c r="W3602">
        <f t="shared" si="112"/>
        <v>20</v>
      </c>
    </row>
    <row r="3603" spans="1:23" x14ac:dyDescent="0.25">
      <c r="A3603">
        <v>3932</v>
      </c>
      <c r="B3603" t="s">
        <v>5544</v>
      </c>
      <c r="C3603" s="1">
        <v>43319</v>
      </c>
      <c r="D3603" t="s">
        <v>24</v>
      </c>
      <c r="E3603" t="b">
        <v>1</v>
      </c>
      <c r="L3603" t="str">
        <f t="shared" si="113"/>
        <v>Projectile</v>
      </c>
      <c r="M3603" t="s">
        <v>25</v>
      </c>
      <c r="N3603">
        <v>70</v>
      </c>
      <c r="O3603" t="s">
        <v>26</v>
      </c>
      <c r="P3603" t="s">
        <v>39</v>
      </c>
      <c r="Q3603" t="s">
        <v>148</v>
      </c>
      <c r="R3603" t="s">
        <v>46</v>
      </c>
      <c r="S3603" t="b">
        <v>0</v>
      </c>
      <c r="T3603" t="s">
        <v>42</v>
      </c>
      <c r="V3603" t="b">
        <v>0</v>
      </c>
      <c r="W3603">
        <f t="shared" si="112"/>
        <v>70</v>
      </c>
    </row>
    <row r="3604" spans="1:23" x14ac:dyDescent="0.25">
      <c r="A3604">
        <v>3933</v>
      </c>
      <c r="B3604" t="s">
        <v>5545</v>
      </c>
      <c r="C3604" s="1">
        <v>43319</v>
      </c>
      <c r="D3604" t="s">
        <v>24</v>
      </c>
      <c r="E3604" t="b">
        <v>1</v>
      </c>
      <c r="L3604" t="str">
        <f t="shared" si="113"/>
        <v>Projectile</v>
      </c>
      <c r="M3604" t="s">
        <v>25</v>
      </c>
      <c r="N3604">
        <v>42</v>
      </c>
      <c r="O3604" t="s">
        <v>26</v>
      </c>
      <c r="P3604" t="s">
        <v>39</v>
      </c>
      <c r="Q3604" t="s">
        <v>5546</v>
      </c>
      <c r="R3604" t="s">
        <v>56</v>
      </c>
      <c r="S3604" t="b">
        <v>0</v>
      </c>
      <c r="T3604" t="s">
        <v>42</v>
      </c>
      <c r="U3604" t="s">
        <v>447</v>
      </c>
      <c r="V3604" t="b">
        <v>0</v>
      </c>
      <c r="W3604">
        <f t="shared" si="112"/>
        <v>40</v>
      </c>
    </row>
    <row r="3605" spans="1:23" x14ac:dyDescent="0.25">
      <c r="A3605">
        <v>3934</v>
      </c>
      <c r="B3605" t="s">
        <v>5547</v>
      </c>
      <c r="C3605" s="1">
        <v>43319</v>
      </c>
      <c r="D3605" t="s">
        <v>24</v>
      </c>
      <c r="J3605" t="b">
        <v>1</v>
      </c>
      <c r="L3605" t="str">
        <f t="shared" si="113"/>
        <v>Vehicle</v>
      </c>
      <c r="M3605" t="s">
        <v>193</v>
      </c>
      <c r="N3605">
        <v>26</v>
      </c>
      <c r="O3605" t="s">
        <v>26</v>
      </c>
      <c r="P3605" t="s">
        <v>33</v>
      </c>
      <c r="Q3605" t="s">
        <v>1098</v>
      </c>
      <c r="R3605" t="s">
        <v>81</v>
      </c>
      <c r="S3605" t="b">
        <v>0</v>
      </c>
      <c r="T3605" t="s">
        <v>42</v>
      </c>
      <c r="U3605" t="s">
        <v>57</v>
      </c>
      <c r="V3605" t="b">
        <v>0</v>
      </c>
      <c r="W3605">
        <f t="shared" si="112"/>
        <v>25</v>
      </c>
    </row>
    <row r="3606" spans="1:23" x14ac:dyDescent="0.25">
      <c r="A3606">
        <v>3931</v>
      </c>
      <c r="B3606" t="s">
        <v>5548</v>
      </c>
      <c r="C3606" s="1">
        <v>43320</v>
      </c>
      <c r="D3606" t="s">
        <v>24</v>
      </c>
      <c r="J3606" t="b">
        <v>1</v>
      </c>
      <c r="L3606" t="str">
        <f t="shared" si="113"/>
        <v>Vehicle</v>
      </c>
      <c r="M3606" t="s">
        <v>193</v>
      </c>
      <c r="N3606">
        <v>24</v>
      </c>
      <c r="O3606" t="s">
        <v>26</v>
      </c>
      <c r="P3606" t="s">
        <v>33</v>
      </c>
      <c r="Q3606" t="s">
        <v>5549</v>
      </c>
      <c r="R3606" t="s">
        <v>252</v>
      </c>
      <c r="S3606" t="b">
        <v>0</v>
      </c>
      <c r="T3606" t="s">
        <v>30</v>
      </c>
      <c r="U3606" t="s">
        <v>31</v>
      </c>
      <c r="V3606" t="b">
        <v>0</v>
      </c>
      <c r="W3606">
        <f t="shared" si="112"/>
        <v>20</v>
      </c>
    </row>
    <row r="3607" spans="1:23" x14ac:dyDescent="0.25">
      <c r="A3607">
        <v>3936</v>
      </c>
      <c r="B3607" t="s">
        <v>5550</v>
      </c>
      <c r="C3607" s="1">
        <v>43320</v>
      </c>
      <c r="D3607" t="s">
        <v>24</v>
      </c>
      <c r="G3607" t="b">
        <v>1</v>
      </c>
      <c r="L3607" t="str">
        <f t="shared" si="113"/>
        <v>Small</v>
      </c>
      <c r="M3607" t="s">
        <v>1255</v>
      </c>
      <c r="N3607">
        <v>48</v>
      </c>
      <c r="O3607" t="s">
        <v>26</v>
      </c>
      <c r="P3607" t="s">
        <v>65</v>
      </c>
      <c r="Q3607" t="s">
        <v>700</v>
      </c>
      <c r="R3607" t="s">
        <v>46</v>
      </c>
      <c r="S3607" t="b">
        <v>0</v>
      </c>
      <c r="T3607" t="s">
        <v>30</v>
      </c>
      <c r="U3607" t="s">
        <v>31</v>
      </c>
      <c r="V3607" t="b">
        <v>0</v>
      </c>
      <c r="W3607">
        <f t="shared" si="112"/>
        <v>45</v>
      </c>
    </row>
    <row r="3608" spans="1:23" x14ac:dyDescent="0.25">
      <c r="A3608">
        <v>3938</v>
      </c>
      <c r="B3608" t="s">
        <v>1719</v>
      </c>
      <c r="C3608" s="1">
        <v>43320</v>
      </c>
      <c r="D3608" t="s">
        <v>24</v>
      </c>
      <c r="F3608" t="b">
        <v>1</v>
      </c>
      <c r="L3608" t="str">
        <f t="shared" si="113"/>
        <v>Blunt</v>
      </c>
      <c r="M3608" t="s">
        <v>69</v>
      </c>
      <c r="O3608" t="s">
        <v>26</v>
      </c>
      <c r="Q3608" t="s">
        <v>357</v>
      </c>
      <c r="R3608" t="s">
        <v>107</v>
      </c>
      <c r="S3608" t="b">
        <v>1</v>
      </c>
      <c r="T3608" t="s">
        <v>30</v>
      </c>
      <c r="U3608" t="s">
        <v>31</v>
      </c>
      <c r="V3608" t="b">
        <v>1</v>
      </c>
      <c r="W3608" t="str">
        <f t="shared" si="112"/>
        <v/>
      </c>
    </row>
    <row r="3609" spans="1:23" x14ac:dyDescent="0.25">
      <c r="A3609">
        <v>3940</v>
      </c>
      <c r="B3609" t="s">
        <v>5551</v>
      </c>
      <c r="C3609" s="1">
        <v>43320</v>
      </c>
      <c r="D3609" t="s">
        <v>24</v>
      </c>
      <c r="F3609" t="b">
        <v>1</v>
      </c>
      <c r="L3609" t="str">
        <f t="shared" si="113"/>
        <v>Blunt</v>
      </c>
      <c r="M3609" t="s">
        <v>69</v>
      </c>
      <c r="N3609">
        <v>54</v>
      </c>
      <c r="O3609" t="s">
        <v>26</v>
      </c>
      <c r="P3609" t="s">
        <v>65</v>
      </c>
      <c r="Q3609" t="s">
        <v>202</v>
      </c>
      <c r="R3609" t="s">
        <v>203</v>
      </c>
      <c r="S3609" t="b">
        <v>0</v>
      </c>
      <c r="T3609" t="s">
        <v>30</v>
      </c>
      <c r="U3609" t="s">
        <v>31</v>
      </c>
      <c r="V3609" t="b">
        <v>0</v>
      </c>
      <c r="W3609">
        <f t="shared" si="112"/>
        <v>50</v>
      </c>
    </row>
    <row r="3610" spans="1:23" x14ac:dyDescent="0.25">
      <c r="A3610">
        <v>3935</v>
      </c>
      <c r="B3610" t="s">
        <v>5552</v>
      </c>
      <c r="C3610" s="1">
        <v>43321</v>
      </c>
      <c r="D3610" t="s">
        <v>24</v>
      </c>
      <c r="E3610" t="b">
        <v>1</v>
      </c>
      <c r="L3610" t="str">
        <f t="shared" si="113"/>
        <v>Projectile</v>
      </c>
      <c r="M3610" t="s">
        <v>25</v>
      </c>
      <c r="N3610">
        <v>48</v>
      </c>
      <c r="O3610" t="s">
        <v>26</v>
      </c>
      <c r="P3610" t="s">
        <v>65</v>
      </c>
      <c r="Q3610" t="s">
        <v>1075</v>
      </c>
      <c r="R3610" t="s">
        <v>67</v>
      </c>
      <c r="S3610" t="b">
        <v>0</v>
      </c>
      <c r="T3610" t="s">
        <v>30</v>
      </c>
      <c r="U3610" t="s">
        <v>82</v>
      </c>
      <c r="V3610" t="b">
        <v>0</v>
      </c>
      <c r="W3610">
        <f t="shared" si="112"/>
        <v>45</v>
      </c>
    </row>
    <row r="3611" spans="1:23" x14ac:dyDescent="0.25">
      <c r="A3611">
        <v>3937</v>
      </c>
      <c r="B3611" t="s">
        <v>5553</v>
      </c>
      <c r="C3611" s="1">
        <v>43321</v>
      </c>
      <c r="D3611" t="s">
        <v>24</v>
      </c>
      <c r="E3611" t="b">
        <v>1</v>
      </c>
      <c r="L3611" t="str">
        <f t="shared" si="113"/>
        <v>Projectile</v>
      </c>
      <c r="M3611" t="s">
        <v>25</v>
      </c>
      <c r="N3611">
        <v>37</v>
      </c>
      <c r="O3611" t="s">
        <v>26</v>
      </c>
      <c r="P3611" t="s">
        <v>33</v>
      </c>
      <c r="Q3611" t="s">
        <v>1295</v>
      </c>
      <c r="R3611" t="s">
        <v>261</v>
      </c>
      <c r="S3611" t="b">
        <v>1</v>
      </c>
      <c r="T3611" t="s">
        <v>30</v>
      </c>
      <c r="U3611" t="s">
        <v>31</v>
      </c>
      <c r="V3611" t="b">
        <v>1</v>
      </c>
      <c r="W3611">
        <f t="shared" si="112"/>
        <v>35</v>
      </c>
    </row>
    <row r="3612" spans="1:23" x14ac:dyDescent="0.25">
      <c r="A3612">
        <v>3950</v>
      </c>
      <c r="B3612" t="s">
        <v>5554</v>
      </c>
      <c r="C3612" s="1">
        <v>43321</v>
      </c>
      <c r="D3612" t="s">
        <v>24</v>
      </c>
      <c r="E3612" t="b">
        <v>1</v>
      </c>
      <c r="L3612" t="str">
        <f t="shared" si="113"/>
        <v>Projectile</v>
      </c>
      <c r="M3612" t="s">
        <v>25</v>
      </c>
      <c r="N3612">
        <v>40</v>
      </c>
      <c r="O3612" t="s">
        <v>26</v>
      </c>
      <c r="P3612" t="s">
        <v>65</v>
      </c>
      <c r="Q3612" t="s">
        <v>738</v>
      </c>
      <c r="R3612" t="s">
        <v>186</v>
      </c>
      <c r="S3612" t="b">
        <v>0</v>
      </c>
      <c r="T3612" t="s">
        <v>42</v>
      </c>
      <c r="U3612" t="s">
        <v>82</v>
      </c>
      <c r="V3612" t="b">
        <v>0</v>
      </c>
      <c r="W3612">
        <f t="shared" si="112"/>
        <v>40</v>
      </c>
    </row>
    <row r="3613" spans="1:23" x14ac:dyDescent="0.25">
      <c r="A3613">
        <v>3951</v>
      </c>
      <c r="B3613" t="s">
        <v>5555</v>
      </c>
      <c r="C3613" s="1">
        <v>43321</v>
      </c>
      <c r="D3613" t="s">
        <v>24</v>
      </c>
      <c r="E3613" t="b">
        <v>1</v>
      </c>
      <c r="L3613" t="str">
        <f t="shared" si="113"/>
        <v>Projectile</v>
      </c>
      <c r="M3613" t="s">
        <v>25</v>
      </c>
      <c r="N3613">
        <v>28</v>
      </c>
      <c r="O3613" t="s">
        <v>26</v>
      </c>
      <c r="P3613" t="s">
        <v>65</v>
      </c>
      <c r="Q3613" t="s">
        <v>75</v>
      </c>
      <c r="R3613" t="s">
        <v>76</v>
      </c>
      <c r="S3613" t="b">
        <v>0</v>
      </c>
      <c r="T3613" t="s">
        <v>30</v>
      </c>
      <c r="U3613" t="s">
        <v>82</v>
      </c>
      <c r="V3613" t="b">
        <v>0</v>
      </c>
      <c r="W3613">
        <f t="shared" si="112"/>
        <v>25</v>
      </c>
    </row>
    <row r="3614" spans="1:23" x14ac:dyDescent="0.25">
      <c r="A3614">
        <v>3948</v>
      </c>
      <c r="B3614" t="s">
        <v>5556</v>
      </c>
      <c r="C3614" s="1">
        <v>43322</v>
      </c>
      <c r="D3614" t="s">
        <v>24</v>
      </c>
      <c r="E3614" t="b">
        <v>1</v>
      </c>
      <c r="L3614" t="str">
        <f t="shared" si="113"/>
        <v>Projectile</v>
      </c>
      <c r="M3614" t="s">
        <v>25</v>
      </c>
      <c r="N3614">
        <v>43</v>
      </c>
      <c r="O3614" t="s">
        <v>26</v>
      </c>
      <c r="P3614" t="s">
        <v>33</v>
      </c>
      <c r="Q3614" t="s">
        <v>342</v>
      </c>
      <c r="R3614" t="s">
        <v>81</v>
      </c>
      <c r="S3614" t="b">
        <v>0</v>
      </c>
      <c r="T3614" t="s">
        <v>30</v>
      </c>
      <c r="V3614" t="b">
        <v>0</v>
      </c>
      <c r="W3614">
        <f t="shared" si="112"/>
        <v>40</v>
      </c>
    </row>
    <row r="3615" spans="1:23" x14ac:dyDescent="0.25">
      <c r="A3615">
        <v>3952</v>
      </c>
      <c r="B3615" t="s">
        <v>1719</v>
      </c>
      <c r="C3615" s="1">
        <v>43323</v>
      </c>
      <c r="D3615" t="s">
        <v>24</v>
      </c>
      <c r="E3615" t="b">
        <v>1</v>
      </c>
      <c r="L3615" t="str">
        <f t="shared" si="113"/>
        <v>Projectile</v>
      </c>
      <c r="M3615" t="s">
        <v>25</v>
      </c>
      <c r="N3615">
        <v>49</v>
      </c>
      <c r="O3615" t="s">
        <v>26</v>
      </c>
      <c r="Q3615" t="s">
        <v>1394</v>
      </c>
      <c r="R3615" t="s">
        <v>76</v>
      </c>
      <c r="S3615" t="b">
        <v>1</v>
      </c>
      <c r="T3615" t="s">
        <v>30</v>
      </c>
      <c r="U3615" t="s">
        <v>82</v>
      </c>
      <c r="V3615" t="b">
        <v>0</v>
      </c>
      <c r="W3615">
        <f t="shared" si="112"/>
        <v>45</v>
      </c>
    </row>
    <row r="3616" spans="1:23" x14ac:dyDescent="0.25">
      <c r="A3616">
        <v>3954</v>
      </c>
      <c r="B3616" t="s">
        <v>5557</v>
      </c>
      <c r="C3616" s="1">
        <v>43324</v>
      </c>
      <c r="D3616" t="s">
        <v>24</v>
      </c>
      <c r="F3616" t="b">
        <v>1</v>
      </c>
      <c r="L3616" t="str">
        <f t="shared" si="113"/>
        <v>Blunt</v>
      </c>
      <c r="M3616" t="s">
        <v>69</v>
      </c>
      <c r="N3616">
        <v>35</v>
      </c>
      <c r="O3616" t="s">
        <v>26</v>
      </c>
      <c r="P3616" t="s">
        <v>33</v>
      </c>
      <c r="Q3616" t="s">
        <v>5558</v>
      </c>
      <c r="R3616" t="s">
        <v>354</v>
      </c>
      <c r="S3616" t="b">
        <v>1</v>
      </c>
      <c r="T3616" t="s">
        <v>86</v>
      </c>
      <c r="U3616" t="s">
        <v>31</v>
      </c>
      <c r="V3616" t="b">
        <v>0</v>
      </c>
      <c r="W3616">
        <f t="shared" si="112"/>
        <v>35</v>
      </c>
    </row>
    <row r="3617" spans="1:23" x14ac:dyDescent="0.25">
      <c r="A3617">
        <v>3955</v>
      </c>
      <c r="B3617" t="s">
        <v>5559</v>
      </c>
      <c r="C3617" s="1">
        <v>43324</v>
      </c>
      <c r="D3617" t="s">
        <v>24</v>
      </c>
      <c r="E3617" t="b">
        <v>1</v>
      </c>
      <c r="L3617" t="str">
        <f t="shared" si="113"/>
        <v>Projectile</v>
      </c>
      <c r="M3617" t="s">
        <v>25</v>
      </c>
      <c r="N3617">
        <v>21</v>
      </c>
      <c r="O3617" t="s">
        <v>26</v>
      </c>
      <c r="P3617" t="s">
        <v>39</v>
      </c>
      <c r="Q3617" t="s">
        <v>148</v>
      </c>
      <c r="R3617" t="s">
        <v>46</v>
      </c>
      <c r="S3617" t="b">
        <v>0</v>
      </c>
      <c r="T3617" t="s">
        <v>30</v>
      </c>
      <c r="U3617" t="s">
        <v>82</v>
      </c>
      <c r="V3617" t="b">
        <v>0</v>
      </c>
      <c r="W3617">
        <f t="shared" si="112"/>
        <v>20</v>
      </c>
    </row>
    <row r="3618" spans="1:23" x14ac:dyDescent="0.25">
      <c r="A3618">
        <v>3956</v>
      </c>
      <c r="B3618" t="s">
        <v>5560</v>
      </c>
      <c r="C3618" s="1">
        <v>43324</v>
      </c>
      <c r="D3618" t="s">
        <v>24</v>
      </c>
      <c r="E3618" t="b">
        <v>1</v>
      </c>
      <c r="L3618" t="str">
        <f t="shared" si="113"/>
        <v>Projectile</v>
      </c>
      <c r="M3618" t="s">
        <v>25</v>
      </c>
      <c r="N3618">
        <v>40</v>
      </c>
      <c r="O3618" t="s">
        <v>26</v>
      </c>
      <c r="P3618" t="s">
        <v>65</v>
      </c>
      <c r="Q3618" t="s">
        <v>5561</v>
      </c>
      <c r="R3618" t="s">
        <v>121</v>
      </c>
      <c r="S3618" t="b">
        <v>0</v>
      </c>
      <c r="T3618" t="s">
        <v>30</v>
      </c>
      <c r="U3618" t="s">
        <v>57</v>
      </c>
      <c r="V3618" t="b">
        <v>0</v>
      </c>
      <c r="W3618">
        <f t="shared" si="112"/>
        <v>40</v>
      </c>
    </row>
    <row r="3619" spans="1:23" x14ac:dyDescent="0.25">
      <c r="A3619">
        <v>3953</v>
      </c>
      <c r="B3619" t="s">
        <v>5562</v>
      </c>
      <c r="C3619" s="1">
        <v>43325</v>
      </c>
      <c r="D3619" t="s">
        <v>24</v>
      </c>
      <c r="E3619" t="b">
        <v>1</v>
      </c>
      <c r="L3619" t="str">
        <f t="shared" si="113"/>
        <v>Projectile</v>
      </c>
      <c r="M3619" t="s">
        <v>25</v>
      </c>
      <c r="N3619">
        <v>32</v>
      </c>
      <c r="O3619" t="s">
        <v>26</v>
      </c>
      <c r="P3619" t="s">
        <v>65</v>
      </c>
      <c r="Q3619" t="s">
        <v>256</v>
      </c>
      <c r="R3619" t="s">
        <v>53</v>
      </c>
      <c r="S3619" t="b">
        <v>0</v>
      </c>
      <c r="T3619" t="s">
        <v>30</v>
      </c>
      <c r="U3619" t="s">
        <v>82</v>
      </c>
      <c r="V3619" t="b">
        <v>0</v>
      </c>
      <c r="W3619">
        <f t="shared" si="112"/>
        <v>30</v>
      </c>
    </row>
    <row r="3620" spans="1:23" x14ac:dyDescent="0.25">
      <c r="A3620">
        <v>3964</v>
      </c>
      <c r="B3620" t="s">
        <v>5563</v>
      </c>
      <c r="C3620" s="1">
        <v>43325</v>
      </c>
      <c r="D3620" t="s">
        <v>24</v>
      </c>
      <c r="E3620" t="b">
        <v>1</v>
      </c>
      <c r="L3620" t="str">
        <f t="shared" si="113"/>
        <v>Projectile</v>
      </c>
      <c r="M3620" t="s">
        <v>25</v>
      </c>
      <c r="N3620">
        <v>48</v>
      </c>
      <c r="O3620" t="s">
        <v>26</v>
      </c>
      <c r="P3620" t="s">
        <v>65</v>
      </c>
      <c r="Q3620" t="s">
        <v>397</v>
      </c>
      <c r="R3620" t="s">
        <v>354</v>
      </c>
      <c r="S3620" t="b">
        <v>1</v>
      </c>
      <c r="T3620" t="s">
        <v>42</v>
      </c>
      <c r="U3620" t="s">
        <v>31</v>
      </c>
      <c r="V3620" t="b">
        <v>1</v>
      </c>
      <c r="W3620">
        <f t="shared" si="112"/>
        <v>45</v>
      </c>
    </row>
    <row r="3621" spans="1:23" x14ac:dyDescent="0.25">
      <c r="A3621">
        <v>3965</v>
      </c>
      <c r="B3621" t="s">
        <v>5564</v>
      </c>
      <c r="C3621" s="1">
        <v>43325</v>
      </c>
      <c r="D3621" t="s">
        <v>24</v>
      </c>
      <c r="E3621" t="b">
        <v>1</v>
      </c>
      <c r="L3621" t="str">
        <f t="shared" si="113"/>
        <v>Projectile</v>
      </c>
      <c r="M3621" t="s">
        <v>25</v>
      </c>
      <c r="N3621">
        <v>32</v>
      </c>
      <c r="O3621" t="s">
        <v>26</v>
      </c>
      <c r="Q3621" t="s">
        <v>5565</v>
      </c>
      <c r="R3621" t="s">
        <v>102</v>
      </c>
      <c r="S3621" t="b">
        <v>0</v>
      </c>
      <c r="T3621" t="s">
        <v>30</v>
      </c>
      <c r="U3621" t="s">
        <v>82</v>
      </c>
      <c r="V3621" t="b">
        <v>1</v>
      </c>
      <c r="W3621">
        <f t="shared" si="112"/>
        <v>30</v>
      </c>
    </row>
    <row r="3622" spans="1:23" x14ac:dyDescent="0.25">
      <c r="A3622">
        <v>3966</v>
      </c>
      <c r="B3622" t="s">
        <v>5566</v>
      </c>
      <c r="C3622" s="1">
        <v>43325</v>
      </c>
      <c r="D3622" t="s">
        <v>24</v>
      </c>
      <c r="E3622" t="b">
        <v>1</v>
      </c>
      <c r="L3622" t="str">
        <f t="shared" si="113"/>
        <v>Projectile</v>
      </c>
      <c r="M3622" t="s">
        <v>25</v>
      </c>
      <c r="N3622">
        <v>31</v>
      </c>
      <c r="O3622" t="s">
        <v>26</v>
      </c>
      <c r="P3622" t="s">
        <v>33</v>
      </c>
      <c r="Q3622" t="s">
        <v>5567</v>
      </c>
      <c r="R3622" t="s">
        <v>63</v>
      </c>
      <c r="S3622" t="b">
        <v>1</v>
      </c>
      <c r="T3622" t="s">
        <v>42</v>
      </c>
      <c r="U3622" t="s">
        <v>31</v>
      </c>
      <c r="V3622" t="b">
        <v>0</v>
      </c>
      <c r="W3622">
        <f t="shared" si="112"/>
        <v>30</v>
      </c>
    </row>
    <row r="3623" spans="1:23" x14ac:dyDescent="0.25">
      <c r="A3623">
        <v>3967</v>
      </c>
      <c r="B3623" t="s">
        <v>1719</v>
      </c>
      <c r="C3623" s="1">
        <v>43326</v>
      </c>
      <c r="D3623" t="s">
        <v>24</v>
      </c>
      <c r="E3623" t="b">
        <v>1</v>
      </c>
      <c r="L3623" t="str">
        <f t="shared" si="113"/>
        <v>Projectile</v>
      </c>
      <c r="M3623" t="s">
        <v>1723</v>
      </c>
      <c r="O3623" t="s">
        <v>26</v>
      </c>
      <c r="P3623" t="s">
        <v>39</v>
      </c>
      <c r="Q3623" t="s">
        <v>934</v>
      </c>
      <c r="R3623" t="s">
        <v>46</v>
      </c>
      <c r="S3623" t="b">
        <v>1</v>
      </c>
      <c r="T3623" t="s">
        <v>30</v>
      </c>
      <c r="U3623" t="s">
        <v>31</v>
      </c>
      <c r="V3623" t="b">
        <v>1</v>
      </c>
      <c r="W3623" t="str">
        <f t="shared" si="112"/>
        <v/>
      </c>
    </row>
    <row r="3624" spans="1:23" x14ac:dyDescent="0.25">
      <c r="A3624">
        <v>3968</v>
      </c>
      <c r="B3624" t="s">
        <v>5568</v>
      </c>
      <c r="C3624" s="1">
        <v>43328</v>
      </c>
      <c r="D3624" t="s">
        <v>24</v>
      </c>
      <c r="E3624" t="b">
        <v>1</v>
      </c>
      <c r="L3624" t="str">
        <f t="shared" si="113"/>
        <v>Projectile</v>
      </c>
      <c r="M3624" t="s">
        <v>25</v>
      </c>
      <c r="N3624">
        <v>58</v>
      </c>
      <c r="O3624" t="s">
        <v>26</v>
      </c>
      <c r="P3624" t="s">
        <v>33</v>
      </c>
      <c r="Q3624" t="s">
        <v>5569</v>
      </c>
      <c r="R3624" t="s">
        <v>176</v>
      </c>
      <c r="S3624" t="b">
        <v>0</v>
      </c>
      <c r="T3624" t="s">
        <v>30</v>
      </c>
      <c r="U3624" t="s">
        <v>31</v>
      </c>
      <c r="V3624" t="b">
        <v>0</v>
      </c>
      <c r="W3624">
        <f t="shared" si="112"/>
        <v>55</v>
      </c>
    </row>
    <row r="3625" spans="1:23" x14ac:dyDescent="0.25">
      <c r="A3625">
        <v>3974</v>
      </c>
      <c r="B3625" t="s">
        <v>5570</v>
      </c>
      <c r="C3625" s="1">
        <v>43328</v>
      </c>
      <c r="D3625" t="s">
        <v>24</v>
      </c>
      <c r="F3625" t="b">
        <v>1</v>
      </c>
      <c r="L3625" t="str">
        <f t="shared" si="113"/>
        <v>Blunt</v>
      </c>
      <c r="M3625" t="s">
        <v>69</v>
      </c>
      <c r="N3625">
        <v>30</v>
      </c>
      <c r="O3625" t="s">
        <v>26</v>
      </c>
      <c r="P3625" t="s">
        <v>65</v>
      </c>
      <c r="Q3625" t="s">
        <v>2436</v>
      </c>
      <c r="R3625" t="s">
        <v>264</v>
      </c>
      <c r="S3625" t="b">
        <v>0</v>
      </c>
      <c r="T3625" t="s">
        <v>30</v>
      </c>
      <c r="U3625" t="s">
        <v>31</v>
      </c>
      <c r="V3625" t="b">
        <v>0</v>
      </c>
      <c r="W3625">
        <f t="shared" si="112"/>
        <v>30</v>
      </c>
    </row>
    <row r="3626" spans="1:23" x14ac:dyDescent="0.25">
      <c r="A3626">
        <v>3975</v>
      </c>
      <c r="B3626" t="s">
        <v>5571</v>
      </c>
      <c r="C3626" s="1">
        <v>43329</v>
      </c>
      <c r="D3626" t="s">
        <v>37</v>
      </c>
      <c r="E3626" t="b">
        <v>1</v>
      </c>
      <c r="L3626" t="str">
        <f t="shared" si="113"/>
        <v>Projectile</v>
      </c>
      <c r="M3626" t="s">
        <v>25</v>
      </c>
      <c r="N3626">
        <v>21</v>
      </c>
      <c r="O3626" t="s">
        <v>26</v>
      </c>
      <c r="P3626" t="s">
        <v>65</v>
      </c>
      <c r="Q3626" t="s">
        <v>180</v>
      </c>
      <c r="R3626" t="s">
        <v>73</v>
      </c>
      <c r="S3626" t="b">
        <v>0</v>
      </c>
      <c r="T3626" t="s">
        <v>30</v>
      </c>
      <c r="V3626" t="b">
        <v>0</v>
      </c>
      <c r="W3626">
        <f t="shared" si="112"/>
        <v>20</v>
      </c>
    </row>
    <row r="3627" spans="1:23" x14ac:dyDescent="0.25">
      <c r="A3627">
        <v>3977</v>
      </c>
      <c r="B3627" t="s">
        <v>5572</v>
      </c>
      <c r="C3627" s="1">
        <v>43330</v>
      </c>
      <c r="D3627" t="s">
        <v>24</v>
      </c>
      <c r="E3627" t="b">
        <v>1</v>
      </c>
      <c r="L3627" t="str">
        <f t="shared" si="113"/>
        <v>Projectile</v>
      </c>
      <c r="M3627" t="s">
        <v>25</v>
      </c>
      <c r="N3627">
        <v>15</v>
      </c>
      <c r="O3627" t="s">
        <v>26</v>
      </c>
      <c r="P3627" t="s">
        <v>39</v>
      </c>
      <c r="Q3627" t="s">
        <v>1840</v>
      </c>
      <c r="R3627" t="s">
        <v>46</v>
      </c>
      <c r="S3627" t="b">
        <v>0</v>
      </c>
      <c r="T3627" t="s">
        <v>42</v>
      </c>
      <c r="U3627" t="s">
        <v>447</v>
      </c>
      <c r="V3627" t="b">
        <v>1</v>
      </c>
      <c r="W3627">
        <f t="shared" si="112"/>
        <v>15</v>
      </c>
    </row>
    <row r="3628" spans="1:23" x14ac:dyDescent="0.25">
      <c r="A3628">
        <v>3984</v>
      </c>
      <c r="B3628" t="s">
        <v>5573</v>
      </c>
      <c r="C3628" s="1">
        <v>43330</v>
      </c>
      <c r="D3628" t="s">
        <v>24</v>
      </c>
      <c r="F3628" t="b">
        <v>1</v>
      </c>
      <c r="L3628" t="str">
        <f t="shared" si="113"/>
        <v>Blunt</v>
      </c>
      <c r="M3628" t="s">
        <v>69</v>
      </c>
      <c r="N3628">
        <v>30</v>
      </c>
      <c r="O3628" t="s">
        <v>26</v>
      </c>
      <c r="P3628" t="s">
        <v>33</v>
      </c>
      <c r="Q3628" t="s">
        <v>148</v>
      </c>
      <c r="R3628" t="s">
        <v>46</v>
      </c>
      <c r="S3628" t="b">
        <v>0</v>
      </c>
      <c r="T3628" t="s">
        <v>42</v>
      </c>
      <c r="U3628" t="s">
        <v>31</v>
      </c>
      <c r="V3628" t="b">
        <v>0</v>
      </c>
      <c r="W3628">
        <f t="shared" si="112"/>
        <v>30</v>
      </c>
    </row>
    <row r="3629" spans="1:23" x14ac:dyDescent="0.25">
      <c r="A3629">
        <v>3982</v>
      </c>
      <c r="B3629" t="s">
        <v>5574</v>
      </c>
      <c r="C3629" s="1">
        <v>43330</v>
      </c>
      <c r="D3629" t="s">
        <v>37</v>
      </c>
      <c r="E3629" t="b">
        <v>1</v>
      </c>
      <c r="L3629" t="str">
        <f t="shared" si="113"/>
        <v>Projectile</v>
      </c>
      <c r="M3629" t="s">
        <v>25</v>
      </c>
      <c r="N3629">
        <v>28</v>
      </c>
      <c r="O3629" t="s">
        <v>26</v>
      </c>
      <c r="P3629" t="s">
        <v>39</v>
      </c>
      <c r="Q3629" t="s">
        <v>206</v>
      </c>
      <c r="R3629" t="s">
        <v>56</v>
      </c>
      <c r="S3629" t="b">
        <v>0</v>
      </c>
      <c r="T3629" t="s">
        <v>42</v>
      </c>
      <c r="U3629" t="s">
        <v>82</v>
      </c>
      <c r="V3629" t="b">
        <v>0</v>
      </c>
      <c r="W3629">
        <f t="shared" si="112"/>
        <v>25</v>
      </c>
    </row>
    <row r="3630" spans="1:23" x14ac:dyDescent="0.25">
      <c r="A3630">
        <v>3978</v>
      </c>
      <c r="B3630" t="s">
        <v>5575</v>
      </c>
      <c r="C3630" s="1">
        <v>43331</v>
      </c>
      <c r="D3630" t="s">
        <v>24</v>
      </c>
      <c r="K3630" t="b">
        <v>1</v>
      </c>
      <c r="L3630" t="str">
        <f t="shared" si="113"/>
        <v>Unarmed</v>
      </c>
      <c r="M3630" t="s">
        <v>44</v>
      </c>
      <c r="N3630">
        <v>21</v>
      </c>
      <c r="O3630" t="s">
        <v>26</v>
      </c>
      <c r="P3630" t="s">
        <v>65</v>
      </c>
      <c r="Q3630" t="s">
        <v>478</v>
      </c>
      <c r="R3630" t="s">
        <v>46</v>
      </c>
      <c r="S3630" t="b">
        <v>0</v>
      </c>
      <c r="T3630" t="s">
        <v>42</v>
      </c>
      <c r="U3630" t="s">
        <v>31</v>
      </c>
      <c r="V3630" t="b">
        <v>0</v>
      </c>
      <c r="W3630">
        <f t="shared" si="112"/>
        <v>20</v>
      </c>
    </row>
    <row r="3631" spans="1:23" x14ac:dyDescent="0.25">
      <c r="A3631">
        <v>3980</v>
      </c>
      <c r="B3631" t="s">
        <v>5576</v>
      </c>
      <c r="C3631" s="1">
        <v>43331</v>
      </c>
      <c r="D3631" t="s">
        <v>24</v>
      </c>
      <c r="E3631" t="b">
        <v>1</v>
      </c>
      <c r="L3631" t="str">
        <f t="shared" si="113"/>
        <v>Projectile</v>
      </c>
      <c r="M3631" t="s">
        <v>25</v>
      </c>
      <c r="N3631">
        <v>42</v>
      </c>
      <c r="O3631" t="s">
        <v>26</v>
      </c>
      <c r="Q3631" t="s">
        <v>1164</v>
      </c>
      <c r="R3631" t="s">
        <v>29</v>
      </c>
      <c r="S3631" t="b">
        <v>1</v>
      </c>
      <c r="T3631" t="s">
        <v>30</v>
      </c>
      <c r="U3631" t="s">
        <v>31</v>
      </c>
      <c r="V3631" t="b">
        <v>0</v>
      </c>
      <c r="W3631">
        <f t="shared" si="112"/>
        <v>40</v>
      </c>
    </row>
    <row r="3632" spans="1:23" x14ac:dyDescent="0.25">
      <c r="A3632">
        <v>3981</v>
      </c>
      <c r="B3632" t="s">
        <v>5577</v>
      </c>
      <c r="C3632" s="1">
        <v>43331</v>
      </c>
      <c r="D3632" t="s">
        <v>24</v>
      </c>
      <c r="E3632" t="b">
        <v>1</v>
      </c>
      <c r="L3632" t="str">
        <f t="shared" si="113"/>
        <v>Projectile</v>
      </c>
      <c r="M3632" t="s">
        <v>25</v>
      </c>
      <c r="N3632">
        <v>33</v>
      </c>
      <c r="O3632" t="s">
        <v>26</v>
      </c>
      <c r="P3632" t="s">
        <v>65</v>
      </c>
      <c r="Q3632" t="s">
        <v>415</v>
      </c>
      <c r="R3632" t="s">
        <v>240</v>
      </c>
      <c r="S3632" t="b">
        <v>0</v>
      </c>
      <c r="T3632" t="s">
        <v>30</v>
      </c>
      <c r="U3632" t="s">
        <v>31</v>
      </c>
      <c r="V3632" t="b">
        <v>0</v>
      </c>
      <c r="W3632">
        <f t="shared" si="112"/>
        <v>30</v>
      </c>
    </row>
    <row r="3633" spans="1:23" x14ac:dyDescent="0.25">
      <c r="A3633">
        <v>3983</v>
      </c>
      <c r="B3633" t="s">
        <v>5578</v>
      </c>
      <c r="C3633" s="1">
        <v>43331</v>
      </c>
      <c r="D3633" t="s">
        <v>24</v>
      </c>
      <c r="E3633" t="b">
        <v>1</v>
      </c>
      <c r="L3633" t="str">
        <f t="shared" si="113"/>
        <v>Projectile</v>
      </c>
      <c r="M3633" t="s">
        <v>25</v>
      </c>
      <c r="O3633" t="s">
        <v>26</v>
      </c>
      <c r="P3633" t="s">
        <v>33</v>
      </c>
      <c r="Q3633" t="s">
        <v>4252</v>
      </c>
      <c r="R3633" t="s">
        <v>85</v>
      </c>
      <c r="S3633" t="b">
        <v>0</v>
      </c>
      <c r="T3633" t="s">
        <v>42</v>
      </c>
      <c r="U3633" t="s">
        <v>31</v>
      </c>
      <c r="V3633" t="b">
        <v>0</v>
      </c>
      <c r="W3633" t="str">
        <f t="shared" si="112"/>
        <v/>
      </c>
    </row>
    <row r="3634" spans="1:23" x14ac:dyDescent="0.25">
      <c r="A3634">
        <v>3985</v>
      </c>
      <c r="B3634" t="s">
        <v>5579</v>
      </c>
      <c r="C3634" s="1">
        <v>43332</v>
      </c>
      <c r="D3634" t="s">
        <v>24</v>
      </c>
      <c r="J3634" t="b">
        <v>1</v>
      </c>
      <c r="L3634" t="str">
        <f t="shared" si="113"/>
        <v>Vehicle</v>
      </c>
      <c r="M3634" t="s">
        <v>193</v>
      </c>
      <c r="N3634">
        <v>36</v>
      </c>
      <c r="O3634" t="s">
        <v>26</v>
      </c>
      <c r="P3634" t="s">
        <v>65</v>
      </c>
      <c r="Q3634" t="s">
        <v>1075</v>
      </c>
      <c r="R3634" t="s">
        <v>67</v>
      </c>
      <c r="S3634" t="b">
        <v>0</v>
      </c>
      <c r="T3634" t="s">
        <v>30</v>
      </c>
      <c r="U3634" t="s">
        <v>57</v>
      </c>
      <c r="V3634" t="b">
        <v>0</v>
      </c>
      <c r="W3634">
        <f t="shared" si="112"/>
        <v>35</v>
      </c>
    </row>
    <row r="3635" spans="1:23" x14ac:dyDescent="0.25">
      <c r="A3635">
        <v>3986</v>
      </c>
      <c r="B3635" t="s">
        <v>5580</v>
      </c>
      <c r="C3635" s="1">
        <v>43332</v>
      </c>
      <c r="D3635" t="s">
        <v>24</v>
      </c>
      <c r="E3635" t="b">
        <v>1</v>
      </c>
      <c r="L3635" t="str">
        <f t="shared" si="113"/>
        <v>Projectile</v>
      </c>
      <c r="M3635" t="s">
        <v>25</v>
      </c>
      <c r="N3635">
        <v>38</v>
      </c>
      <c r="O3635" t="s">
        <v>26</v>
      </c>
      <c r="P3635" t="s">
        <v>33</v>
      </c>
      <c r="Q3635" t="s">
        <v>5581</v>
      </c>
      <c r="R3635" t="s">
        <v>169</v>
      </c>
      <c r="S3635" t="b">
        <v>0</v>
      </c>
      <c r="T3635" t="s">
        <v>30</v>
      </c>
      <c r="U3635" t="s">
        <v>31</v>
      </c>
      <c r="V3635" t="b">
        <v>0</v>
      </c>
      <c r="W3635">
        <f t="shared" si="112"/>
        <v>35</v>
      </c>
    </row>
    <row r="3636" spans="1:23" x14ac:dyDescent="0.25">
      <c r="A3636">
        <v>3988</v>
      </c>
      <c r="B3636" t="s">
        <v>5582</v>
      </c>
      <c r="C3636" s="1">
        <v>43335</v>
      </c>
      <c r="D3636" t="s">
        <v>24</v>
      </c>
      <c r="J3636" t="b">
        <v>1</v>
      </c>
      <c r="L3636" t="str">
        <f t="shared" si="113"/>
        <v>Vehicle</v>
      </c>
      <c r="M3636" t="s">
        <v>193</v>
      </c>
      <c r="N3636">
        <v>34</v>
      </c>
      <c r="O3636" t="s">
        <v>61</v>
      </c>
      <c r="P3636" t="s">
        <v>39</v>
      </c>
      <c r="Q3636" t="s">
        <v>841</v>
      </c>
      <c r="R3636" t="s">
        <v>110</v>
      </c>
      <c r="S3636" t="b">
        <v>0</v>
      </c>
      <c r="T3636" t="s">
        <v>42</v>
      </c>
      <c r="U3636" t="s">
        <v>31</v>
      </c>
      <c r="V3636" t="b">
        <v>0</v>
      </c>
      <c r="W3636">
        <f t="shared" si="112"/>
        <v>30</v>
      </c>
    </row>
    <row r="3637" spans="1:23" x14ac:dyDescent="0.25">
      <c r="A3637">
        <v>3993</v>
      </c>
      <c r="B3637" t="s">
        <v>5583</v>
      </c>
      <c r="C3637" s="1">
        <v>43335</v>
      </c>
      <c r="D3637" t="s">
        <v>24</v>
      </c>
      <c r="F3637" t="b">
        <v>1</v>
      </c>
      <c r="L3637" t="str">
        <f t="shared" si="113"/>
        <v>Blunt</v>
      </c>
      <c r="M3637" t="s">
        <v>1151</v>
      </c>
      <c r="N3637">
        <v>23</v>
      </c>
      <c r="O3637" t="s">
        <v>61</v>
      </c>
      <c r="P3637" t="s">
        <v>33</v>
      </c>
      <c r="Q3637" t="s">
        <v>75</v>
      </c>
      <c r="R3637" t="s">
        <v>76</v>
      </c>
      <c r="S3637" t="b">
        <v>0</v>
      </c>
      <c r="T3637" t="s">
        <v>30</v>
      </c>
      <c r="U3637" t="s">
        <v>31</v>
      </c>
      <c r="V3637" t="b">
        <v>0</v>
      </c>
      <c r="W3637">
        <f t="shared" si="112"/>
        <v>20</v>
      </c>
    </row>
    <row r="3638" spans="1:23" x14ac:dyDescent="0.25">
      <c r="A3638">
        <v>3987</v>
      </c>
      <c r="B3638" t="s">
        <v>5584</v>
      </c>
      <c r="C3638" s="1">
        <v>43336</v>
      </c>
      <c r="D3638" t="s">
        <v>24</v>
      </c>
      <c r="E3638" t="b">
        <v>1</v>
      </c>
      <c r="L3638" t="str">
        <f t="shared" si="113"/>
        <v>Projectile</v>
      </c>
      <c r="M3638" t="s">
        <v>954</v>
      </c>
      <c r="N3638">
        <v>44</v>
      </c>
      <c r="O3638" t="s">
        <v>26</v>
      </c>
      <c r="P3638" t="s">
        <v>33</v>
      </c>
      <c r="Q3638" t="s">
        <v>5585</v>
      </c>
      <c r="R3638" t="s">
        <v>371</v>
      </c>
      <c r="S3638" t="b">
        <v>1</v>
      </c>
      <c r="T3638" t="s">
        <v>30</v>
      </c>
      <c r="U3638" t="s">
        <v>31</v>
      </c>
      <c r="V3638" t="b">
        <v>0</v>
      </c>
      <c r="W3638">
        <f t="shared" si="112"/>
        <v>40</v>
      </c>
    </row>
    <row r="3639" spans="1:23" x14ac:dyDescent="0.25">
      <c r="A3639">
        <v>3989</v>
      </c>
      <c r="B3639" t="s">
        <v>5586</v>
      </c>
      <c r="C3639" s="1">
        <v>43336</v>
      </c>
      <c r="D3639" t="s">
        <v>24</v>
      </c>
      <c r="K3639" t="b">
        <v>1</v>
      </c>
      <c r="L3639" t="str">
        <f t="shared" si="113"/>
        <v>Unarmed</v>
      </c>
      <c r="M3639" t="s">
        <v>44</v>
      </c>
      <c r="N3639">
        <v>20</v>
      </c>
      <c r="O3639" t="s">
        <v>26</v>
      </c>
      <c r="P3639" t="s">
        <v>65</v>
      </c>
      <c r="Q3639" t="s">
        <v>870</v>
      </c>
      <c r="R3639" t="s">
        <v>76</v>
      </c>
      <c r="S3639" t="b">
        <v>0</v>
      </c>
      <c r="T3639" t="s">
        <v>30</v>
      </c>
      <c r="U3639" t="s">
        <v>31</v>
      </c>
      <c r="V3639" t="b">
        <v>1</v>
      </c>
      <c r="W3639">
        <f t="shared" si="112"/>
        <v>20</v>
      </c>
    </row>
    <row r="3640" spans="1:23" x14ac:dyDescent="0.25">
      <c r="A3640">
        <v>3992</v>
      </c>
      <c r="B3640" t="s">
        <v>5587</v>
      </c>
      <c r="C3640" s="1">
        <v>43336</v>
      </c>
      <c r="D3640" t="s">
        <v>24</v>
      </c>
      <c r="F3640" t="b">
        <v>1</v>
      </c>
      <c r="L3640" t="str">
        <f t="shared" si="113"/>
        <v>Blunt</v>
      </c>
      <c r="M3640" t="s">
        <v>69</v>
      </c>
      <c r="N3640">
        <v>41</v>
      </c>
      <c r="O3640" t="s">
        <v>26</v>
      </c>
      <c r="P3640" t="s">
        <v>39</v>
      </c>
      <c r="Q3640" t="s">
        <v>478</v>
      </c>
      <c r="R3640" t="s">
        <v>46</v>
      </c>
      <c r="S3640" t="b">
        <v>0</v>
      </c>
      <c r="T3640" t="s">
        <v>42</v>
      </c>
      <c r="V3640" t="b">
        <v>0</v>
      </c>
      <c r="W3640">
        <f t="shared" si="112"/>
        <v>40</v>
      </c>
    </row>
    <row r="3641" spans="1:23" x14ac:dyDescent="0.25">
      <c r="A3641">
        <v>3994</v>
      </c>
      <c r="B3641" t="s">
        <v>5588</v>
      </c>
      <c r="C3641" s="1">
        <v>43337</v>
      </c>
      <c r="D3641" t="s">
        <v>24</v>
      </c>
      <c r="E3641" t="b">
        <v>1</v>
      </c>
      <c r="L3641" t="str">
        <f t="shared" si="113"/>
        <v>Projectile</v>
      </c>
      <c r="M3641" t="s">
        <v>25</v>
      </c>
      <c r="N3641">
        <v>18</v>
      </c>
      <c r="O3641" t="s">
        <v>26</v>
      </c>
      <c r="P3641" t="s">
        <v>33</v>
      </c>
      <c r="Q3641" t="s">
        <v>5589</v>
      </c>
      <c r="R3641" t="s">
        <v>121</v>
      </c>
      <c r="S3641" t="b">
        <v>1</v>
      </c>
      <c r="T3641" t="s">
        <v>42</v>
      </c>
      <c r="U3641" t="s">
        <v>31</v>
      </c>
      <c r="V3641" t="b">
        <v>0</v>
      </c>
      <c r="W3641">
        <f t="shared" si="112"/>
        <v>15</v>
      </c>
    </row>
    <row r="3642" spans="1:23" x14ac:dyDescent="0.25">
      <c r="A3642">
        <v>3995</v>
      </c>
      <c r="B3642" t="s">
        <v>5590</v>
      </c>
      <c r="C3642" s="1">
        <v>43337</v>
      </c>
      <c r="D3642" t="s">
        <v>24</v>
      </c>
      <c r="E3642" t="b">
        <v>1</v>
      </c>
      <c r="L3642" t="str">
        <f t="shared" si="113"/>
        <v>Projectile</v>
      </c>
      <c r="M3642" t="s">
        <v>25</v>
      </c>
      <c r="N3642">
        <v>29</v>
      </c>
      <c r="O3642" t="s">
        <v>26</v>
      </c>
      <c r="P3642" t="s">
        <v>33</v>
      </c>
      <c r="Q3642" t="s">
        <v>4687</v>
      </c>
      <c r="R3642" t="s">
        <v>67</v>
      </c>
      <c r="S3642" t="b">
        <v>0</v>
      </c>
      <c r="T3642" t="s">
        <v>30</v>
      </c>
      <c r="U3642" t="s">
        <v>31</v>
      </c>
      <c r="V3642" t="b">
        <v>0</v>
      </c>
      <c r="W3642">
        <f t="shared" si="112"/>
        <v>25</v>
      </c>
    </row>
    <row r="3643" spans="1:23" x14ac:dyDescent="0.25">
      <c r="A3643">
        <v>3998</v>
      </c>
      <c r="B3643" t="s">
        <v>5591</v>
      </c>
      <c r="C3643" s="1">
        <v>43337</v>
      </c>
      <c r="D3643" t="s">
        <v>24</v>
      </c>
      <c r="E3643" t="b">
        <v>1</v>
      </c>
      <c r="L3643" t="str">
        <f t="shared" si="113"/>
        <v>Projectile</v>
      </c>
      <c r="M3643" t="s">
        <v>25</v>
      </c>
      <c r="N3643">
        <v>37</v>
      </c>
      <c r="O3643" t="s">
        <v>61</v>
      </c>
      <c r="P3643" t="s">
        <v>33</v>
      </c>
      <c r="Q3643" t="s">
        <v>4907</v>
      </c>
      <c r="R3643" t="s">
        <v>50</v>
      </c>
      <c r="S3643" t="b">
        <v>0</v>
      </c>
      <c r="T3643" t="s">
        <v>30</v>
      </c>
      <c r="U3643" t="s">
        <v>57</v>
      </c>
      <c r="V3643" t="b">
        <v>0</v>
      </c>
      <c r="W3643">
        <f t="shared" si="112"/>
        <v>35</v>
      </c>
    </row>
    <row r="3644" spans="1:23" x14ac:dyDescent="0.25">
      <c r="A3644">
        <v>3996</v>
      </c>
      <c r="B3644" t="s">
        <v>5592</v>
      </c>
      <c r="C3644" s="1">
        <v>43338</v>
      </c>
      <c r="D3644" t="s">
        <v>24</v>
      </c>
      <c r="E3644" t="b">
        <v>1</v>
      </c>
      <c r="L3644" t="str">
        <f t="shared" si="113"/>
        <v>Projectile</v>
      </c>
      <c r="M3644" t="s">
        <v>25</v>
      </c>
      <c r="N3644">
        <v>41</v>
      </c>
      <c r="O3644" t="s">
        <v>61</v>
      </c>
      <c r="P3644" t="s">
        <v>33</v>
      </c>
      <c r="Q3644" t="s">
        <v>5593</v>
      </c>
      <c r="R3644" t="s">
        <v>371</v>
      </c>
      <c r="S3644" t="b">
        <v>1</v>
      </c>
      <c r="T3644" t="s">
        <v>30</v>
      </c>
      <c r="U3644" t="s">
        <v>31</v>
      </c>
      <c r="V3644" t="b">
        <v>0</v>
      </c>
      <c r="W3644">
        <f t="shared" si="112"/>
        <v>40</v>
      </c>
    </row>
    <row r="3645" spans="1:23" x14ac:dyDescent="0.25">
      <c r="A3645">
        <v>3990</v>
      </c>
      <c r="B3645" t="s">
        <v>5594</v>
      </c>
      <c r="C3645" s="1">
        <v>43339</v>
      </c>
      <c r="D3645" t="s">
        <v>24</v>
      </c>
      <c r="E3645" t="b">
        <v>1</v>
      </c>
      <c r="L3645" t="str">
        <f t="shared" si="113"/>
        <v>Projectile</v>
      </c>
      <c r="M3645" t="s">
        <v>5595</v>
      </c>
      <c r="N3645">
        <v>25</v>
      </c>
      <c r="O3645" t="s">
        <v>26</v>
      </c>
      <c r="P3645" t="s">
        <v>33</v>
      </c>
      <c r="Q3645" t="s">
        <v>206</v>
      </c>
      <c r="R3645" t="s">
        <v>56</v>
      </c>
      <c r="S3645" t="b">
        <v>0</v>
      </c>
      <c r="T3645" t="s">
        <v>30</v>
      </c>
      <c r="U3645" t="s">
        <v>57</v>
      </c>
      <c r="V3645" t="b">
        <v>0</v>
      </c>
      <c r="W3645">
        <f t="shared" si="112"/>
        <v>25</v>
      </c>
    </row>
    <row r="3646" spans="1:23" x14ac:dyDescent="0.25">
      <c r="A3646">
        <v>3991</v>
      </c>
      <c r="B3646" t="s">
        <v>5596</v>
      </c>
      <c r="C3646" s="1">
        <v>43339</v>
      </c>
      <c r="D3646" t="s">
        <v>24</v>
      </c>
      <c r="E3646" t="b">
        <v>1</v>
      </c>
      <c r="L3646" t="str">
        <f t="shared" si="113"/>
        <v>Projectile</v>
      </c>
      <c r="M3646" t="s">
        <v>25</v>
      </c>
      <c r="N3646">
        <v>20</v>
      </c>
      <c r="O3646" t="s">
        <v>26</v>
      </c>
      <c r="P3646" t="s">
        <v>33</v>
      </c>
      <c r="Q3646" t="s">
        <v>206</v>
      </c>
      <c r="R3646" t="s">
        <v>56</v>
      </c>
      <c r="S3646" t="b">
        <v>0</v>
      </c>
      <c r="T3646" t="s">
        <v>30</v>
      </c>
      <c r="U3646" t="s">
        <v>31</v>
      </c>
      <c r="V3646" t="b">
        <v>0</v>
      </c>
      <c r="W3646">
        <f t="shared" si="112"/>
        <v>20</v>
      </c>
    </row>
    <row r="3647" spans="1:23" x14ac:dyDescent="0.25">
      <c r="A3647">
        <v>4004</v>
      </c>
      <c r="B3647" t="s">
        <v>5597</v>
      </c>
      <c r="C3647" s="1">
        <v>43339</v>
      </c>
      <c r="D3647" t="s">
        <v>24</v>
      </c>
      <c r="F3647" t="b">
        <v>1</v>
      </c>
      <c r="L3647" t="str">
        <f t="shared" si="113"/>
        <v>Blunt</v>
      </c>
      <c r="M3647" t="s">
        <v>69</v>
      </c>
      <c r="N3647">
        <v>34</v>
      </c>
      <c r="O3647" t="s">
        <v>26</v>
      </c>
      <c r="P3647" t="s">
        <v>33</v>
      </c>
      <c r="Q3647" t="s">
        <v>1837</v>
      </c>
      <c r="R3647" t="s">
        <v>46</v>
      </c>
      <c r="S3647" t="b">
        <v>1</v>
      </c>
      <c r="T3647" t="s">
        <v>42</v>
      </c>
      <c r="U3647" t="s">
        <v>31</v>
      </c>
      <c r="V3647" t="b">
        <v>0</v>
      </c>
      <c r="W3647">
        <f t="shared" si="112"/>
        <v>30</v>
      </c>
    </row>
    <row r="3648" spans="1:23" x14ac:dyDescent="0.25">
      <c r="A3648">
        <v>3999</v>
      </c>
      <c r="B3648" t="s">
        <v>5598</v>
      </c>
      <c r="C3648" s="1">
        <v>43340</v>
      </c>
      <c r="D3648" t="s">
        <v>24</v>
      </c>
      <c r="I3648" t="b">
        <v>1</v>
      </c>
      <c r="L3648" t="str">
        <f t="shared" si="113"/>
        <v>Notspecified</v>
      </c>
      <c r="M3648" t="s">
        <v>1340</v>
      </c>
      <c r="N3648">
        <v>37</v>
      </c>
      <c r="O3648" t="s">
        <v>26</v>
      </c>
      <c r="P3648" t="s">
        <v>39</v>
      </c>
      <c r="Q3648" t="s">
        <v>379</v>
      </c>
      <c r="R3648" t="s">
        <v>261</v>
      </c>
      <c r="S3648" t="b">
        <v>0</v>
      </c>
      <c r="T3648" t="s">
        <v>42</v>
      </c>
      <c r="U3648" t="s">
        <v>31</v>
      </c>
      <c r="V3648" t="b">
        <v>0</v>
      </c>
      <c r="W3648">
        <f t="shared" si="112"/>
        <v>35</v>
      </c>
    </row>
    <row r="3649" spans="1:23" x14ac:dyDescent="0.25">
      <c r="A3649">
        <v>4002</v>
      </c>
      <c r="B3649" t="s">
        <v>5599</v>
      </c>
      <c r="C3649" s="1">
        <v>43340</v>
      </c>
      <c r="D3649" t="s">
        <v>24</v>
      </c>
      <c r="E3649" t="b">
        <v>1</v>
      </c>
      <c r="L3649" t="str">
        <f t="shared" si="113"/>
        <v>Projectile</v>
      </c>
      <c r="M3649" t="s">
        <v>25</v>
      </c>
      <c r="N3649">
        <v>18</v>
      </c>
      <c r="O3649" t="s">
        <v>26</v>
      </c>
      <c r="P3649" t="s">
        <v>33</v>
      </c>
      <c r="Q3649" t="s">
        <v>2182</v>
      </c>
      <c r="R3649" t="s">
        <v>46</v>
      </c>
      <c r="S3649" t="b">
        <v>1</v>
      </c>
      <c r="T3649" t="s">
        <v>30</v>
      </c>
      <c r="U3649" t="s">
        <v>31</v>
      </c>
      <c r="V3649" t="b">
        <v>0</v>
      </c>
      <c r="W3649">
        <f t="shared" si="112"/>
        <v>15</v>
      </c>
    </row>
    <row r="3650" spans="1:23" x14ac:dyDescent="0.25">
      <c r="A3650">
        <v>4000</v>
      </c>
      <c r="B3650" t="s">
        <v>5600</v>
      </c>
      <c r="C3650" s="1">
        <v>43341</v>
      </c>
      <c r="D3650" t="s">
        <v>24</v>
      </c>
      <c r="E3650" t="b">
        <v>1</v>
      </c>
      <c r="L3650" t="str">
        <f t="shared" si="113"/>
        <v>Projectile</v>
      </c>
      <c r="M3650" t="s">
        <v>25</v>
      </c>
      <c r="N3650">
        <v>72</v>
      </c>
      <c r="O3650" t="s">
        <v>26</v>
      </c>
      <c r="P3650" t="s">
        <v>33</v>
      </c>
      <c r="Q3650" t="s">
        <v>5601</v>
      </c>
      <c r="R3650" t="s">
        <v>76</v>
      </c>
      <c r="S3650" t="b">
        <v>0</v>
      </c>
      <c r="T3650" t="s">
        <v>42</v>
      </c>
      <c r="U3650" t="s">
        <v>31</v>
      </c>
      <c r="V3650" t="b">
        <v>0</v>
      </c>
      <c r="W3650">
        <f t="shared" ref="W3650:W3713" si="114">IF(N3650&gt;0, N3650-MOD(N3650,5),"")</f>
        <v>70</v>
      </c>
    </row>
    <row r="3651" spans="1:23" x14ac:dyDescent="0.25">
      <c r="A3651">
        <v>4001</v>
      </c>
      <c r="B3651" t="s">
        <v>5602</v>
      </c>
      <c r="C3651" s="1">
        <v>43341</v>
      </c>
      <c r="D3651" t="s">
        <v>24</v>
      </c>
      <c r="J3651" t="b">
        <v>1</v>
      </c>
      <c r="L3651" t="str">
        <f t="shared" ref="L3651:L3714" si="115">IF(E3651=TRUE,"Projectile",IF(F3651=TRUE,"Blunt",IF(G3651=TRUE,"Small",IF(H3651=TRUE,"Explosive",IF(I3651=TRUE,"Notspecified",IF(J3651=TRUE,"Vehicle",IF(K3651=TRUE,"Unarmed","Unknown")))))))</f>
        <v>Vehicle</v>
      </c>
      <c r="M3651" t="s">
        <v>193</v>
      </c>
      <c r="N3651">
        <v>17</v>
      </c>
      <c r="O3651" t="s">
        <v>26</v>
      </c>
      <c r="P3651" t="s">
        <v>65</v>
      </c>
      <c r="Q3651" t="s">
        <v>224</v>
      </c>
      <c r="R3651" t="s">
        <v>73</v>
      </c>
      <c r="S3651" t="b">
        <v>0</v>
      </c>
      <c r="T3651" t="s">
        <v>30</v>
      </c>
      <c r="U3651" t="s">
        <v>57</v>
      </c>
      <c r="V3651" t="b">
        <v>0</v>
      </c>
      <c r="W3651">
        <f t="shared" si="114"/>
        <v>15</v>
      </c>
    </row>
    <row r="3652" spans="1:23" x14ac:dyDescent="0.25">
      <c r="A3652">
        <v>4005</v>
      </c>
      <c r="B3652" t="s">
        <v>5603</v>
      </c>
      <c r="C3652" s="1">
        <v>43342</v>
      </c>
      <c r="D3652" t="s">
        <v>24</v>
      </c>
      <c r="E3652" t="b">
        <v>1</v>
      </c>
      <c r="L3652" t="str">
        <f t="shared" si="115"/>
        <v>Projectile</v>
      </c>
      <c r="M3652" t="s">
        <v>25</v>
      </c>
      <c r="N3652">
        <v>45</v>
      </c>
      <c r="O3652" t="s">
        <v>61</v>
      </c>
      <c r="P3652" t="s">
        <v>33</v>
      </c>
      <c r="Q3652" t="s">
        <v>5604</v>
      </c>
      <c r="R3652" t="s">
        <v>176</v>
      </c>
      <c r="S3652" t="b">
        <v>0</v>
      </c>
      <c r="T3652" t="s">
        <v>30</v>
      </c>
      <c r="U3652" t="s">
        <v>31</v>
      </c>
      <c r="V3652" t="b">
        <v>0</v>
      </c>
      <c r="W3652">
        <f t="shared" si="114"/>
        <v>45</v>
      </c>
    </row>
    <row r="3653" spans="1:23" x14ac:dyDescent="0.25">
      <c r="A3653">
        <v>4006</v>
      </c>
      <c r="B3653" t="s">
        <v>5605</v>
      </c>
      <c r="C3653" s="1">
        <v>43342</v>
      </c>
      <c r="D3653" t="s">
        <v>24</v>
      </c>
      <c r="K3653" t="b">
        <v>1</v>
      </c>
      <c r="L3653" t="str">
        <f t="shared" si="115"/>
        <v>Unarmed</v>
      </c>
      <c r="M3653" t="s">
        <v>44</v>
      </c>
      <c r="N3653">
        <v>49</v>
      </c>
      <c r="O3653" t="s">
        <v>61</v>
      </c>
      <c r="P3653" t="s">
        <v>39</v>
      </c>
      <c r="Q3653" t="s">
        <v>5047</v>
      </c>
      <c r="R3653" t="s">
        <v>46</v>
      </c>
      <c r="S3653" t="b">
        <v>1</v>
      </c>
      <c r="T3653" t="s">
        <v>42</v>
      </c>
      <c r="U3653" t="s">
        <v>31</v>
      </c>
      <c r="V3653" t="b">
        <v>1</v>
      </c>
      <c r="W3653">
        <f t="shared" si="114"/>
        <v>45</v>
      </c>
    </row>
    <row r="3654" spans="1:23" x14ac:dyDescent="0.25">
      <c r="A3654">
        <v>4010</v>
      </c>
      <c r="B3654" t="s">
        <v>5606</v>
      </c>
      <c r="C3654" s="1">
        <v>43343</v>
      </c>
      <c r="D3654" t="s">
        <v>24</v>
      </c>
      <c r="E3654" t="b">
        <v>1</v>
      </c>
      <c r="L3654" t="str">
        <f t="shared" si="115"/>
        <v>Projectile</v>
      </c>
      <c r="M3654" t="s">
        <v>25</v>
      </c>
      <c r="N3654">
        <v>64</v>
      </c>
      <c r="O3654" t="s">
        <v>26</v>
      </c>
      <c r="P3654" t="s">
        <v>33</v>
      </c>
      <c r="Q3654" t="s">
        <v>3532</v>
      </c>
      <c r="R3654" t="s">
        <v>176</v>
      </c>
      <c r="S3654" t="b">
        <v>1</v>
      </c>
      <c r="T3654" t="s">
        <v>30</v>
      </c>
      <c r="U3654" t="s">
        <v>31</v>
      </c>
      <c r="V3654" t="b">
        <v>0</v>
      </c>
      <c r="W3654">
        <f t="shared" si="114"/>
        <v>60</v>
      </c>
    </row>
    <row r="3655" spans="1:23" x14ac:dyDescent="0.25">
      <c r="A3655">
        <v>4012</v>
      </c>
      <c r="B3655" t="s">
        <v>5607</v>
      </c>
      <c r="C3655" s="1">
        <v>43343</v>
      </c>
      <c r="D3655" t="s">
        <v>24</v>
      </c>
      <c r="F3655" t="b">
        <v>1</v>
      </c>
      <c r="L3655" t="str">
        <f t="shared" si="115"/>
        <v>Blunt</v>
      </c>
      <c r="M3655" t="s">
        <v>69</v>
      </c>
      <c r="N3655">
        <v>36</v>
      </c>
      <c r="O3655" t="s">
        <v>26</v>
      </c>
      <c r="P3655" t="s">
        <v>33</v>
      </c>
      <c r="Q3655" t="s">
        <v>4300</v>
      </c>
      <c r="R3655" t="s">
        <v>252</v>
      </c>
      <c r="S3655" t="b">
        <v>1</v>
      </c>
      <c r="T3655" t="s">
        <v>42</v>
      </c>
      <c r="U3655" t="s">
        <v>31</v>
      </c>
      <c r="V3655" t="b">
        <v>0</v>
      </c>
      <c r="W3655">
        <f t="shared" si="114"/>
        <v>35</v>
      </c>
    </row>
    <row r="3656" spans="1:23" x14ac:dyDescent="0.25">
      <c r="A3656">
        <v>4044</v>
      </c>
      <c r="B3656" t="s">
        <v>5608</v>
      </c>
      <c r="C3656" s="1">
        <v>43343</v>
      </c>
      <c r="D3656" t="s">
        <v>24</v>
      </c>
      <c r="E3656" t="b">
        <v>1</v>
      </c>
      <c r="L3656" t="str">
        <f t="shared" si="115"/>
        <v>Projectile</v>
      </c>
      <c r="M3656" t="s">
        <v>25</v>
      </c>
      <c r="N3656">
        <v>61</v>
      </c>
      <c r="O3656" t="s">
        <v>26</v>
      </c>
      <c r="P3656" t="s">
        <v>33</v>
      </c>
      <c r="Q3656" t="s">
        <v>786</v>
      </c>
      <c r="R3656" t="s">
        <v>50</v>
      </c>
      <c r="S3656" t="b">
        <v>0</v>
      </c>
      <c r="T3656" t="s">
        <v>30</v>
      </c>
      <c r="U3656" t="s">
        <v>31</v>
      </c>
      <c r="V3656" t="b">
        <v>1</v>
      </c>
      <c r="W3656">
        <f t="shared" si="114"/>
        <v>60</v>
      </c>
    </row>
    <row r="3657" spans="1:23" x14ac:dyDescent="0.25">
      <c r="A3657">
        <v>4011</v>
      </c>
      <c r="B3657" t="s">
        <v>5609</v>
      </c>
      <c r="C3657" s="1">
        <v>43344</v>
      </c>
      <c r="D3657" t="s">
        <v>24</v>
      </c>
      <c r="J3657" t="b">
        <v>1</v>
      </c>
      <c r="L3657" t="str">
        <f t="shared" si="115"/>
        <v>Vehicle</v>
      </c>
      <c r="M3657" t="s">
        <v>193</v>
      </c>
      <c r="N3657">
        <v>24</v>
      </c>
      <c r="O3657" t="s">
        <v>26</v>
      </c>
      <c r="P3657" t="s">
        <v>65</v>
      </c>
      <c r="Q3657" t="s">
        <v>760</v>
      </c>
      <c r="R3657" t="s">
        <v>73</v>
      </c>
      <c r="S3657" t="b">
        <v>0</v>
      </c>
      <c r="T3657" t="s">
        <v>30</v>
      </c>
      <c r="U3657" t="s">
        <v>57</v>
      </c>
      <c r="V3657" t="b">
        <v>0</v>
      </c>
      <c r="W3657">
        <f t="shared" si="114"/>
        <v>20</v>
      </c>
    </row>
    <row r="3658" spans="1:23" x14ac:dyDescent="0.25">
      <c r="A3658">
        <v>4007</v>
      </c>
      <c r="B3658" t="s">
        <v>5610</v>
      </c>
      <c r="C3658" s="1">
        <v>43346</v>
      </c>
      <c r="D3658" t="s">
        <v>24</v>
      </c>
      <c r="E3658" t="b">
        <v>1</v>
      </c>
      <c r="L3658" t="str">
        <f t="shared" si="115"/>
        <v>Projectile</v>
      </c>
      <c r="M3658" t="s">
        <v>25</v>
      </c>
      <c r="N3658">
        <v>70</v>
      </c>
      <c r="O3658" t="s">
        <v>26</v>
      </c>
      <c r="P3658" t="s">
        <v>39</v>
      </c>
      <c r="Q3658" t="s">
        <v>5611</v>
      </c>
      <c r="R3658" t="s">
        <v>110</v>
      </c>
      <c r="S3658" t="b">
        <v>0</v>
      </c>
      <c r="T3658" t="s">
        <v>42</v>
      </c>
      <c r="V3658" t="b">
        <v>0</v>
      </c>
      <c r="W3658">
        <f t="shared" si="114"/>
        <v>70</v>
      </c>
    </row>
    <row r="3659" spans="1:23" x14ac:dyDescent="0.25">
      <c r="A3659">
        <v>4008</v>
      </c>
      <c r="B3659" t="s">
        <v>5612</v>
      </c>
      <c r="C3659" s="1">
        <v>43346</v>
      </c>
      <c r="D3659" t="s">
        <v>24</v>
      </c>
      <c r="F3659" t="b">
        <v>1</v>
      </c>
      <c r="L3659" t="str">
        <f t="shared" si="115"/>
        <v>Blunt</v>
      </c>
      <c r="M3659" t="s">
        <v>69</v>
      </c>
      <c r="N3659">
        <v>40</v>
      </c>
      <c r="O3659" t="s">
        <v>26</v>
      </c>
      <c r="P3659" t="s">
        <v>33</v>
      </c>
      <c r="Q3659" t="s">
        <v>5613</v>
      </c>
      <c r="R3659" t="s">
        <v>29</v>
      </c>
      <c r="S3659" t="b">
        <v>1</v>
      </c>
      <c r="T3659" t="s">
        <v>42</v>
      </c>
      <c r="U3659" t="s">
        <v>31</v>
      </c>
      <c r="V3659" t="b">
        <v>0</v>
      </c>
      <c r="W3659">
        <f t="shared" si="114"/>
        <v>40</v>
      </c>
    </row>
    <row r="3660" spans="1:23" x14ac:dyDescent="0.25">
      <c r="A3660">
        <v>4009</v>
      </c>
      <c r="B3660" t="s">
        <v>5614</v>
      </c>
      <c r="C3660" s="1">
        <v>43346</v>
      </c>
      <c r="D3660" t="s">
        <v>24</v>
      </c>
      <c r="E3660" t="b">
        <v>1</v>
      </c>
      <c r="L3660" t="str">
        <f t="shared" si="115"/>
        <v>Projectile</v>
      </c>
      <c r="M3660" t="s">
        <v>25</v>
      </c>
      <c r="N3660">
        <v>21</v>
      </c>
      <c r="O3660" t="s">
        <v>26</v>
      </c>
      <c r="P3660" t="s">
        <v>65</v>
      </c>
      <c r="Q3660" t="s">
        <v>1009</v>
      </c>
      <c r="R3660" t="s">
        <v>240</v>
      </c>
      <c r="S3660" t="b">
        <v>0</v>
      </c>
      <c r="T3660" t="s">
        <v>30</v>
      </c>
      <c r="U3660" t="s">
        <v>82</v>
      </c>
      <c r="V3660" t="b">
        <v>0</v>
      </c>
      <c r="W3660">
        <f t="shared" si="114"/>
        <v>20</v>
      </c>
    </row>
    <row r="3661" spans="1:23" x14ac:dyDescent="0.25">
      <c r="A3661">
        <v>4015</v>
      </c>
      <c r="B3661" t="s">
        <v>5615</v>
      </c>
      <c r="C3661" s="1">
        <v>43347</v>
      </c>
      <c r="D3661" t="s">
        <v>24</v>
      </c>
      <c r="F3661" t="b">
        <v>1</v>
      </c>
      <c r="L3661" t="str">
        <f t="shared" si="115"/>
        <v>Blunt</v>
      </c>
      <c r="M3661" t="s">
        <v>69</v>
      </c>
      <c r="N3661">
        <v>27</v>
      </c>
      <c r="O3661" t="s">
        <v>26</v>
      </c>
      <c r="P3661" t="s">
        <v>33</v>
      </c>
      <c r="Q3661" t="s">
        <v>2305</v>
      </c>
      <c r="R3661" t="s">
        <v>50</v>
      </c>
      <c r="S3661" t="b">
        <v>0</v>
      </c>
      <c r="T3661" t="s">
        <v>30</v>
      </c>
      <c r="U3661" t="s">
        <v>31</v>
      </c>
      <c r="V3661" t="b">
        <v>0</v>
      </c>
      <c r="W3661">
        <f t="shared" si="114"/>
        <v>25</v>
      </c>
    </row>
    <row r="3662" spans="1:23" x14ac:dyDescent="0.25">
      <c r="A3662">
        <v>4013</v>
      </c>
      <c r="B3662" t="s">
        <v>5616</v>
      </c>
      <c r="C3662" s="1">
        <v>43348</v>
      </c>
      <c r="D3662" t="s">
        <v>24</v>
      </c>
      <c r="K3662" t="b">
        <v>1</v>
      </c>
      <c r="L3662" t="str">
        <f t="shared" si="115"/>
        <v>Unarmed</v>
      </c>
      <c r="M3662" t="s">
        <v>38</v>
      </c>
      <c r="N3662">
        <v>23</v>
      </c>
      <c r="O3662" t="s">
        <v>26</v>
      </c>
      <c r="P3662" t="s">
        <v>65</v>
      </c>
      <c r="Q3662" t="s">
        <v>3395</v>
      </c>
      <c r="R3662" t="s">
        <v>176</v>
      </c>
      <c r="S3662" t="b">
        <v>0</v>
      </c>
      <c r="T3662" t="s">
        <v>86</v>
      </c>
      <c r="U3662" t="s">
        <v>31</v>
      </c>
      <c r="V3662" t="b">
        <v>0</v>
      </c>
      <c r="W3662">
        <f t="shared" si="114"/>
        <v>20</v>
      </c>
    </row>
    <row r="3663" spans="1:23" x14ac:dyDescent="0.25">
      <c r="A3663">
        <v>4014</v>
      </c>
      <c r="B3663" t="s">
        <v>5617</v>
      </c>
      <c r="C3663" s="1">
        <v>43348</v>
      </c>
      <c r="D3663" t="s">
        <v>24</v>
      </c>
      <c r="I3663" t="b">
        <v>1</v>
      </c>
      <c r="L3663" t="str">
        <f t="shared" si="115"/>
        <v>Notspecified</v>
      </c>
      <c r="M3663" t="s">
        <v>86</v>
      </c>
      <c r="N3663">
        <v>33</v>
      </c>
      <c r="O3663" t="s">
        <v>26</v>
      </c>
      <c r="P3663" t="s">
        <v>33</v>
      </c>
      <c r="Q3663" t="s">
        <v>3010</v>
      </c>
      <c r="R3663" t="s">
        <v>288</v>
      </c>
      <c r="S3663" t="b">
        <v>0</v>
      </c>
      <c r="T3663" t="s">
        <v>86</v>
      </c>
      <c r="U3663" t="s">
        <v>57</v>
      </c>
      <c r="V3663" t="b">
        <v>0</v>
      </c>
      <c r="W3663">
        <f t="shared" si="114"/>
        <v>30</v>
      </c>
    </row>
    <row r="3664" spans="1:23" x14ac:dyDescent="0.25">
      <c r="A3664">
        <v>4018</v>
      </c>
      <c r="B3664" t="s">
        <v>5618</v>
      </c>
      <c r="C3664" s="1">
        <v>43348</v>
      </c>
      <c r="D3664" t="s">
        <v>24</v>
      </c>
      <c r="E3664" t="b">
        <v>1</v>
      </c>
      <c r="L3664" t="str">
        <f t="shared" si="115"/>
        <v>Projectile</v>
      </c>
      <c r="M3664" t="s">
        <v>25</v>
      </c>
      <c r="N3664">
        <v>45</v>
      </c>
      <c r="O3664" t="s">
        <v>26</v>
      </c>
      <c r="P3664" t="s">
        <v>33</v>
      </c>
      <c r="Q3664" t="s">
        <v>5619</v>
      </c>
      <c r="R3664" t="s">
        <v>261</v>
      </c>
      <c r="S3664" t="b">
        <v>0</v>
      </c>
      <c r="T3664" t="s">
        <v>30</v>
      </c>
      <c r="U3664" t="s">
        <v>31</v>
      </c>
      <c r="V3664" t="b">
        <v>0</v>
      </c>
      <c r="W3664">
        <f t="shared" si="114"/>
        <v>45</v>
      </c>
    </row>
    <row r="3665" spans="1:23" x14ac:dyDescent="0.25">
      <c r="A3665">
        <v>4017</v>
      </c>
      <c r="B3665" t="s">
        <v>5620</v>
      </c>
      <c r="C3665" s="1">
        <v>43349</v>
      </c>
      <c r="D3665" t="s">
        <v>24</v>
      </c>
      <c r="K3665" t="b">
        <v>1</v>
      </c>
      <c r="L3665" t="str">
        <f t="shared" si="115"/>
        <v>Unarmed</v>
      </c>
      <c r="M3665" t="s">
        <v>44</v>
      </c>
      <c r="N3665">
        <v>19</v>
      </c>
      <c r="O3665" t="s">
        <v>26</v>
      </c>
      <c r="P3665" t="s">
        <v>65</v>
      </c>
      <c r="Q3665" t="s">
        <v>473</v>
      </c>
      <c r="R3665" t="s">
        <v>46</v>
      </c>
      <c r="S3665" t="b">
        <v>0</v>
      </c>
      <c r="T3665" t="s">
        <v>30</v>
      </c>
      <c r="U3665" t="s">
        <v>82</v>
      </c>
      <c r="V3665" t="b">
        <v>0</v>
      </c>
      <c r="W3665">
        <f t="shared" si="114"/>
        <v>15</v>
      </c>
    </row>
    <row r="3666" spans="1:23" x14ac:dyDescent="0.25">
      <c r="A3666">
        <v>4023</v>
      </c>
      <c r="B3666" t="s">
        <v>5621</v>
      </c>
      <c r="C3666" s="1">
        <v>43350</v>
      </c>
      <c r="D3666" t="s">
        <v>24</v>
      </c>
      <c r="E3666" t="b">
        <v>1</v>
      </c>
      <c r="L3666" t="str">
        <f t="shared" si="115"/>
        <v>Projectile</v>
      </c>
      <c r="M3666" t="s">
        <v>25</v>
      </c>
      <c r="N3666">
        <v>28</v>
      </c>
      <c r="O3666" t="s">
        <v>26</v>
      </c>
      <c r="P3666" t="s">
        <v>65</v>
      </c>
      <c r="Q3666" t="s">
        <v>2179</v>
      </c>
      <c r="R3666" t="s">
        <v>2180</v>
      </c>
      <c r="S3666" t="b">
        <v>0</v>
      </c>
      <c r="T3666" t="s">
        <v>30</v>
      </c>
      <c r="V3666" t="b">
        <v>0</v>
      </c>
      <c r="W3666">
        <f t="shared" si="114"/>
        <v>25</v>
      </c>
    </row>
    <row r="3667" spans="1:23" x14ac:dyDescent="0.25">
      <c r="A3667">
        <v>4024</v>
      </c>
      <c r="B3667" t="s">
        <v>5622</v>
      </c>
      <c r="C3667" s="1">
        <v>43351</v>
      </c>
      <c r="D3667" t="s">
        <v>24</v>
      </c>
      <c r="E3667" t="b">
        <v>1</v>
      </c>
      <c r="L3667" t="str">
        <f t="shared" si="115"/>
        <v>Projectile</v>
      </c>
      <c r="M3667" t="s">
        <v>25</v>
      </c>
      <c r="N3667">
        <v>63</v>
      </c>
      <c r="O3667" t="s">
        <v>26</v>
      </c>
      <c r="P3667" t="s">
        <v>33</v>
      </c>
      <c r="Q3667" t="s">
        <v>5623</v>
      </c>
      <c r="R3667" t="s">
        <v>288</v>
      </c>
      <c r="S3667" t="b">
        <v>0</v>
      </c>
      <c r="T3667" t="s">
        <v>30</v>
      </c>
      <c r="U3667" t="s">
        <v>31</v>
      </c>
      <c r="V3667" t="b">
        <v>0</v>
      </c>
      <c r="W3667">
        <f t="shared" si="114"/>
        <v>60</v>
      </c>
    </row>
    <row r="3668" spans="1:23" x14ac:dyDescent="0.25">
      <c r="A3668">
        <v>4021</v>
      </c>
      <c r="B3668" t="s">
        <v>5624</v>
      </c>
      <c r="C3668" s="1">
        <v>43352</v>
      </c>
      <c r="D3668" t="s">
        <v>24</v>
      </c>
      <c r="E3668" t="b">
        <v>1</v>
      </c>
      <c r="L3668" t="str">
        <f t="shared" si="115"/>
        <v>Projectile</v>
      </c>
      <c r="M3668" t="s">
        <v>25</v>
      </c>
      <c r="O3668" t="s">
        <v>26</v>
      </c>
      <c r="P3668" t="s">
        <v>65</v>
      </c>
      <c r="Q3668" t="s">
        <v>1156</v>
      </c>
      <c r="R3668" t="s">
        <v>261</v>
      </c>
      <c r="S3668" t="b">
        <v>0</v>
      </c>
      <c r="T3668" t="s">
        <v>30</v>
      </c>
      <c r="U3668" t="s">
        <v>31</v>
      </c>
      <c r="V3668" t="b">
        <v>0</v>
      </c>
      <c r="W3668" t="str">
        <f t="shared" si="114"/>
        <v/>
      </c>
    </row>
    <row r="3669" spans="1:23" x14ac:dyDescent="0.25">
      <c r="A3669">
        <v>4022</v>
      </c>
      <c r="B3669" t="s">
        <v>5625</v>
      </c>
      <c r="C3669" s="1">
        <v>43352</v>
      </c>
      <c r="D3669" t="s">
        <v>24</v>
      </c>
      <c r="F3669" t="b">
        <v>1</v>
      </c>
      <c r="L3669" t="str">
        <f t="shared" si="115"/>
        <v>Blunt</v>
      </c>
      <c r="M3669" t="s">
        <v>69</v>
      </c>
      <c r="N3669">
        <v>43</v>
      </c>
      <c r="O3669" t="s">
        <v>26</v>
      </c>
      <c r="Q3669" t="s">
        <v>5626</v>
      </c>
      <c r="R3669" t="s">
        <v>29</v>
      </c>
      <c r="S3669" t="b">
        <v>0</v>
      </c>
      <c r="T3669" t="s">
        <v>42</v>
      </c>
      <c r="U3669" t="s">
        <v>31</v>
      </c>
      <c r="V3669" t="b">
        <v>0</v>
      </c>
      <c r="W3669">
        <f t="shared" si="114"/>
        <v>40</v>
      </c>
    </row>
    <row r="3670" spans="1:23" x14ac:dyDescent="0.25">
      <c r="A3670">
        <v>4020</v>
      </c>
      <c r="B3670" t="s">
        <v>5627</v>
      </c>
      <c r="C3670" s="1">
        <v>43352</v>
      </c>
      <c r="D3670" t="s">
        <v>37</v>
      </c>
      <c r="E3670" t="b">
        <v>1</v>
      </c>
      <c r="L3670" t="str">
        <f t="shared" si="115"/>
        <v>Projectile</v>
      </c>
      <c r="M3670" t="s">
        <v>1723</v>
      </c>
      <c r="N3670">
        <v>39</v>
      </c>
      <c r="O3670" t="s">
        <v>61</v>
      </c>
      <c r="P3670" t="s">
        <v>65</v>
      </c>
      <c r="Q3670" t="s">
        <v>5628</v>
      </c>
      <c r="R3670" t="s">
        <v>73</v>
      </c>
      <c r="S3670" t="b">
        <v>0</v>
      </c>
      <c r="T3670" t="s">
        <v>42</v>
      </c>
      <c r="U3670" t="s">
        <v>31</v>
      </c>
      <c r="V3670" t="b">
        <v>0</v>
      </c>
      <c r="W3670">
        <f t="shared" si="114"/>
        <v>35</v>
      </c>
    </row>
    <row r="3671" spans="1:23" x14ac:dyDescent="0.25">
      <c r="A3671">
        <v>4025</v>
      </c>
      <c r="B3671" t="s">
        <v>5629</v>
      </c>
      <c r="C3671" s="1">
        <v>43353</v>
      </c>
      <c r="D3671" t="s">
        <v>24</v>
      </c>
      <c r="E3671" t="b">
        <v>1</v>
      </c>
      <c r="L3671" t="str">
        <f t="shared" si="115"/>
        <v>Projectile</v>
      </c>
      <c r="M3671" t="s">
        <v>1723</v>
      </c>
      <c r="N3671">
        <v>53</v>
      </c>
      <c r="O3671" t="s">
        <v>26</v>
      </c>
      <c r="Q3671" t="s">
        <v>375</v>
      </c>
      <c r="R3671" t="s">
        <v>56</v>
      </c>
      <c r="S3671" t="b">
        <v>1</v>
      </c>
      <c r="T3671" t="s">
        <v>42</v>
      </c>
      <c r="U3671" t="s">
        <v>31</v>
      </c>
      <c r="V3671" t="b">
        <v>0</v>
      </c>
      <c r="W3671">
        <f t="shared" si="114"/>
        <v>50</v>
      </c>
    </row>
    <row r="3672" spans="1:23" x14ac:dyDescent="0.25">
      <c r="A3672">
        <v>4027</v>
      </c>
      <c r="B3672" t="s">
        <v>5630</v>
      </c>
      <c r="C3672" s="1">
        <v>43354</v>
      </c>
      <c r="D3672" t="s">
        <v>24</v>
      </c>
      <c r="E3672" t="b">
        <v>1</v>
      </c>
      <c r="L3672" t="str">
        <f t="shared" si="115"/>
        <v>Projectile</v>
      </c>
      <c r="M3672" t="s">
        <v>25</v>
      </c>
      <c r="N3672">
        <v>57</v>
      </c>
      <c r="O3672" t="s">
        <v>26</v>
      </c>
      <c r="P3672" t="s">
        <v>33</v>
      </c>
      <c r="Q3672" t="s">
        <v>2715</v>
      </c>
      <c r="R3672" t="s">
        <v>155</v>
      </c>
      <c r="S3672" t="b">
        <v>0</v>
      </c>
      <c r="T3672" t="s">
        <v>30</v>
      </c>
      <c r="V3672" t="b">
        <v>0</v>
      </c>
      <c r="W3672">
        <f t="shared" si="114"/>
        <v>55</v>
      </c>
    </row>
    <row r="3673" spans="1:23" x14ac:dyDescent="0.25">
      <c r="A3673">
        <v>4026</v>
      </c>
      <c r="B3673" t="s">
        <v>5631</v>
      </c>
      <c r="C3673" s="1">
        <v>43355</v>
      </c>
      <c r="D3673" t="s">
        <v>24</v>
      </c>
      <c r="E3673" t="b">
        <v>1</v>
      </c>
      <c r="L3673" t="str">
        <f t="shared" si="115"/>
        <v>Projectile</v>
      </c>
      <c r="M3673" t="s">
        <v>25</v>
      </c>
      <c r="N3673">
        <v>32</v>
      </c>
      <c r="O3673" t="s">
        <v>26</v>
      </c>
      <c r="P3673" t="s">
        <v>39</v>
      </c>
      <c r="Q3673" t="s">
        <v>2329</v>
      </c>
      <c r="R3673" t="s">
        <v>268</v>
      </c>
      <c r="S3673" t="b">
        <v>0</v>
      </c>
      <c r="T3673" t="s">
        <v>30</v>
      </c>
      <c r="U3673" t="s">
        <v>31</v>
      </c>
      <c r="V3673" t="b">
        <v>1</v>
      </c>
      <c r="W3673">
        <f t="shared" si="114"/>
        <v>30</v>
      </c>
    </row>
    <row r="3674" spans="1:23" x14ac:dyDescent="0.25">
      <c r="A3674">
        <v>4029</v>
      </c>
      <c r="B3674" t="s">
        <v>5632</v>
      </c>
      <c r="C3674" s="1">
        <v>43355</v>
      </c>
      <c r="D3674" t="s">
        <v>24</v>
      </c>
      <c r="E3674" t="b">
        <v>1</v>
      </c>
      <c r="L3674" t="str">
        <f t="shared" si="115"/>
        <v>Projectile</v>
      </c>
      <c r="M3674" t="s">
        <v>25</v>
      </c>
      <c r="N3674">
        <v>38</v>
      </c>
      <c r="O3674" t="s">
        <v>26</v>
      </c>
      <c r="P3674" t="s">
        <v>65</v>
      </c>
      <c r="Q3674" t="s">
        <v>3329</v>
      </c>
      <c r="R3674" t="s">
        <v>131</v>
      </c>
      <c r="S3674" t="b">
        <v>0</v>
      </c>
      <c r="T3674" t="s">
        <v>30</v>
      </c>
      <c r="U3674" t="s">
        <v>31</v>
      </c>
      <c r="V3674" t="b">
        <v>0</v>
      </c>
      <c r="W3674">
        <f t="shared" si="114"/>
        <v>35</v>
      </c>
    </row>
    <row r="3675" spans="1:23" x14ac:dyDescent="0.25">
      <c r="A3675">
        <v>4028</v>
      </c>
      <c r="B3675" t="s">
        <v>5633</v>
      </c>
      <c r="C3675" s="1">
        <v>43356</v>
      </c>
      <c r="D3675" t="s">
        <v>24</v>
      </c>
      <c r="F3675" t="b">
        <v>1</v>
      </c>
      <c r="L3675" t="str">
        <f t="shared" si="115"/>
        <v>Blunt</v>
      </c>
      <c r="M3675" t="s">
        <v>480</v>
      </c>
      <c r="N3675">
        <v>36</v>
      </c>
      <c r="O3675" t="s">
        <v>26</v>
      </c>
      <c r="Q3675" t="s">
        <v>969</v>
      </c>
      <c r="R3675" t="s">
        <v>107</v>
      </c>
      <c r="S3675" t="b">
        <v>0</v>
      </c>
      <c r="T3675" t="s">
        <v>30</v>
      </c>
      <c r="U3675" t="s">
        <v>31</v>
      </c>
      <c r="V3675" t="b">
        <v>1</v>
      </c>
      <c r="W3675">
        <f t="shared" si="114"/>
        <v>35</v>
      </c>
    </row>
    <row r="3676" spans="1:23" x14ac:dyDescent="0.25">
      <c r="A3676">
        <v>4030</v>
      </c>
      <c r="B3676" t="s">
        <v>5634</v>
      </c>
      <c r="C3676" s="1">
        <v>43357</v>
      </c>
      <c r="D3676" t="s">
        <v>24</v>
      </c>
      <c r="E3676" t="b">
        <v>1</v>
      </c>
      <c r="L3676" t="str">
        <f t="shared" si="115"/>
        <v>Projectile</v>
      </c>
      <c r="M3676" t="s">
        <v>25</v>
      </c>
      <c r="N3676">
        <v>46</v>
      </c>
      <c r="O3676" t="s">
        <v>26</v>
      </c>
      <c r="P3676" t="s">
        <v>65</v>
      </c>
      <c r="Q3676" t="s">
        <v>682</v>
      </c>
      <c r="R3676" t="s">
        <v>218</v>
      </c>
      <c r="S3676" t="b">
        <v>0</v>
      </c>
      <c r="T3676" t="s">
        <v>30</v>
      </c>
      <c r="U3676" t="s">
        <v>31</v>
      </c>
      <c r="V3676" t="b">
        <v>1</v>
      </c>
      <c r="W3676">
        <f t="shared" si="114"/>
        <v>45</v>
      </c>
    </row>
    <row r="3677" spans="1:23" x14ac:dyDescent="0.25">
      <c r="A3677">
        <v>4032</v>
      </c>
      <c r="B3677" t="s">
        <v>5635</v>
      </c>
      <c r="C3677" s="1">
        <v>43357</v>
      </c>
      <c r="D3677" t="s">
        <v>24</v>
      </c>
      <c r="E3677" t="b">
        <v>1</v>
      </c>
      <c r="L3677" t="str">
        <f t="shared" si="115"/>
        <v>Projectile</v>
      </c>
      <c r="M3677" t="s">
        <v>25</v>
      </c>
      <c r="N3677">
        <v>31</v>
      </c>
      <c r="O3677" t="s">
        <v>26</v>
      </c>
      <c r="P3677" t="s">
        <v>33</v>
      </c>
      <c r="Q3677" t="s">
        <v>3291</v>
      </c>
      <c r="R3677" t="s">
        <v>240</v>
      </c>
      <c r="S3677" t="b">
        <v>0</v>
      </c>
      <c r="T3677" t="s">
        <v>30</v>
      </c>
      <c r="U3677" t="s">
        <v>31</v>
      </c>
      <c r="V3677" t="b">
        <v>0</v>
      </c>
      <c r="W3677">
        <f t="shared" si="114"/>
        <v>30</v>
      </c>
    </row>
    <row r="3678" spans="1:23" x14ac:dyDescent="0.25">
      <c r="A3678">
        <v>4041</v>
      </c>
      <c r="B3678" t="s">
        <v>5636</v>
      </c>
      <c r="C3678" s="1">
        <v>43357</v>
      </c>
      <c r="D3678" t="s">
        <v>24</v>
      </c>
      <c r="E3678" t="b">
        <v>1</v>
      </c>
      <c r="L3678" t="str">
        <f t="shared" si="115"/>
        <v>Projectile</v>
      </c>
      <c r="M3678" t="s">
        <v>25</v>
      </c>
      <c r="N3678">
        <v>40</v>
      </c>
      <c r="O3678" t="s">
        <v>26</v>
      </c>
      <c r="P3678" t="s">
        <v>33</v>
      </c>
      <c r="Q3678" t="s">
        <v>691</v>
      </c>
      <c r="R3678" t="s">
        <v>56</v>
      </c>
      <c r="S3678" t="b">
        <v>1</v>
      </c>
      <c r="T3678" t="s">
        <v>30</v>
      </c>
      <c r="U3678" t="s">
        <v>31</v>
      </c>
      <c r="V3678" t="b">
        <v>0</v>
      </c>
      <c r="W3678">
        <f t="shared" si="114"/>
        <v>40</v>
      </c>
    </row>
    <row r="3679" spans="1:23" x14ac:dyDescent="0.25">
      <c r="A3679">
        <v>4034</v>
      </c>
      <c r="B3679" t="s">
        <v>5637</v>
      </c>
      <c r="C3679" s="1">
        <v>43358</v>
      </c>
      <c r="D3679" t="s">
        <v>24</v>
      </c>
      <c r="E3679" t="b">
        <v>1</v>
      </c>
      <c r="L3679" t="str">
        <f t="shared" si="115"/>
        <v>Projectile</v>
      </c>
      <c r="M3679" t="s">
        <v>25</v>
      </c>
      <c r="N3679">
        <v>31</v>
      </c>
      <c r="O3679" t="s">
        <v>26</v>
      </c>
      <c r="P3679" t="s">
        <v>33</v>
      </c>
      <c r="Q3679" t="s">
        <v>5638</v>
      </c>
      <c r="R3679" t="s">
        <v>63</v>
      </c>
      <c r="S3679" t="b">
        <v>0</v>
      </c>
      <c r="T3679" t="s">
        <v>30</v>
      </c>
      <c r="U3679" t="s">
        <v>31</v>
      </c>
      <c r="V3679" t="b">
        <v>1</v>
      </c>
      <c r="W3679">
        <f t="shared" si="114"/>
        <v>30</v>
      </c>
    </row>
    <row r="3680" spans="1:23" x14ac:dyDescent="0.25">
      <c r="A3680">
        <v>4042</v>
      </c>
      <c r="B3680" t="s">
        <v>5639</v>
      </c>
      <c r="C3680" s="1">
        <v>43358</v>
      </c>
      <c r="D3680" t="s">
        <v>24</v>
      </c>
      <c r="F3680" t="b">
        <v>1</v>
      </c>
      <c r="L3680" t="str">
        <f t="shared" si="115"/>
        <v>Blunt</v>
      </c>
      <c r="M3680" t="s">
        <v>69</v>
      </c>
      <c r="N3680">
        <v>50</v>
      </c>
      <c r="O3680" t="s">
        <v>26</v>
      </c>
      <c r="P3680" t="s">
        <v>33</v>
      </c>
      <c r="Q3680" t="s">
        <v>486</v>
      </c>
      <c r="R3680" t="s">
        <v>93</v>
      </c>
      <c r="S3680" t="b">
        <v>0</v>
      </c>
      <c r="T3680" t="s">
        <v>30</v>
      </c>
      <c r="U3680" t="s">
        <v>31</v>
      </c>
      <c r="V3680" t="b">
        <v>1</v>
      </c>
      <c r="W3680">
        <f t="shared" si="114"/>
        <v>50</v>
      </c>
    </row>
    <row r="3681" spans="1:23" x14ac:dyDescent="0.25">
      <c r="A3681">
        <v>4035</v>
      </c>
      <c r="B3681" t="s">
        <v>5640</v>
      </c>
      <c r="C3681" s="1">
        <v>43359</v>
      </c>
      <c r="D3681" t="s">
        <v>24</v>
      </c>
      <c r="E3681" t="b">
        <v>1</v>
      </c>
      <c r="L3681" t="str">
        <f t="shared" si="115"/>
        <v>Projectile</v>
      </c>
      <c r="M3681" t="s">
        <v>25</v>
      </c>
      <c r="N3681">
        <v>29</v>
      </c>
      <c r="O3681" t="s">
        <v>26</v>
      </c>
      <c r="P3681" t="s">
        <v>39</v>
      </c>
      <c r="Q3681" t="s">
        <v>766</v>
      </c>
      <c r="R3681" t="s">
        <v>67</v>
      </c>
      <c r="S3681" t="b">
        <v>0</v>
      </c>
      <c r="T3681" t="s">
        <v>30</v>
      </c>
      <c r="U3681" t="s">
        <v>31</v>
      </c>
      <c r="V3681" t="b">
        <v>0</v>
      </c>
      <c r="W3681">
        <f t="shared" si="114"/>
        <v>25</v>
      </c>
    </row>
    <row r="3682" spans="1:23" x14ac:dyDescent="0.25">
      <c r="A3682">
        <v>4036</v>
      </c>
      <c r="B3682" t="s">
        <v>5641</v>
      </c>
      <c r="C3682" s="1">
        <v>43359</v>
      </c>
      <c r="D3682" t="s">
        <v>24</v>
      </c>
      <c r="E3682" t="b">
        <v>1</v>
      </c>
      <c r="L3682" t="str">
        <f t="shared" si="115"/>
        <v>Projectile</v>
      </c>
      <c r="M3682" t="s">
        <v>25</v>
      </c>
      <c r="N3682">
        <v>40</v>
      </c>
      <c r="O3682" t="s">
        <v>26</v>
      </c>
      <c r="Q3682" t="s">
        <v>5642</v>
      </c>
      <c r="R3682" t="s">
        <v>29</v>
      </c>
      <c r="S3682" t="b">
        <v>1</v>
      </c>
      <c r="T3682" t="s">
        <v>42</v>
      </c>
      <c r="U3682" t="s">
        <v>31</v>
      </c>
      <c r="V3682" t="b">
        <v>0</v>
      </c>
      <c r="W3682">
        <f t="shared" si="114"/>
        <v>40</v>
      </c>
    </row>
    <row r="3683" spans="1:23" x14ac:dyDescent="0.25">
      <c r="A3683">
        <v>4037</v>
      </c>
      <c r="B3683" t="s">
        <v>5643</v>
      </c>
      <c r="C3683" s="1">
        <v>43359</v>
      </c>
      <c r="D3683" t="s">
        <v>24</v>
      </c>
      <c r="I3683" t="b">
        <v>1</v>
      </c>
      <c r="L3683" t="str">
        <f t="shared" si="115"/>
        <v>Notspecified</v>
      </c>
      <c r="M3683" t="s">
        <v>1340</v>
      </c>
      <c r="N3683">
        <v>25</v>
      </c>
      <c r="O3683" t="s">
        <v>26</v>
      </c>
      <c r="P3683" t="s">
        <v>33</v>
      </c>
      <c r="Q3683" t="s">
        <v>5644</v>
      </c>
      <c r="R3683" t="s">
        <v>354</v>
      </c>
      <c r="S3683" t="b">
        <v>0</v>
      </c>
      <c r="T3683" t="s">
        <v>42</v>
      </c>
      <c r="U3683" t="s">
        <v>31</v>
      </c>
      <c r="V3683" t="b">
        <v>0</v>
      </c>
      <c r="W3683">
        <f t="shared" si="114"/>
        <v>25</v>
      </c>
    </row>
    <row r="3684" spans="1:23" x14ac:dyDescent="0.25">
      <c r="A3684">
        <v>4043</v>
      </c>
      <c r="B3684" t="s">
        <v>5645</v>
      </c>
      <c r="C3684" s="1">
        <v>43359</v>
      </c>
      <c r="D3684" t="s">
        <v>24</v>
      </c>
      <c r="E3684" t="b">
        <v>1</v>
      </c>
      <c r="L3684" t="str">
        <f t="shared" si="115"/>
        <v>Projectile</v>
      </c>
      <c r="M3684" t="s">
        <v>25</v>
      </c>
      <c r="N3684">
        <v>31</v>
      </c>
      <c r="O3684" t="s">
        <v>26</v>
      </c>
      <c r="P3684" t="s">
        <v>65</v>
      </c>
      <c r="Q3684" t="s">
        <v>1098</v>
      </c>
      <c r="R3684" t="s">
        <v>81</v>
      </c>
      <c r="S3684" t="b">
        <v>0</v>
      </c>
      <c r="T3684" t="s">
        <v>30</v>
      </c>
      <c r="U3684" t="s">
        <v>31</v>
      </c>
      <c r="V3684" t="b">
        <v>0</v>
      </c>
      <c r="W3684">
        <f t="shared" si="114"/>
        <v>30</v>
      </c>
    </row>
    <row r="3685" spans="1:23" x14ac:dyDescent="0.25">
      <c r="A3685">
        <v>4038</v>
      </c>
      <c r="B3685" t="s">
        <v>5646</v>
      </c>
      <c r="C3685" s="1">
        <v>43360</v>
      </c>
      <c r="D3685" t="s">
        <v>24</v>
      </c>
      <c r="E3685" t="b">
        <v>1</v>
      </c>
      <c r="L3685" t="str">
        <f t="shared" si="115"/>
        <v>Projectile</v>
      </c>
      <c r="M3685" t="s">
        <v>25</v>
      </c>
      <c r="N3685">
        <v>23</v>
      </c>
      <c r="O3685" t="s">
        <v>26</v>
      </c>
      <c r="P3685" t="s">
        <v>39</v>
      </c>
      <c r="Q3685" t="s">
        <v>5647</v>
      </c>
      <c r="R3685" t="s">
        <v>186</v>
      </c>
      <c r="S3685" t="b">
        <v>0</v>
      </c>
      <c r="T3685" t="s">
        <v>42</v>
      </c>
      <c r="U3685" t="s">
        <v>82</v>
      </c>
      <c r="V3685" t="b">
        <v>0</v>
      </c>
      <c r="W3685">
        <f t="shared" si="114"/>
        <v>20</v>
      </c>
    </row>
    <row r="3686" spans="1:23" x14ac:dyDescent="0.25">
      <c r="A3686">
        <v>4039</v>
      </c>
      <c r="B3686" t="s">
        <v>5648</v>
      </c>
      <c r="C3686" s="1">
        <v>43360</v>
      </c>
      <c r="D3686" t="s">
        <v>24</v>
      </c>
      <c r="F3686" t="b">
        <v>1</v>
      </c>
      <c r="L3686" t="str">
        <f t="shared" si="115"/>
        <v>Blunt</v>
      </c>
      <c r="M3686" t="s">
        <v>69</v>
      </c>
      <c r="N3686">
        <v>54</v>
      </c>
      <c r="O3686" t="s">
        <v>61</v>
      </c>
      <c r="P3686" t="s">
        <v>33</v>
      </c>
      <c r="Q3686" t="s">
        <v>5649</v>
      </c>
      <c r="R3686" t="s">
        <v>268</v>
      </c>
      <c r="S3686" t="b">
        <v>1</v>
      </c>
      <c r="T3686" t="s">
        <v>30</v>
      </c>
      <c r="U3686" t="s">
        <v>31</v>
      </c>
      <c r="V3686" t="b">
        <v>1</v>
      </c>
      <c r="W3686">
        <f t="shared" si="114"/>
        <v>50</v>
      </c>
    </row>
    <row r="3687" spans="1:23" x14ac:dyDescent="0.25">
      <c r="A3687">
        <v>4040</v>
      </c>
      <c r="B3687" t="s">
        <v>5650</v>
      </c>
      <c r="C3687" s="1">
        <v>43360</v>
      </c>
      <c r="D3687" t="s">
        <v>24</v>
      </c>
      <c r="J3687" t="b">
        <v>1</v>
      </c>
      <c r="L3687" t="str">
        <f t="shared" si="115"/>
        <v>Vehicle</v>
      </c>
      <c r="M3687" t="s">
        <v>193</v>
      </c>
      <c r="N3687">
        <v>44</v>
      </c>
      <c r="O3687" t="s">
        <v>26</v>
      </c>
      <c r="P3687" t="s">
        <v>33</v>
      </c>
      <c r="Q3687" t="s">
        <v>5651</v>
      </c>
      <c r="R3687" t="s">
        <v>155</v>
      </c>
      <c r="S3687" t="b">
        <v>0</v>
      </c>
      <c r="T3687" t="s">
        <v>30</v>
      </c>
      <c r="U3687" t="s">
        <v>57</v>
      </c>
      <c r="V3687" t="b">
        <v>0</v>
      </c>
      <c r="W3687">
        <f t="shared" si="114"/>
        <v>40</v>
      </c>
    </row>
    <row r="3688" spans="1:23" x14ac:dyDescent="0.25">
      <c r="A3688">
        <v>4033</v>
      </c>
      <c r="B3688" t="s">
        <v>5652</v>
      </c>
      <c r="C3688" s="1">
        <v>43361</v>
      </c>
      <c r="D3688" t="s">
        <v>24</v>
      </c>
      <c r="E3688" t="b">
        <v>1</v>
      </c>
      <c r="L3688" t="str">
        <f t="shared" si="115"/>
        <v>Projectile</v>
      </c>
      <c r="M3688" t="s">
        <v>25</v>
      </c>
      <c r="N3688">
        <v>43</v>
      </c>
      <c r="O3688" t="s">
        <v>26</v>
      </c>
      <c r="P3688" t="s">
        <v>33</v>
      </c>
      <c r="Q3688" t="s">
        <v>1298</v>
      </c>
      <c r="R3688" t="s">
        <v>121</v>
      </c>
      <c r="S3688" t="b">
        <v>0</v>
      </c>
      <c r="T3688" t="s">
        <v>30</v>
      </c>
      <c r="U3688" t="s">
        <v>82</v>
      </c>
      <c r="V3688" t="b">
        <v>0</v>
      </c>
      <c r="W3688">
        <f t="shared" si="114"/>
        <v>40</v>
      </c>
    </row>
    <row r="3689" spans="1:23" x14ac:dyDescent="0.25">
      <c r="A3689">
        <v>4045</v>
      </c>
      <c r="B3689" t="s">
        <v>2363</v>
      </c>
      <c r="C3689" s="1">
        <v>43361</v>
      </c>
      <c r="D3689" t="s">
        <v>24</v>
      </c>
      <c r="F3689" t="b">
        <v>1</v>
      </c>
      <c r="L3689" t="str">
        <f t="shared" si="115"/>
        <v>Blunt</v>
      </c>
      <c r="M3689" t="s">
        <v>69</v>
      </c>
      <c r="N3689">
        <v>37</v>
      </c>
      <c r="O3689" t="s">
        <v>26</v>
      </c>
      <c r="P3689" t="s">
        <v>33</v>
      </c>
      <c r="Q3689" t="s">
        <v>5088</v>
      </c>
      <c r="R3689" t="s">
        <v>29</v>
      </c>
      <c r="S3689" t="b">
        <v>1</v>
      </c>
      <c r="T3689" t="s">
        <v>30</v>
      </c>
      <c r="U3689" t="s">
        <v>31</v>
      </c>
      <c r="V3689" t="b">
        <v>0</v>
      </c>
      <c r="W3689">
        <f t="shared" si="114"/>
        <v>35</v>
      </c>
    </row>
    <row r="3690" spans="1:23" x14ac:dyDescent="0.25">
      <c r="A3690">
        <v>4050</v>
      </c>
      <c r="B3690" t="s">
        <v>5653</v>
      </c>
      <c r="C3690" s="1">
        <v>43363</v>
      </c>
      <c r="D3690" t="s">
        <v>24</v>
      </c>
      <c r="E3690" t="b">
        <v>1</v>
      </c>
      <c r="L3690" t="str">
        <f t="shared" si="115"/>
        <v>Projectile</v>
      </c>
      <c r="M3690" t="s">
        <v>25</v>
      </c>
      <c r="N3690">
        <v>55</v>
      </c>
      <c r="O3690" t="s">
        <v>26</v>
      </c>
      <c r="P3690" t="s">
        <v>33</v>
      </c>
      <c r="Q3690" t="s">
        <v>746</v>
      </c>
      <c r="R3690" t="s">
        <v>747</v>
      </c>
      <c r="S3690" t="b">
        <v>0</v>
      </c>
      <c r="T3690" t="s">
        <v>30</v>
      </c>
      <c r="U3690" t="s">
        <v>31</v>
      </c>
      <c r="V3690" t="b">
        <v>0</v>
      </c>
      <c r="W3690">
        <f t="shared" si="114"/>
        <v>55</v>
      </c>
    </row>
    <row r="3691" spans="1:23" x14ac:dyDescent="0.25">
      <c r="A3691">
        <v>4051</v>
      </c>
      <c r="B3691" t="s">
        <v>5654</v>
      </c>
      <c r="C3691" s="1">
        <v>43363</v>
      </c>
      <c r="D3691" t="s">
        <v>24</v>
      </c>
      <c r="E3691" t="b">
        <v>1</v>
      </c>
      <c r="L3691" t="str">
        <f t="shared" si="115"/>
        <v>Projectile</v>
      </c>
      <c r="M3691" t="s">
        <v>25</v>
      </c>
      <c r="N3691">
        <v>40</v>
      </c>
      <c r="O3691" t="s">
        <v>26</v>
      </c>
      <c r="P3691" t="s">
        <v>39</v>
      </c>
      <c r="Q3691" t="s">
        <v>617</v>
      </c>
      <c r="R3691" t="s">
        <v>176</v>
      </c>
      <c r="S3691" t="b">
        <v>0</v>
      </c>
      <c r="T3691" t="s">
        <v>30</v>
      </c>
      <c r="U3691" t="s">
        <v>57</v>
      </c>
      <c r="V3691" t="b">
        <v>0</v>
      </c>
      <c r="W3691">
        <f t="shared" si="114"/>
        <v>40</v>
      </c>
    </row>
    <row r="3692" spans="1:23" x14ac:dyDescent="0.25">
      <c r="A3692">
        <v>4048</v>
      </c>
      <c r="B3692" t="s">
        <v>5655</v>
      </c>
      <c r="C3692" s="1">
        <v>43365</v>
      </c>
      <c r="D3692" t="s">
        <v>24</v>
      </c>
      <c r="E3692" t="b">
        <v>1</v>
      </c>
      <c r="L3692" t="str">
        <f t="shared" si="115"/>
        <v>Projectile</v>
      </c>
      <c r="M3692" t="s">
        <v>25</v>
      </c>
      <c r="N3692">
        <v>26</v>
      </c>
      <c r="O3692" t="s">
        <v>26</v>
      </c>
      <c r="P3692" t="s">
        <v>33</v>
      </c>
      <c r="Q3692" t="s">
        <v>969</v>
      </c>
      <c r="R3692" t="s">
        <v>107</v>
      </c>
      <c r="S3692" t="b">
        <v>0</v>
      </c>
      <c r="T3692" t="s">
        <v>30</v>
      </c>
      <c r="U3692" t="s">
        <v>82</v>
      </c>
      <c r="V3692" t="b">
        <v>1</v>
      </c>
      <c r="W3692">
        <f t="shared" si="114"/>
        <v>25</v>
      </c>
    </row>
    <row r="3693" spans="1:23" x14ac:dyDescent="0.25">
      <c r="A3693">
        <v>4053</v>
      </c>
      <c r="B3693" t="s">
        <v>5656</v>
      </c>
      <c r="C3693" s="1">
        <v>43366</v>
      </c>
      <c r="D3693" t="s">
        <v>24</v>
      </c>
      <c r="E3693" t="b">
        <v>1</v>
      </c>
      <c r="L3693" t="str">
        <f t="shared" si="115"/>
        <v>Projectile</v>
      </c>
      <c r="M3693" t="s">
        <v>25</v>
      </c>
      <c r="N3693">
        <v>29</v>
      </c>
      <c r="O3693" t="s">
        <v>26</v>
      </c>
      <c r="P3693" t="s">
        <v>65</v>
      </c>
      <c r="Q3693" t="s">
        <v>185</v>
      </c>
      <c r="R3693" t="s">
        <v>186</v>
      </c>
      <c r="S3693" t="b">
        <v>0</v>
      </c>
      <c r="T3693" t="s">
        <v>30</v>
      </c>
      <c r="U3693" t="s">
        <v>31</v>
      </c>
      <c r="V3693" t="b">
        <v>1</v>
      </c>
      <c r="W3693">
        <f t="shared" si="114"/>
        <v>25</v>
      </c>
    </row>
    <row r="3694" spans="1:23" x14ac:dyDescent="0.25">
      <c r="A3694">
        <v>4047</v>
      </c>
      <c r="B3694" t="s">
        <v>5657</v>
      </c>
      <c r="C3694" s="1">
        <v>43367</v>
      </c>
      <c r="D3694" t="s">
        <v>24</v>
      </c>
      <c r="F3694" t="b">
        <v>1</v>
      </c>
      <c r="L3694" t="str">
        <f t="shared" si="115"/>
        <v>Blunt</v>
      </c>
      <c r="M3694" t="s">
        <v>480</v>
      </c>
      <c r="N3694">
        <v>29</v>
      </c>
      <c r="O3694" t="s">
        <v>26</v>
      </c>
      <c r="P3694" t="s">
        <v>33</v>
      </c>
      <c r="Q3694" t="s">
        <v>5658</v>
      </c>
      <c r="R3694" t="s">
        <v>155</v>
      </c>
      <c r="S3694" t="b">
        <v>0</v>
      </c>
      <c r="T3694" t="s">
        <v>30</v>
      </c>
      <c r="U3694" t="s">
        <v>31</v>
      </c>
      <c r="V3694" t="b">
        <v>0</v>
      </c>
      <c r="W3694">
        <f t="shared" si="114"/>
        <v>25</v>
      </c>
    </row>
    <row r="3695" spans="1:23" x14ac:dyDescent="0.25">
      <c r="A3695">
        <v>4052</v>
      </c>
      <c r="B3695" t="s">
        <v>5659</v>
      </c>
      <c r="C3695" s="1">
        <v>43367</v>
      </c>
      <c r="D3695" t="s">
        <v>24</v>
      </c>
      <c r="J3695" t="b">
        <v>1</v>
      </c>
      <c r="L3695" t="str">
        <f t="shared" si="115"/>
        <v>Vehicle</v>
      </c>
      <c r="M3695" t="s">
        <v>193</v>
      </c>
      <c r="N3695">
        <v>44</v>
      </c>
      <c r="O3695" t="s">
        <v>26</v>
      </c>
      <c r="Q3695" t="s">
        <v>5660</v>
      </c>
      <c r="R3695" t="s">
        <v>107</v>
      </c>
      <c r="S3695" t="b">
        <v>1</v>
      </c>
      <c r="T3695" t="s">
        <v>42</v>
      </c>
      <c r="U3695" t="s">
        <v>31</v>
      </c>
      <c r="V3695" t="b">
        <v>1</v>
      </c>
      <c r="W3695">
        <f t="shared" si="114"/>
        <v>40</v>
      </c>
    </row>
    <row r="3696" spans="1:23" x14ac:dyDescent="0.25">
      <c r="A3696">
        <v>4054</v>
      </c>
      <c r="B3696" t="s">
        <v>5661</v>
      </c>
      <c r="C3696" s="1">
        <v>43367</v>
      </c>
      <c r="D3696" t="s">
        <v>24</v>
      </c>
      <c r="E3696" t="b">
        <v>1</v>
      </c>
      <c r="L3696" t="str">
        <f t="shared" si="115"/>
        <v>Projectile</v>
      </c>
      <c r="M3696" t="s">
        <v>25</v>
      </c>
      <c r="N3696">
        <v>42</v>
      </c>
      <c r="O3696" t="s">
        <v>26</v>
      </c>
      <c r="P3696" t="s">
        <v>39</v>
      </c>
      <c r="Q3696" t="s">
        <v>5662</v>
      </c>
      <c r="R3696" t="s">
        <v>46</v>
      </c>
      <c r="S3696" t="b">
        <v>0</v>
      </c>
      <c r="T3696" t="s">
        <v>30</v>
      </c>
      <c r="U3696" t="s">
        <v>31</v>
      </c>
      <c r="V3696" t="b">
        <v>0</v>
      </c>
      <c r="W3696">
        <f t="shared" si="114"/>
        <v>40</v>
      </c>
    </row>
    <row r="3697" spans="1:23" x14ac:dyDescent="0.25">
      <c r="A3697">
        <v>4082</v>
      </c>
      <c r="B3697" t="s">
        <v>5663</v>
      </c>
      <c r="C3697" s="1">
        <v>43367</v>
      </c>
      <c r="D3697" t="s">
        <v>24</v>
      </c>
      <c r="E3697" t="b">
        <v>1</v>
      </c>
      <c r="L3697" t="str">
        <f t="shared" si="115"/>
        <v>Projectile</v>
      </c>
      <c r="M3697" t="s">
        <v>25</v>
      </c>
      <c r="N3697">
        <v>20</v>
      </c>
      <c r="O3697" t="s">
        <v>26</v>
      </c>
      <c r="P3697" t="s">
        <v>33</v>
      </c>
      <c r="Q3697" t="s">
        <v>4280</v>
      </c>
      <c r="R3697" t="s">
        <v>56</v>
      </c>
      <c r="S3697" t="b">
        <v>0</v>
      </c>
      <c r="T3697" t="s">
        <v>30</v>
      </c>
      <c r="U3697" t="s">
        <v>31</v>
      </c>
      <c r="V3697" t="b">
        <v>0</v>
      </c>
      <c r="W3697">
        <f t="shared" si="114"/>
        <v>20</v>
      </c>
    </row>
    <row r="3698" spans="1:23" x14ac:dyDescent="0.25">
      <c r="A3698">
        <v>4055</v>
      </c>
      <c r="B3698" t="s">
        <v>5664</v>
      </c>
      <c r="C3698" s="1">
        <v>43368</v>
      </c>
      <c r="D3698" t="s">
        <v>24</v>
      </c>
      <c r="E3698" t="b">
        <v>1</v>
      </c>
      <c r="L3698" t="str">
        <f t="shared" si="115"/>
        <v>Projectile</v>
      </c>
      <c r="M3698" t="s">
        <v>25</v>
      </c>
      <c r="N3698">
        <v>34</v>
      </c>
      <c r="O3698" t="s">
        <v>26</v>
      </c>
      <c r="P3698" t="s">
        <v>65</v>
      </c>
      <c r="Q3698" t="s">
        <v>244</v>
      </c>
      <c r="R3698" t="s">
        <v>176</v>
      </c>
      <c r="S3698" t="b">
        <v>0</v>
      </c>
      <c r="T3698" t="s">
        <v>42</v>
      </c>
      <c r="U3698" t="s">
        <v>31</v>
      </c>
      <c r="V3698" t="b">
        <v>0</v>
      </c>
      <c r="W3698">
        <f t="shared" si="114"/>
        <v>30</v>
      </c>
    </row>
    <row r="3699" spans="1:23" x14ac:dyDescent="0.25">
      <c r="A3699">
        <v>4056</v>
      </c>
      <c r="B3699" t="s">
        <v>5665</v>
      </c>
      <c r="C3699" s="1">
        <v>43368</v>
      </c>
      <c r="D3699" t="s">
        <v>24</v>
      </c>
      <c r="F3699" t="b">
        <v>1</v>
      </c>
      <c r="L3699" t="str">
        <f t="shared" si="115"/>
        <v>Blunt</v>
      </c>
      <c r="M3699" t="s">
        <v>69</v>
      </c>
      <c r="N3699">
        <v>41</v>
      </c>
      <c r="O3699" t="s">
        <v>26</v>
      </c>
      <c r="P3699" t="s">
        <v>39</v>
      </c>
      <c r="Q3699" t="s">
        <v>5666</v>
      </c>
      <c r="R3699" t="s">
        <v>268</v>
      </c>
      <c r="S3699" t="b">
        <v>0</v>
      </c>
      <c r="T3699" t="s">
        <v>42</v>
      </c>
      <c r="U3699" t="s">
        <v>31</v>
      </c>
      <c r="V3699" t="b">
        <v>0</v>
      </c>
      <c r="W3699">
        <f t="shared" si="114"/>
        <v>40</v>
      </c>
    </row>
    <row r="3700" spans="1:23" x14ac:dyDescent="0.25">
      <c r="A3700">
        <v>4065</v>
      </c>
      <c r="B3700" t="s">
        <v>5667</v>
      </c>
      <c r="C3700" s="1">
        <v>43369</v>
      </c>
      <c r="D3700" t="s">
        <v>24</v>
      </c>
      <c r="J3700" t="b">
        <v>1</v>
      </c>
      <c r="L3700" t="str">
        <f t="shared" si="115"/>
        <v>Vehicle</v>
      </c>
      <c r="M3700" t="s">
        <v>193</v>
      </c>
      <c r="N3700">
        <v>29</v>
      </c>
      <c r="O3700" t="s">
        <v>26</v>
      </c>
      <c r="P3700" t="s">
        <v>65</v>
      </c>
      <c r="Q3700" t="s">
        <v>1945</v>
      </c>
      <c r="R3700" t="s">
        <v>124</v>
      </c>
      <c r="S3700" t="b">
        <v>0</v>
      </c>
      <c r="T3700" t="s">
        <v>30</v>
      </c>
      <c r="U3700" t="s">
        <v>57</v>
      </c>
      <c r="V3700" t="b">
        <v>0</v>
      </c>
      <c r="W3700">
        <f t="shared" si="114"/>
        <v>25</v>
      </c>
    </row>
    <row r="3701" spans="1:23" x14ac:dyDescent="0.25">
      <c r="A3701">
        <v>4063</v>
      </c>
      <c r="B3701" t="s">
        <v>5668</v>
      </c>
      <c r="C3701" s="1">
        <v>43370</v>
      </c>
      <c r="D3701" t="s">
        <v>24</v>
      </c>
      <c r="E3701" t="b">
        <v>1</v>
      </c>
      <c r="L3701" t="str">
        <f t="shared" si="115"/>
        <v>Projectile</v>
      </c>
      <c r="M3701" t="s">
        <v>1723</v>
      </c>
      <c r="N3701">
        <v>19</v>
      </c>
      <c r="O3701" t="s">
        <v>26</v>
      </c>
      <c r="P3701" t="s">
        <v>33</v>
      </c>
      <c r="Q3701" t="s">
        <v>5669</v>
      </c>
      <c r="R3701" t="s">
        <v>53</v>
      </c>
      <c r="S3701" t="b">
        <v>0</v>
      </c>
      <c r="T3701" t="s">
        <v>30</v>
      </c>
      <c r="U3701" t="s">
        <v>57</v>
      </c>
      <c r="V3701" t="b">
        <v>0</v>
      </c>
      <c r="W3701">
        <f t="shared" si="114"/>
        <v>15</v>
      </c>
    </row>
    <row r="3702" spans="1:23" x14ac:dyDescent="0.25">
      <c r="A3702">
        <v>4066</v>
      </c>
      <c r="B3702" t="s">
        <v>5670</v>
      </c>
      <c r="C3702" s="1">
        <v>43370</v>
      </c>
      <c r="D3702" t="s">
        <v>24</v>
      </c>
      <c r="E3702" t="b">
        <v>1</v>
      </c>
      <c r="L3702" t="str">
        <f t="shared" si="115"/>
        <v>Projectile</v>
      </c>
      <c r="M3702" t="s">
        <v>25</v>
      </c>
      <c r="N3702">
        <v>32</v>
      </c>
      <c r="O3702" t="s">
        <v>26</v>
      </c>
      <c r="P3702" t="s">
        <v>39</v>
      </c>
      <c r="Q3702" t="s">
        <v>1109</v>
      </c>
      <c r="R3702" t="s">
        <v>110</v>
      </c>
      <c r="S3702" t="b">
        <v>0</v>
      </c>
      <c r="T3702" t="s">
        <v>42</v>
      </c>
      <c r="U3702" t="s">
        <v>82</v>
      </c>
      <c r="V3702" t="b">
        <v>0</v>
      </c>
      <c r="W3702">
        <f t="shared" si="114"/>
        <v>30</v>
      </c>
    </row>
    <row r="3703" spans="1:23" x14ac:dyDescent="0.25">
      <c r="A3703">
        <v>4068</v>
      </c>
      <c r="B3703" t="s">
        <v>5671</v>
      </c>
      <c r="C3703" s="1">
        <v>43370</v>
      </c>
      <c r="D3703" t="s">
        <v>24</v>
      </c>
      <c r="J3703" t="b">
        <v>1</v>
      </c>
      <c r="L3703" t="str">
        <f t="shared" si="115"/>
        <v>Vehicle</v>
      </c>
      <c r="M3703" t="s">
        <v>193</v>
      </c>
      <c r="N3703">
        <v>23</v>
      </c>
      <c r="O3703" t="s">
        <v>26</v>
      </c>
      <c r="P3703" t="s">
        <v>33</v>
      </c>
      <c r="Q3703" t="s">
        <v>5672</v>
      </c>
      <c r="R3703" t="s">
        <v>81</v>
      </c>
      <c r="S3703" t="b">
        <v>0</v>
      </c>
      <c r="T3703" t="s">
        <v>42</v>
      </c>
      <c r="U3703" t="s">
        <v>31</v>
      </c>
      <c r="V3703" t="b">
        <v>1</v>
      </c>
      <c r="W3703">
        <f t="shared" si="114"/>
        <v>20</v>
      </c>
    </row>
    <row r="3704" spans="1:23" x14ac:dyDescent="0.25">
      <c r="A3704">
        <v>4069</v>
      </c>
      <c r="B3704" t="s">
        <v>5673</v>
      </c>
      <c r="C3704" s="1">
        <v>43370</v>
      </c>
      <c r="D3704" t="s">
        <v>24</v>
      </c>
      <c r="E3704" t="b">
        <v>1</v>
      </c>
      <c r="L3704" t="str">
        <f t="shared" si="115"/>
        <v>Projectile</v>
      </c>
      <c r="M3704" t="s">
        <v>25</v>
      </c>
      <c r="N3704">
        <v>41</v>
      </c>
      <c r="O3704" t="s">
        <v>26</v>
      </c>
      <c r="P3704" t="s">
        <v>65</v>
      </c>
      <c r="Q3704" t="s">
        <v>4313</v>
      </c>
      <c r="R3704" t="s">
        <v>176</v>
      </c>
      <c r="S3704" t="b">
        <v>0</v>
      </c>
      <c r="T3704" t="s">
        <v>42</v>
      </c>
      <c r="U3704" t="s">
        <v>31</v>
      </c>
      <c r="V3704" t="b">
        <v>0</v>
      </c>
      <c r="W3704">
        <f t="shared" si="114"/>
        <v>40</v>
      </c>
    </row>
    <row r="3705" spans="1:23" x14ac:dyDescent="0.25">
      <c r="A3705">
        <v>4064</v>
      </c>
      <c r="B3705" t="s">
        <v>5674</v>
      </c>
      <c r="C3705" s="1">
        <v>43370</v>
      </c>
      <c r="D3705" t="s">
        <v>37</v>
      </c>
      <c r="F3705" t="b">
        <v>1</v>
      </c>
      <c r="L3705" t="str">
        <f t="shared" si="115"/>
        <v>Blunt</v>
      </c>
      <c r="M3705" t="s">
        <v>69</v>
      </c>
      <c r="N3705">
        <v>37</v>
      </c>
      <c r="O3705" t="s">
        <v>26</v>
      </c>
      <c r="P3705" t="s">
        <v>39</v>
      </c>
      <c r="Q3705" t="s">
        <v>746</v>
      </c>
      <c r="R3705" t="s">
        <v>747</v>
      </c>
      <c r="S3705" t="b">
        <v>0</v>
      </c>
      <c r="T3705" t="s">
        <v>42</v>
      </c>
      <c r="U3705" t="s">
        <v>31</v>
      </c>
      <c r="V3705" t="b">
        <v>0</v>
      </c>
      <c r="W3705">
        <f t="shared" si="114"/>
        <v>35</v>
      </c>
    </row>
    <row r="3706" spans="1:23" x14ac:dyDescent="0.25">
      <c r="A3706">
        <v>4067</v>
      </c>
      <c r="B3706" t="s">
        <v>5675</v>
      </c>
      <c r="C3706" s="1">
        <v>43371</v>
      </c>
      <c r="D3706" t="s">
        <v>24</v>
      </c>
      <c r="E3706" t="b">
        <v>1</v>
      </c>
      <c r="L3706" t="str">
        <f t="shared" si="115"/>
        <v>Projectile</v>
      </c>
      <c r="M3706" t="s">
        <v>25</v>
      </c>
      <c r="N3706">
        <v>24</v>
      </c>
      <c r="O3706" t="s">
        <v>26</v>
      </c>
      <c r="P3706" t="s">
        <v>33</v>
      </c>
      <c r="Q3706" t="s">
        <v>5676</v>
      </c>
      <c r="R3706" t="s">
        <v>371</v>
      </c>
      <c r="S3706" t="b">
        <v>0</v>
      </c>
      <c r="T3706" t="s">
        <v>30</v>
      </c>
      <c r="U3706" t="s">
        <v>31</v>
      </c>
      <c r="V3706" t="b">
        <v>0</v>
      </c>
      <c r="W3706">
        <f t="shared" si="114"/>
        <v>20</v>
      </c>
    </row>
    <row r="3707" spans="1:23" x14ac:dyDescent="0.25">
      <c r="A3707">
        <v>4059</v>
      </c>
      <c r="B3707" t="s">
        <v>5677</v>
      </c>
      <c r="C3707" s="1">
        <v>43372</v>
      </c>
      <c r="D3707" t="s">
        <v>24</v>
      </c>
      <c r="I3707" t="b">
        <v>1</v>
      </c>
      <c r="L3707" t="str">
        <f t="shared" si="115"/>
        <v>Notspecified</v>
      </c>
      <c r="M3707" t="s">
        <v>86</v>
      </c>
      <c r="N3707">
        <v>54</v>
      </c>
      <c r="O3707" t="s">
        <v>26</v>
      </c>
      <c r="P3707" t="s">
        <v>33</v>
      </c>
      <c r="Q3707" t="s">
        <v>5069</v>
      </c>
      <c r="R3707" t="s">
        <v>53</v>
      </c>
      <c r="S3707" t="b">
        <v>0</v>
      </c>
      <c r="T3707" t="s">
        <v>86</v>
      </c>
      <c r="U3707" t="s">
        <v>57</v>
      </c>
      <c r="V3707" t="b">
        <v>0</v>
      </c>
      <c r="W3707">
        <f t="shared" si="114"/>
        <v>50</v>
      </c>
    </row>
    <row r="3708" spans="1:23" x14ac:dyDescent="0.25">
      <c r="A3708">
        <v>4060</v>
      </c>
      <c r="B3708" t="s">
        <v>5678</v>
      </c>
      <c r="C3708" s="1">
        <v>43372</v>
      </c>
      <c r="D3708" t="s">
        <v>24</v>
      </c>
      <c r="E3708" t="b">
        <v>1</v>
      </c>
      <c r="L3708" t="str">
        <f t="shared" si="115"/>
        <v>Projectile</v>
      </c>
      <c r="M3708" t="s">
        <v>954</v>
      </c>
      <c r="N3708">
        <v>58</v>
      </c>
      <c r="O3708" t="s">
        <v>26</v>
      </c>
      <c r="P3708" t="s">
        <v>33</v>
      </c>
      <c r="Q3708" t="s">
        <v>5035</v>
      </c>
      <c r="R3708" t="s">
        <v>183</v>
      </c>
      <c r="S3708" t="b">
        <v>1</v>
      </c>
      <c r="T3708" t="s">
        <v>30</v>
      </c>
      <c r="V3708" t="b">
        <v>0</v>
      </c>
      <c r="W3708">
        <f t="shared" si="114"/>
        <v>55</v>
      </c>
    </row>
    <row r="3709" spans="1:23" x14ac:dyDescent="0.25">
      <c r="A3709">
        <v>4062</v>
      </c>
      <c r="B3709" t="s">
        <v>5679</v>
      </c>
      <c r="C3709" s="1">
        <v>43372</v>
      </c>
      <c r="D3709" t="s">
        <v>24</v>
      </c>
      <c r="E3709" t="b">
        <v>1</v>
      </c>
      <c r="L3709" t="str">
        <f t="shared" si="115"/>
        <v>Projectile</v>
      </c>
      <c r="M3709" t="s">
        <v>25</v>
      </c>
      <c r="N3709">
        <v>40</v>
      </c>
      <c r="O3709" t="s">
        <v>26</v>
      </c>
      <c r="P3709" t="s">
        <v>33</v>
      </c>
      <c r="Q3709" t="s">
        <v>5680</v>
      </c>
      <c r="R3709" t="s">
        <v>169</v>
      </c>
      <c r="S3709" t="b">
        <v>0</v>
      </c>
      <c r="T3709" t="s">
        <v>86</v>
      </c>
      <c r="U3709" t="s">
        <v>31</v>
      </c>
      <c r="V3709" t="b">
        <v>0</v>
      </c>
      <c r="W3709">
        <f t="shared" si="114"/>
        <v>40</v>
      </c>
    </row>
    <row r="3710" spans="1:23" x14ac:dyDescent="0.25">
      <c r="A3710">
        <v>4058</v>
      </c>
      <c r="B3710" t="s">
        <v>5681</v>
      </c>
      <c r="C3710" s="1">
        <v>43373</v>
      </c>
      <c r="D3710" t="s">
        <v>24</v>
      </c>
      <c r="E3710" t="b">
        <v>1</v>
      </c>
      <c r="L3710" t="str">
        <f t="shared" si="115"/>
        <v>Projectile</v>
      </c>
      <c r="M3710" t="s">
        <v>25</v>
      </c>
      <c r="N3710">
        <v>27</v>
      </c>
      <c r="O3710" t="s">
        <v>26</v>
      </c>
      <c r="P3710" t="s">
        <v>65</v>
      </c>
      <c r="Q3710" t="s">
        <v>505</v>
      </c>
      <c r="R3710" t="s">
        <v>35</v>
      </c>
      <c r="S3710" t="b">
        <v>0</v>
      </c>
      <c r="T3710" t="s">
        <v>30</v>
      </c>
      <c r="V3710" t="b">
        <v>0</v>
      </c>
      <c r="W3710">
        <f t="shared" si="114"/>
        <v>25</v>
      </c>
    </row>
    <row r="3711" spans="1:23" x14ac:dyDescent="0.25">
      <c r="A3711">
        <v>4103</v>
      </c>
      <c r="B3711" t="s">
        <v>5682</v>
      </c>
      <c r="C3711" s="1">
        <v>43373</v>
      </c>
      <c r="D3711" t="s">
        <v>24</v>
      </c>
      <c r="F3711" t="b">
        <v>1</v>
      </c>
      <c r="L3711" t="str">
        <f t="shared" si="115"/>
        <v>Blunt</v>
      </c>
      <c r="M3711" t="s">
        <v>1734</v>
      </c>
      <c r="N3711">
        <v>40</v>
      </c>
      <c r="O3711" t="s">
        <v>26</v>
      </c>
      <c r="P3711" t="s">
        <v>33</v>
      </c>
      <c r="Q3711" t="s">
        <v>5683</v>
      </c>
      <c r="R3711" t="s">
        <v>252</v>
      </c>
      <c r="S3711" t="b">
        <v>1</v>
      </c>
      <c r="T3711" t="s">
        <v>42</v>
      </c>
      <c r="U3711" t="s">
        <v>31</v>
      </c>
      <c r="V3711" t="b">
        <v>0</v>
      </c>
      <c r="W3711">
        <f t="shared" si="114"/>
        <v>40</v>
      </c>
    </row>
    <row r="3712" spans="1:23" x14ac:dyDescent="0.25">
      <c r="A3712">
        <v>4070</v>
      </c>
      <c r="B3712" t="s">
        <v>5684</v>
      </c>
      <c r="C3712" s="1">
        <v>43374</v>
      </c>
      <c r="D3712" t="s">
        <v>24</v>
      </c>
      <c r="F3712" t="b">
        <v>1</v>
      </c>
      <c r="L3712" t="str">
        <f t="shared" si="115"/>
        <v>Blunt</v>
      </c>
      <c r="M3712" t="s">
        <v>69</v>
      </c>
      <c r="N3712">
        <v>23</v>
      </c>
      <c r="O3712" t="s">
        <v>26</v>
      </c>
      <c r="P3712" t="s">
        <v>33</v>
      </c>
      <c r="Q3712" t="s">
        <v>5685</v>
      </c>
      <c r="R3712" t="s">
        <v>115</v>
      </c>
      <c r="S3712" t="b">
        <v>0</v>
      </c>
      <c r="T3712" t="s">
        <v>30</v>
      </c>
      <c r="U3712" t="s">
        <v>82</v>
      </c>
      <c r="V3712" t="b">
        <v>1</v>
      </c>
      <c r="W3712">
        <f t="shared" si="114"/>
        <v>20</v>
      </c>
    </row>
    <row r="3713" spans="1:23" x14ac:dyDescent="0.25">
      <c r="A3713">
        <v>4073</v>
      </c>
      <c r="B3713" t="s">
        <v>5686</v>
      </c>
      <c r="C3713" s="1">
        <v>43374</v>
      </c>
      <c r="D3713" t="s">
        <v>24</v>
      </c>
      <c r="K3713" t="b">
        <v>1</v>
      </c>
      <c r="L3713" t="str">
        <f t="shared" si="115"/>
        <v>Unarmed</v>
      </c>
      <c r="M3713" t="s">
        <v>38</v>
      </c>
      <c r="N3713">
        <v>33</v>
      </c>
      <c r="O3713" t="s">
        <v>26</v>
      </c>
      <c r="P3713" t="s">
        <v>33</v>
      </c>
      <c r="Q3713" t="s">
        <v>244</v>
      </c>
      <c r="R3713" t="s">
        <v>176</v>
      </c>
      <c r="S3713" t="b">
        <v>1</v>
      </c>
      <c r="T3713" t="s">
        <v>42</v>
      </c>
      <c r="U3713" t="s">
        <v>31</v>
      </c>
      <c r="V3713" t="b">
        <v>0</v>
      </c>
      <c r="W3713">
        <f t="shared" si="114"/>
        <v>30</v>
      </c>
    </row>
    <row r="3714" spans="1:23" x14ac:dyDescent="0.25">
      <c r="A3714">
        <v>4072</v>
      </c>
      <c r="B3714" t="s">
        <v>5687</v>
      </c>
      <c r="C3714" s="1">
        <v>43375</v>
      </c>
      <c r="D3714" t="s">
        <v>24</v>
      </c>
      <c r="E3714" t="b">
        <v>1</v>
      </c>
      <c r="L3714" t="str">
        <f t="shared" si="115"/>
        <v>Projectile</v>
      </c>
      <c r="M3714" t="s">
        <v>25</v>
      </c>
      <c r="N3714">
        <v>26</v>
      </c>
      <c r="O3714" t="s">
        <v>26</v>
      </c>
      <c r="P3714" t="s">
        <v>33</v>
      </c>
      <c r="Q3714" t="s">
        <v>2277</v>
      </c>
      <c r="R3714" t="s">
        <v>240</v>
      </c>
      <c r="S3714" t="b">
        <v>1</v>
      </c>
      <c r="T3714" t="s">
        <v>30</v>
      </c>
      <c r="U3714" t="s">
        <v>31</v>
      </c>
      <c r="V3714" t="b">
        <v>0</v>
      </c>
      <c r="W3714">
        <f t="shared" ref="W3714:W3777" si="116">IF(N3714&gt;0, N3714-MOD(N3714,5),"")</f>
        <v>25</v>
      </c>
    </row>
    <row r="3715" spans="1:23" x14ac:dyDescent="0.25">
      <c r="A3715">
        <v>4074</v>
      </c>
      <c r="B3715" t="s">
        <v>5688</v>
      </c>
      <c r="C3715" s="1">
        <v>43375</v>
      </c>
      <c r="D3715" t="s">
        <v>24</v>
      </c>
      <c r="J3715" t="b">
        <v>1</v>
      </c>
      <c r="L3715" t="str">
        <f t="shared" ref="L3715:L3778" si="117">IF(E3715=TRUE,"Projectile",IF(F3715=TRUE,"Blunt",IF(G3715=TRUE,"Small",IF(H3715=TRUE,"Explosive",IF(I3715=TRUE,"Notspecified",IF(J3715=TRUE,"Vehicle",IF(K3715=TRUE,"Unarmed","Unknown")))))))</f>
        <v>Vehicle</v>
      </c>
      <c r="M3715" t="s">
        <v>193</v>
      </c>
      <c r="N3715">
        <v>36</v>
      </c>
      <c r="O3715" t="s">
        <v>61</v>
      </c>
      <c r="P3715" t="s">
        <v>65</v>
      </c>
      <c r="Q3715" t="s">
        <v>5689</v>
      </c>
      <c r="R3715" t="s">
        <v>46</v>
      </c>
      <c r="S3715" t="b">
        <v>0</v>
      </c>
      <c r="T3715" t="s">
        <v>30</v>
      </c>
      <c r="U3715" t="s">
        <v>31</v>
      </c>
      <c r="V3715" t="b">
        <v>0</v>
      </c>
      <c r="W3715">
        <f t="shared" si="116"/>
        <v>35</v>
      </c>
    </row>
    <row r="3716" spans="1:23" x14ac:dyDescent="0.25">
      <c r="A3716">
        <v>4071</v>
      </c>
      <c r="B3716" t="s">
        <v>5690</v>
      </c>
      <c r="C3716" s="1">
        <v>43376</v>
      </c>
      <c r="D3716" t="s">
        <v>24</v>
      </c>
      <c r="E3716" t="b">
        <v>1</v>
      </c>
      <c r="L3716" t="str">
        <f t="shared" si="117"/>
        <v>Projectile</v>
      </c>
      <c r="M3716" t="s">
        <v>25</v>
      </c>
      <c r="N3716">
        <v>38</v>
      </c>
      <c r="O3716" t="s">
        <v>26</v>
      </c>
      <c r="P3716" t="s">
        <v>65</v>
      </c>
      <c r="Q3716" t="s">
        <v>5691</v>
      </c>
      <c r="R3716" t="s">
        <v>252</v>
      </c>
      <c r="S3716" t="b">
        <v>1</v>
      </c>
      <c r="T3716" t="s">
        <v>30</v>
      </c>
      <c r="U3716" t="s">
        <v>31</v>
      </c>
      <c r="V3716" t="b">
        <v>0</v>
      </c>
      <c r="W3716">
        <f t="shared" si="116"/>
        <v>35</v>
      </c>
    </row>
    <row r="3717" spans="1:23" x14ac:dyDescent="0.25">
      <c r="A3717">
        <v>4151</v>
      </c>
      <c r="B3717" t="s">
        <v>5692</v>
      </c>
      <c r="C3717" s="1">
        <v>43377</v>
      </c>
      <c r="D3717" t="s">
        <v>24</v>
      </c>
      <c r="F3717" t="b">
        <v>1</v>
      </c>
      <c r="L3717" t="str">
        <f t="shared" si="117"/>
        <v>Blunt</v>
      </c>
      <c r="M3717" t="s">
        <v>69</v>
      </c>
      <c r="N3717">
        <v>25</v>
      </c>
      <c r="O3717" t="s">
        <v>26</v>
      </c>
      <c r="P3717" t="s">
        <v>33</v>
      </c>
      <c r="Q3717" t="s">
        <v>1156</v>
      </c>
      <c r="R3717" t="s">
        <v>305</v>
      </c>
      <c r="S3717" t="b">
        <v>0</v>
      </c>
      <c r="T3717" t="s">
        <v>30</v>
      </c>
      <c r="V3717" t="b">
        <v>0</v>
      </c>
      <c r="W3717">
        <f t="shared" si="116"/>
        <v>25</v>
      </c>
    </row>
    <row r="3718" spans="1:23" x14ac:dyDescent="0.25">
      <c r="A3718">
        <v>4153</v>
      </c>
      <c r="B3718" t="s">
        <v>5693</v>
      </c>
      <c r="C3718" s="1">
        <v>43377</v>
      </c>
      <c r="D3718" t="s">
        <v>24</v>
      </c>
      <c r="E3718" t="b">
        <v>1</v>
      </c>
      <c r="L3718" t="str">
        <f t="shared" si="117"/>
        <v>Projectile</v>
      </c>
      <c r="M3718" t="s">
        <v>25</v>
      </c>
      <c r="N3718">
        <v>45</v>
      </c>
      <c r="O3718" t="s">
        <v>26</v>
      </c>
      <c r="Q3718" t="s">
        <v>5694</v>
      </c>
      <c r="R3718" t="s">
        <v>455</v>
      </c>
      <c r="S3718" t="b">
        <v>0</v>
      </c>
      <c r="T3718" t="s">
        <v>30</v>
      </c>
      <c r="U3718" t="s">
        <v>31</v>
      </c>
      <c r="V3718" t="b">
        <v>0</v>
      </c>
      <c r="W3718">
        <f t="shared" si="116"/>
        <v>45</v>
      </c>
    </row>
    <row r="3719" spans="1:23" x14ac:dyDescent="0.25">
      <c r="A3719">
        <v>4080</v>
      </c>
      <c r="B3719" t="s">
        <v>1719</v>
      </c>
      <c r="C3719" s="1">
        <v>43378</v>
      </c>
      <c r="D3719" t="s">
        <v>24</v>
      </c>
      <c r="E3719" t="b">
        <v>1</v>
      </c>
      <c r="L3719" t="str">
        <f t="shared" si="117"/>
        <v>Projectile</v>
      </c>
      <c r="M3719" t="s">
        <v>25</v>
      </c>
      <c r="O3719" t="s">
        <v>26</v>
      </c>
      <c r="Q3719" t="s">
        <v>5695</v>
      </c>
      <c r="R3719" t="s">
        <v>118</v>
      </c>
      <c r="S3719" t="b">
        <v>0</v>
      </c>
      <c r="T3719" t="s">
        <v>30</v>
      </c>
      <c r="U3719" t="s">
        <v>31</v>
      </c>
      <c r="V3719" t="b">
        <v>0</v>
      </c>
      <c r="W3719" t="str">
        <f t="shared" si="116"/>
        <v/>
      </c>
    </row>
    <row r="3720" spans="1:23" x14ac:dyDescent="0.25">
      <c r="A3720">
        <v>4156</v>
      </c>
      <c r="B3720" t="s">
        <v>5696</v>
      </c>
      <c r="C3720" s="1">
        <v>43378</v>
      </c>
      <c r="D3720" t="s">
        <v>24</v>
      </c>
      <c r="E3720" t="b">
        <v>1</v>
      </c>
      <c r="L3720" t="str">
        <f t="shared" si="117"/>
        <v>Projectile</v>
      </c>
      <c r="M3720" t="s">
        <v>25</v>
      </c>
      <c r="N3720">
        <v>31</v>
      </c>
      <c r="O3720" t="s">
        <v>26</v>
      </c>
      <c r="P3720" t="s">
        <v>65</v>
      </c>
      <c r="Q3720" t="s">
        <v>698</v>
      </c>
      <c r="R3720" t="s">
        <v>252</v>
      </c>
      <c r="S3720" t="b">
        <v>0</v>
      </c>
      <c r="T3720" t="s">
        <v>30</v>
      </c>
      <c r="U3720" t="s">
        <v>31</v>
      </c>
      <c r="V3720" t="b">
        <v>0</v>
      </c>
      <c r="W3720">
        <f t="shared" si="116"/>
        <v>30</v>
      </c>
    </row>
    <row r="3721" spans="1:23" x14ac:dyDescent="0.25">
      <c r="A3721">
        <v>4157</v>
      </c>
      <c r="B3721" t="s">
        <v>5697</v>
      </c>
      <c r="C3721" s="1">
        <v>43378</v>
      </c>
      <c r="D3721" t="s">
        <v>24</v>
      </c>
      <c r="E3721" t="b">
        <v>1</v>
      </c>
      <c r="L3721" t="str">
        <f t="shared" si="117"/>
        <v>Projectile</v>
      </c>
      <c r="M3721" t="s">
        <v>25</v>
      </c>
      <c r="N3721">
        <v>48</v>
      </c>
      <c r="O3721" t="s">
        <v>26</v>
      </c>
      <c r="P3721" t="s">
        <v>33</v>
      </c>
      <c r="Q3721" t="s">
        <v>4532</v>
      </c>
      <c r="R3721" t="s">
        <v>35</v>
      </c>
      <c r="S3721" t="b">
        <v>0</v>
      </c>
      <c r="T3721" t="s">
        <v>30</v>
      </c>
      <c r="U3721" t="s">
        <v>82</v>
      </c>
      <c r="V3721" t="b">
        <v>0</v>
      </c>
      <c r="W3721">
        <f t="shared" si="116"/>
        <v>45</v>
      </c>
    </row>
    <row r="3722" spans="1:23" x14ac:dyDescent="0.25">
      <c r="A3722">
        <v>4160</v>
      </c>
      <c r="B3722" t="s">
        <v>5698</v>
      </c>
      <c r="C3722" s="1">
        <v>43378</v>
      </c>
      <c r="D3722" t="s">
        <v>24</v>
      </c>
      <c r="F3722" t="b">
        <v>1</v>
      </c>
      <c r="L3722" t="str">
        <f t="shared" si="117"/>
        <v>Blunt</v>
      </c>
      <c r="M3722" t="s">
        <v>69</v>
      </c>
      <c r="N3722">
        <v>43</v>
      </c>
      <c r="O3722" t="s">
        <v>26</v>
      </c>
      <c r="P3722" t="s">
        <v>205</v>
      </c>
      <c r="Q3722" t="s">
        <v>5699</v>
      </c>
      <c r="R3722" t="s">
        <v>56</v>
      </c>
      <c r="S3722" t="b">
        <v>0</v>
      </c>
      <c r="T3722" t="s">
        <v>42</v>
      </c>
      <c r="U3722" t="s">
        <v>31</v>
      </c>
      <c r="V3722" t="b">
        <v>0</v>
      </c>
      <c r="W3722">
        <f t="shared" si="116"/>
        <v>40</v>
      </c>
    </row>
    <row r="3723" spans="1:23" x14ac:dyDescent="0.25">
      <c r="A3723">
        <v>4076</v>
      </c>
      <c r="B3723" t="s">
        <v>5700</v>
      </c>
      <c r="C3723" s="1">
        <v>43380</v>
      </c>
      <c r="D3723" t="s">
        <v>24</v>
      </c>
      <c r="F3723" t="b">
        <v>1</v>
      </c>
      <c r="L3723" t="str">
        <f t="shared" si="117"/>
        <v>Blunt</v>
      </c>
      <c r="M3723" t="s">
        <v>461</v>
      </c>
      <c r="N3723">
        <v>51</v>
      </c>
      <c r="O3723" t="s">
        <v>26</v>
      </c>
      <c r="Q3723" t="s">
        <v>746</v>
      </c>
      <c r="R3723" t="s">
        <v>747</v>
      </c>
      <c r="S3723" t="b">
        <v>1</v>
      </c>
      <c r="T3723" t="s">
        <v>30</v>
      </c>
      <c r="U3723" t="s">
        <v>31</v>
      </c>
      <c r="V3723" t="b">
        <v>1</v>
      </c>
      <c r="W3723">
        <f t="shared" si="116"/>
        <v>50</v>
      </c>
    </row>
    <row r="3724" spans="1:23" x14ac:dyDescent="0.25">
      <c r="A3724">
        <v>4077</v>
      </c>
      <c r="B3724" t="s">
        <v>5701</v>
      </c>
      <c r="C3724" s="1">
        <v>43380</v>
      </c>
      <c r="D3724" t="s">
        <v>24</v>
      </c>
      <c r="K3724" t="b">
        <v>1</v>
      </c>
      <c r="L3724" t="str">
        <f t="shared" si="117"/>
        <v>Unarmed</v>
      </c>
      <c r="M3724" t="s">
        <v>44</v>
      </c>
      <c r="N3724">
        <v>36</v>
      </c>
      <c r="O3724" t="s">
        <v>26</v>
      </c>
      <c r="P3724" t="s">
        <v>33</v>
      </c>
      <c r="Q3724" t="s">
        <v>2842</v>
      </c>
      <c r="R3724" t="s">
        <v>46</v>
      </c>
      <c r="S3724" t="b">
        <v>1</v>
      </c>
      <c r="T3724" t="s">
        <v>30</v>
      </c>
      <c r="U3724" t="s">
        <v>31</v>
      </c>
      <c r="V3724" t="b">
        <v>0</v>
      </c>
      <c r="W3724">
        <f t="shared" si="116"/>
        <v>35</v>
      </c>
    </row>
    <row r="3725" spans="1:23" x14ac:dyDescent="0.25">
      <c r="A3725">
        <v>4078</v>
      </c>
      <c r="B3725" t="s">
        <v>5702</v>
      </c>
      <c r="C3725" s="1">
        <v>43380</v>
      </c>
      <c r="D3725" t="s">
        <v>24</v>
      </c>
      <c r="E3725" t="b">
        <v>1</v>
      </c>
      <c r="L3725" t="str">
        <f t="shared" si="117"/>
        <v>Projectile</v>
      </c>
      <c r="M3725" t="s">
        <v>25</v>
      </c>
      <c r="N3725">
        <v>39</v>
      </c>
      <c r="O3725" t="s">
        <v>26</v>
      </c>
      <c r="P3725" t="s">
        <v>33</v>
      </c>
      <c r="Q3725" t="s">
        <v>5703</v>
      </c>
      <c r="R3725" t="s">
        <v>176</v>
      </c>
      <c r="S3725" t="b">
        <v>1</v>
      </c>
      <c r="T3725" t="s">
        <v>30</v>
      </c>
      <c r="U3725" t="s">
        <v>31</v>
      </c>
      <c r="V3725" t="b">
        <v>0</v>
      </c>
      <c r="W3725">
        <f t="shared" si="116"/>
        <v>35</v>
      </c>
    </row>
    <row r="3726" spans="1:23" x14ac:dyDescent="0.25">
      <c r="A3726">
        <v>4075</v>
      </c>
      <c r="B3726" t="s">
        <v>5704</v>
      </c>
      <c r="C3726" s="1">
        <v>43381</v>
      </c>
      <c r="D3726" t="s">
        <v>24</v>
      </c>
      <c r="F3726" t="b">
        <v>1</v>
      </c>
      <c r="L3726" t="str">
        <f t="shared" si="117"/>
        <v>Blunt</v>
      </c>
      <c r="M3726" t="s">
        <v>69</v>
      </c>
      <c r="N3726">
        <v>22</v>
      </c>
      <c r="O3726" t="s">
        <v>26</v>
      </c>
      <c r="P3726" t="s">
        <v>39</v>
      </c>
      <c r="Q3726" t="s">
        <v>2602</v>
      </c>
      <c r="R3726" t="s">
        <v>110</v>
      </c>
      <c r="S3726" t="b">
        <v>0</v>
      </c>
      <c r="T3726" t="s">
        <v>42</v>
      </c>
      <c r="U3726" t="s">
        <v>82</v>
      </c>
      <c r="V3726" t="b">
        <v>0</v>
      </c>
      <c r="W3726">
        <f t="shared" si="116"/>
        <v>20</v>
      </c>
    </row>
    <row r="3727" spans="1:23" x14ac:dyDescent="0.25">
      <c r="A3727">
        <v>4079</v>
      </c>
      <c r="B3727" t="s">
        <v>5705</v>
      </c>
      <c r="C3727" s="1">
        <v>43381</v>
      </c>
      <c r="D3727" t="s">
        <v>24</v>
      </c>
      <c r="J3727" t="b">
        <v>1</v>
      </c>
      <c r="L3727" t="str">
        <f t="shared" si="117"/>
        <v>Vehicle</v>
      </c>
      <c r="M3727" t="s">
        <v>193</v>
      </c>
      <c r="N3727">
        <v>24</v>
      </c>
      <c r="O3727" t="s">
        <v>26</v>
      </c>
      <c r="P3727" t="s">
        <v>33</v>
      </c>
      <c r="Q3727" t="s">
        <v>5706</v>
      </c>
      <c r="R3727" t="s">
        <v>53</v>
      </c>
      <c r="S3727" t="b">
        <v>0</v>
      </c>
      <c r="T3727" t="s">
        <v>30</v>
      </c>
      <c r="U3727" t="s">
        <v>57</v>
      </c>
      <c r="V3727" t="b">
        <v>0</v>
      </c>
      <c r="W3727">
        <f t="shared" si="116"/>
        <v>20</v>
      </c>
    </row>
    <row r="3728" spans="1:23" x14ac:dyDescent="0.25">
      <c r="A3728">
        <v>4081</v>
      </c>
      <c r="B3728" t="s">
        <v>5707</v>
      </c>
      <c r="C3728" s="1">
        <v>43381</v>
      </c>
      <c r="D3728" t="s">
        <v>24</v>
      </c>
      <c r="J3728" t="b">
        <v>1</v>
      </c>
      <c r="L3728" t="str">
        <f t="shared" si="117"/>
        <v>Vehicle</v>
      </c>
      <c r="M3728" t="s">
        <v>193</v>
      </c>
      <c r="N3728">
        <v>36</v>
      </c>
      <c r="O3728" t="s">
        <v>26</v>
      </c>
      <c r="P3728" t="s">
        <v>33</v>
      </c>
      <c r="Q3728" t="s">
        <v>5708</v>
      </c>
      <c r="R3728" t="s">
        <v>252</v>
      </c>
      <c r="S3728" t="b">
        <v>0</v>
      </c>
      <c r="T3728" t="s">
        <v>30</v>
      </c>
      <c r="U3728" t="s">
        <v>57</v>
      </c>
      <c r="V3728" t="b">
        <v>0</v>
      </c>
      <c r="W3728">
        <f t="shared" si="116"/>
        <v>35</v>
      </c>
    </row>
    <row r="3729" spans="1:23" x14ac:dyDescent="0.25">
      <c r="A3729">
        <v>4097</v>
      </c>
      <c r="B3729" t="s">
        <v>5709</v>
      </c>
      <c r="C3729" s="1">
        <v>43381</v>
      </c>
      <c r="D3729" t="s">
        <v>24</v>
      </c>
      <c r="E3729" t="b">
        <v>1</v>
      </c>
      <c r="L3729" t="str">
        <f t="shared" si="117"/>
        <v>Projectile</v>
      </c>
      <c r="M3729" t="s">
        <v>25</v>
      </c>
      <c r="N3729">
        <v>25</v>
      </c>
      <c r="O3729" t="s">
        <v>26</v>
      </c>
      <c r="P3729" t="s">
        <v>33</v>
      </c>
      <c r="Q3729" t="s">
        <v>5710</v>
      </c>
      <c r="R3729" t="s">
        <v>50</v>
      </c>
      <c r="S3729" t="b">
        <v>0</v>
      </c>
      <c r="T3729" t="s">
        <v>42</v>
      </c>
      <c r="U3729" t="s">
        <v>57</v>
      </c>
      <c r="V3729" t="b">
        <v>0</v>
      </c>
      <c r="W3729">
        <f t="shared" si="116"/>
        <v>25</v>
      </c>
    </row>
    <row r="3730" spans="1:23" x14ac:dyDescent="0.25">
      <c r="A3730">
        <v>4083</v>
      </c>
      <c r="B3730" t="s">
        <v>5711</v>
      </c>
      <c r="C3730" s="1">
        <v>43383</v>
      </c>
      <c r="D3730" t="s">
        <v>24</v>
      </c>
      <c r="F3730" t="b">
        <v>1</v>
      </c>
      <c r="L3730" t="str">
        <f t="shared" si="117"/>
        <v>Blunt</v>
      </c>
      <c r="M3730" t="s">
        <v>69</v>
      </c>
      <c r="N3730">
        <v>30</v>
      </c>
      <c r="O3730" t="s">
        <v>26</v>
      </c>
      <c r="P3730" t="s">
        <v>33</v>
      </c>
      <c r="Q3730" t="s">
        <v>505</v>
      </c>
      <c r="R3730" t="s">
        <v>35</v>
      </c>
      <c r="S3730" t="b">
        <v>0</v>
      </c>
      <c r="T3730" t="s">
        <v>42</v>
      </c>
      <c r="U3730" t="s">
        <v>31</v>
      </c>
      <c r="V3730" t="b">
        <v>0</v>
      </c>
      <c r="W3730">
        <f t="shared" si="116"/>
        <v>30</v>
      </c>
    </row>
    <row r="3731" spans="1:23" x14ac:dyDescent="0.25">
      <c r="A3731">
        <v>4085</v>
      </c>
      <c r="B3731" t="s">
        <v>5712</v>
      </c>
      <c r="C3731" s="1">
        <v>43383</v>
      </c>
      <c r="D3731" t="s">
        <v>24</v>
      </c>
      <c r="E3731" t="b">
        <v>1</v>
      </c>
      <c r="L3731" t="str">
        <f t="shared" si="117"/>
        <v>Projectile</v>
      </c>
      <c r="M3731" t="s">
        <v>25</v>
      </c>
      <c r="N3731">
        <v>76</v>
      </c>
      <c r="O3731" t="s">
        <v>26</v>
      </c>
      <c r="P3731" t="s">
        <v>33</v>
      </c>
      <c r="Q3731" t="s">
        <v>99</v>
      </c>
      <c r="R3731" t="s">
        <v>73</v>
      </c>
      <c r="S3731" t="b">
        <v>0</v>
      </c>
      <c r="T3731" t="s">
        <v>30</v>
      </c>
      <c r="U3731" t="s">
        <v>31</v>
      </c>
      <c r="V3731" t="b">
        <v>0</v>
      </c>
      <c r="W3731">
        <f t="shared" si="116"/>
        <v>75</v>
      </c>
    </row>
    <row r="3732" spans="1:23" x14ac:dyDescent="0.25">
      <c r="A3732">
        <v>4086</v>
      </c>
      <c r="B3732" t="s">
        <v>5713</v>
      </c>
      <c r="C3732" s="1">
        <v>43383</v>
      </c>
      <c r="D3732" t="s">
        <v>24</v>
      </c>
      <c r="E3732" t="b">
        <v>1</v>
      </c>
      <c r="L3732" t="str">
        <f t="shared" si="117"/>
        <v>Projectile</v>
      </c>
      <c r="M3732" t="s">
        <v>25</v>
      </c>
      <c r="N3732">
        <v>39</v>
      </c>
      <c r="O3732" t="s">
        <v>26</v>
      </c>
      <c r="P3732" t="s">
        <v>65</v>
      </c>
      <c r="Q3732" t="s">
        <v>2097</v>
      </c>
      <c r="R3732" t="s">
        <v>268</v>
      </c>
      <c r="S3732" t="b">
        <v>0</v>
      </c>
      <c r="T3732" t="s">
        <v>30</v>
      </c>
      <c r="U3732" t="s">
        <v>57</v>
      </c>
      <c r="V3732" t="b">
        <v>0</v>
      </c>
      <c r="W3732">
        <f t="shared" si="116"/>
        <v>35</v>
      </c>
    </row>
    <row r="3733" spans="1:23" x14ac:dyDescent="0.25">
      <c r="A3733">
        <v>4087</v>
      </c>
      <c r="B3733" t="s">
        <v>2345</v>
      </c>
      <c r="C3733" s="1">
        <v>43383</v>
      </c>
      <c r="D3733" t="s">
        <v>24</v>
      </c>
      <c r="F3733" t="b">
        <v>1</v>
      </c>
      <c r="L3733" t="str">
        <f t="shared" si="117"/>
        <v>Blunt</v>
      </c>
      <c r="M3733" t="s">
        <v>69</v>
      </c>
      <c r="N3733">
        <v>26</v>
      </c>
      <c r="O3733" t="s">
        <v>26</v>
      </c>
      <c r="Q3733" t="s">
        <v>5714</v>
      </c>
      <c r="R3733" t="s">
        <v>46</v>
      </c>
      <c r="S3733" t="b">
        <v>1</v>
      </c>
      <c r="T3733" t="s">
        <v>42</v>
      </c>
      <c r="U3733" t="s">
        <v>31</v>
      </c>
      <c r="V3733" t="b">
        <v>1</v>
      </c>
      <c r="W3733">
        <f t="shared" si="116"/>
        <v>25</v>
      </c>
    </row>
    <row r="3734" spans="1:23" x14ac:dyDescent="0.25">
      <c r="A3734">
        <v>4090</v>
      </c>
      <c r="B3734" t="s">
        <v>5715</v>
      </c>
      <c r="C3734" s="1">
        <v>43383</v>
      </c>
      <c r="D3734" t="s">
        <v>24</v>
      </c>
      <c r="E3734" t="b">
        <v>1</v>
      </c>
      <c r="L3734" t="str">
        <f t="shared" si="117"/>
        <v>Projectile</v>
      </c>
      <c r="M3734" t="s">
        <v>25</v>
      </c>
      <c r="N3734">
        <v>49</v>
      </c>
      <c r="O3734" t="s">
        <v>61</v>
      </c>
      <c r="P3734" t="s">
        <v>33</v>
      </c>
      <c r="Q3734" t="s">
        <v>2375</v>
      </c>
      <c r="R3734" t="s">
        <v>131</v>
      </c>
      <c r="S3734" t="b">
        <v>0</v>
      </c>
      <c r="T3734" t="s">
        <v>30</v>
      </c>
      <c r="U3734" t="s">
        <v>31</v>
      </c>
      <c r="V3734" t="b">
        <v>0</v>
      </c>
      <c r="W3734">
        <f t="shared" si="116"/>
        <v>45</v>
      </c>
    </row>
    <row r="3735" spans="1:23" x14ac:dyDescent="0.25">
      <c r="A3735">
        <v>4092</v>
      </c>
      <c r="B3735" t="s">
        <v>5716</v>
      </c>
      <c r="C3735" s="1">
        <v>43383</v>
      </c>
      <c r="D3735" t="s">
        <v>24</v>
      </c>
      <c r="E3735" t="b">
        <v>1</v>
      </c>
      <c r="L3735" t="str">
        <f t="shared" si="117"/>
        <v>Projectile</v>
      </c>
      <c r="M3735" t="s">
        <v>25</v>
      </c>
      <c r="N3735">
        <v>21</v>
      </c>
      <c r="O3735" t="s">
        <v>26</v>
      </c>
      <c r="P3735" t="s">
        <v>33</v>
      </c>
      <c r="Q3735" t="s">
        <v>357</v>
      </c>
      <c r="R3735" t="s">
        <v>107</v>
      </c>
      <c r="S3735" t="b">
        <v>1</v>
      </c>
      <c r="T3735" t="s">
        <v>30</v>
      </c>
      <c r="U3735" t="s">
        <v>82</v>
      </c>
      <c r="V3735" t="b">
        <v>1</v>
      </c>
      <c r="W3735">
        <f t="shared" si="116"/>
        <v>20</v>
      </c>
    </row>
    <row r="3736" spans="1:23" x14ac:dyDescent="0.25">
      <c r="A3736">
        <v>4125</v>
      </c>
      <c r="B3736" t="s">
        <v>5717</v>
      </c>
      <c r="C3736" s="1">
        <v>43383</v>
      </c>
      <c r="D3736" t="s">
        <v>24</v>
      </c>
      <c r="E3736" t="b">
        <v>1</v>
      </c>
      <c r="L3736" t="str">
        <f t="shared" si="117"/>
        <v>Projectile</v>
      </c>
      <c r="M3736" t="s">
        <v>25</v>
      </c>
      <c r="N3736">
        <v>31</v>
      </c>
      <c r="O3736" t="s">
        <v>26</v>
      </c>
      <c r="P3736" t="s">
        <v>65</v>
      </c>
      <c r="Q3736" t="s">
        <v>397</v>
      </c>
      <c r="R3736" t="s">
        <v>354</v>
      </c>
      <c r="S3736" t="b">
        <v>0</v>
      </c>
      <c r="T3736" t="s">
        <v>30</v>
      </c>
      <c r="U3736" t="s">
        <v>31</v>
      </c>
      <c r="V3736" t="b">
        <v>1</v>
      </c>
      <c r="W3736">
        <f t="shared" si="116"/>
        <v>30</v>
      </c>
    </row>
    <row r="3737" spans="1:23" x14ac:dyDescent="0.25">
      <c r="A3737">
        <v>4084</v>
      </c>
      <c r="B3737" t="s">
        <v>1719</v>
      </c>
      <c r="C3737" s="1">
        <v>43384</v>
      </c>
      <c r="D3737" t="s">
        <v>24</v>
      </c>
      <c r="E3737" t="b">
        <v>1</v>
      </c>
      <c r="L3737" t="str">
        <f t="shared" si="117"/>
        <v>Projectile</v>
      </c>
      <c r="M3737" t="s">
        <v>25</v>
      </c>
      <c r="O3737" t="s">
        <v>26</v>
      </c>
      <c r="Q3737" t="s">
        <v>3567</v>
      </c>
      <c r="R3737" t="s">
        <v>46</v>
      </c>
      <c r="S3737" t="b">
        <v>0</v>
      </c>
      <c r="T3737" t="s">
        <v>42</v>
      </c>
      <c r="U3737" t="s">
        <v>57</v>
      </c>
      <c r="V3737" t="b">
        <v>0</v>
      </c>
      <c r="W3737" t="str">
        <f t="shared" si="116"/>
        <v/>
      </c>
    </row>
    <row r="3738" spans="1:23" x14ac:dyDescent="0.25">
      <c r="A3738">
        <v>4089</v>
      </c>
      <c r="B3738" t="s">
        <v>5718</v>
      </c>
      <c r="C3738" s="1">
        <v>43384</v>
      </c>
      <c r="D3738" t="s">
        <v>24</v>
      </c>
      <c r="F3738" t="b">
        <v>1</v>
      </c>
      <c r="L3738" t="str">
        <f t="shared" si="117"/>
        <v>Blunt</v>
      </c>
      <c r="M3738" t="s">
        <v>69</v>
      </c>
      <c r="N3738">
        <v>22</v>
      </c>
      <c r="O3738" t="s">
        <v>26</v>
      </c>
      <c r="P3738" t="s">
        <v>65</v>
      </c>
      <c r="Q3738" t="s">
        <v>1253</v>
      </c>
      <c r="R3738" t="s">
        <v>90</v>
      </c>
      <c r="S3738" t="b">
        <v>0</v>
      </c>
      <c r="T3738" t="s">
        <v>42</v>
      </c>
      <c r="V3738" t="b">
        <v>0</v>
      </c>
      <c r="W3738">
        <f t="shared" si="116"/>
        <v>20</v>
      </c>
    </row>
    <row r="3739" spans="1:23" x14ac:dyDescent="0.25">
      <c r="A3739">
        <v>4088</v>
      </c>
      <c r="B3739" t="s">
        <v>5719</v>
      </c>
      <c r="C3739" s="1">
        <v>43385</v>
      </c>
      <c r="D3739" t="s">
        <v>24</v>
      </c>
      <c r="E3739" t="b">
        <v>1</v>
      </c>
      <c r="L3739" t="str">
        <f t="shared" si="117"/>
        <v>Projectile</v>
      </c>
      <c r="M3739" t="s">
        <v>25</v>
      </c>
      <c r="N3739">
        <v>34</v>
      </c>
      <c r="O3739" t="s">
        <v>26</v>
      </c>
      <c r="Q3739" t="s">
        <v>1928</v>
      </c>
      <c r="R3739" t="s">
        <v>240</v>
      </c>
      <c r="S3739" t="b">
        <v>0</v>
      </c>
      <c r="T3739" t="s">
        <v>30</v>
      </c>
      <c r="V3739" t="b">
        <v>0</v>
      </c>
      <c r="W3739">
        <f t="shared" si="116"/>
        <v>30</v>
      </c>
    </row>
    <row r="3740" spans="1:23" x14ac:dyDescent="0.25">
      <c r="A3740">
        <v>4098</v>
      </c>
      <c r="B3740" t="s">
        <v>5720</v>
      </c>
      <c r="C3740" s="1">
        <v>43385</v>
      </c>
      <c r="D3740" t="s">
        <v>24</v>
      </c>
      <c r="F3740" t="b">
        <v>1</v>
      </c>
      <c r="L3740" t="str">
        <f t="shared" si="117"/>
        <v>Blunt</v>
      </c>
      <c r="M3740" t="s">
        <v>69</v>
      </c>
      <c r="N3740">
        <v>27</v>
      </c>
      <c r="O3740" t="s">
        <v>26</v>
      </c>
      <c r="P3740" t="s">
        <v>65</v>
      </c>
      <c r="Q3740" t="s">
        <v>4395</v>
      </c>
      <c r="R3740" t="s">
        <v>93</v>
      </c>
      <c r="S3740" t="b">
        <v>0</v>
      </c>
      <c r="T3740" t="s">
        <v>42</v>
      </c>
      <c r="U3740" t="s">
        <v>31</v>
      </c>
      <c r="V3740" t="b">
        <v>0</v>
      </c>
      <c r="W3740">
        <f t="shared" si="116"/>
        <v>25</v>
      </c>
    </row>
    <row r="3741" spans="1:23" x14ac:dyDescent="0.25">
      <c r="A3741">
        <v>4099</v>
      </c>
      <c r="B3741" t="s">
        <v>5721</v>
      </c>
      <c r="C3741" s="1">
        <v>43385</v>
      </c>
      <c r="D3741" t="s">
        <v>24</v>
      </c>
      <c r="J3741" t="b">
        <v>1</v>
      </c>
      <c r="L3741" t="str">
        <f t="shared" si="117"/>
        <v>Vehicle</v>
      </c>
      <c r="M3741" t="s">
        <v>193</v>
      </c>
      <c r="N3741">
        <v>26</v>
      </c>
      <c r="O3741" t="s">
        <v>61</v>
      </c>
      <c r="P3741" t="s">
        <v>143</v>
      </c>
      <c r="Q3741" t="s">
        <v>5465</v>
      </c>
      <c r="R3741" t="s">
        <v>747</v>
      </c>
      <c r="S3741" t="b">
        <v>0</v>
      </c>
      <c r="T3741" t="s">
        <v>30</v>
      </c>
      <c r="U3741" t="s">
        <v>31</v>
      </c>
      <c r="V3741" t="b">
        <v>0</v>
      </c>
      <c r="W3741">
        <f t="shared" si="116"/>
        <v>25</v>
      </c>
    </row>
    <row r="3742" spans="1:23" x14ac:dyDescent="0.25">
      <c r="A3742">
        <v>4100</v>
      </c>
      <c r="B3742" t="s">
        <v>5722</v>
      </c>
      <c r="C3742" s="1">
        <v>43385</v>
      </c>
      <c r="D3742" t="s">
        <v>24</v>
      </c>
      <c r="E3742" t="b">
        <v>1</v>
      </c>
      <c r="L3742" t="str">
        <f t="shared" si="117"/>
        <v>Projectile</v>
      </c>
      <c r="M3742" t="s">
        <v>25</v>
      </c>
      <c r="N3742">
        <v>84</v>
      </c>
      <c r="O3742" t="s">
        <v>26</v>
      </c>
      <c r="P3742" t="s">
        <v>33</v>
      </c>
      <c r="Q3742" t="s">
        <v>55</v>
      </c>
      <c r="R3742" t="s">
        <v>56</v>
      </c>
      <c r="S3742" t="b">
        <v>1</v>
      </c>
      <c r="T3742" t="s">
        <v>30</v>
      </c>
      <c r="U3742" t="s">
        <v>31</v>
      </c>
      <c r="V3742" t="b">
        <v>0</v>
      </c>
      <c r="W3742">
        <f t="shared" si="116"/>
        <v>80</v>
      </c>
    </row>
    <row r="3743" spans="1:23" x14ac:dyDescent="0.25">
      <c r="A3743">
        <v>4096</v>
      </c>
      <c r="B3743" t="s">
        <v>5723</v>
      </c>
      <c r="C3743" s="1">
        <v>43385</v>
      </c>
      <c r="D3743" t="s">
        <v>37</v>
      </c>
      <c r="F3743" t="b">
        <v>1</v>
      </c>
      <c r="L3743" t="str">
        <f t="shared" si="117"/>
        <v>Blunt</v>
      </c>
      <c r="M3743" t="s">
        <v>69</v>
      </c>
      <c r="N3743">
        <v>17</v>
      </c>
      <c r="O3743" t="s">
        <v>26</v>
      </c>
      <c r="P3743" t="s">
        <v>33</v>
      </c>
      <c r="Q3743" t="s">
        <v>5724</v>
      </c>
      <c r="R3743" t="s">
        <v>90</v>
      </c>
      <c r="S3743" t="b">
        <v>0</v>
      </c>
      <c r="T3743" t="s">
        <v>42</v>
      </c>
      <c r="U3743" t="s">
        <v>31</v>
      </c>
      <c r="V3743" t="b">
        <v>0</v>
      </c>
      <c r="W3743">
        <f t="shared" si="116"/>
        <v>15</v>
      </c>
    </row>
    <row r="3744" spans="1:23" x14ac:dyDescent="0.25">
      <c r="A3744">
        <v>4091</v>
      </c>
      <c r="B3744" t="s">
        <v>5725</v>
      </c>
      <c r="C3744" s="1">
        <v>43387</v>
      </c>
      <c r="D3744" t="s">
        <v>24</v>
      </c>
      <c r="F3744" t="b">
        <v>1</v>
      </c>
      <c r="L3744" t="str">
        <f t="shared" si="117"/>
        <v>Blunt</v>
      </c>
      <c r="M3744" t="s">
        <v>69</v>
      </c>
      <c r="N3744">
        <v>17</v>
      </c>
      <c r="O3744" t="s">
        <v>26</v>
      </c>
      <c r="P3744" t="s">
        <v>39</v>
      </c>
      <c r="Q3744" t="s">
        <v>4199</v>
      </c>
      <c r="R3744" t="s">
        <v>46</v>
      </c>
      <c r="S3744" t="b">
        <v>1</v>
      </c>
      <c r="T3744" t="s">
        <v>30</v>
      </c>
      <c r="U3744" t="s">
        <v>31</v>
      </c>
      <c r="V3744" t="b">
        <v>0</v>
      </c>
      <c r="W3744">
        <f t="shared" si="116"/>
        <v>15</v>
      </c>
    </row>
    <row r="3745" spans="1:23" x14ac:dyDescent="0.25">
      <c r="A3745">
        <v>4093</v>
      </c>
      <c r="B3745" t="s">
        <v>5726</v>
      </c>
      <c r="C3745" s="1">
        <v>43387</v>
      </c>
      <c r="D3745" t="s">
        <v>24</v>
      </c>
      <c r="E3745" t="b">
        <v>1</v>
      </c>
      <c r="L3745" t="str">
        <f t="shared" si="117"/>
        <v>Projectile</v>
      </c>
      <c r="M3745" t="s">
        <v>25</v>
      </c>
      <c r="N3745">
        <v>55</v>
      </c>
      <c r="O3745" t="s">
        <v>26</v>
      </c>
      <c r="Q3745" t="s">
        <v>2809</v>
      </c>
      <c r="R3745" t="s">
        <v>110</v>
      </c>
      <c r="S3745" t="b">
        <v>0</v>
      </c>
      <c r="T3745" t="s">
        <v>42</v>
      </c>
      <c r="U3745" t="s">
        <v>31</v>
      </c>
      <c r="V3745" t="b">
        <v>0</v>
      </c>
      <c r="W3745">
        <f t="shared" si="116"/>
        <v>55</v>
      </c>
    </row>
    <row r="3746" spans="1:23" x14ac:dyDescent="0.25">
      <c r="A3746">
        <v>4101</v>
      </c>
      <c r="B3746" t="s">
        <v>5727</v>
      </c>
      <c r="C3746" s="1">
        <v>43387</v>
      </c>
      <c r="D3746" t="s">
        <v>24</v>
      </c>
      <c r="E3746" t="b">
        <v>1</v>
      </c>
      <c r="L3746" t="str">
        <f t="shared" si="117"/>
        <v>Projectile</v>
      </c>
      <c r="M3746" t="s">
        <v>25</v>
      </c>
      <c r="N3746">
        <v>22</v>
      </c>
      <c r="O3746" t="s">
        <v>26</v>
      </c>
      <c r="P3746" t="s">
        <v>65</v>
      </c>
      <c r="Q3746" t="s">
        <v>5728</v>
      </c>
      <c r="R3746" t="s">
        <v>76</v>
      </c>
      <c r="S3746" t="b">
        <v>0</v>
      </c>
      <c r="T3746" t="s">
        <v>30</v>
      </c>
      <c r="U3746" t="s">
        <v>31</v>
      </c>
      <c r="V3746" t="b">
        <v>0</v>
      </c>
      <c r="W3746">
        <f t="shared" si="116"/>
        <v>20</v>
      </c>
    </row>
    <row r="3747" spans="1:23" x14ac:dyDescent="0.25">
      <c r="A3747">
        <v>4102</v>
      </c>
      <c r="B3747" t="s">
        <v>5729</v>
      </c>
      <c r="C3747" s="1">
        <v>43387</v>
      </c>
      <c r="D3747" t="s">
        <v>24</v>
      </c>
      <c r="E3747" t="b">
        <v>1</v>
      </c>
      <c r="L3747" t="str">
        <f t="shared" si="117"/>
        <v>Projectile</v>
      </c>
      <c r="M3747" t="s">
        <v>25</v>
      </c>
      <c r="N3747">
        <v>41</v>
      </c>
      <c r="O3747" t="s">
        <v>26</v>
      </c>
      <c r="P3747" t="s">
        <v>33</v>
      </c>
      <c r="Q3747" t="s">
        <v>5345</v>
      </c>
      <c r="R3747" t="s">
        <v>240</v>
      </c>
      <c r="S3747" t="b">
        <v>0</v>
      </c>
      <c r="T3747" t="s">
        <v>30</v>
      </c>
      <c r="U3747" t="s">
        <v>31</v>
      </c>
      <c r="V3747" t="b">
        <v>0</v>
      </c>
      <c r="W3747">
        <f t="shared" si="116"/>
        <v>40</v>
      </c>
    </row>
    <row r="3748" spans="1:23" x14ac:dyDescent="0.25">
      <c r="A3748">
        <v>4108</v>
      </c>
      <c r="B3748" t="s">
        <v>5730</v>
      </c>
      <c r="C3748" s="1">
        <v>43388</v>
      </c>
      <c r="D3748" t="s">
        <v>24</v>
      </c>
      <c r="E3748" t="b">
        <v>1</v>
      </c>
      <c r="L3748" t="str">
        <f t="shared" si="117"/>
        <v>Projectile</v>
      </c>
      <c r="M3748" t="s">
        <v>25</v>
      </c>
      <c r="N3748">
        <v>58</v>
      </c>
      <c r="O3748" t="s">
        <v>26</v>
      </c>
      <c r="P3748" t="s">
        <v>39</v>
      </c>
      <c r="Q3748" t="s">
        <v>5731</v>
      </c>
      <c r="R3748" t="s">
        <v>76</v>
      </c>
      <c r="S3748" t="b">
        <v>0</v>
      </c>
      <c r="T3748" t="s">
        <v>30</v>
      </c>
      <c r="V3748" t="b">
        <v>0</v>
      </c>
      <c r="W3748">
        <f t="shared" si="116"/>
        <v>55</v>
      </c>
    </row>
    <row r="3749" spans="1:23" x14ac:dyDescent="0.25">
      <c r="A3749">
        <v>4107</v>
      </c>
      <c r="B3749" t="s">
        <v>5732</v>
      </c>
      <c r="C3749" s="1">
        <v>43389</v>
      </c>
      <c r="D3749" t="s">
        <v>24</v>
      </c>
      <c r="J3749" t="b">
        <v>1</v>
      </c>
      <c r="L3749" t="str">
        <f t="shared" si="117"/>
        <v>Vehicle</v>
      </c>
      <c r="M3749" t="s">
        <v>193</v>
      </c>
      <c r="N3749">
        <v>45</v>
      </c>
      <c r="O3749" t="s">
        <v>26</v>
      </c>
      <c r="Q3749" t="s">
        <v>736</v>
      </c>
      <c r="R3749" t="s">
        <v>29</v>
      </c>
      <c r="S3749" t="b">
        <v>0</v>
      </c>
      <c r="T3749" t="s">
        <v>30</v>
      </c>
      <c r="U3749" t="s">
        <v>31</v>
      </c>
      <c r="V3749" t="b">
        <v>0</v>
      </c>
      <c r="W3749">
        <f t="shared" si="116"/>
        <v>45</v>
      </c>
    </row>
    <row r="3750" spans="1:23" x14ac:dyDescent="0.25">
      <c r="A3750">
        <v>4104</v>
      </c>
      <c r="B3750" t="s">
        <v>5733</v>
      </c>
      <c r="C3750" s="1">
        <v>43390</v>
      </c>
      <c r="D3750" t="s">
        <v>24</v>
      </c>
      <c r="E3750" t="b">
        <v>1</v>
      </c>
      <c r="L3750" t="str">
        <f t="shared" si="117"/>
        <v>Projectile</v>
      </c>
      <c r="M3750" t="s">
        <v>25</v>
      </c>
      <c r="N3750">
        <v>29</v>
      </c>
      <c r="O3750" t="s">
        <v>26</v>
      </c>
      <c r="P3750" t="s">
        <v>33</v>
      </c>
      <c r="Q3750" t="s">
        <v>173</v>
      </c>
      <c r="R3750" t="s">
        <v>29</v>
      </c>
      <c r="S3750" t="b">
        <v>0</v>
      </c>
      <c r="T3750" t="s">
        <v>30</v>
      </c>
      <c r="U3750" t="s">
        <v>82</v>
      </c>
      <c r="V3750" t="b">
        <v>0</v>
      </c>
      <c r="W3750">
        <f t="shared" si="116"/>
        <v>25</v>
      </c>
    </row>
    <row r="3751" spans="1:23" x14ac:dyDescent="0.25">
      <c r="A3751">
        <v>4105</v>
      </c>
      <c r="B3751" t="s">
        <v>5734</v>
      </c>
      <c r="C3751" s="1">
        <v>43390</v>
      </c>
      <c r="D3751" t="s">
        <v>24</v>
      </c>
      <c r="E3751" t="b">
        <v>1</v>
      </c>
      <c r="L3751" t="str">
        <f t="shared" si="117"/>
        <v>Projectile</v>
      </c>
      <c r="M3751" t="s">
        <v>25</v>
      </c>
      <c r="N3751">
        <v>19</v>
      </c>
      <c r="O3751" t="s">
        <v>26</v>
      </c>
      <c r="P3751" t="s">
        <v>65</v>
      </c>
      <c r="Q3751" t="s">
        <v>251</v>
      </c>
      <c r="R3751" t="s">
        <v>252</v>
      </c>
      <c r="S3751" t="b">
        <v>0</v>
      </c>
      <c r="T3751" t="s">
        <v>30</v>
      </c>
      <c r="U3751" t="s">
        <v>82</v>
      </c>
      <c r="V3751" t="b">
        <v>0</v>
      </c>
      <c r="W3751">
        <f t="shared" si="116"/>
        <v>15</v>
      </c>
    </row>
    <row r="3752" spans="1:23" x14ac:dyDescent="0.25">
      <c r="A3752">
        <v>4106</v>
      </c>
      <c r="B3752" t="s">
        <v>5735</v>
      </c>
      <c r="C3752" s="1">
        <v>43390</v>
      </c>
      <c r="D3752" t="s">
        <v>24</v>
      </c>
      <c r="K3752" t="b">
        <v>1</v>
      </c>
      <c r="L3752" t="str">
        <f t="shared" si="117"/>
        <v>Unarmed</v>
      </c>
      <c r="M3752" t="s">
        <v>38</v>
      </c>
      <c r="N3752">
        <v>18</v>
      </c>
      <c r="O3752" t="s">
        <v>26</v>
      </c>
      <c r="P3752" t="s">
        <v>65</v>
      </c>
      <c r="Q3752" t="s">
        <v>459</v>
      </c>
      <c r="R3752" t="s">
        <v>73</v>
      </c>
      <c r="S3752" t="b">
        <v>0</v>
      </c>
      <c r="T3752" t="s">
        <v>42</v>
      </c>
      <c r="U3752" t="s">
        <v>31</v>
      </c>
      <c r="V3752" t="b">
        <v>0</v>
      </c>
      <c r="W3752">
        <f t="shared" si="116"/>
        <v>15</v>
      </c>
    </row>
    <row r="3753" spans="1:23" x14ac:dyDescent="0.25">
      <c r="A3753">
        <v>4112</v>
      </c>
      <c r="B3753" t="s">
        <v>1719</v>
      </c>
      <c r="C3753" s="1">
        <v>43390</v>
      </c>
      <c r="D3753" t="s">
        <v>24</v>
      </c>
      <c r="F3753" t="b">
        <v>1</v>
      </c>
      <c r="L3753" t="str">
        <f t="shared" si="117"/>
        <v>Blunt</v>
      </c>
      <c r="M3753" t="s">
        <v>69</v>
      </c>
      <c r="O3753" t="s">
        <v>26</v>
      </c>
      <c r="Q3753" t="s">
        <v>5736</v>
      </c>
      <c r="R3753" t="s">
        <v>73</v>
      </c>
      <c r="S3753" t="b">
        <v>0</v>
      </c>
      <c r="T3753" t="s">
        <v>42</v>
      </c>
      <c r="U3753" t="s">
        <v>31</v>
      </c>
      <c r="V3753" t="b">
        <v>0</v>
      </c>
      <c r="W3753" t="str">
        <f t="shared" si="116"/>
        <v/>
      </c>
    </row>
    <row r="3754" spans="1:23" x14ac:dyDescent="0.25">
      <c r="A3754">
        <v>4129</v>
      </c>
      <c r="B3754" t="s">
        <v>5737</v>
      </c>
      <c r="C3754" s="1">
        <v>43390</v>
      </c>
      <c r="D3754" t="s">
        <v>37</v>
      </c>
      <c r="F3754" t="b">
        <v>1</v>
      </c>
      <c r="L3754" t="str">
        <f t="shared" si="117"/>
        <v>Blunt</v>
      </c>
      <c r="M3754" t="s">
        <v>69</v>
      </c>
      <c r="N3754">
        <v>61</v>
      </c>
      <c r="O3754" t="s">
        <v>26</v>
      </c>
      <c r="P3754" t="s">
        <v>33</v>
      </c>
      <c r="Q3754" t="s">
        <v>5738</v>
      </c>
      <c r="R3754" t="s">
        <v>90</v>
      </c>
      <c r="S3754" t="b">
        <v>0</v>
      </c>
      <c r="T3754" t="s">
        <v>42</v>
      </c>
      <c r="V3754" t="b">
        <v>0</v>
      </c>
      <c r="W3754">
        <f t="shared" si="116"/>
        <v>60</v>
      </c>
    </row>
    <row r="3755" spans="1:23" x14ac:dyDescent="0.25">
      <c r="A3755">
        <v>4113</v>
      </c>
      <c r="B3755" t="s">
        <v>5739</v>
      </c>
      <c r="C3755" s="1">
        <v>43391</v>
      </c>
      <c r="D3755" t="s">
        <v>24</v>
      </c>
      <c r="E3755" t="b">
        <v>1</v>
      </c>
      <c r="L3755" t="str">
        <f t="shared" si="117"/>
        <v>Projectile</v>
      </c>
      <c r="M3755" t="s">
        <v>25</v>
      </c>
      <c r="N3755">
        <v>18</v>
      </c>
      <c r="O3755" t="s">
        <v>26</v>
      </c>
      <c r="P3755" t="s">
        <v>33</v>
      </c>
      <c r="Q3755" t="s">
        <v>4803</v>
      </c>
      <c r="R3755" t="s">
        <v>50</v>
      </c>
      <c r="S3755" t="b">
        <v>0</v>
      </c>
      <c r="T3755" t="s">
        <v>30</v>
      </c>
      <c r="U3755" t="s">
        <v>447</v>
      </c>
      <c r="V3755" t="b">
        <v>0</v>
      </c>
      <c r="W3755">
        <f t="shared" si="116"/>
        <v>15</v>
      </c>
    </row>
    <row r="3756" spans="1:23" x14ac:dyDescent="0.25">
      <c r="A3756">
        <v>4114</v>
      </c>
      <c r="B3756" t="s">
        <v>5740</v>
      </c>
      <c r="C3756" s="1">
        <v>43391</v>
      </c>
      <c r="D3756" t="s">
        <v>24</v>
      </c>
      <c r="E3756" t="b">
        <v>1</v>
      </c>
      <c r="L3756" t="str">
        <f t="shared" si="117"/>
        <v>Projectile</v>
      </c>
      <c r="M3756" t="s">
        <v>25</v>
      </c>
      <c r="N3756">
        <v>23</v>
      </c>
      <c r="O3756" t="s">
        <v>26</v>
      </c>
      <c r="P3756" t="s">
        <v>33</v>
      </c>
      <c r="Q3756" t="s">
        <v>89</v>
      </c>
      <c r="R3756" t="s">
        <v>90</v>
      </c>
      <c r="S3756" t="b">
        <v>0</v>
      </c>
      <c r="T3756" t="s">
        <v>42</v>
      </c>
      <c r="U3756" t="s">
        <v>57</v>
      </c>
      <c r="V3756" t="b">
        <v>0</v>
      </c>
      <c r="W3756">
        <f t="shared" si="116"/>
        <v>20</v>
      </c>
    </row>
    <row r="3757" spans="1:23" x14ac:dyDescent="0.25">
      <c r="A3757">
        <v>4115</v>
      </c>
      <c r="B3757" t="s">
        <v>5741</v>
      </c>
      <c r="C3757" s="1">
        <v>43391</v>
      </c>
      <c r="D3757" t="s">
        <v>24</v>
      </c>
      <c r="J3757" t="b">
        <v>1</v>
      </c>
      <c r="L3757" t="str">
        <f t="shared" si="117"/>
        <v>Vehicle</v>
      </c>
      <c r="M3757" t="s">
        <v>193</v>
      </c>
      <c r="N3757">
        <v>38</v>
      </c>
      <c r="O3757" t="s">
        <v>26</v>
      </c>
      <c r="P3757" t="s">
        <v>33</v>
      </c>
      <c r="Q3757" t="s">
        <v>5742</v>
      </c>
      <c r="R3757" t="s">
        <v>354</v>
      </c>
      <c r="S3757" t="b">
        <v>0</v>
      </c>
      <c r="T3757" t="s">
        <v>30</v>
      </c>
      <c r="U3757" t="s">
        <v>57</v>
      </c>
      <c r="V3757" t="b">
        <v>0</v>
      </c>
      <c r="W3757">
        <f t="shared" si="116"/>
        <v>35</v>
      </c>
    </row>
    <row r="3758" spans="1:23" x14ac:dyDescent="0.25">
      <c r="A3758">
        <v>4117</v>
      </c>
      <c r="B3758" t="s">
        <v>5743</v>
      </c>
      <c r="C3758" s="1">
        <v>43391</v>
      </c>
      <c r="D3758" t="s">
        <v>24</v>
      </c>
      <c r="K3758" t="b">
        <v>1</v>
      </c>
      <c r="L3758" t="str">
        <f t="shared" si="117"/>
        <v>Unarmed</v>
      </c>
      <c r="M3758" t="s">
        <v>38</v>
      </c>
      <c r="N3758">
        <v>19</v>
      </c>
      <c r="O3758" t="s">
        <v>26</v>
      </c>
      <c r="P3758" t="s">
        <v>65</v>
      </c>
      <c r="Q3758" t="s">
        <v>2271</v>
      </c>
      <c r="R3758" t="s">
        <v>124</v>
      </c>
      <c r="S3758" t="b">
        <v>0</v>
      </c>
      <c r="T3758" t="s">
        <v>42</v>
      </c>
      <c r="U3758" t="s">
        <v>31</v>
      </c>
      <c r="V3758" t="b">
        <v>0</v>
      </c>
      <c r="W3758">
        <f t="shared" si="116"/>
        <v>15</v>
      </c>
    </row>
    <row r="3759" spans="1:23" x14ac:dyDescent="0.25">
      <c r="A3759">
        <v>4161</v>
      </c>
      <c r="B3759" t="s">
        <v>5744</v>
      </c>
      <c r="C3759" s="1">
        <v>43391</v>
      </c>
      <c r="D3759" t="s">
        <v>24</v>
      </c>
      <c r="K3759" t="b">
        <v>1</v>
      </c>
      <c r="L3759" t="str">
        <f t="shared" si="117"/>
        <v>Unarmed</v>
      </c>
      <c r="M3759" t="s">
        <v>44</v>
      </c>
      <c r="N3759">
        <v>63</v>
      </c>
      <c r="O3759" t="s">
        <v>26</v>
      </c>
      <c r="P3759" t="s">
        <v>65</v>
      </c>
      <c r="Q3759" t="s">
        <v>1073</v>
      </c>
      <c r="R3759" t="s">
        <v>240</v>
      </c>
      <c r="S3759" t="b">
        <v>1</v>
      </c>
      <c r="T3759" t="s">
        <v>30</v>
      </c>
      <c r="U3759" t="s">
        <v>31</v>
      </c>
      <c r="V3759" t="b">
        <v>0</v>
      </c>
      <c r="W3759">
        <f t="shared" si="116"/>
        <v>60</v>
      </c>
    </row>
    <row r="3760" spans="1:23" x14ac:dyDescent="0.25">
      <c r="A3760">
        <v>4116</v>
      </c>
      <c r="B3760" t="s">
        <v>5745</v>
      </c>
      <c r="C3760" s="1">
        <v>43392</v>
      </c>
      <c r="D3760" t="s">
        <v>24</v>
      </c>
      <c r="J3760" t="b">
        <v>1</v>
      </c>
      <c r="L3760" t="str">
        <f t="shared" si="117"/>
        <v>Vehicle</v>
      </c>
      <c r="M3760" t="s">
        <v>193</v>
      </c>
      <c r="N3760">
        <v>21</v>
      </c>
      <c r="O3760" t="s">
        <v>26</v>
      </c>
      <c r="P3760" t="s">
        <v>65</v>
      </c>
      <c r="Q3760" t="s">
        <v>617</v>
      </c>
      <c r="R3760" t="s">
        <v>176</v>
      </c>
      <c r="S3760" t="b">
        <v>0</v>
      </c>
      <c r="T3760" t="s">
        <v>30</v>
      </c>
      <c r="U3760" t="s">
        <v>57</v>
      </c>
      <c r="V3760" t="b">
        <v>0</v>
      </c>
      <c r="W3760">
        <f t="shared" si="116"/>
        <v>20</v>
      </c>
    </row>
    <row r="3761" spans="1:23" x14ac:dyDescent="0.25">
      <c r="A3761">
        <v>4124</v>
      </c>
      <c r="B3761" t="s">
        <v>5746</v>
      </c>
      <c r="C3761" s="1">
        <v>43392</v>
      </c>
      <c r="D3761" t="s">
        <v>24</v>
      </c>
      <c r="F3761" t="b">
        <v>1</v>
      </c>
      <c r="L3761" t="str">
        <f t="shared" si="117"/>
        <v>Blunt</v>
      </c>
      <c r="M3761" t="s">
        <v>69</v>
      </c>
      <c r="N3761">
        <v>25</v>
      </c>
      <c r="O3761" t="s">
        <v>26</v>
      </c>
      <c r="P3761" t="s">
        <v>33</v>
      </c>
      <c r="Q3761" t="s">
        <v>950</v>
      </c>
      <c r="R3761" t="s">
        <v>158</v>
      </c>
      <c r="S3761" t="b">
        <v>1</v>
      </c>
      <c r="T3761" t="s">
        <v>42</v>
      </c>
      <c r="U3761" t="s">
        <v>31</v>
      </c>
      <c r="V3761" t="b">
        <v>0</v>
      </c>
      <c r="W3761">
        <f t="shared" si="116"/>
        <v>25</v>
      </c>
    </row>
    <row r="3762" spans="1:23" x14ac:dyDescent="0.25">
      <c r="A3762">
        <v>4122</v>
      </c>
      <c r="B3762" t="s">
        <v>5747</v>
      </c>
      <c r="C3762" s="1">
        <v>43393</v>
      </c>
      <c r="D3762" t="s">
        <v>24</v>
      </c>
      <c r="E3762" t="b">
        <v>1</v>
      </c>
      <c r="L3762" t="str">
        <f t="shared" si="117"/>
        <v>Projectile</v>
      </c>
      <c r="M3762" t="s">
        <v>25</v>
      </c>
      <c r="N3762">
        <v>35</v>
      </c>
      <c r="O3762" t="s">
        <v>26</v>
      </c>
      <c r="P3762" t="s">
        <v>33</v>
      </c>
      <c r="Q3762" t="s">
        <v>1374</v>
      </c>
      <c r="R3762" t="s">
        <v>73</v>
      </c>
      <c r="S3762" t="b">
        <v>0</v>
      </c>
      <c r="T3762" t="s">
        <v>30</v>
      </c>
      <c r="U3762" t="s">
        <v>31</v>
      </c>
      <c r="V3762" t="b">
        <v>0</v>
      </c>
      <c r="W3762">
        <f t="shared" si="116"/>
        <v>35</v>
      </c>
    </row>
    <row r="3763" spans="1:23" x14ac:dyDescent="0.25">
      <c r="A3763">
        <v>4126</v>
      </c>
      <c r="B3763" t="s">
        <v>5748</v>
      </c>
      <c r="C3763" s="1">
        <v>43393</v>
      </c>
      <c r="D3763" t="s">
        <v>24</v>
      </c>
      <c r="E3763" t="b">
        <v>1</v>
      </c>
      <c r="L3763" t="str">
        <f t="shared" si="117"/>
        <v>Projectile</v>
      </c>
      <c r="M3763" t="s">
        <v>25</v>
      </c>
      <c r="N3763">
        <v>50</v>
      </c>
      <c r="O3763" t="s">
        <v>26</v>
      </c>
      <c r="P3763" t="s">
        <v>33</v>
      </c>
      <c r="Q3763" t="s">
        <v>3688</v>
      </c>
      <c r="R3763" t="s">
        <v>29</v>
      </c>
      <c r="S3763" t="b">
        <v>0</v>
      </c>
      <c r="T3763" t="s">
        <v>42</v>
      </c>
      <c r="U3763" t="s">
        <v>31</v>
      </c>
      <c r="V3763" t="b">
        <v>0</v>
      </c>
      <c r="W3763">
        <f t="shared" si="116"/>
        <v>50</v>
      </c>
    </row>
    <row r="3764" spans="1:23" x14ac:dyDescent="0.25">
      <c r="A3764">
        <v>4132</v>
      </c>
      <c r="B3764" t="s">
        <v>5749</v>
      </c>
      <c r="C3764" s="1">
        <v>43393</v>
      </c>
      <c r="D3764" t="s">
        <v>24</v>
      </c>
      <c r="E3764" t="b">
        <v>1</v>
      </c>
      <c r="L3764" t="str">
        <f t="shared" si="117"/>
        <v>Projectile</v>
      </c>
      <c r="M3764" t="s">
        <v>25</v>
      </c>
      <c r="N3764">
        <v>34</v>
      </c>
      <c r="O3764" t="s">
        <v>61</v>
      </c>
      <c r="P3764" t="s">
        <v>33</v>
      </c>
      <c r="Q3764" t="s">
        <v>5750</v>
      </c>
      <c r="R3764" t="s">
        <v>371</v>
      </c>
      <c r="S3764" t="b">
        <v>0</v>
      </c>
      <c r="T3764" t="s">
        <v>30</v>
      </c>
      <c r="U3764" t="s">
        <v>31</v>
      </c>
      <c r="V3764" t="b">
        <v>1</v>
      </c>
      <c r="W3764">
        <f t="shared" si="116"/>
        <v>30</v>
      </c>
    </row>
    <row r="3765" spans="1:23" x14ac:dyDescent="0.25">
      <c r="A3765">
        <v>4118</v>
      </c>
      <c r="B3765" t="s">
        <v>5751</v>
      </c>
      <c r="C3765" s="1">
        <v>43394</v>
      </c>
      <c r="D3765" t="s">
        <v>24</v>
      </c>
      <c r="E3765" t="b">
        <v>1</v>
      </c>
      <c r="L3765" t="str">
        <f t="shared" si="117"/>
        <v>Projectile</v>
      </c>
      <c r="M3765" t="s">
        <v>25</v>
      </c>
      <c r="O3765" t="s">
        <v>26</v>
      </c>
      <c r="P3765" t="s">
        <v>65</v>
      </c>
      <c r="Q3765" t="s">
        <v>443</v>
      </c>
      <c r="R3765" t="s">
        <v>261</v>
      </c>
      <c r="S3765" t="b">
        <v>0</v>
      </c>
      <c r="T3765" t="s">
        <v>42</v>
      </c>
      <c r="U3765" t="s">
        <v>31</v>
      </c>
      <c r="V3765" t="b">
        <v>1</v>
      </c>
      <c r="W3765" t="str">
        <f t="shared" si="116"/>
        <v/>
      </c>
    </row>
    <row r="3766" spans="1:23" x14ac:dyDescent="0.25">
      <c r="A3766">
        <v>4119</v>
      </c>
      <c r="B3766" t="s">
        <v>1719</v>
      </c>
      <c r="C3766" s="1">
        <v>43394</v>
      </c>
      <c r="D3766" t="s">
        <v>24</v>
      </c>
      <c r="I3766" t="b">
        <v>1</v>
      </c>
      <c r="L3766" t="str">
        <f t="shared" si="117"/>
        <v>Notspecified</v>
      </c>
      <c r="M3766" t="s">
        <v>86</v>
      </c>
      <c r="O3766" t="s">
        <v>26</v>
      </c>
      <c r="Q3766" t="s">
        <v>5251</v>
      </c>
      <c r="R3766" t="s">
        <v>176</v>
      </c>
      <c r="S3766" t="b">
        <v>0</v>
      </c>
      <c r="T3766" t="s">
        <v>86</v>
      </c>
      <c r="U3766" t="s">
        <v>57</v>
      </c>
      <c r="V3766" t="b">
        <v>0</v>
      </c>
      <c r="W3766" t="str">
        <f t="shared" si="116"/>
        <v/>
      </c>
    </row>
    <row r="3767" spans="1:23" x14ac:dyDescent="0.25">
      <c r="A3767">
        <v>4121</v>
      </c>
      <c r="B3767" t="s">
        <v>5752</v>
      </c>
      <c r="C3767" s="1">
        <v>43395</v>
      </c>
      <c r="D3767" t="s">
        <v>24</v>
      </c>
      <c r="F3767" t="b">
        <v>1</v>
      </c>
      <c r="L3767" t="str">
        <f t="shared" si="117"/>
        <v>Blunt</v>
      </c>
      <c r="M3767" t="s">
        <v>69</v>
      </c>
      <c r="N3767">
        <v>26</v>
      </c>
      <c r="O3767" t="s">
        <v>26</v>
      </c>
      <c r="P3767" t="s">
        <v>33</v>
      </c>
      <c r="Q3767" t="s">
        <v>5753</v>
      </c>
      <c r="R3767" t="s">
        <v>90</v>
      </c>
      <c r="S3767" t="b">
        <v>0</v>
      </c>
      <c r="T3767" t="s">
        <v>30</v>
      </c>
      <c r="U3767" t="s">
        <v>31</v>
      </c>
      <c r="V3767" t="b">
        <v>0</v>
      </c>
      <c r="W3767">
        <f t="shared" si="116"/>
        <v>25</v>
      </c>
    </row>
    <row r="3768" spans="1:23" x14ac:dyDescent="0.25">
      <c r="A3768">
        <v>4123</v>
      </c>
      <c r="B3768" t="s">
        <v>5754</v>
      </c>
      <c r="C3768" s="1">
        <v>43395</v>
      </c>
      <c r="D3768" t="s">
        <v>24</v>
      </c>
      <c r="I3768" t="b">
        <v>1</v>
      </c>
      <c r="L3768" t="str">
        <f t="shared" si="117"/>
        <v>Notspecified</v>
      </c>
      <c r="M3768" t="s">
        <v>1340</v>
      </c>
      <c r="N3768">
        <v>61</v>
      </c>
      <c r="O3768" t="s">
        <v>26</v>
      </c>
      <c r="P3768" t="s">
        <v>33</v>
      </c>
      <c r="Q3768" t="s">
        <v>5755</v>
      </c>
      <c r="R3768" t="s">
        <v>252</v>
      </c>
      <c r="S3768" t="b">
        <v>0</v>
      </c>
      <c r="T3768" t="s">
        <v>30</v>
      </c>
      <c r="U3768" t="s">
        <v>31</v>
      </c>
      <c r="V3768" t="b">
        <v>0</v>
      </c>
      <c r="W3768">
        <f t="shared" si="116"/>
        <v>60</v>
      </c>
    </row>
    <row r="3769" spans="1:23" x14ac:dyDescent="0.25">
      <c r="A3769">
        <v>4120</v>
      </c>
      <c r="B3769" t="s">
        <v>5756</v>
      </c>
      <c r="C3769" s="1">
        <v>43395</v>
      </c>
      <c r="D3769" t="s">
        <v>37</v>
      </c>
      <c r="F3769" t="b">
        <v>1</v>
      </c>
      <c r="L3769" t="str">
        <f t="shared" si="117"/>
        <v>Blunt</v>
      </c>
      <c r="M3769" t="s">
        <v>814</v>
      </c>
      <c r="N3769">
        <v>18</v>
      </c>
      <c r="O3769" t="s">
        <v>26</v>
      </c>
      <c r="P3769" t="s">
        <v>65</v>
      </c>
      <c r="Q3769" t="s">
        <v>5757</v>
      </c>
      <c r="R3769" t="s">
        <v>240</v>
      </c>
      <c r="S3769" t="b">
        <v>0</v>
      </c>
      <c r="T3769" t="s">
        <v>42</v>
      </c>
      <c r="U3769" t="s">
        <v>31</v>
      </c>
      <c r="V3769" t="b">
        <v>0</v>
      </c>
      <c r="W3769">
        <f t="shared" si="116"/>
        <v>15</v>
      </c>
    </row>
    <row r="3770" spans="1:23" x14ac:dyDescent="0.25">
      <c r="A3770">
        <v>4127</v>
      </c>
      <c r="B3770" t="s">
        <v>5758</v>
      </c>
      <c r="C3770" s="1">
        <v>43396</v>
      </c>
      <c r="D3770" t="s">
        <v>24</v>
      </c>
      <c r="E3770" t="b">
        <v>1</v>
      </c>
      <c r="L3770" t="str">
        <f t="shared" si="117"/>
        <v>Projectile</v>
      </c>
      <c r="M3770" t="s">
        <v>25</v>
      </c>
      <c r="N3770">
        <v>37</v>
      </c>
      <c r="O3770" t="s">
        <v>26</v>
      </c>
      <c r="P3770" t="s">
        <v>205</v>
      </c>
      <c r="Q3770" t="s">
        <v>559</v>
      </c>
      <c r="R3770" t="s">
        <v>53</v>
      </c>
      <c r="S3770" t="b">
        <v>0</v>
      </c>
      <c r="T3770" t="s">
        <v>30</v>
      </c>
      <c r="U3770" t="s">
        <v>31</v>
      </c>
      <c r="V3770" t="b">
        <v>0</v>
      </c>
      <c r="W3770">
        <f t="shared" si="116"/>
        <v>35</v>
      </c>
    </row>
    <row r="3771" spans="1:23" x14ac:dyDescent="0.25">
      <c r="A3771">
        <v>4131</v>
      </c>
      <c r="B3771" t="s">
        <v>5759</v>
      </c>
      <c r="C3771" s="1">
        <v>43396</v>
      </c>
      <c r="D3771" t="s">
        <v>24</v>
      </c>
      <c r="I3771" t="b">
        <v>1</v>
      </c>
      <c r="L3771" t="str">
        <f t="shared" si="117"/>
        <v>Notspecified</v>
      </c>
      <c r="M3771" t="s">
        <v>86</v>
      </c>
      <c r="N3771">
        <v>27</v>
      </c>
      <c r="O3771" t="s">
        <v>26</v>
      </c>
      <c r="P3771" t="s">
        <v>33</v>
      </c>
      <c r="Q3771" t="s">
        <v>4529</v>
      </c>
      <c r="R3771" t="s">
        <v>63</v>
      </c>
      <c r="S3771" t="b">
        <v>0</v>
      </c>
      <c r="T3771" t="s">
        <v>86</v>
      </c>
      <c r="U3771" t="s">
        <v>57</v>
      </c>
      <c r="V3771" t="b">
        <v>0</v>
      </c>
      <c r="W3771">
        <f t="shared" si="116"/>
        <v>25</v>
      </c>
    </row>
    <row r="3772" spans="1:23" x14ac:dyDescent="0.25">
      <c r="A3772">
        <v>4133</v>
      </c>
      <c r="B3772" t="s">
        <v>5760</v>
      </c>
      <c r="C3772" s="1">
        <v>43396</v>
      </c>
      <c r="D3772" t="s">
        <v>24</v>
      </c>
      <c r="K3772" t="b">
        <v>1</v>
      </c>
      <c r="L3772" t="str">
        <f t="shared" si="117"/>
        <v>Unarmed</v>
      </c>
      <c r="M3772" t="s">
        <v>38</v>
      </c>
      <c r="N3772">
        <v>24</v>
      </c>
      <c r="O3772" t="s">
        <v>26</v>
      </c>
      <c r="P3772" t="s">
        <v>33</v>
      </c>
      <c r="Q3772" t="s">
        <v>5761</v>
      </c>
      <c r="R3772" t="s">
        <v>29</v>
      </c>
      <c r="S3772" t="b">
        <v>0</v>
      </c>
      <c r="T3772" t="s">
        <v>30</v>
      </c>
      <c r="U3772" t="s">
        <v>57</v>
      </c>
      <c r="V3772" t="b">
        <v>0</v>
      </c>
      <c r="W3772">
        <f t="shared" si="116"/>
        <v>20</v>
      </c>
    </row>
    <row r="3773" spans="1:23" x14ac:dyDescent="0.25">
      <c r="A3773">
        <v>4162</v>
      </c>
      <c r="B3773" t="s">
        <v>5762</v>
      </c>
      <c r="C3773" s="1">
        <v>43396</v>
      </c>
      <c r="D3773" t="s">
        <v>24</v>
      </c>
      <c r="E3773" t="b">
        <v>1</v>
      </c>
      <c r="L3773" t="str">
        <f t="shared" si="117"/>
        <v>Projectile</v>
      </c>
      <c r="M3773" t="s">
        <v>25</v>
      </c>
      <c r="N3773">
        <v>37</v>
      </c>
      <c r="O3773" t="s">
        <v>26</v>
      </c>
      <c r="P3773" t="s">
        <v>39</v>
      </c>
      <c r="Q3773" t="s">
        <v>4713</v>
      </c>
      <c r="R3773" t="s">
        <v>46</v>
      </c>
      <c r="S3773" t="b">
        <v>0</v>
      </c>
      <c r="T3773" t="s">
        <v>30</v>
      </c>
      <c r="U3773" t="s">
        <v>57</v>
      </c>
      <c r="V3773" t="b">
        <v>1</v>
      </c>
      <c r="W3773">
        <f t="shared" si="116"/>
        <v>35</v>
      </c>
    </row>
    <row r="3774" spans="1:23" x14ac:dyDescent="0.25">
      <c r="A3774">
        <v>4142</v>
      </c>
      <c r="B3774" t="s">
        <v>1719</v>
      </c>
      <c r="C3774" s="1">
        <v>43397</v>
      </c>
      <c r="D3774" t="s">
        <v>24</v>
      </c>
      <c r="E3774" t="b">
        <v>1</v>
      </c>
      <c r="L3774" t="str">
        <f t="shared" si="117"/>
        <v>Projectile</v>
      </c>
      <c r="M3774" t="s">
        <v>1723</v>
      </c>
      <c r="N3774">
        <v>45</v>
      </c>
      <c r="O3774" t="s">
        <v>26</v>
      </c>
      <c r="Q3774" t="s">
        <v>682</v>
      </c>
      <c r="R3774" t="s">
        <v>218</v>
      </c>
      <c r="S3774" t="b">
        <v>0</v>
      </c>
      <c r="T3774" t="s">
        <v>42</v>
      </c>
      <c r="U3774" t="s">
        <v>31</v>
      </c>
      <c r="V3774" t="b">
        <v>1</v>
      </c>
      <c r="W3774">
        <f t="shared" si="116"/>
        <v>45</v>
      </c>
    </row>
    <row r="3775" spans="1:23" x14ac:dyDescent="0.25">
      <c r="A3775">
        <v>4141</v>
      </c>
      <c r="B3775" t="s">
        <v>5763</v>
      </c>
      <c r="C3775" s="1">
        <v>43398</v>
      </c>
      <c r="D3775" t="s">
        <v>24</v>
      </c>
      <c r="E3775" t="b">
        <v>1</v>
      </c>
      <c r="L3775" t="str">
        <f t="shared" si="117"/>
        <v>Projectile</v>
      </c>
      <c r="M3775" t="s">
        <v>5764</v>
      </c>
      <c r="N3775">
        <v>28</v>
      </c>
      <c r="O3775" t="s">
        <v>26</v>
      </c>
      <c r="P3775" t="s">
        <v>65</v>
      </c>
      <c r="Q3775" t="s">
        <v>166</v>
      </c>
      <c r="R3775" t="s">
        <v>118</v>
      </c>
      <c r="S3775" t="b">
        <v>0</v>
      </c>
      <c r="T3775" t="s">
        <v>30</v>
      </c>
      <c r="U3775" t="s">
        <v>31</v>
      </c>
      <c r="V3775" t="b">
        <v>0</v>
      </c>
      <c r="W3775">
        <f t="shared" si="116"/>
        <v>25</v>
      </c>
    </row>
    <row r="3776" spans="1:23" x14ac:dyDescent="0.25">
      <c r="A3776">
        <v>4135</v>
      </c>
      <c r="B3776" t="s">
        <v>5765</v>
      </c>
      <c r="C3776" s="1">
        <v>43400</v>
      </c>
      <c r="D3776" t="s">
        <v>24</v>
      </c>
      <c r="I3776" t="b">
        <v>1</v>
      </c>
      <c r="L3776" t="str">
        <f t="shared" si="117"/>
        <v>Notspecified</v>
      </c>
      <c r="M3776" t="s">
        <v>1340</v>
      </c>
      <c r="N3776">
        <v>44</v>
      </c>
      <c r="O3776" t="s">
        <v>26</v>
      </c>
      <c r="P3776" t="s">
        <v>27</v>
      </c>
      <c r="Q3776" t="s">
        <v>357</v>
      </c>
      <c r="R3776" t="s">
        <v>107</v>
      </c>
      <c r="S3776" t="b">
        <v>1</v>
      </c>
      <c r="T3776" t="s">
        <v>42</v>
      </c>
      <c r="U3776" t="s">
        <v>31</v>
      </c>
      <c r="V3776" t="b">
        <v>1</v>
      </c>
      <c r="W3776">
        <f t="shared" si="116"/>
        <v>40</v>
      </c>
    </row>
    <row r="3777" spans="1:23" x14ac:dyDescent="0.25">
      <c r="A3777">
        <v>4140</v>
      </c>
      <c r="B3777" t="s">
        <v>5766</v>
      </c>
      <c r="C3777" s="1">
        <v>43400</v>
      </c>
      <c r="D3777" t="s">
        <v>24</v>
      </c>
      <c r="E3777" t="b">
        <v>1</v>
      </c>
      <c r="L3777" t="str">
        <f t="shared" si="117"/>
        <v>Projectile</v>
      </c>
      <c r="M3777" t="s">
        <v>25</v>
      </c>
      <c r="N3777">
        <v>30</v>
      </c>
      <c r="O3777" t="s">
        <v>26</v>
      </c>
      <c r="P3777" t="s">
        <v>65</v>
      </c>
      <c r="Q3777" t="s">
        <v>224</v>
      </c>
      <c r="R3777" t="s">
        <v>73</v>
      </c>
      <c r="S3777" t="b">
        <v>1</v>
      </c>
      <c r="T3777" t="s">
        <v>30</v>
      </c>
      <c r="U3777" t="s">
        <v>31</v>
      </c>
      <c r="V3777" t="b">
        <v>0</v>
      </c>
      <c r="W3777">
        <f t="shared" si="116"/>
        <v>30</v>
      </c>
    </row>
    <row r="3778" spans="1:23" x14ac:dyDescent="0.25">
      <c r="A3778">
        <v>4134</v>
      </c>
      <c r="B3778" t="s">
        <v>5767</v>
      </c>
      <c r="C3778" s="1">
        <v>43402</v>
      </c>
      <c r="D3778" t="s">
        <v>24</v>
      </c>
      <c r="E3778" t="b">
        <v>1</v>
      </c>
      <c r="L3778" t="str">
        <f t="shared" si="117"/>
        <v>Projectile</v>
      </c>
      <c r="M3778" t="s">
        <v>1006</v>
      </c>
      <c r="N3778">
        <v>30</v>
      </c>
      <c r="O3778" t="s">
        <v>26</v>
      </c>
      <c r="P3778" t="s">
        <v>65</v>
      </c>
      <c r="Q3778" t="s">
        <v>3395</v>
      </c>
      <c r="R3778" t="s">
        <v>46</v>
      </c>
      <c r="S3778" t="b">
        <v>0</v>
      </c>
      <c r="T3778" t="s">
        <v>42</v>
      </c>
      <c r="U3778" t="s">
        <v>31</v>
      </c>
      <c r="V3778" t="b">
        <v>1</v>
      </c>
      <c r="W3778">
        <f t="shared" ref="W3778:W3841" si="118">IF(N3778&gt;0, N3778-MOD(N3778,5),"")</f>
        <v>30</v>
      </c>
    </row>
    <row r="3779" spans="1:23" x14ac:dyDescent="0.25">
      <c r="A3779">
        <v>4136</v>
      </c>
      <c r="B3779" t="s">
        <v>5768</v>
      </c>
      <c r="C3779" s="1">
        <v>43402</v>
      </c>
      <c r="D3779" t="s">
        <v>24</v>
      </c>
      <c r="E3779" t="b">
        <v>1</v>
      </c>
      <c r="L3779" t="str">
        <f t="shared" ref="L3779:L3842" si="119">IF(E3779=TRUE,"Projectile",IF(F3779=TRUE,"Blunt",IF(G3779=TRUE,"Small",IF(H3779=TRUE,"Explosive",IF(I3779=TRUE,"Notspecified",IF(J3779=TRUE,"Vehicle",IF(K3779=TRUE,"Unarmed","Unknown")))))))</f>
        <v>Projectile</v>
      </c>
      <c r="M3779" t="s">
        <v>25</v>
      </c>
      <c r="N3779">
        <v>34</v>
      </c>
      <c r="O3779" t="s">
        <v>26</v>
      </c>
      <c r="P3779" t="s">
        <v>33</v>
      </c>
      <c r="Q3779" t="s">
        <v>894</v>
      </c>
      <c r="R3779" t="s">
        <v>46</v>
      </c>
      <c r="S3779" t="b">
        <v>0</v>
      </c>
      <c r="T3779" t="s">
        <v>30</v>
      </c>
      <c r="U3779" t="s">
        <v>57</v>
      </c>
      <c r="V3779" t="b">
        <v>0</v>
      </c>
      <c r="W3779">
        <f t="shared" si="118"/>
        <v>30</v>
      </c>
    </row>
    <row r="3780" spans="1:23" x14ac:dyDescent="0.25">
      <c r="A3780">
        <v>4137</v>
      </c>
      <c r="B3780" t="s">
        <v>5769</v>
      </c>
      <c r="C3780" s="1">
        <v>43402</v>
      </c>
      <c r="D3780" t="s">
        <v>24</v>
      </c>
      <c r="E3780" t="b">
        <v>1</v>
      </c>
      <c r="L3780" t="str">
        <f t="shared" si="119"/>
        <v>Projectile</v>
      </c>
      <c r="M3780" t="s">
        <v>25</v>
      </c>
      <c r="N3780">
        <v>27</v>
      </c>
      <c r="O3780" t="s">
        <v>26</v>
      </c>
      <c r="P3780" t="s">
        <v>39</v>
      </c>
      <c r="Q3780" t="s">
        <v>206</v>
      </c>
      <c r="R3780" t="s">
        <v>56</v>
      </c>
      <c r="S3780" t="b">
        <v>0</v>
      </c>
      <c r="T3780" t="s">
        <v>30</v>
      </c>
      <c r="U3780" t="s">
        <v>57</v>
      </c>
      <c r="V3780" t="b">
        <v>0</v>
      </c>
      <c r="W3780">
        <f t="shared" si="118"/>
        <v>25</v>
      </c>
    </row>
    <row r="3781" spans="1:23" x14ac:dyDescent="0.25">
      <c r="A3781">
        <v>4138</v>
      </c>
      <c r="B3781" t="s">
        <v>5770</v>
      </c>
      <c r="C3781" s="1">
        <v>43402</v>
      </c>
      <c r="D3781" t="s">
        <v>24</v>
      </c>
      <c r="J3781" t="b">
        <v>1</v>
      </c>
      <c r="L3781" t="str">
        <f t="shared" si="119"/>
        <v>Vehicle</v>
      </c>
      <c r="M3781" t="s">
        <v>193</v>
      </c>
      <c r="N3781">
        <v>28</v>
      </c>
      <c r="O3781" t="s">
        <v>26</v>
      </c>
      <c r="P3781" t="s">
        <v>65</v>
      </c>
      <c r="Q3781" t="s">
        <v>5771</v>
      </c>
      <c r="R3781" t="s">
        <v>186</v>
      </c>
      <c r="S3781" t="b">
        <v>0</v>
      </c>
      <c r="T3781" t="s">
        <v>30</v>
      </c>
      <c r="U3781" t="s">
        <v>57</v>
      </c>
      <c r="V3781" t="b">
        <v>0</v>
      </c>
      <c r="W3781">
        <f t="shared" si="118"/>
        <v>25</v>
      </c>
    </row>
    <row r="3782" spans="1:23" x14ac:dyDescent="0.25">
      <c r="A3782">
        <v>4139</v>
      </c>
      <c r="B3782" t="s">
        <v>5772</v>
      </c>
      <c r="C3782" s="1">
        <v>43402</v>
      </c>
      <c r="D3782" t="s">
        <v>24</v>
      </c>
      <c r="K3782" t="b">
        <v>1</v>
      </c>
      <c r="L3782" t="str">
        <f t="shared" si="119"/>
        <v>Unarmed</v>
      </c>
      <c r="M3782" t="s">
        <v>44</v>
      </c>
      <c r="N3782">
        <v>42</v>
      </c>
      <c r="O3782" t="s">
        <v>61</v>
      </c>
      <c r="P3782" t="s">
        <v>33</v>
      </c>
      <c r="Q3782" t="s">
        <v>2210</v>
      </c>
      <c r="R3782" t="s">
        <v>240</v>
      </c>
      <c r="S3782" t="b">
        <v>1</v>
      </c>
      <c r="T3782" t="s">
        <v>30</v>
      </c>
      <c r="U3782" t="s">
        <v>31</v>
      </c>
      <c r="V3782" t="b">
        <v>0</v>
      </c>
      <c r="W3782">
        <f t="shared" si="118"/>
        <v>40</v>
      </c>
    </row>
    <row r="3783" spans="1:23" x14ac:dyDescent="0.25">
      <c r="A3783">
        <v>4143</v>
      </c>
      <c r="B3783" t="s">
        <v>5773</v>
      </c>
      <c r="C3783" s="1">
        <v>43404</v>
      </c>
      <c r="D3783" t="s">
        <v>24</v>
      </c>
      <c r="E3783" t="b">
        <v>1</v>
      </c>
      <c r="L3783" t="str">
        <f t="shared" si="119"/>
        <v>Projectile</v>
      </c>
      <c r="M3783" t="s">
        <v>25</v>
      </c>
      <c r="N3783">
        <v>32</v>
      </c>
      <c r="O3783" t="s">
        <v>26</v>
      </c>
      <c r="P3783" t="s">
        <v>33</v>
      </c>
      <c r="Q3783" t="s">
        <v>4450</v>
      </c>
      <c r="R3783" t="s">
        <v>176</v>
      </c>
      <c r="S3783" t="b">
        <v>0</v>
      </c>
      <c r="T3783" t="s">
        <v>30</v>
      </c>
      <c r="U3783" t="s">
        <v>31</v>
      </c>
      <c r="V3783" t="b">
        <v>1</v>
      </c>
      <c r="W3783">
        <f t="shared" si="118"/>
        <v>30</v>
      </c>
    </row>
    <row r="3784" spans="1:23" x14ac:dyDescent="0.25">
      <c r="A3784">
        <v>4144</v>
      </c>
      <c r="B3784" t="s">
        <v>5774</v>
      </c>
      <c r="C3784" s="1">
        <v>43404</v>
      </c>
      <c r="D3784" t="s">
        <v>24</v>
      </c>
      <c r="E3784" t="b">
        <v>1</v>
      </c>
      <c r="L3784" t="str">
        <f t="shared" si="119"/>
        <v>Projectile</v>
      </c>
      <c r="M3784" t="s">
        <v>25</v>
      </c>
      <c r="N3784">
        <v>24</v>
      </c>
      <c r="O3784" t="s">
        <v>26</v>
      </c>
      <c r="P3784" t="s">
        <v>65</v>
      </c>
      <c r="Q3784" t="s">
        <v>486</v>
      </c>
      <c r="R3784" t="s">
        <v>176</v>
      </c>
      <c r="S3784" t="b">
        <v>0</v>
      </c>
      <c r="T3784" t="s">
        <v>42</v>
      </c>
      <c r="U3784" t="s">
        <v>82</v>
      </c>
      <c r="V3784" t="b">
        <v>0</v>
      </c>
      <c r="W3784">
        <f t="shared" si="118"/>
        <v>20</v>
      </c>
    </row>
    <row r="3785" spans="1:23" x14ac:dyDescent="0.25">
      <c r="A3785">
        <v>4145</v>
      </c>
      <c r="B3785" t="s">
        <v>5775</v>
      </c>
      <c r="C3785" s="1">
        <v>43404</v>
      </c>
      <c r="D3785" t="s">
        <v>24</v>
      </c>
      <c r="K3785" t="b">
        <v>1</v>
      </c>
      <c r="L3785" t="str">
        <f t="shared" si="119"/>
        <v>Unarmed</v>
      </c>
      <c r="M3785" t="s">
        <v>44</v>
      </c>
      <c r="N3785">
        <v>17</v>
      </c>
      <c r="O3785" t="s">
        <v>26</v>
      </c>
      <c r="P3785" t="s">
        <v>39</v>
      </c>
      <c r="Q3785" t="s">
        <v>224</v>
      </c>
      <c r="R3785" t="s">
        <v>73</v>
      </c>
      <c r="S3785" t="b">
        <v>0</v>
      </c>
      <c r="T3785" t="s">
        <v>30</v>
      </c>
      <c r="U3785" t="s">
        <v>57</v>
      </c>
      <c r="V3785" t="b">
        <v>1</v>
      </c>
      <c r="W3785">
        <f t="shared" si="118"/>
        <v>15</v>
      </c>
    </row>
    <row r="3786" spans="1:23" x14ac:dyDescent="0.25">
      <c r="A3786">
        <v>4146</v>
      </c>
      <c r="B3786" t="s">
        <v>5776</v>
      </c>
      <c r="C3786" s="1">
        <v>43404</v>
      </c>
      <c r="D3786" t="s">
        <v>24</v>
      </c>
      <c r="J3786" t="b">
        <v>1</v>
      </c>
      <c r="L3786" t="str">
        <f t="shared" si="119"/>
        <v>Vehicle</v>
      </c>
      <c r="M3786" t="s">
        <v>193</v>
      </c>
      <c r="N3786">
        <v>26</v>
      </c>
      <c r="O3786" t="s">
        <v>26</v>
      </c>
      <c r="P3786" t="s">
        <v>39</v>
      </c>
      <c r="Q3786" t="s">
        <v>106</v>
      </c>
      <c r="R3786" t="s">
        <v>107</v>
      </c>
      <c r="S3786" t="b">
        <v>0</v>
      </c>
      <c r="T3786" t="s">
        <v>30</v>
      </c>
      <c r="U3786" t="s">
        <v>57</v>
      </c>
      <c r="V3786" t="b">
        <v>0</v>
      </c>
      <c r="W3786">
        <f t="shared" si="118"/>
        <v>25</v>
      </c>
    </row>
    <row r="3787" spans="1:23" x14ac:dyDescent="0.25">
      <c r="A3787">
        <v>4158</v>
      </c>
      <c r="B3787" t="s">
        <v>5777</v>
      </c>
      <c r="C3787" s="1">
        <v>43406</v>
      </c>
      <c r="D3787" t="s">
        <v>24</v>
      </c>
      <c r="K3787" t="b">
        <v>1</v>
      </c>
      <c r="L3787" t="str">
        <f t="shared" si="119"/>
        <v>Unarmed</v>
      </c>
      <c r="M3787" t="s">
        <v>38</v>
      </c>
      <c r="N3787">
        <v>35</v>
      </c>
      <c r="O3787" t="s">
        <v>26</v>
      </c>
      <c r="P3787" t="s">
        <v>65</v>
      </c>
      <c r="Q3787" t="s">
        <v>2150</v>
      </c>
      <c r="R3787" t="s">
        <v>183</v>
      </c>
      <c r="S3787" t="b">
        <v>0</v>
      </c>
      <c r="T3787" t="s">
        <v>30</v>
      </c>
      <c r="U3787" t="s">
        <v>82</v>
      </c>
      <c r="V3787" t="b">
        <v>0</v>
      </c>
      <c r="W3787">
        <f t="shared" si="118"/>
        <v>35</v>
      </c>
    </row>
    <row r="3788" spans="1:23" x14ac:dyDescent="0.25">
      <c r="A3788">
        <v>4159</v>
      </c>
      <c r="B3788" t="s">
        <v>5778</v>
      </c>
      <c r="C3788" s="1">
        <v>43406</v>
      </c>
      <c r="D3788" t="s">
        <v>24</v>
      </c>
      <c r="F3788" t="b">
        <v>1</v>
      </c>
      <c r="L3788" t="str">
        <f t="shared" si="119"/>
        <v>Blunt</v>
      </c>
      <c r="M3788" t="s">
        <v>69</v>
      </c>
      <c r="N3788">
        <v>25</v>
      </c>
      <c r="O3788" t="s">
        <v>26</v>
      </c>
      <c r="P3788" t="s">
        <v>33</v>
      </c>
      <c r="Q3788" t="s">
        <v>782</v>
      </c>
      <c r="R3788" t="s">
        <v>455</v>
      </c>
      <c r="S3788" t="b">
        <v>0</v>
      </c>
      <c r="T3788" t="s">
        <v>30</v>
      </c>
      <c r="U3788" t="s">
        <v>31</v>
      </c>
      <c r="V3788" t="b">
        <v>0</v>
      </c>
      <c r="W3788">
        <f t="shared" si="118"/>
        <v>25</v>
      </c>
    </row>
    <row r="3789" spans="1:23" x14ac:dyDescent="0.25">
      <c r="A3789">
        <v>4147</v>
      </c>
      <c r="B3789" t="s">
        <v>5779</v>
      </c>
      <c r="C3789" s="1">
        <v>43407</v>
      </c>
      <c r="D3789" t="s">
        <v>24</v>
      </c>
      <c r="E3789" t="b">
        <v>1</v>
      </c>
      <c r="L3789" t="str">
        <f t="shared" si="119"/>
        <v>Projectile</v>
      </c>
      <c r="M3789" t="s">
        <v>25</v>
      </c>
      <c r="N3789">
        <v>65</v>
      </c>
      <c r="O3789" t="s">
        <v>26</v>
      </c>
      <c r="Q3789" t="s">
        <v>5780</v>
      </c>
      <c r="R3789" t="s">
        <v>35</v>
      </c>
      <c r="S3789" t="b">
        <v>1</v>
      </c>
      <c r="T3789" t="s">
        <v>30</v>
      </c>
      <c r="U3789" t="s">
        <v>31</v>
      </c>
      <c r="V3789" t="b">
        <v>0</v>
      </c>
      <c r="W3789">
        <f t="shared" si="118"/>
        <v>65</v>
      </c>
    </row>
    <row r="3790" spans="1:23" x14ac:dyDescent="0.25">
      <c r="A3790">
        <v>4150</v>
      </c>
      <c r="B3790" t="s">
        <v>5781</v>
      </c>
      <c r="C3790" s="1">
        <v>43407</v>
      </c>
      <c r="D3790" t="s">
        <v>24</v>
      </c>
      <c r="J3790" t="b">
        <v>1</v>
      </c>
      <c r="L3790" t="str">
        <f t="shared" si="119"/>
        <v>Vehicle</v>
      </c>
      <c r="M3790" t="s">
        <v>193</v>
      </c>
      <c r="N3790">
        <v>33</v>
      </c>
      <c r="O3790" t="s">
        <v>26</v>
      </c>
      <c r="P3790" t="s">
        <v>65</v>
      </c>
      <c r="Q3790" t="s">
        <v>4694</v>
      </c>
      <c r="R3790" t="s">
        <v>46</v>
      </c>
      <c r="S3790" t="b">
        <v>1</v>
      </c>
      <c r="T3790" t="s">
        <v>42</v>
      </c>
      <c r="U3790" t="s">
        <v>31</v>
      </c>
      <c r="V3790" t="b">
        <v>1</v>
      </c>
      <c r="W3790">
        <f t="shared" si="118"/>
        <v>30</v>
      </c>
    </row>
    <row r="3791" spans="1:23" x14ac:dyDescent="0.25">
      <c r="A3791">
        <v>4228</v>
      </c>
      <c r="B3791" t="s">
        <v>5782</v>
      </c>
      <c r="C3791" s="1">
        <v>43407</v>
      </c>
      <c r="D3791" t="s">
        <v>24</v>
      </c>
      <c r="I3791" t="b">
        <v>1</v>
      </c>
      <c r="L3791" t="str">
        <f t="shared" si="119"/>
        <v>Notspecified</v>
      </c>
      <c r="M3791" t="s">
        <v>1340</v>
      </c>
      <c r="N3791">
        <v>25</v>
      </c>
      <c r="O3791" t="s">
        <v>26</v>
      </c>
      <c r="P3791" t="s">
        <v>27</v>
      </c>
      <c r="Q3791" t="s">
        <v>5174</v>
      </c>
      <c r="R3791" t="s">
        <v>218</v>
      </c>
      <c r="S3791" t="b">
        <v>0</v>
      </c>
      <c r="T3791" t="s">
        <v>42</v>
      </c>
      <c r="U3791" t="s">
        <v>31</v>
      </c>
      <c r="V3791" t="b">
        <v>0</v>
      </c>
      <c r="W3791">
        <f t="shared" si="118"/>
        <v>25</v>
      </c>
    </row>
    <row r="3792" spans="1:23" x14ac:dyDescent="0.25">
      <c r="A3792">
        <v>4148</v>
      </c>
      <c r="B3792" t="s">
        <v>5783</v>
      </c>
      <c r="C3792" s="1">
        <v>43408</v>
      </c>
      <c r="D3792" t="s">
        <v>24</v>
      </c>
      <c r="E3792" t="b">
        <v>1</v>
      </c>
      <c r="L3792" t="str">
        <f t="shared" si="119"/>
        <v>Projectile</v>
      </c>
      <c r="M3792" t="s">
        <v>25</v>
      </c>
      <c r="N3792">
        <v>29</v>
      </c>
      <c r="O3792" t="s">
        <v>26</v>
      </c>
      <c r="P3792" t="s">
        <v>65</v>
      </c>
      <c r="Q3792" t="s">
        <v>5784</v>
      </c>
      <c r="R3792" t="s">
        <v>218</v>
      </c>
      <c r="S3792" t="b">
        <v>0</v>
      </c>
      <c r="T3792" t="s">
        <v>30</v>
      </c>
      <c r="U3792" t="s">
        <v>82</v>
      </c>
      <c r="V3792" t="b">
        <v>0</v>
      </c>
      <c r="W3792">
        <f t="shared" si="118"/>
        <v>25</v>
      </c>
    </row>
    <row r="3793" spans="1:23" x14ac:dyDescent="0.25">
      <c r="A3793">
        <v>4154</v>
      </c>
      <c r="B3793" t="s">
        <v>5785</v>
      </c>
      <c r="C3793" s="1">
        <v>43408</v>
      </c>
      <c r="D3793" t="s">
        <v>24</v>
      </c>
      <c r="E3793" t="b">
        <v>1</v>
      </c>
      <c r="L3793" t="str">
        <f t="shared" si="119"/>
        <v>Projectile</v>
      </c>
      <c r="M3793" t="s">
        <v>25</v>
      </c>
      <c r="N3793">
        <v>18</v>
      </c>
      <c r="O3793" t="s">
        <v>26</v>
      </c>
      <c r="P3793" t="s">
        <v>39</v>
      </c>
      <c r="Q3793" t="s">
        <v>109</v>
      </c>
      <c r="R3793" t="s">
        <v>110</v>
      </c>
      <c r="S3793" t="b">
        <v>0</v>
      </c>
      <c r="T3793" t="s">
        <v>42</v>
      </c>
      <c r="U3793" t="s">
        <v>31</v>
      </c>
      <c r="V3793" t="b">
        <v>0</v>
      </c>
      <c r="W3793">
        <f t="shared" si="118"/>
        <v>15</v>
      </c>
    </row>
    <row r="3794" spans="1:23" x14ac:dyDescent="0.25">
      <c r="A3794">
        <v>4164</v>
      </c>
      <c r="B3794" t="s">
        <v>5786</v>
      </c>
      <c r="C3794" s="1">
        <v>43408</v>
      </c>
      <c r="D3794" t="s">
        <v>24</v>
      </c>
      <c r="J3794" t="b">
        <v>1</v>
      </c>
      <c r="L3794" t="str">
        <f t="shared" si="119"/>
        <v>Vehicle</v>
      </c>
      <c r="M3794" t="s">
        <v>193</v>
      </c>
      <c r="N3794">
        <v>19</v>
      </c>
      <c r="O3794" t="s">
        <v>26</v>
      </c>
      <c r="P3794" t="s">
        <v>33</v>
      </c>
      <c r="Q3794" t="s">
        <v>5787</v>
      </c>
      <c r="R3794" t="s">
        <v>50</v>
      </c>
      <c r="S3794" t="b">
        <v>0</v>
      </c>
      <c r="T3794" t="s">
        <v>30</v>
      </c>
      <c r="U3794" t="s">
        <v>57</v>
      </c>
      <c r="V3794" t="b">
        <v>0</v>
      </c>
      <c r="W3794">
        <f t="shared" si="118"/>
        <v>15</v>
      </c>
    </row>
    <row r="3795" spans="1:23" x14ac:dyDescent="0.25">
      <c r="A3795">
        <v>4229</v>
      </c>
      <c r="B3795" t="s">
        <v>5788</v>
      </c>
      <c r="C3795" s="1">
        <v>43408</v>
      </c>
      <c r="D3795" t="s">
        <v>24</v>
      </c>
      <c r="K3795" t="b">
        <v>1</v>
      </c>
      <c r="L3795" t="str">
        <f t="shared" si="119"/>
        <v>Unarmed</v>
      </c>
      <c r="M3795" t="s">
        <v>38</v>
      </c>
      <c r="N3795">
        <v>39</v>
      </c>
      <c r="O3795" t="s">
        <v>26</v>
      </c>
      <c r="P3795" t="s">
        <v>39</v>
      </c>
      <c r="Q3795" t="s">
        <v>1707</v>
      </c>
      <c r="R3795" t="s">
        <v>774</v>
      </c>
      <c r="S3795" t="b">
        <v>1</v>
      </c>
      <c r="T3795" t="s">
        <v>86</v>
      </c>
      <c r="U3795" t="s">
        <v>82</v>
      </c>
      <c r="V3795" t="b">
        <v>0</v>
      </c>
      <c r="W3795">
        <f t="shared" si="118"/>
        <v>35</v>
      </c>
    </row>
    <row r="3796" spans="1:23" x14ac:dyDescent="0.25">
      <c r="A3796">
        <v>4149</v>
      </c>
      <c r="B3796" t="s">
        <v>5789</v>
      </c>
      <c r="C3796" s="1">
        <v>43409</v>
      </c>
      <c r="D3796" t="s">
        <v>24</v>
      </c>
      <c r="E3796" t="b">
        <v>1</v>
      </c>
      <c r="L3796" t="str">
        <f t="shared" si="119"/>
        <v>Projectile</v>
      </c>
      <c r="M3796" t="s">
        <v>25</v>
      </c>
      <c r="N3796">
        <v>61</v>
      </c>
      <c r="O3796" t="s">
        <v>26</v>
      </c>
      <c r="P3796" t="s">
        <v>33</v>
      </c>
      <c r="Q3796" t="s">
        <v>5790</v>
      </c>
      <c r="R3796" t="s">
        <v>186</v>
      </c>
      <c r="S3796" t="b">
        <v>0</v>
      </c>
      <c r="T3796" t="s">
        <v>30</v>
      </c>
      <c r="U3796" t="s">
        <v>31</v>
      </c>
      <c r="V3796" t="b">
        <v>0</v>
      </c>
      <c r="W3796">
        <f t="shared" si="118"/>
        <v>60</v>
      </c>
    </row>
    <row r="3797" spans="1:23" x14ac:dyDescent="0.25">
      <c r="A3797">
        <v>4152</v>
      </c>
      <c r="B3797" t="s">
        <v>5791</v>
      </c>
      <c r="C3797" s="1">
        <v>43409</v>
      </c>
      <c r="D3797" t="s">
        <v>24</v>
      </c>
      <c r="E3797" t="b">
        <v>1</v>
      </c>
      <c r="L3797" t="str">
        <f t="shared" si="119"/>
        <v>Projectile</v>
      </c>
      <c r="M3797" t="s">
        <v>25</v>
      </c>
      <c r="N3797">
        <v>36</v>
      </c>
      <c r="O3797" t="s">
        <v>26</v>
      </c>
      <c r="P3797" t="s">
        <v>33</v>
      </c>
      <c r="Q3797" t="s">
        <v>5792</v>
      </c>
      <c r="R3797" t="s">
        <v>252</v>
      </c>
      <c r="S3797" t="b">
        <v>1</v>
      </c>
      <c r="T3797" t="s">
        <v>30</v>
      </c>
      <c r="U3797" t="s">
        <v>31</v>
      </c>
      <c r="V3797" t="b">
        <v>0</v>
      </c>
      <c r="W3797">
        <f t="shared" si="118"/>
        <v>35</v>
      </c>
    </row>
    <row r="3798" spans="1:23" x14ac:dyDescent="0.25">
      <c r="A3798">
        <v>4155</v>
      </c>
      <c r="B3798" t="s">
        <v>5793</v>
      </c>
      <c r="C3798" s="1">
        <v>43409</v>
      </c>
      <c r="D3798" t="s">
        <v>24</v>
      </c>
      <c r="E3798" t="b">
        <v>1</v>
      </c>
      <c r="L3798" t="str">
        <f t="shared" si="119"/>
        <v>Projectile</v>
      </c>
      <c r="M3798" t="s">
        <v>25</v>
      </c>
      <c r="N3798">
        <v>72</v>
      </c>
      <c r="O3798" t="s">
        <v>26</v>
      </c>
      <c r="P3798" t="s">
        <v>33</v>
      </c>
      <c r="Q3798" t="s">
        <v>5794</v>
      </c>
      <c r="R3798" t="s">
        <v>176</v>
      </c>
      <c r="S3798" t="b">
        <v>1</v>
      </c>
      <c r="T3798" t="s">
        <v>30</v>
      </c>
      <c r="U3798" t="s">
        <v>31</v>
      </c>
      <c r="V3798" t="b">
        <v>0</v>
      </c>
      <c r="W3798">
        <f t="shared" si="118"/>
        <v>70</v>
      </c>
    </row>
    <row r="3799" spans="1:23" x14ac:dyDescent="0.25">
      <c r="A3799">
        <v>4163</v>
      </c>
      <c r="B3799" t="s">
        <v>5795</v>
      </c>
      <c r="C3799" s="1">
        <v>43409</v>
      </c>
      <c r="D3799" t="s">
        <v>24</v>
      </c>
      <c r="F3799" t="b">
        <v>1</v>
      </c>
      <c r="L3799" t="str">
        <f t="shared" si="119"/>
        <v>Blunt</v>
      </c>
      <c r="M3799" t="s">
        <v>1734</v>
      </c>
      <c r="N3799">
        <v>48</v>
      </c>
      <c r="O3799" t="s">
        <v>26</v>
      </c>
      <c r="P3799" t="s">
        <v>27</v>
      </c>
      <c r="Q3799" t="s">
        <v>5796</v>
      </c>
      <c r="R3799" t="s">
        <v>371</v>
      </c>
      <c r="S3799" t="b">
        <v>1</v>
      </c>
      <c r="T3799" t="s">
        <v>30</v>
      </c>
      <c r="U3799" t="s">
        <v>31</v>
      </c>
      <c r="V3799" t="b">
        <v>0</v>
      </c>
      <c r="W3799">
        <f t="shared" si="118"/>
        <v>45</v>
      </c>
    </row>
    <row r="3800" spans="1:23" x14ac:dyDescent="0.25">
      <c r="A3800">
        <v>4230</v>
      </c>
      <c r="B3800" t="s">
        <v>1719</v>
      </c>
      <c r="C3800" s="1">
        <v>43410</v>
      </c>
      <c r="D3800" t="s">
        <v>24</v>
      </c>
      <c r="E3800" t="b">
        <v>1</v>
      </c>
      <c r="L3800" t="str">
        <f t="shared" si="119"/>
        <v>Projectile</v>
      </c>
      <c r="M3800" t="s">
        <v>25</v>
      </c>
      <c r="N3800">
        <v>67</v>
      </c>
      <c r="O3800" t="s">
        <v>26</v>
      </c>
      <c r="Q3800" t="s">
        <v>2870</v>
      </c>
      <c r="R3800" t="s">
        <v>176</v>
      </c>
      <c r="S3800" t="b">
        <v>1</v>
      </c>
      <c r="T3800" t="s">
        <v>30</v>
      </c>
      <c r="U3800" t="s">
        <v>31</v>
      </c>
      <c r="V3800" t="b">
        <v>0</v>
      </c>
      <c r="W3800">
        <f t="shared" si="118"/>
        <v>65</v>
      </c>
    </row>
    <row r="3801" spans="1:23" x14ac:dyDescent="0.25">
      <c r="A3801">
        <v>4165</v>
      </c>
      <c r="B3801" t="s">
        <v>5797</v>
      </c>
      <c r="C3801" s="1">
        <v>43411</v>
      </c>
      <c r="D3801" t="s">
        <v>24</v>
      </c>
      <c r="E3801" t="b">
        <v>1</v>
      </c>
      <c r="L3801" t="str">
        <f t="shared" si="119"/>
        <v>Projectile</v>
      </c>
      <c r="M3801" t="s">
        <v>25</v>
      </c>
      <c r="N3801">
        <v>68</v>
      </c>
      <c r="O3801" t="s">
        <v>26</v>
      </c>
      <c r="Q3801" t="s">
        <v>5798</v>
      </c>
      <c r="R3801" t="s">
        <v>46</v>
      </c>
      <c r="S3801" t="b">
        <v>0</v>
      </c>
      <c r="T3801" t="s">
        <v>30</v>
      </c>
      <c r="U3801" t="s">
        <v>31</v>
      </c>
      <c r="V3801" t="b">
        <v>0</v>
      </c>
      <c r="W3801">
        <f t="shared" si="118"/>
        <v>65</v>
      </c>
    </row>
    <row r="3802" spans="1:23" x14ac:dyDescent="0.25">
      <c r="A3802">
        <v>4166</v>
      </c>
      <c r="B3802" t="s">
        <v>1719</v>
      </c>
      <c r="C3802" s="1">
        <v>43411</v>
      </c>
      <c r="D3802" t="s">
        <v>37</v>
      </c>
      <c r="E3802" t="b">
        <v>1</v>
      </c>
      <c r="L3802" t="str">
        <f t="shared" si="119"/>
        <v>Projectile</v>
      </c>
      <c r="M3802" t="s">
        <v>25</v>
      </c>
      <c r="O3802" t="s">
        <v>26</v>
      </c>
      <c r="Q3802" t="s">
        <v>459</v>
      </c>
      <c r="R3802" t="s">
        <v>73</v>
      </c>
      <c r="S3802" t="b">
        <v>0</v>
      </c>
      <c r="T3802" t="s">
        <v>30</v>
      </c>
      <c r="U3802" t="s">
        <v>31</v>
      </c>
      <c r="V3802" t="b">
        <v>0</v>
      </c>
      <c r="W3802" t="str">
        <f t="shared" si="118"/>
        <v/>
      </c>
    </row>
    <row r="3803" spans="1:23" x14ac:dyDescent="0.25">
      <c r="A3803">
        <v>4231</v>
      </c>
      <c r="B3803" t="s">
        <v>5799</v>
      </c>
      <c r="C3803" s="1">
        <v>43412</v>
      </c>
      <c r="D3803" t="s">
        <v>24</v>
      </c>
      <c r="E3803" t="b">
        <v>1</v>
      </c>
      <c r="L3803" t="str">
        <f t="shared" si="119"/>
        <v>Projectile</v>
      </c>
      <c r="M3803" t="s">
        <v>25</v>
      </c>
      <c r="N3803">
        <v>34</v>
      </c>
      <c r="O3803" t="s">
        <v>26</v>
      </c>
      <c r="P3803" t="s">
        <v>39</v>
      </c>
      <c r="Q3803" t="s">
        <v>5800</v>
      </c>
      <c r="R3803" t="s">
        <v>46</v>
      </c>
      <c r="S3803" t="b">
        <v>0</v>
      </c>
      <c r="T3803" t="s">
        <v>30</v>
      </c>
      <c r="U3803" t="s">
        <v>82</v>
      </c>
      <c r="V3803" t="b">
        <v>0</v>
      </c>
      <c r="W3803">
        <f t="shared" si="118"/>
        <v>30</v>
      </c>
    </row>
    <row r="3804" spans="1:23" x14ac:dyDescent="0.25">
      <c r="A3804">
        <v>4168</v>
      </c>
      <c r="B3804" t="s">
        <v>5801</v>
      </c>
      <c r="C3804" s="1">
        <v>43413</v>
      </c>
      <c r="D3804" t="s">
        <v>24</v>
      </c>
      <c r="I3804" t="b">
        <v>1</v>
      </c>
      <c r="L3804" t="str">
        <f t="shared" si="119"/>
        <v>Notspecified</v>
      </c>
      <c r="M3804" t="s">
        <v>1340</v>
      </c>
      <c r="N3804">
        <v>36</v>
      </c>
      <c r="O3804" t="s">
        <v>26</v>
      </c>
      <c r="P3804" t="s">
        <v>65</v>
      </c>
      <c r="Q3804" t="s">
        <v>1618</v>
      </c>
      <c r="R3804" t="s">
        <v>115</v>
      </c>
      <c r="S3804" t="b">
        <v>1</v>
      </c>
      <c r="T3804" t="s">
        <v>86</v>
      </c>
      <c r="U3804" t="s">
        <v>31</v>
      </c>
      <c r="V3804" t="b">
        <v>1</v>
      </c>
      <c r="W3804">
        <f t="shared" si="118"/>
        <v>35</v>
      </c>
    </row>
    <row r="3805" spans="1:23" x14ac:dyDescent="0.25">
      <c r="A3805">
        <v>4170</v>
      </c>
      <c r="B3805" t="s">
        <v>5802</v>
      </c>
      <c r="C3805" s="1">
        <v>43413</v>
      </c>
      <c r="D3805" t="s">
        <v>24</v>
      </c>
      <c r="G3805" t="b">
        <v>1</v>
      </c>
      <c r="L3805" t="str">
        <f t="shared" si="119"/>
        <v>Small</v>
      </c>
      <c r="M3805" t="s">
        <v>2675</v>
      </c>
      <c r="N3805">
        <v>33</v>
      </c>
      <c r="O3805" t="s">
        <v>26</v>
      </c>
      <c r="P3805" t="s">
        <v>33</v>
      </c>
      <c r="Q3805" t="s">
        <v>2026</v>
      </c>
      <c r="R3805" t="s">
        <v>90</v>
      </c>
      <c r="S3805" t="b">
        <v>0</v>
      </c>
      <c r="T3805" t="s">
        <v>30</v>
      </c>
      <c r="U3805" t="s">
        <v>57</v>
      </c>
      <c r="V3805" t="b">
        <v>0</v>
      </c>
      <c r="W3805">
        <f t="shared" si="118"/>
        <v>30</v>
      </c>
    </row>
    <row r="3806" spans="1:23" x14ac:dyDescent="0.25">
      <c r="A3806">
        <v>4171</v>
      </c>
      <c r="B3806" t="s">
        <v>5803</v>
      </c>
      <c r="C3806" s="1">
        <v>43413</v>
      </c>
      <c r="D3806" t="s">
        <v>24</v>
      </c>
      <c r="K3806" t="b">
        <v>1</v>
      </c>
      <c r="L3806" t="str">
        <f t="shared" si="119"/>
        <v>Unarmed</v>
      </c>
      <c r="M3806" t="s">
        <v>38</v>
      </c>
      <c r="N3806">
        <v>30</v>
      </c>
      <c r="O3806" t="s">
        <v>26</v>
      </c>
      <c r="P3806" t="s">
        <v>33</v>
      </c>
      <c r="Q3806" t="s">
        <v>89</v>
      </c>
      <c r="R3806" t="s">
        <v>90</v>
      </c>
      <c r="S3806" t="b">
        <v>0</v>
      </c>
      <c r="T3806" t="s">
        <v>86</v>
      </c>
      <c r="U3806" t="s">
        <v>57</v>
      </c>
      <c r="V3806" t="b">
        <v>1</v>
      </c>
      <c r="W3806">
        <f t="shared" si="118"/>
        <v>30</v>
      </c>
    </row>
    <row r="3807" spans="1:23" x14ac:dyDescent="0.25">
      <c r="A3807">
        <v>4173</v>
      </c>
      <c r="B3807" t="s">
        <v>5804</v>
      </c>
      <c r="C3807" s="1">
        <v>43413</v>
      </c>
      <c r="D3807" t="s">
        <v>24</v>
      </c>
      <c r="E3807" t="b">
        <v>1</v>
      </c>
      <c r="L3807" t="str">
        <f t="shared" si="119"/>
        <v>Projectile</v>
      </c>
      <c r="M3807" t="s">
        <v>25</v>
      </c>
      <c r="N3807">
        <v>61</v>
      </c>
      <c r="O3807" t="s">
        <v>26</v>
      </c>
      <c r="P3807" t="s">
        <v>33</v>
      </c>
      <c r="Q3807" t="s">
        <v>5805</v>
      </c>
      <c r="R3807" t="s">
        <v>115</v>
      </c>
      <c r="S3807" t="b">
        <v>0</v>
      </c>
      <c r="T3807" t="s">
        <v>30</v>
      </c>
      <c r="U3807" t="s">
        <v>31</v>
      </c>
      <c r="V3807" t="b">
        <v>0</v>
      </c>
      <c r="W3807">
        <f t="shared" si="118"/>
        <v>60</v>
      </c>
    </row>
    <row r="3808" spans="1:23" x14ac:dyDescent="0.25">
      <c r="A3808">
        <v>4167</v>
      </c>
      <c r="B3808" t="s">
        <v>5806</v>
      </c>
      <c r="C3808" s="1">
        <v>43414</v>
      </c>
      <c r="D3808" t="s">
        <v>24</v>
      </c>
      <c r="E3808" t="b">
        <v>1</v>
      </c>
      <c r="L3808" t="str">
        <f t="shared" si="119"/>
        <v>Projectile</v>
      </c>
      <c r="M3808" t="s">
        <v>25</v>
      </c>
      <c r="N3808">
        <v>41</v>
      </c>
      <c r="O3808" t="s">
        <v>26</v>
      </c>
      <c r="P3808" t="s">
        <v>65</v>
      </c>
      <c r="Q3808" t="s">
        <v>5807</v>
      </c>
      <c r="R3808" t="s">
        <v>305</v>
      </c>
      <c r="S3808" t="b">
        <v>0</v>
      </c>
      <c r="T3808" t="s">
        <v>30</v>
      </c>
      <c r="U3808" t="s">
        <v>31</v>
      </c>
      <c r="V3808" t="b">
        <v>0</v>
      </c>
      <c r="W3808">
        <f t="shared" si="118"/>
        <v>40</v>
      </c>
    </row>
    <row r="3809" spans="1:23" x14ac:dyDescent="0.25">
      <c r="A3809">
        <v>4169</v>
      </c>
      <c r="B3809" t="s">
        <v>5808</v>
      </c>
      <c r="C3809" s="1">
        <v>43415</v>
      </c>
      <c r="D3809" t="s">
        <v>24</v>
      </c>
      <c r="K3809" t="b">
        <v>1</v>
      </c>
      <c r="L3809" t="str">
        <f t="shared" si="119"/>
        <v>Unarmed</v>
      </c>
      <c r="M3809" t="s">
        <v>38</v>
      </c>
      <c r="N3809">
        <v>52</v>
      </c>
      <c r="O3809" t="s">
        <v>26</v>
      </c>
      <c r="P3809" t="s">
        <v>33</v>
      </c>
      <c r="Q3809" t="s">
        <v>2447</v>
      </c>
      <c r="R3809" t="s">
        <v>53</v>
      </c>
      <c r="S3809" t="b">
        <v>0</v>
      </c>
      <c r="T3809" t="s">
        <v>42</v>
      </c>
      <c r="U3809" t="s">
        <v>31</v>
      </c>
      <c r="V3809" t="b">
        <v>0</v>
      </c>
      <c r="W3809">
        <f t="shared" si="118"/>
        <v>50</v>
      </c>
    </row>
    <row r="3810" spans="1:23" x14ac:dyDescent="0.25">
      <c r="A3810">
        <v>4172</v>
      </c>
      <c r="B3810" t="s">
        <v>5809</v>
      </c>
      <c r="C3810" s="1">
        <v>43415</v>
      </c>
      <c r="D3810" t="s">
        <v>24</v>
      </c>
      <c r="E3810" t="b">
        <v>1</v>
      </c>
      <c r="L3810" t="str">
        <f t="shared" si="119"/>
        <v>Projectile</v>
      </c>
      <c r="M3810" t="s">
        <v>25</v>
      </c>
      <c r="N3810">
        <v>26</v>
      </c>
      <c r="O3810" t="s">
        <v>26</v>
      </c>
      <c r="P3810" t="s">
        <v>65</v>
      </c>
      <c r="Q3810" t="s">
        <v>5810</v>
      </c>
      <c r="R3810" t="s">
        <v>102</v>
      </c>
      <c r="S3810" t="b">
        <v>0</v>
      </c>
      <c r="T3810" t="s">
        <v>42</v>
      </c>
      <c r="U3810" t="s">
        <v>31</v>
      </c>
      <c r="V3810" t="b">
        <v>0</v>
      </c>
      <c r="W3810">
        <f t="shared" si="118"/>
        <v>25</v>
      </c>
    </row>
    <row r="3811" spans="1:23" x14ac:dyDescent="0.25">
      <c r="A3811">
        <v>4232</v>
      </c>
      <c r="B3811" t="s">
        <v>1719</v>
      </c>
      <c r="C3811" s="1">
        <v>43415</v>
      </c>
      <c r="D3811" t="s">
        <v>24</v>
      </c>
      <c r="E3811" t="b">
        <v>1</v>
      </c>
      <c r="L3811" t="str">
        <f t="shared" si="119"/>
        <v>Projectile</v>
      </c>
      <c r="M3811" t="s">
        <v>25</v>
      </c>
      <c r="O3811" t="s">
        <v>26</v>
      </c>
      <c r="P3811" t="s">
        <v>39</v>
      </c>
      <c r="Q3811" t="s">
        <v>162</v>
      </c>
      <c r="R3811" t="s">
        <v>46</v>
      </c>
      <c r="S3811" t="b">
        <v>0</v>
      </c>
      <c r="T3811" t="s">
        <v>30</v>
      </c>
      <c r="U3811" t="s">
        <v>82</v>
      </c>
      <c r="V3811" t="b">
        <v>0</v>
      </c>
      <c r="W3811" t="str">
        <f t="shared" si="118"/>
        <v/>
      </c>
    </row>
    <row r="3812" spans="1:23" x14ac:dyDescent="0.25">
      <c r="A3812">
        <v>4177</v>
      </c>
      <c r="B3812" t="s">
        <v>5811</v>
      </c>
      <c r="C3812" s="1">
        <v>43416</v>
      </c>
      <c r="D3812" t="s">
        <v>24</v>
      </c>
      <c r="F3812" t="b">
        <v>1</v>
      </c>
      <c r="L3812" t="str">
        <f t="shared" si="119"/>
        <v>Blunt</v>
      </c>
      <c r="M3812" t="s">
        <v>69</v>
      </c>
      <c r="N3812">
        <v>39</v>
      </c>
      <c r="O3812" t="s">
        <v>26</v>
      </c>
      <c r="P3812" t="s">
        <v>33</v>
      </c>
      <c r="Q3812" t="s">
        <v>5812</v>
      </c>
      <c r="R3812" t="s">
        <v>124</v>
      </c>
      <c r="S3812" t="b">
        <v>0</v>
      </c>
      <c r="T3812" t="s">
        <v>30</v>
      </c>
      <c r="U3812" t="s">
        <v>31</v>
      </c>
      <c r="V3812" t="b">
        <v>0</v>
      </c>
      <c r="W3812">
        <f t="shared" si="118"/>
        <v>35</v>
      </c>
    </row>
    <row r="3813" spans="1:23" x14ac:dyDescent="0.25">
      <c r="A3813">
        <v>4179</v>
      </c>
      <c r="B3813" t="s">
        <v>5813</v>
      </c>
      <c r="C3813" s="1">
        <v>43416</v>
      </c>
      <c r="D3813" t="s">
        <v>24</v>
      </c>
      <c r="E3813" t="b">
        <v>1</v>
      </c>
      <c r="L3813" t="str">
        <f t="shared" si="119"/>
        <v>Projectile</v>
      </c>
      <c r="M3813" t="s">
        <v>25</v>
      </c>
      <c r="N3813">
        <v>36</v>
      </c>
      <c r="O3813" t="s">
        <v>26</v>
      </c>
      <c r="P3813" t="s">
        <v>27</v>
      </c>
      <c r="Q3813" t="s">
        <v>4871</v>
      </c>
      <c r="R3813" t="s">
        <v>53</v>
      </c>
      <c r="S3813" t="b">
        <v>0</v>
      </c>
      <c r="T3813" t="s">
        <v>42</v>
      </c>
      <c r="U3813" t="s">
        <v>31</v>
      </c>
      <c r="V3813" t="b">
        <v>0</v>
      </c>
      <c r="W3813">
        <f t="shared" si="118"/>
        <v>35</v>
      </c>
    </row>
    <row r="3814" spans="1:23" x14ac:dyDescent="0.25">
      <c r="A3814">
        <v>4180</v>
      </c>
      <c r="B3814" t="s">
        <v>5814</v>
      </c>
      <c r="C3814" s="1">
        <v>43416</v>
      </c>
      <c r="D3814" t="s">
        <v>24</v>
      </c>
      <c r="E3814" t="b">
        <v>1</v>
      </c>
      <c r="L3814" t="str">
        <f t="shared" si="119"/>
        <v>Projectile</v>
      </c>
      <c r="M3814" t="s">
        <v>25</v>
      </c>
      <c r="N3814">
        <v>47</v>
      </c>
      <c r="O3814" t="s">
        <v>26</v>
      </c>
      <c r="P3814" t="s">
        <v>65</v>
      </c>
      <c r="Q3814" t="s">
        <v>256</v>
      </c>
      <c r="R3814" t="s">
        <v>53</v>
      </c>
      <c r="S3814" t="b">
        <v>0</v>
      </c>
      <c r="T3814" t="s">
        <v>86</v>
      </c>
      <c r="U3814" t="s">
        <v>447</v>
      </c>
      <c r="V3814" t="b">
        <v>0</v>
      </c>
      <c r="W3814">
        <f t="shared" si="118"/>
        <v>45</v>
      </c>
    </row>
    <row r="3815" spans="1:23" x14ac:dyDescent="0.25">
      <c r="A3815">
        <v>4181</v>
      </c>
      <c r="B3815" t="s">
        <v>5815</v>
      </c>
      <c r="C3815" s="1">
        <v>43416</v>
      </c>
      <c r="D3815" t="s">
        <v>24</v>
      </c>
      <c r="F3815" t="b">
        <v>1</v>
      </c>
      <c r="L3815" t="str">
        <f t="shared" si="119"/>
        <v>Blunt</v>
      </c>
      <c r="M3815" t="s">
        <v>69</v>
      </c>
      <c r="O3815" t="s">
        <v>26</v>
      </c>
      <c r="P3815" t="s">
        <v>39</v>
      </c>
      <c r="Q3815" t="s">
        <v>807</v>
      </c>
      <c r="R3815" t="s">
        <v>46</v>
      </c>
      <c r="S3815" t="b">
        <v>0</v>
      </c>
      <c r="T3815" t="s">
        <v>42</v>
      </c>
      <c r="U3815" t="s">
        <v>31</v>
      </c>
      <c r="V3815" t="b">
        <v>1</v>
      </c>
      <c r="W3815" t="str">
        <f t="shared" si="118"/>
        <v/>
      </c>
    </row>
    <row r="3816" spans="1:23" x14ac:dyDescent="0.25">
      <c r="A3816">
        <v>4224</v>
      </c>
      <c r="B3816" t="s">
        <v>5816</v>
      </c>
      <c r="C3816" s="1">
        <v>43416</v>
      </c>
      <c r="D3816" t="s">
        <v>24</v>
      </c>
      <c r="E3816" t="b">
        <v>1</v>
      </c>
      <c r="L3816" t="str">
        <f t="shared" si="119"/>
        <v>Projectile</v>
      </c>
      <c r="M3816" t="s">
        <v>25</v>
      </c>
      <c r="N3816">
        <v>25</v>
      </c>
      <c r="O3816" t="s">
        <v>26</v>
      </c>
      <c r="P3816" t="s">
        <v>39</v>
      </c>
      <c r="Q3816" t="s">
        <v>1040</v>
      </c>
      <c r="R3816" t="s">
        <v>252</v>
      </c>
      <c r="S3816" t="b">
        <v>0</v>
      </c>
      <c r="T3816" t="s">
        <v>30</v>
      </c>
      <c r="U3816" t="s">
        <v>31</v>
      </c>
      <c r="V3816" t="b">
        <v>0</v>
      </c>
      <c r="W3816">
        <f t="shared" si="118"/>
        <v>25</v>
      </c>
    </row>
    <row r="3817" spans="1:23" x14ac:dyDescent="0.25">
      <c r="A3817">
        <v>4178</v>
      </c>
      <c r="B3817" t="s">
        <v>5817</v>
      </c>
      <c r="C3817" s="1">
        <v>43416</v>
      </c>
      <c r="D3817" t="s">
        <v>37</v>
      </c>
      <c r="F3817" t="b">
        <v>1</v>
      </c>
      <c r="L3817" t="str">
        <f t="shared" si="119"/>
        <v>Blunt</v>
      </c>
      <c r="M3817" t="s">
        <v>69</v>
      </c>
      <c r="N3817">
        <v>63</v>
      </c>
      <c r="O3817" t="s">
        <v>26</v>
      </c>
      <c r="P3817" t="s">
        <v>33</v>
      </c>
      <c r="Q3817" t="s">
        <v>934</v>
      </c>
      <c r="R3817" t="s">
        <v>46</v>
      </c>
      <c r="S3817" t="b">
        <v>1</v>
      </c>
      <c r="T3817" t="s">
        <v>30</v>
      </c>
      <c r="U3817" t="s">
        <v>31</v>
      </c>
      <c r="V3817" t="b">
        <v>1</v>
      </c>
      <c r="W3817">
        <f t="shared" si="118"/>
        <v>60</v>
      </c>
    </row>
    <row r="3818" spans="1:23" x14ac:dyDescent="0.25">
      <c r="A3818">
        <v>4175</v>
      </c>
      <c r="B3818" t="s">
        <v>5818</v>
      </c>
      <c r="C3818" s="1">
        <v>43417</v>
      </c>
      <c r="D3818" t="s">
        <v>24</v>
      </c>
      <c r="I3818" t="b">
        <v>1</v>
      </c>
      <c r="L3818" t="str">
        <f t="shared" si="119"/>
        <v>Notspecified</v>
      </c>
      <c r="M3818" t="s">
        <v>1340</v>
      </c>
      <c r="N3818">
        <v>24</v>
      </c>
      <c r="O3818" t="s">
        <v>26</v>
      </c>
      <c r="P3818" t="s">
        <v>65</v>
      </c>
      <c r="Q3818" t="s">
        <v>206</v>
      </c>
      <c r="R3818" t="s">
        <v>56</v>
      </c>
      <c r="S3818" t="b">
        <v>0</v>
      </c>
      <c r="T3818" t="s">
        <v>30</v>
      </c>
      <c r="U3818" t="s">
        <v>57</v>
      </c>
      <c r="V3818" t="b">
        <v>0</v>
      </c>
      <c r="W3818">
        <f t="shared" si="118"/>
        <v>20</v>
      </c>
    </row>
    <row r="3819" spans="1:23" x14ac:dyDescent="0.25">
      <c r="A3819">
        <v>4196</v>
      </c>
      <c r="B3819" t="s">
        <v>5819</v>
      </c>
      <c r="C3819" s="1">
        <v>43417</v>
      </c>
      <c r="D3819" t="s">
        <v>24</v>
      </c>
      <c r="E3819" t="b">
        <v>1</v>
      </c>
      <c r="L3819" t="str">
        <f t="shared" si="119"/>
        <v>Projectile</v>
      </c>
      <c r="M3819" t="s">
        <v>25</v>
      </c>
      <c r="N3819">
        <v>38</v>
      </c>
      <c r="O3819" t="s">
        <v>26</v>
      </c>
      <c r="P3819" t="s">
        <v>39</v>
      </c>
      <c r="Q3819" t="s">
        <v>5820</v>
      </c>
      <c r="R3819" t="s">
        <v>41</v>
      </c>
      <c r="S3819" t="b">
        <v>1</v>
      </c>
      <c r="T3819" t="s">
        <v>30</v>
      </c>
      <c r="U3819" t="s">
        <v>31</v>
      </c>
      <c r="V3819" t="b">
        <v>0</v>
      </c>
      <c r="W3819">
        <f t="shared" si="118"/>
        <v>35</v>
      </c>
    </row>
    <row r="3820" spans="1:23" x14ac:dyDescent="0.25">
      <c r="A3820">
        <v>4174</v>
      </c>
      <c r="B3820" t="s">
        <v>5821</v>
      </c>
      <c r="C3820" s="1">
        <v>43418</v>
      </c>
      <c r="D3820" t="s">
        <v>24</v>
      </c>
      <c r="E3820" t="b">
        <v>1</v>
      </c>
      <c r="L3820" t="str">
        <f t="shared" si="119"/>
        <v>Projectile</v>
      </c>
      <c r="M3820" t="s">
        <v>25</v>
      </c>
      <c r="N3820">
        <v>22</v>
      </c>
      <c r="O3820" t="s">
        <v>26</v>
      </c>
      <c r="P3820" t="s">
        <v>65</v>
      </c>
      <c r="Q3820" t="s">
        <v>5822</v>
      </c>
      <c r="R3820" t="s">
        <v>121</v>
      </c>
      <c r="S3820" t="b">
        <v>0</v>
      </c>
      <c r="T3820" t="s">
        <v>30</v>
      </c>
      <c r="U3820" t="s">
        <v>31</v>
      </c>
      <c r="V3820" t="b">
        <v>0</v>
      </c>
      <c r="W3820">
        <f t="shared" si="118"/>
        <v>20</v>
      </c>
    </row>
    <row r="3821" spans="1:23" x14ac:dyDescent="0.25">
      <c r="A3821">
        <v>4213</v>
      </c>
      <c r="B3821" t="s">
        <v>5823</v>
      </c>
      <c r="C3821" s="1">
        <v>43418</v>
      </c>
      <c r="D3821" t="s">
        <v>24</v>
      </c>
      <c r="E3821" t="b">
        <v>1</v>
      </c>
      <c r="L3821" t="str">
        <f t="shared" si="119"/>
        <v>Projectile</v>
      </c>
      <c r="M3821" t="s">
        <v>25</v>
      </c>
      <c r="N3821">
        <v>59</v>
      </c>
      <c r="O3821" t="s">
        <v>26</v>
      </c>
      <c r="P3821" t="s">
        <v>33</v>
      </c>
      <c r="Q3821" t="s">
        <v>2842</v>
      </c>
      <c r="R3821" t="s">
        <v>158</v>
      </c>
      <c r="S3821" t="b">
        <v>0</v>
      </c>
      <c r="T3821" t="s">
        <v>30</v>
      </c>
      <c r="U3821" t="s">
        <v>31</v>
      </c>
      <c r="V3821" t="b">
        <v>0</v>
      </c>
      <c r="W3821">
        <f t="shared" si="118"/>
        <v>55</v>
      </c>
    </row>
    <row r="3822" spans="1:23" x14ac:dyDescent="0.25">
      <c r="A3822">
        <v>4233</v>
      </c>
      <c r="B3822" t="s">
        <v>5824</v>
      </c>
      <c r="C3822" s="1">
        <v>43418</v>
      </c>
      <c r="D3822" t="s">
        <v>24</v>
      </c>
      <c r="F3822" t="b">
        <v>1</v>
      </c>
      <c r="L3822" t="str">
        <f t="shared" si="119"/>
        <v>Blunt</v>
      </c>
      <c r="M3822" t="s">
        <v>69</v>
      </c>
      <c r="N3822">
        <v>55</v>
      </c>
      <c r="O3822" t="s">
        <v>26</v>
      </c>
      <c r="Q3822" t="s">
        <v>5825</v>
      </c>
      <c r="R3822" t="s">
        <v>288</v>
      </c>
      <c r="S3822" t="b">
        <v>0</v>
      </c>
      <c r="T3822" t="s">
        <v>30</v>
      </c>
      <c r="U3822" t="s">
        <v>31</v>
      </c>
      <c r="V3822" t="b">
        <v>0</v>
      </c>
      <c r="W3822">
        <f t="shared" si="118"/>
        <v>55</v>
      </c>
    </row>
    <row r="3823" spans="1:23" x14ac:dyDescent="0.25">
      <c r="A3823">
        <v>4234</v>
      </c>
      <c r="B3823" t="s">
        <v>5826</v>
      </c>
      <c r="C3823" s="1">
        <v>43418</v>
      </c>
      <c r="D3823" t="s">
        <v>24</v>
      </c>
      <c r="F3823" t="b">
        <v>1</v>
      </c>
      <c r="L3823" t="str">
        <f t="shared" si="119"/>
        <v>Blunt</v>
      </c>
      <c r="M3823" t="s">
        <v>69</v>
      </c>
      <c r="N3823">
        <v>29</v>
      </c>
      <c r="O3823" t="s">
        <v>26</v>
      </c>
      <c r="P3823" t="s">
        <v>33</v>
      </c>
      <c r="Q3823" t="s">
        <v>619</v>
      </c>
      <c r="R3823" t="s">
        <v>371</v>
      </c>
      <c r="S3823" t="b">
        <v>0</v>
      </c>
      <c r="T3823" t="s">
        <v>30</v>
      </c>
      <c r="U3823" t="s">
        <v>31</v>
      </c>
      <c r="V3823" t="b">
        <v>0</v>
      </c>
      <c r="W3823">
        <f t="shared" si="118"/>
        <v>25</v>
      </c>
    </row>
    <row r="3824" spans="1:23" x14ac:dyDescent="0.25">
      <c r="A3824">
        <v>4186</v>
      </c>
      <c r="B3824" t="s">
        <v>5827</v>
      </c>
      <c r="C3824" s="1">
        <v>43419</v>
      </c>
      <c r="D3824" t="s">
        <v>24</v>
      </c>
      <c r="E3824" t="b">
        <v>1</v>
      </c>
      <c r="L3824" t="str">
        <f t="shared" si="119"/>
        <v>Projectile</v>
      </c>
      <c r="M3824" t="s">
        <v>25</v>
      </c>
      <c r="N3824">
        <v>18</v>
      </c>
      <c r="O3824" t="s">
        <v>26</v>
      </c>
      <c r="P3824" t="s">
        <v>65</v>
      </c>
      <c r="Q3824" t="s">
        <v>3851</v>
      </c>
      <c r="R3824" t="s">
        <v>50</v>
      </c>
      <c r="S3824" t="b">
        <v>0</v>
      </c>
      <c r="T3824" t="s">
        <v>42</v>
      </c>
      <c r="U3824" t="s">
        <v>31</v>
      </c>
      <c r="V3824" t="b">
        <v>0</v>
      </c>
      <c r="W3824">
        <f t="shared" si="118"/>
        <v>15</v>
      </c>
    </row>
    <row r="3825" spans="1:23" x14ac:dyDescent="0.25">
      <c r="A3825">
        <v>4187</v>
      </c>
      <c r="B3825" t="s">
        <v>5828</v>
      </c>
      <c r="C3825" s="1">
        <v>43419</v>
      </c>
      <c r="D3825" t="s">
        <v>24</v>
      </c>
      <c r="F3825" t="b">
        <v>1</v>
      </c>
      <c r="L3825" t="str">
        <f t="shared" si="119"/>
        <v>Blunt</v>
      </c>
      <c r="M3825" t="s">
        <v>1702</v>
      </c>
      <c r="N3825">
        <v>29</v>
      </c>
      <c r="O3825" t="s">
        <v>26</v>
      </c>
      <c r="P3825" t="s">
        <v>39</v>
      </c>
      <c r="Q3825" t="s">
        <v>2734</v>
      </c>
      <c r="R3825" t="s">
        <v>46</v>
      </c>
      <c r="S3825" t="b">
        <v>1</v>
      </c>
      <c r="T3825" t="s">
        <v>42</v>
      </c>
      <c r="U3825" t="s">
        <v>31</v>
      </c>
      <c r="V3825" t="b">
        <v>0</v>
      </c>
      <c r="W3825">
        <f t="shared" si="118"/>
        <v>25</v>
      </c>
    </row>
    <row r="3826" spans="1:23" x14ac:dyDescent="0.25">
      <c r="A3826">
        <v>4189</v>
      </c>
      <c r="B3826" t="s">
        <v>5829</v>
      </c>
      <c r="C3826" s="1">
        <v>43419</v>
      </c>
      <c r="D3826" t="s">
        <v>24</v>
      </c>
      <c r="F3826" t="b">
        <v>1</v>
      </c>
      <c r="L3826" t="str">
        <f t="shared" si="119"/>
        <v>Blunt</v>
      </c>
      <c r="M3826" t="s">
        <v>69</v>
      </c>
      <c r="N3826">
        <v>25</v>
      </c>
      <c r="O3826" t="s">
        <v>26</v>
      </c>
      <c r="P3826" t="s">
        <v>65</v>
      </c>
      <c r="Q3826" t="s">
        <v>920</v>
      </c>
      <c r="R3826" t="s">
        <v>240</v>
      </c>
      <c r="S3826" t="b">
        <v>1</v>
      </c>
      <c r="T3826" t="s">
        <v>30</v>
      </c>
      <c r="U3826" t="s">
        <v>31</v>
      </c>
      <c r="V3826" t="b">
        <v>0</v>
      </c>
      <c r="W3826">
        <f t="shared" si="118"/>
        <v>25</v>
      </c>
    </row>
    <row r="3827" spans="1:23" x14ac:dyDescent="0.25">
      <c r="A3827">
        <v>4190</v>
      </c>
      <c r="B3827" t="s">
        <v>5830</v>
      </c>
      <c r="C3827" s="1">
        <v>43419</v>
      </c>
      <c r="D3827" t="s">
        <v>24</v>
      </c>
      <c r="G3827" t="b">
        <v>1</v>
      </c>
      <c r="L3827" t="str">
        <f t="shared" si="119"/>
        <v>Small</v>
      </c>
      <c r="M3827" t="s">
        <v>1033</v>
      </c>
      <c r="N3827">
        <v>48</v>
      </c>
      <c r="O3827" t="s">
        <v>26</v>
      </c>
      <c r="P3827" t="s">
        <v>33</v>
      </c>
      <c r="Q3827" t="s">
        <v>5831</v>
      </c>
      <c r="R3827" t="s">
        <v>46</v>
      </c>
      <c r="S3827" t="b">
        <v>1</v>
      </c>
      <c r="T3827" t="s">
        <v>42</v>
      </c>
      <c r="U3827" t="s">
        <v>57</v>
      </c>
      <c r="V3827" t="b">
        <v>0</v>
      </c>
      <c r="W3827">
        <f t="shared" si="118"/>
        <v>45</v>
      </c>
    </row>
    <row r="3828" spans="1:23" x14ac:dyDescent="0.25">
      <c r="A3828">
        <v>4235</v>
      </c>
      <c r="B3828" t="s">
        <v>5832</v>
      </c>
      <c r="C3828" s="1">
        <v>43419</v>
      </c>
      <c r="D3828" t="s">
        <v>24</v>
      </c>
      <c r="E3828" t="b">
        <v>1</v>
      </c>
      <c r="L3828" t="str">
        <f t="shared" si="119"/>
        <v>Projectile</v>
      </c>
      <c r="M3828" t="s">
        <v>25</v>
      </c>
      <c r="N3828">
        <v>60</v>
      </c>
      <c r="O3828" t="s">
        <v>26</v>
      </c>
      <c r="P3828" t="s">
        <v>33</v>
      </c>
      <c r="Q3828" t="s">
        <v>5833</v>
      </c>
      <c r="R3828" t="s">
        <v>288</v>
      </c>
      <c r="S3828" t="b">
        <v>0</v>
      </c>
      <c r="T3828" t="s">
        <v>30</v>
      </c>
      <c r="U3828" t="s">
        <v>31</v>
      </c>
      <c r="V3828" t="b">
        <v>0</v>
      </c>
      <c r="W3828">
        <f t="shared" si="118"/>
        <v>60</v>
      </c>
    </row>
    <row r="3829" spans="1:23" x14ac:dyDescent="0.25">
      <c r="A3829">
        <v>4191</v>
      </c>
      <c r="B3829" t="s">
        <v>1719</v>
      </c>
      <c r="C3829" s="1">
        <v>43420</v>
      </c>
      <c r="D3829" t="s">
        <v>24</v>
      </c>
      <c r="E3829" t="b">
        <v>1</v>
      </c>
      <c r="L3829" t="str">
        <f t="shared" si="119"/>
        <v>Projectile</v>
      </c>
      <c r="M3829" t="s">
        <v>25</v>
      </c>
      <c r="O3829" t="s">
        <v>26</v>
      </c>
      <c r="Q3829" t="s">
        <v>224</v>
      </c>
      <c r="R3829" t="s">
        <v>73</v>
      </c>
      <c r="S3829" t="b">
        <v>0</v>
      </c>
      <c r="T3829" t="s">
        <v>30</v>
      </c>
      <c r="U3829" t="s">
        <v>31</v>
      </c>
      <c r="V3829" t="b">
        <v>0</v>
      </c>
      <c r="W3829" t="str">
        <f t="shared" si="118"/>
        <v/>
      </c>
    </row>
    <row r="3830" spans="1:23" x14ac:dyDescent="0.25">
      <c r="A3830">
        <v>4182</v>
      </c>
      <c r="B3830" t="s">
        <v>5834</v>
      </c>
      <c r="C3830" s="1">
        <v>43421</v>
      </c>
      <c r="D3830" t="s">
        <v>24</v>
      </c>
      <c r="E3830" t="b">
        <v>1</v>
      </c>
      <c r="L3830" t="str">
        <f t="shared" si="119"/>
        <v>Projectile</v>
      </c>
      <c r="M3830" t="s">
        <v>25</v>
      </c>
      <c r="N3830">
        <v>49</v>
      </c>
      <c r="O3830" t="s">
        <v>61</v>
      </c>
      <c r="P3830" t="s">
        <v>33</v>
      </c>
      <c r="Q3830" t="s">
        <v>5835</v>
      </c>
      <c r="R3830" t="s">
        <v>85</v>
      </c>
      <c r="S3830" t="b">
        <v>1</v>
      </c>
      <c r="T3830" t="s">
        <v>30</v>
      </c>
      <c r="U3830" t="s">
        <v>31</v>
      </c>
      <c r="V3830" t="b">
        <v>0</v>
      </c>
      <c r="W3830">
        <f t="shared" si="118"/>
        <v>45</v>
      </c>
    </row>
    <row r="3831" spans="1:23" x14ac:dyDescent="0.25">
      <c r="A3831">
        <v>4185</v>
      </c>
      <c r="B3831" t="s">
        <v>5836</v>
      </c>
      <c r="C3831" s="1">
        <v>43421</v>
      </c>
      <c r="D3831" t="s">
        <v>24</v>
      </c>
      <c r="J3831" t="b">
        <v>1</v>
      </c>
      <c r="L3831" t="str">
        <f t="shared" si="119"/>
        <v>Vehicle</v>
      </c>
      <c r="M3831" t="s">
        <v>193</v>
      </c>
      <c r="N3831">
        <v>27</v>
      </c>
      <c r="O3831" t="s">
        <v>26</v>
      </c>
      <c r="P3831" t="s">
        <v>65</v>
      </c>
      <c r="Q3831" t="s">
        <v>534</v>
      </c>
      <c r="R3831" t="s">
        <v>176</v>
      </c>
      <c r="S3831" t="b">
        <v>0</v>
      </c>
      <c r="T3831" t="s">
        <v>30</v>
      </c>
      <c r="U3831" t="s">
        <v>57</v>
      </c>
      <c r="V3831" t="b">
        <v>0</v>
      </c>
      <c r="W3831">
        <f t="shared" si="118"/>
        <v>25</v>
      </c>
    </row>
    <row r="3832" spans="1:23" x14ac:dyDescent="0.25">
      <c r="A3832">
        <v>4184</v>
      </c>
      <c r="B3832" t="s">
        <v>1719</v>
      </c>
      <c r="C3832" s="1">
        <v>43422</v>
      </c>
      <c r="D3832" t="s">
        <v>24</v>
      </c>
      <c r="E3832" t="b">
        <v>1</v>
      </c>
      <c r="L3832" t="str">
        <f t="shared" si="119"/>
        <v>Projectile</v>
      </c>
      <c r="M3832" t="s">
        <v>25</v>
      </c>
      <c r="O3832" t="s">
        <v>26</v>
      </c>
      <c r="Q3832" t="s">
        <v>148</v>
      </c>
      <c r="R3832" t="s">
        <v>46</v>
      </c>
      <c r="S3832" t="b">
        <v>0</v>
      </c>
      <c r="T3832" t="s">
        <v>30</v>
      </c>
      <c r="U3832" t="s">
        <v>31</v>
      </c>
      <c r="V3832" t="b">
        <v>0</v>
      </c>
      <c r="W3832" t="str">
        <f t="shared" si="118"/>
        <v/>
      </c>
    </row>
    <row r="3833" spans="1:23" x14ac:dyDescent="0.25">
      <c r="A3833">
        <v>4183</v>
      </c>
      <c r="B3833" t="s">
        <v>5837</v>
      </c>
      <c r="C3833" s="1">
        <v>43423</v>
      </c>
      <c r="D3833" t="s">
        <v>24</v>
      </c>
      <c r="E3833" t="b">
        <v>1</v>
      </c>
      <c r="L3833" t="str">
        <f t="shared" si="119"/>
        <v>Projectile</v>
      </c>
      <c r="M3833" t="s">
        <v>25</v>
      </c>
      <c r="N3833">
        <v>65</v>
      </c>
      <c r="O3833" t="s">
        <v>26</v>
      </c>
      <c r="P3833" t="s">
        <v>33</v>
      </c>
      <c r="Q3833" t="s">
        <v>130</v>
      </c>
      <c r="R3833" t="s">
        <v>131</v>
      </c>
      <c r="S3833" t="b">
        <v>0</v>
      </c>
      <c r="T3833" t="s">
        <v>30</v>
      </c>
      <c r="U3833" t="s">
        <v>31</v>
      </c>
      <c r="V3833" t="b">
        <v>0</v>
      </c>
      <c r="W3833">
        <f t="shared" si="118"/>
        <v>65</v>
      </c>
    </row>
    <row r="3834" spans="1:23" x14ac:dyDescent="0.25">
      <c r="A3834">
        <v>4192</v>
      </c>
      <c r="B3834" t="s">
        <v>5838</v>
      </c>
      <c r="C3834" s="1">
        <v>43423</v>
      </c>
      <c r="D3834" t="s">
        <v>24</v>
      </c>
      <c r="J3834" t="b">
        <v>1</v>
      </c>
      <c r="L3834" t="str">
        <f t="shared" si="119"/>
        <v>Vehicle</v>
      </c>
      <c r="M3834" t="s">
        <v>193</v>
      </c>
      <c r="N3834">
        <v>41</v>
      </c>
      <c r="O3834" t="s">
        <v>26</v>
      </c>
      <c r="P3834" t="s">
        <v>33</v>
      </c>
      <c r="Q3834" t="s">
        <v>4464</v>
      </c>
      <c r="R3834" t="s">
        <v>183</v>
      </c>
      <c r="S3834" t="b">
        <v>0</v>
      </c>
      <c r="T3834" t="s">
        <v>30</v>
      </c>
      <c r="U3834" t="s">
        <v>57</v>
      </c>
      <c r="V3834" t="b">
        <v>0</v>
      </c>
      <c r="W3834">
        <f t="shared" si="118"/>
        <v>40</v>
      </c>
    </row>
    <row r="3835" spans="1:23" x14ac:dyDescent="0.25">
      <c r="A3835">
        <v>4236</v>
      </c>
      <c r="B3835" t="s">
        <v>5839</v>
      </c>
      <c r="C3835" s="1">
        <v>43424</v>
      </c>
      <c r="D3835" t="s">
        <v>24</v>
      </c>
      <c r="E3835" t="b">
        <v>1</v>
      </c>
      <c r="L3835" t="str">
        <f t="shared" si="119"/>
        <v>Projectile</v>
      </c>
      <c r="M3835" t="s">
        <v>25</v>
      </c>
      <c r="N3835">
        <v>71</v>
      </c>
      <c r="O3835" t="s">
        <v>26</v>
      </c>
      <c r="Q3835" t="s">
        <v>206</v>
      </c>
      <c r="R3835" t="s">
        <v>56</v>
      </c>
      <c r="S3835" t="b">
        <v>0</v>
      </c>
      <c r="T3835" t="s">
        <v>30</v>
      </c>
      <c r="U3835" t="s">
        <v>31</v>
      </c>
      <c r="V3835" t="b">
        <v>0</v>
      </c>
      <c r="W3835">
        <f t="shared" si="118"/>
        <v>70</v>
      </c>
    </row>
    <row r="3836" spans="1:23" x14ac:dyDescent="0.25">
      <c r="A3836">
        <v>4237</v>
      </c>
      <c r="B3836" t="s">
        <v>5840</v>
      </c>
      <c r="C3836" s="1">
        <v>43424</v>
      </c>
      <c r="D3836" t="s">
        <v>24</v>
      </c>
      <c r="J3836" t="b">
        <v>1</v>
      </c>
      <c r="L3836" t="str">
        <f t="shared" si="119"/>
        <v>Vehicle</v>
      </c>
      <c r="M3836" t="s">
        <v>193</v>
      </c>
      <c r="N3836">
        <v>33</v>
      </c>
      <c r="O3836" t="s">
        <v>26</v>
      </c>
      <c r="P3836" t="s">
        <v>65</v>
      </c>
      <c r="Q3836" t="s">
        <v>5841</v>
      </c>
      <c r="R3836" t="s">
        <v>93</v>
      </c>
      <c r="S3836" t="b">
        <v>0</v>
      </c>
      <c r="T3836" t="s">
        <v>30</v>
      </c>
      <c r="U3836" t="s">
        <v>31</v>
      </c>
      <c r="V3836" t="b">
        <v>0</v>
      </c>
      <c r="W3836">
        <f t="shared" si="118"/>
        <v>30</v>
      </c>
    </row>
    <row r="3837" spans="1:23" x14ac:dyDescent="0.25">
      <c r="A3837">
        <v>4193</v>
      </c>
      <c r="B3837" t="s">
        <v>5842</v>
      </c>
      <c r="C3837" s="1">
        <v>43425</v>
      </c>
      <c r="D3837" t="s">
        <v>24</v>
      </c>
      <c r="F3837" t="b">
        <v>1</v>
      </c>
      <c r="L3837" t="str">
        <f t="shared" si="119"/>
        <v>Blunt</v>
      </c>
      <c r="M3837" t="s">
        <v>69</v>
      </c>
      <c r="N3837">
        <v>22</v>
      </c>
      <c r="O3837" t="s">
        <v>26</v>
      </c>
      <c r="P3837" t="s">
        <v>33</v>
      </c>
      <c r="Q3837" t="s">
        <v>220</v>
      </c>
      <c r="R3837" t="s">
        <v>115</v>
      </c>
      <c r="S3837" t="b">
        <v>1</v>
      </c>
      <c r="T3837" t="s">
        <v>42</v>
      </c>
      <c r="U3837" t="s">
        <v>31</v>
      </c>
      <c r="V3837" t="b">
        <v>1</v>
      </c>
      <c r="W3837">
        <f t="shared" si="118"/>
        <v>20</v>
      </c>
    </row>
    <row r="3838" spans="1:23" x14ac:dyDescent="0.25">
      <c r="A3838">
        <v>4194</v>
      </c>
      <c r="B3838" t="s">
        <v>5843</v>
      </c>
      <c r="C3838" s="1">
        <v>43425</v>
      </c>
      <c r="D3838" t="s">
        <v>24</v>
      </c>
      <c r="E3838" t="b">
        <v>1</v>
      </c>
      <c r="L3838" t="str">
        <f t="shared" si="119"/>
        <v>Projectile</v>
      </c>
      <c r="M3838" t="s">
        <v>25</v>
      </c>
      <c r="N3838">
        <v>52</v>
      </c>
      <c r="O3838" t="s">
        <v>26</v>
      </c>
      <c r="P3838" t="s">
        <v>33</v>
      </c>
      <c r="Q3838" t="s">
        <v>5844</v>
      </c>
      <c r="R3838" t="s">
        <v>76</v>
      </c>
      <c r="S3838" t="b">
        <v>1</v>
      </c>
      <c r="T3838" t="s">
        <v>42</v>
      </c>
      <c r="U3838" t="s">
        <v>31</v>
      </c>
      <c r="V3838" t="b">
        <v>0</v>
      </c>
      <c r="W3838">
        <f t="shared" si="118"/>
        <v>50</v>
      </c>
    </row>
    <row r="3839" spans="1:23" x14ac:dyDescent="0.25">
      <c r="A3839">
        <v>4197</v>
      </c>
      <c r="B3839" t="s">
        <v>5845</v>
      </c>
      <c r="C3839" s="1">
        <v>43425</v>
      </c>
      <c r="D3839" t="s">
        <v>24</v>
      </c>
      <c r="E3839" t="b">
        <v>1</v>
      </c>
      <c r="L3839" t="str">
        <f t="shared" si="119"/>
        <v>Projectile</v>
      </c>
      <c r="M3839" t="s">
        <v>25</v>
      </c>
      <c r="N3839">
        <v>42</v>
      </c>
      <c r="O3839" t="s">
        <v>26</v>
      </c>
      <c r="P3839" t="s">
        <v>33</v>
      </c>
      <c r="Q3839" t="s">
        <v>5846</v>
      </c>
      <c r="R3839" t="s">
        <v>218</v>
      </c>
      <c r="S3839" t="b">
        <v>1</v>
      </c>
      <c r="T3839" t="s">
        <v>30</v>
      </c>
      <c r="U3839" t="s">
        <v>31</v>
      </c>
      <c r="V3839" t="b">
        <v>0</v>
      </c>
      <c r="W3839">
        <f t="shared" si="118"/>
        <v>40</v>
      </c>
    </row>
    <row r="3840" spans="1:23" x14ac:dyDescent="0.25">
      <c r="A3840">
        <v>4212</v>
      </c>
      <c r="B3840" t="s">
        <v>5847</v>
      </c>
      <c r="C3840" s="1">
        <v>43425</v>
      </c>
      <c r="D3840" t="s">
        <v>24</v>
      </c>
      <c r="E3840" t="b">
        <v>1</v>
      </c>
      <c r="L3840" t="str">
        <f t="shared" si="119"/>
        <v>Projectile</v>
      </c>
      <c r="M3840" t="s">
        <v>25</v>
      </c>
      <c r="N3840">
        <v>48</v>
      </c>
      <c r="O3840" t="s">
        <v>26</v>
      </c>
      <c r="P3840" t="s">
        <v>65</v>
      </c>
      <c r="Q3840" t="s">
        <v>5848</v>
      </c>
      <c r="R3840" t="s">
        <v>288</v>
      </c>
      <c r="S3840" t="b">
        <v>0</v>
      </c>
      <c r="T3840" t="s">
        <v>30</v>
      </c>
      <c r="U3840" t="s">
        <v>31</v>
      </c>
      <c r="V3840" t="b">
        <v>0</v>
      </c>
      <c r="W3840">
        <f t="shared" si="118"/>
        <v>45</v>
      </c>
    </row>
    <row r="3841" spans="1:23" x14ac:dyDescent="0.25">
      <c r="A3841">
        <v>4214</v>
      </c>
      <c r="B3841" t="s">
        <v>5849</v>
      </c>
      <c r="C3841" s="1">
        <v>43425</v>
      </c>
      <c r="D3841" t="s">
        <v>24</v>
      </c>
      <c r="F3841" t="b">
        <v>1</v>
      </c>
      <c r="L3841" t="str">
        <f t="shared" si="119"/>
        <v>Blunt</v>
      </c>
      <c r="M3841" t="s">
        <v>69</v>
      </c>
      <c r="N3841">
        <v>24</v>
      </c>
      <c r="O3841" t="s">
        <v>26</v>
      </c>
      <c r="P3841" t="s">
        <v>39</v>
      </c>
      <c r="Q3841" t="s">
        <v>5850</v>
      </c>
      <c r="R3841" t="s">
        <v>46</v>
      </c>
      <c r="S3841" t="b">
        <v>0</v>
      </c>
      <c r="T3841" t="s">
        <v>30</v>
      </c>
      <c r="U3841" t="s">
        <v>31</v>
      </c>
      <c r="V3841" t="b">
        <v>0</v>
      </c>
      <c r="W3841">
        <f t="shared" si="118"/>
        <v>20</v>
      </c>
    </row>
    <row r="3842" spans="1:23" x14ac:dyDescent="0.25">
      <c r="A3842">
        <v>4238</v>
      </c>
      <c r="B3842" t="s">
        <v>1719</v>
      </c>
      <c r="C3842" s="1">
        <v>43425</v>
      </c>
      <c r="D3842" t="s">
        <v>24</v>
      </c>
      <c r="I3842" t="b">
        <v>1</v>
      </c>
      <c r="L3842" t="str">
        <f t="shared" si="119"/>
        <v>Notspecified</v>
      </c>
      <c r="M3842" t="s">
        <v>86</v>
      </c>
      <c r="O3842" t="s">
        <v>26</v>
      </c>
      <c r="Q3842" t="s">
        <v>5047</v>
      </c>
      <c r="R3842" t="s">
        <v>73</v>
      </c>
      <c r="S3842" t="b">
        <v>0</v>
      </c>
      <c r="T3842" t="s">
        <v>30</v>
      </c>
      <c r="U3842" t="s">
        <v>82</v>
      </c>
      <c r="V3842" t="b">
        <v>0</v>
      </c>
      <c r="W3842" t="str">
        <f t="shared" ref="W3842:W3905" si="120">IF(N3842&gt;0, N3842-MOD(N3842,5),"")</f>
        <v/>
      </c>
    </row>
    <row r="3843" spans="1:23" x14ac:dyDescent="0.25">
      <c r="A3843">
        <v>4199</v>
      </c>
      <c r="B3843" t="s">
        <v>5851</v>
      </c>
      <c r="C3843" s="1">
        <v>43426</v>
      </c>
      <c r="D3843" t="s">
        <v>24</v>
      </c>
      <c r="E3843" t="b">
        <v>1</v>
      </c>
      <c r="L3843" t="str">
        <f t="shared" ref="L3843:L3906" si="121">IF(E3843=TRUE,"Projectile",IF(F3843=TRUE,"Blunt",IF(G3843=TRUE,"Small",IF(H3843=TRUE,"Explosive",IF(I3843=TRUE,"Notspecified",IF(J3843=TRUE,"Vehicle",IF(K3843=TRUE,"Unarmed","Unknown")))))))</f>
        <v>Projectile</v>
      </c>
      <c r="M3843" t="s">
        <v>25</v>
      </c>
      <c r="N3843">
        <v>21</v>
      </c>
      <c r="O3843" t="s">
        <v>26</v>
      </c>
      <c r="P3843" t="s">
        <v>65</v>
      </c>
      <c r="Q3843" t="s">
        <v>440</v>
      </c>
      <c r="R3843" t="s">
        <v>288</v>
      </c>
      <c r="S3843" t="b">
        <v>0</v>
      </c>
      <c r="T3843" t="s">
        <v>42</v>
      </c>
      <c r="U3843" t="s">
        <v>31</v>
      </c>
      <c r="V3843" t="b">
        <v>0</v>
      </c>
      <c r="W3843">
        <f t="shared" si="120"/>
        <v>20</v>
      </c>
    </row>
    <row r="3844" spans="1:23" x14ac:dyDescent="0.25">
      <c r="A3844">
        <v>4201</v>
      </c>
      <c r="B3844" t="s">
        <v>5852</v>
      </c>
      <c r="C3844" s="1">
        <v>43426</v>
      </c>
      <c r="D3844" t="s">
        <v>24</v>
      </c>
      <c r="F3844" t="b">
        <v>1</v>
      </c>
      <c r="L3844" t="str">
        <f t="shared" si="121"/>
        <v>Blunt</v>
      </c>
      <c r="M3844" t="s">
        <v>461</v>
      </c>
      <c r="N3844">
        <v>20</v>
      </c>
      <c r="O3844" t="s">
        <v>26</v>
      </c>
      <c r="P3844" t="s">
        <v>33</v>
      </c>
      <c r="Q3844" t="s">
        <v>5853</v>
      </c>
      <c r="R3844" t="s">
        <v>264</v>
      </c>
      <c r="S3844" t="b">
        <v>0</v>
      </c>
      <c r="T3844" t="s">
        <v>42</v>
      </c>
      <c r="U3844" t="s">
        <v>82</v>
      </c>
      <c r="V3844" t="b">
        <v>0</v>
      </c>
      <c r="W3844">
        <f t="shared" si="120"/>
        <v>20</v>
      </c>
    </row>
    <row r="3845" spans="1:23" x14ac:dyDescent="0.25">
      <c r="A3845">
        <v>4205</v>
      </c>
      <c r="B3845" t="s">
        <v>5854</v>
      </c>
      <c r="C3845" s="1">
        <v>43426</v>
      </c>
      <c r="D3845" t="s">
        <v>24</v>
      </c>
      <c r="E3845" t="b">
        <v>1</v>
      </c>
      <c r="L3845" t="str">
        <f t="shared" si="121"/>
        <v>Projectile</v>
      </c>
      <c r="M3845" t="s">
        <v>25</v>
      </c>
      <c r="N3845">
        <v>59</v>
      </c>
      <c r="O3845" t="s">
        <v>26</v>
      </c>
      <c r="P3845" t="s">
        <v>33</v>
      </c>
      <c r="Q3845" t="s">
        <v>5855</v>
      </c>
      <c r="R3845" t="s">
        <v>50</v>
      </c>
      <c r="S3845" t="b">
        <v>0</v>
      </c>
      <c r="T3845" t="s">
        <v>30</v>
      </c>
      <c r="U3845" t="s">
        <v>31</v>
      </c>
      <c r="V3845" t="b">
        <v>0</v>
      </c>
      <c r="W3845">
        <f t="shared" si="120"/>
        <v>55</v>
      </c>
    </row>
    <row r="3846" spans="1:23" x14ac:dyDescent="0.25">
      <c r="A3846">
        <v>4203</v>
      </c>
      <c r="B3846" t="s">
        <v>5856</v>
      </c>
      <c r="C3846" s="1">
        <v>43427</v>
      </c>
      <c r="D3846" t="s">
        <v>24</v>
      </c>
      <c r="E3846" t="b">
        <v>1</v>
      </c>
      <c r="L3846" t="str">
        <f t="shared" si="121"/>
        <v>Projectile</v>
      </c>
      <c r="M3846" t="s">
        <v>25</v>
      </c>
      <c r="N3846">
        <v>46</v>
      </c>
      <c r="O3846" t="s">
        <v>26</v>
      </c>
      <c r="P3846" t="s">
        <v>33</v>
      </c>
      <c r="Q3846" t="s">
        <v>5857</v>
      </c>
      <c r="R3846" t="s">
        <v>155</v>
      </c>
      <c r="S3846" t="b">
        <v>0</v>
      </c>
      <c r="T3846" t="s">
        <v>30</v>
      </c>
      <c r="U3846" t="s">
        <v>31</v>
      </c>
      <c r="V3846" t="b">
        <v>0</v>
      </c>
      <c r="W3846">
        <f t="shared" si="120"/>
        <v>45</v>
      </c>
    </row>
    <row r="3847" spans="1:23" x14ac:dyDescent="0.25">
      <c r="A3847">
        <v>4225</v>
      </c>
      <c r="B3847" t="s">
        <v>5858</v>
      </c>
      <c r="C3847" s="1">
        <v>43427</v>
      </c>
      <c r="D3847" t="s">
        <v>24</v>
      </c>
      <c r="E3847" t="b">
        <v>1</v>
      </c>
      <c r="L3847" t="str">
        <f t="shared" si="121"/>
        <v>Projectile</v>
      </c>
      <c r="M3847" t="s">
        <v>25</v>
      </c>
      <c r="N3847">
        <v>23</v>
      </c>
      <c r="O3847" t="s">
        <v>26</v>
      </c>
      <c r="P3847" t="s">
        <v>65</v>
      </c>
      <c r="Q3847" t="s">
        <v>682</v>
      </c>
      <c r="R3847" t="s">
        <v>218</v>
      </c>
      <c r="S3847" t="b">
        <v>0</v>
      </c>
      <c r="T3847" t="s">
        <v>30</v>
      </c>
      <c r="U3847" t="s">
        <v>31</v>
      </c>
      <c r="V3847" t="b">
        <v>0</v>
      </c>
      <c r="W3847">
        <f t="shared" si="120"/>
        <v>20</v>
      </c>
    </row>
    <row r="3848" spans="1:23" x14ac:dyDescent="0.25">
      <c r="A3848">
        <v>4202</v>
      </c>
      <c r="B3848" t="s">
        <v>5859</v>
      </c>
      <c r="C3848" s="1">
        <v>43428</v>
      </c>
      <c r="D3848" t="s">
        <v>24</v>
      </c>
      <c r="J3848" t="b">
        <v>1</v>
      </c>
      <c r="L3848" t="str">
        <f t="shared" si="121"/>
        <v>Vehicle</v>
      </c>
      <c r="M3848" t="s">
        <v>193</v>
      </c>
      <c r="N3848">
        <v>32</v>
      </c>
      <c r="O3848" t="s">
        <v>26</v>
      </c>
      <c r="P3848" t="s">
        <v>39</v>
      </c>
      <c r="Q3848" t="s">
        <v>5360</v>
      </c>
      <c r="R3848" t="s">
        <v>90</v>
      </c>
      <c r="S3848" t="b">
        <v>1</v>
      </c>
      <c r="T3848" t="s">
        <v>30</v>
      </c>
      <c r="U3848" t="s">
        <v>57</v>
      </c>
      <c r="V3848" t="b">
        <v>0</v>
      </c>
      <c r="W3848">
        <f t="shared" si="120"/>
        <v>30</v>
      </c>
    </row>
    <row r="3849" spans="1:23" x14ac:dyDescent="0.25">
      <c r="A3849">
        <v>4223</v>
      </c>
      <c r="B3849" t="s">
        <v>5860</v>
      </c>
      <c r="C3849" s="1">
        <v>43430</v>
      </c>
      <c r="D3849" t="s">
        <v>24</v>
      </c>
      <c r="F3849" t="b">
        <v>1</v>
      </c>
      <c r="L3849" t="str">
        <f t="shared" si="121"/>
        <v>Blunt</v>
      </c>
      <c r="M3849" t="s">
        <v>69</v>
      </c>
      <c r="N3849">
        <v>23</v>
      </c>
      <c r="O3849" t="s">
        <v>61</v>
      </c>
      <c r="Q3849" t="s">
        <v>5861</v>
      </c>
      <c r="R3849" t="s">
        <v>252</v>
      </c>
      <c r="S3849" t="b">
        <v>1</v>
      </c>
      <c r="T3849" t="s">
        <v>30</v>
      </c>
      <c r="U3849" t="s">
        <v>31</v>
      </c>
      <c r="V3849" t="b">
        <v>0</v>
      </c>
      <c r="W3849">
        <f t="shared" si="120"/>
        <v>20</v>
      </c>
    </row>
    <row r="3850" spans="1:23" x14ac:dyDescent="0.25">
      <c r="A3850">
        <v>4206</v>
      </c>
      <c r="B3850" t="s">
        <v>5862</v>
      </c>
      <c r="C3850" s="1">
        <v>43431</v>
      </c>
      <c r="D3850" t="s">
        <v>24</v>
      </c>
      <c r="E3850" t="b">
        <v>1</v>
      </c>
      <c r="L3850" t="str">
        <f t="shared" si="121"/>
        <v>Projectile</v>
      </c>
      <c r="M3850" t="s">
        <v>25</v>
      </c>
      <c r="N3850">
        <v>19</v>
      </c>
      <c r="O3850" t="s">
        <v>26</v>
      </c>
      <c r="P3850" t="s">
        <v>33</v>
      </c>
      <c r="Q3850" t="s">
        <v>3851</v>
      </c>
      <c r="R3850" t="s">
        <v>50</v>
      </c>
      <c r="S3850" t="b">
        <v>0</v>
      </c>
      <c r="T3850" t="s">
        <v>30</v>
      </c>
      <c r="U3850" t="s">
        <v>57</v>
      </c>
      <c r="V3850" t="b">
        <v>1</v>
      </c>
      <c r="W3850">
        <f t="shared" si="120"/>
        <v>15</v>
      </c>
    </row>
    <row r="3851" spans="1:23" x14ac:dyDescent="0.25">
      <c r="A3851">
        <v>4209</v>
      </c>
      <c r="B3851" t="s">
        <v>5863</v>
      </c>
      <c r="C3851" s="1">
        <v>43431</v>
      </c>
      <c r="D3851" t="s">
        <v>24</v>
      </c>
      <c r="E3851" t="b">
        <v>1</v>
      </c>
      <c r="L3851" t="str">
        <f t="shared" si="121"/>
        <v>Projectile</v>
      </c>
      <c r="M3851" t="s">
        <v>25</v>
      </c>
      <c r="N3851">
        <v>64</v>
      </c>
      <c r="O3851" t="s">
        <v>26</v>
      </c>
      <c r="P3851" t="s">
        <v>33</v>
      </c>
      <c r="Q3851" t="s">
        <v>2115</v>
      </c>
      <c r="R3851" t="s">
        <v>90</v>
      </c>
      <c r="S3851" t="b">
        <v>1</v>
      </c>
      <c r="T3851" t="s">
        <v>86</v>
      </c>
      <c r="U3851" t="s">
        <v>31</v>
      </c>
      <c r="V3851" t="b">
        <v>0</v>
      </c>
      <c r="W3851">
        <f t="shared" si="120"/>
        <v>60</v>
      </c>
    </row>
    <row r="3852" spans="1:23" x14ac:dyDescent="0.25">
      <c r="A3852">
        <v>4210</v>
      </c>
      <c r="B3852" t="s">
        <v>5864</v>
      </c>
      <c r="C3852" s="1">
        <v>43431</v>
      </c>
      <c r="D3852" t="s">
        <v>24</v>
      </c>
      <c r="J3852" t="b">
        <v>1</v>
      </c>
      <c r="L3852" t="str">
        <f t="shared" si="121"/>
        <v>Vehicle</v>
      </c>
      <c r="M3852" t="s">
        <v>193</v>
      </c>
      <c r="N3852">
        <v>35</v>
      </c>
      <c r="O3852" t="s">
        <v>26</v>
      </c>
      <c r="P3852" t="s">
        <v>65</v>
      </c>
      <c r="Q3852" t="s">
        <v>603</v>
      </c>
      <c r="R3852" t="s">
        <v>41</v>
      </c>
      <c r="S3852" t="b">
        <v>0</v>
      </c>
      <c r="T3852" t="s">
        <v>30</v>
      </c>
      <c r="U3852" t="s">
        <v>57</v>
      </c>
      <c r="V3852" t="b">
        <v>0</v>
      </c>
      <c r="W3852">
        <f t="shared" si="120"/>
        <v>35</v>
      </c>
    </row>
    <row r="3853" spans="1:23" x14ac:dyDescent="0.25">
      <c r="A3853">
        <v>4216</v>
      </c>
      <c r="B3853" t="s">
        <v>5865</v>
      </c>
      <c r="C3853" s="1">
        <v>43431</v>
      </c>
      <c r="D3853" t="s">
        <v>24</v>
      </c>
      <c r="F3853" t="b">
        <v>1</v>
      </c>
      <c r="L3853" t="str">
        <f t="shared" si="121"/>
        <v>Blunt</v>
      </c>
      <c r="M3853" t="s">
        <v>69</v>
      </c>
      <c r="N3853">
        <v>41</v>
      </c>
      <c r="O3853" t="s">
        <v>26</v>
      </c>
      <c r="P3853" t="s">
        <v>33</v>
      </c>
      <c r="Q3853" t="s">
        <v>5866</v>
      </c>
      <c r="R3853" t="s">
        <v>115</v>
      </c>
      <c r="S3853" t="b">
        <v>0</v>
      </c>
      <c r="T3853" t="s">
        <v>30</v>
      </c>
      <c r="V3853" t="b">
        <v>0</v>
      </c>
      <c r="W3853">
        <f t="shared" si="120"/>
        <v>40</v>
      </c>
    </row>
    <row r="3854" spans="1:23" x14ac:dyDescent="0.25">
      <c r="A3854">
        <v>4220</v>
      </c>
      <c r="B3854" t="s">
        <v>5867</v>
      </c>
      <c r="C3854" s="1">
        <v>43431</v>
      </c>
      <c r="D3854" t="s">
        <v>24</v>
      </c>
      <c r="E3854" t="b">
        <v>1</v>
      </c>
      <c r="L3854" t="str">
        <f t="shared" si="121"/>
        <v>Projectile</v>
      </c>
      <c r="M3854" t="s">
        <v>25</v>
      </c>
      <c r="N3854">
        <v>42</v>
      </c>
      <c r="O3854" t="s">
        <v>26</v>
      </c>
      <c r="P3854" t="s">
        <v>27</v>
      </c>
      <c r="Q3854" t="s">
        <v>746</v>
      </c>
      <c r="R3854" t="s">
        <v>747</v>
      </c>
      <c r="S3854" t="b">
        <v>1</v>
      </c>
      <c r="T3854" t="s">
        <v>30</v>
      </c>
      <c r="U3854" t="s">
        <v>31</v>
      </c>
      <c r="V3854" t="b">
        <v>0</v>
      </c>
      <c r="W3854">
        <f t="shared" si="120"/>
        <v>40</v>
      </c>
    </row>
    <row r="3855" spans="1:23" x14ac:dyDescent="0.25">
      <c r="A3855">
        <v>4217</v>
      </c>
      <c r="B3855" t="s">
        <v>1719</v>
      </c>
      <c r="C3855" s="1">
        <v>43432</v>
      </c>
      <c r="D3855" t="s">
        <v>24</v>
      </c>
      <c r="E3855" t="b">
        <v>1</v>
      </c>
      <c r="L3855" t="str">
        <f t="shared" si="121"/>
        <v>Projectile</v>
      </c>
      <c r="M3855" t="s">
        <v>25</v>
      </c>
      <c r="O3855" t="s">
        <v>26</v>
      </c>
      <c r="Q3855" t="s">
        <v>643</v>
      </c>
      <c r="R3855" t="s">
        <v>50</v>
      </c>
      <c r="S3855" t="b">
        <v>0</v>
      </c>
      <c r="T3855" t="s">
        <v>30</v>
      </c>
      <c r="U3855" t="s">
        <v>82</v>
      </c>
      <c r="V3855" t="b">
        <v>0</v>
      </c>
      <c r="W3855" t="str">
        <f t="shared" si="120"/>
        <v/>
      </c>
    </row>
    <row r="3856" spans="1:23" x14ac:dyDescent="0.25">
      <c r="A3856">
        <v>4219</v>
      </c>
      <c r="B3856" t="s">
        <v>5868</v>
      </c>
      <c r="C3856" s="1">
        <v>43432</v>
      </c>
      <c r="D3856" t="s">
        <v>24</v>
      </c>
      <c r="E3856" t="b">
        <v>1</v>
      </c>
      <c r="L3856" t="str">
        <f t="shared" si="121"/>
        <v>Projectile</v>
      </c>
      <c r="M3856" t="s">
        <v>25</v>
      </c>
      <c r="N3856">
        <v>35</v>
      </c>
      <c r="O3856" t="s">
        <v>26</v>
      </c>
      <c r="P3856" t="s">
        <v>33</v>
      </c>
      <c r="Q3856" t="s">
        <v>887</v>
      </c>
      <c r="R3856" t="s">
        <v>155</v>
      </c>
      <c r="S3856" t="b">
        <v>0</v>
      </c>
      <c r="T3856" t="s">
        <v>30</v>
      </c>
      <c r="V3856" t="b">
        <v>1</v>
      </c>
      <c r="W3856">
        <f t="shared" si="120"/>
        <v>35</v>
      </c>
    </row>
    <row r="3857" spans="1:23" x14ac:dyDescent="0.25">
      <c r="A3857">
        <v>4221</v>
      </c>
      <c r="B3857" t="s">
        <v>5869</v>
      </c>
      <c r="C3857" s="1">
        <v>43432</v>
      </c>
      <c r="D3857" t="s">
        <v>24</v>
      </c>
      <c r="J3857" t="b">
        <v>1</v>
      </c>
      <c r="L3857" t="str">
        <f t="shared" si="121"/>
        <v>Vehicle</v>
      </c>
      <c r="M3857" t="s">
        <v>193</v>
      </c>
      <c r="N3857">
        <v>33</v>
      </c>
      <c r="O3857" t="s">
        <v>26</v>
      </c>
      <c r="P3857" t="s">
        <v>39</v>
      </c>
      <c r="Q3857" t="s">
        <v>2129</v>
      </c>
      <c r="R3857" t="s">
        <v>29</v>
      </c>
      <c r="S3857" t="b">
        <v>0</v>
      </c>
      <c r="T3857" t="s">
        <v>30</v>
      </c>
      <c r="U3857" t="s">
        <v>57</v>
      </c>
      <c r="V3857" t="b">
        <v>0</v>
      </c>
      <c r="W3857">
        <f t="shared" si="120"/>
        <v>30</v>
      </c>
    </row>
    <row r="3858" spans="1:23" x14ac:dyDescent="0.25">
      <c r="A3858">
        <v>4218</v>
      </c>
      <c r="B3858" t="s">
        <v>5870</v>
      </c>
      <c r="C3858" s="1">
        <v>43433</v>
      </c>
      <c r="D3858" t="s">
        <v>24</v>
      </c>
      <c r="E3858" t="b">
        <v>1</v>
      </c>
      <c r="L3858" t="str">
        <f t="shared" si="121"/>
        <v>Projectile</v>
      </c>
      <c r="M3858" t="s">
        <v>25</v>
      </c>
      <c r="N3858">
        <v>32</v>
      </c>
      <c r="O3858" t="s">
        <v>26</v>
      </c>
      <c r="P3858" t="s">
        <v>205</v>
      </c>
      <c r="Q3858" t="s">
        <v>5871</v>
      </c>
      <c r="R3858" t="s">
        <v>115</v>
      </c>
      <c r="S3858" t="b">
        <v>0</v>
      </c>
      <c r="T3858" t="s">
        <v>42</v>
      </c>
      <c r="U3858" t="s">
        <v>31</v>
      </c>
      <c r="V3858" t="b">
        <v>1</v>
      </c>
      <c r="W3858">
        <f t="shared" si="120"/>
        <v>30</v>
      </c>
    </row>
    <row r="3859" spans="1:23" x14ac:dyDescent="0.25">
      <c r="A3859">
        <v>4222</v>
      </c>
      <c r="B3859" t="s">
        <v>5872</v>
      </c>
      <c r="C3859" s="1">
        <v>43433</v>
      </c>
      <c r="D3859" t="s">
        <v>24</v>
      </c>
      <c r="I3859" t="b">
        <v>1</v>
      </c>
      <c r="L3859" t="str">
        <f t="shared" si="121"/>
        <v>Notspecified</v>
      </c>
      <c r="M3859" t="s">
        <v>1340</v>
      </c>
      <c r="N3859">
        <v>37</v>
      </c>
      <c r="O3859" t="s">
        <v>26</v>
      </c>
      <c r="P3859" t="s">
        <v>33</v>
      </c>
      <c r="Q3859" t="s">
        <v>1556</v>
      </c>
      <c r="R3859" t="s">
        <v>275</v>
      </c>
      <c r="S3859" t="b">
        <v>0</v>
      </c>
      <c r="T3859" t="s">
        <v>86</v>
      </c>
      <c r="U3859" t="s">
        <v>31</v>
      </c>
      <c r="V3859" t="b">
        <v>0</v>
      </c>
      <c r="W3859">
        <f t="shared" si="120"/>
        <v>35</v>
      </c>
    </row>
    <row r="3860" spans="1:23" x14ac:dyDescent="0.25">
      <c r="A3860">
        <v>4227</v>
      </c>
      <c r="B3860" t="s">
        <v>1719</v>
      </c>
      <c r="C3860" s="1">
        <v>43434</v>
      </c>
      <c r="D3860" t="s">
        <v>24</v>
      </c>
      <c r="E3860" t="b">
        <v>1</v>
      </c>
      <c r="L3860" t="str">
        <f t="shared" si="121"/>
        <v>Projectile</v>
      </c>
      <c r="M3860" t="s">
        <v>25</v>
      </c>
      <c r="N3860">
        <v>46</v>
      </c>
      <c r="O3860" t="s">
        <v>26</v>
      </c>
      <c r="Q3860" t="s">
        <v>206</v>
      </c>
      <c r="R3860" t="s">
        <v>56</v>
      </c>
      <c r="S3860" t="b">
        <v>0</v>
      </c>
      <c r="T3860" t="s">
        <v>30</v>
      </c>
      <c r="U3860" t="s">
        <v>31</v>
      </c>
      <c r="V3860" t="b">
        <v>0</v>
      </c>
      <c r="W3860">
        <f t="shared" si="120"/>
        <v>45</v>
      </c>
    </row>
    <row r="3861" spans="1:23" x14ac:dyDescent="0.25">
      <c r="A3861">
        <v>4241</v>
      </c>
      <c r="B3861" t="s">
        <v>5873</v>
      </c>
      <c r="C3861" s="1">
        <v>43434</v>
      </c>
      <c r="D3861" t="s">
        <v>24</v>
      </c>
      <c r="E3861" t="b">
        <v>1</v>
      </c>
      <c r="L3861" t="str">
        <f t="shared" si="121"/>
        <v>Projectile</v>
      </c>
      <c r="M3861" t="s">
        <v>25</v>
      </c>
      <c r="N3861">
        <v>37</v>
      </c>
      <c r="O3861" t="s">
        <v>26</v>
      </c>
      <c r="P3861" t="s">
        <v>39</v>
      </c>
      <c r="Q3861" t="s">
        <v>2026</v>
      </c>
      <c r="R3861" t="s">
        <v>90</v>
      </c>
      <c r="S3861" t="b">
        <v>0</v>
      </c>
      <c r="T3861" t="s">
        <v>30</v>
      </c>
      <c r="U3861" t="s">
        <v>31</v>
      </c>
      <c r="V3861" t="b">
        <v>1</v>
      </c>
      <c r="W3861">
        <f t="shared" si="120"/>
        <v>35</v>
      </c>
    </row>
    <row r="3862" spans="1:23" x14ac:dyDescent="0.25">
      <c r="A3862">
        <v>4331</v>
      </c>
      <c r="B3862" t="s">
        <v>5874</v>
      </c>
      <c r="C3862" s="1">
        <v>43434</v>
      </c>
      <c r="D3862" t="s">
        <v>24</v>
      </c>
      <c r="E3862" t="b">
        <v>1</v>
      </c>
      <c r="L3862" t="str">
        <f t="shared" si="121"/>
        <v>Projectile</v>
      </c>
      <c r="M3862" t="s">
        <v>25</v>
      </c>
      <c r="N3862">
        <v>19</v>
      </c>
      <c r="O3862" t="s">
        <v>26</v>
      </c>
      <c r="Q3862" t="s">
        <v>5875</v>
      </c>
      <c r="R3862" t="s">
        <v>1285</v>
      </c>
      <c r="S3862" t="b">
        <v>1</v>
      </c>
      <c r="T3862" t="s">
        <v>30</v>
      </c>
      <c r="U3862" t="s">
        <v>57</v>
      </c>
      <c r="V3862" t="b">
        <v>0</v>
      </c>
      <c r="W3862">
        <f t="shared" si="120"/>
        <v>15</v>
      </c>
    </row>
    <row r="3863" spans="1:23" x14ac:dyDescent="0.25">
      <c r="A3863">
        <v>4240</v>
      </c>
      <c r="B3863" t="s">
        <v>5876</v>
      </c>
      <c r="C3863" s="1">
        <v>43435</v>
      </c>
      <c r="D3863" t="s">
        <v>24</v>
      </c>
      <c r="F3863" t="b">
        <v>1</v>
      </c>
      <c r="L3863" t="str">
        <f t="shared" si="121"/>
        <v>Blunt</v>
      </c>
      <c r="M3863" t="s">
        <v>1171</v>
      </c>
      <c r="N3863">
        <v>65</v>
      </c>
      <c r="O3863" t="s">
        <v>26</v>
      </c>
      <c r="P3863" t="s">
        <v>65</v>
      </c>
      <c r="Q3863" t="s">
        <v>3248</v>
      </c>
      <c r="R3863" t="s">
        <v>176</v>
      </c>
      <c r="S3863" t="b">
        <v>0</v>
      </c>
      <c r="T3863" t="s">
        <v>30</v>
      </c>
      <c r="U3863" t="s">
        <v>31</v>
      </c>
      <c r="V3863" t="b">
        <v>0</v>
      </c>
      <c r="W3863">
        <f t="shared" si="120"/>
        <v>65</v>
      </c>
    </row>
    <row r="3864" spans="1:23" x14ac:dyDescent="0.25">
      <c r="A3864">
        <v>4272</v>
      </c>
      <c r="B3864" t="s">
        <v>5877</v>
      </c>
      <c r="C3864" s="1">
        <v>43435</v>
      </c>
      <c r="D3864" t="s">
        <v>24</v>
      </c>
      <c r="F3864" t="b">
        <v>1</v>
      </c>
      <c r="L3864" t="str">
        <f t="shared" si="121"/>
        <v>Blunt</v>
      </c>
      <c r="M3864" t="s">
        <v>1702</v>
      </c>
      <c r="N3864">
        <v>30</v>
      </c>
      <c r="O3864" t="s">
        <v>26</v>
      </c>
      <c r="P3864" t="s">
        <v>65</v>
      </c>
      <c r="Q3864" t="s">
        <v>5878</v>
      </c>
      <c r="R3864" t="s">
        <v>176</v>
      </c>
      <c r="S3864" t="b">
        <v>1</v>
      </c>
      <c r="T3864" t="s">
        <v>30</v>
      </c>
      <c r="U3864" t="s">
        <v>31</v>
      </c>
      <c r="V3864" t="b">
        <v>0</v>
      </c>
      <c r="W3864">
        <f t="shared" si="120"/>
        <v>30</v>
      </c>
    </row>
    <row r="3865" spans="1:23" x14ac:dyDescent="0.25">
      <c r="A3865">
        <v>4239</v>
      </c>
      <c r="B3865" t="s">
        <v>5879</v>
      </c>
      <c r="C3865" s="1">
        <v>43435</v>
      </c>
      <c r="D3865" t="s">
        <v>37</v>
      </c>
      <c r="F3865" t="b">
        <v>1</v>
      </c>
      <c r="L3865" t="str">
        <f t="shared" si="121"/>
        <v>Blunt</v>
      </c>
      <c r="M3865" t="s">
        <v>69</v>
      </c>
      <c r="N3865">
        <v>43</v>
      </c>
      <c r="O3865" t="s">
        <v>26</v>
      </c>
      <c r="P3865" t="s">
        <v>65</v>
      </c>
      <c r="Q3865" t="s">
        <v>357</v>
      </c>
      <c r="R3865" t="s">
        <v>107</v>
      </c>
      <c r="S3865" t="b">
        <v>0</v>
      </c>
      <c r="T3865" t="s">
        <v>30</v>
      </c>
      <c r="U3865" t="s">
        <v>31</v>
      </c>
      <c r="V3865" t="b">
        <v>1</v>
      </c>
      <c r="W3865">
        <f t="shared" si="120"/>
        <v>40</v>
      </c>
    </row>
    <row r="3866" spans="1:23" x14ac:dyDescent="0.25">
      <c r="A3866">
        <v>4269</v>
      </c>
      <c r="B3866" t="s">
        <v>5880</v>
      </c>
      <c r="C3866" s="1">
        <v>43438</v>
      </c>
      <c r="D3866" t="s">
        <v>24</v>
      </c>
      <c r="K3866" t="b">
        <v>1</v>
      </c>
      <c r="L3866" t="str">
        <f t="shared" si="121"/>
        <v>Unarmed</v>
      </c>
      <c r="M3866" t="s">
        <v>44</v>
      </c>
      <c r="N3866">
        <v>18</v>
      </c>
      <c r="O3866" t="s">
        <v>26</v>
      </c>
      <c r="P3866" t="s">
        <v>39</v>
      </c>
      <c r="Q3866" t="s">
        <v>2026</v>
      </c>
      <c r="R3866" t="s">
        <v>90</v>
      </c>
      <c r="S3866" t="b">
        <v>0</v>
      </c>
      <c r="T3866" t="s">
        <v>30</v>
      </c>
      <c r="U3866" t="s">
        <v>31</v>
      </c>
      <c r="V3866" t="b">
        <v>1</v>
      </c>
      <c r="W3866">
        <f t="shared" si="120"/>
        <v>15</v>
      </c>
    </row>
    <row r="3867" spans="1:23" x14ac:dyDescent="0.25">
      <c r="A3867">
        <v>4270</v>
      </c>
      <c r="B3867" t="s">
        <v>5881</v>
      </c>
      <c r="C3867" s="1">
        <v>43439</v>
      </c>
      <c r="D3867" t="s">
        <v>24</v>
      </c>
      <c r="E3867" t="b">
        <v>1</v>
      </c>
      <c r="L3867" t="str">
        <f t="shared" si="121"/>
        <v>Projectile</v>
      </c>
      <c r="M3867" t="s">
        <v>25</v>
      </c>
      <c r="N3867">
        <v>27</v>
      </c>
      <c r="O3867" t="s">
        <v>26</v>
      </c>
      <c r="P3867" t="s">
        <v>39</v>
      </c>
      <c r="Q3867" t="s">
        <v>446</v>
      </c>
      <c r="R3867" t="s">
        <v>46</v>
      </c>
      <c r="S3867" t="b">
        <v>1</v>
      </c>
      <c r="T3867" t="s">
        <v>30</v>
      </c>
      <c r="U3867" t="s">
        <v>82</v>
      </c>
      <c r="V3867" t="b">
        <v>0</v>
      </c>
      <c r="W3867">
        <f t="shared" si="120"/>
        <v>25</v>
      </c>
    </row>
    <row r="3868" spans="1:23" x14ac:dyDescent="0.25">
      <c r="A3868">
        <v>4271</v>
      </c>
      <c r="B3868" t="s">
        <v>5882</v>
      </c>
      <c r="C3868" s="1">
        <v>43439</v>
      </c>
      <c r="D3868" t="s">
        <v>24</v>
      </c>
      <c r="F3868" t="b">
        <v>1</v>
      </c>
      <c r="L3868" t="str">
        <f t="shared" si="121"/>
        <v>Blunt</v>
      </c>
      <c r="M3868" t="s">
        <v>69</v>
      </c>
      <c r="N3868">
        <v>41</v>
      </c>
      <c r="O3868" t="s">
        <v>26</v>
      </c>
      <c r="P3868" t="s">
        <v>33</v>
      </c>
      <c r="Q3868" t="s">
        <v>5883</v>
      </c>
      <c r="R3868" t="s">
        <v>67</v>
      </c>
      <c r="S3868" t="b">
        <v>0</v>
      </c>
      <c r="T3868" t="s">
        <v>30</v>
      </c>
      <c r="U3868" t="s">
        <v>31</v>
      </c>
      <c r="V3868" t="b">
        <v>0</v>
      </c>
      <c r="W3868">
        <f t="shared" si="120"/>
        <v>40</v>
      </c>
    </row>
    <row r="3869" spans="1:23" x14ac:dyDescent="0.25">
      <c r="A3869">
        <v>4276</v>
      </c>
      <c r="B3869" t="s">
        <v>5884</v>
      </c>
      <c r="C3869" s="1">
        <v>43439</v>
      </c>
      <c r="D3869" t="s">
        <v>24</v>
      </c>
      <c r="E3869" t="b">
        <v>1</v>
      </c>
      <c r="L3869" t="str">
        <f t="shared" si="121"/>
        <v>Projectile</v>
      </c>
      <c r="M3869" t="s">
        <v>25</v>
      </c>
      <c r="N3869">
        <v>41</v>
      </c>
      <c r="O3869" t="s">
        <v>26</v>
      </c>
      <c r="P3869" t="s">
        <v>33</v>
      </c>
      <c r="Q3869" t="s">
        <v>5885</v>
      </c>
      <c r="R3869" t="s">
        <v>46</v>
      </c>
      <c r="S3869" t="b">
        <v>0</v>
      </c>
      <c r="T3869" t="s">
        <v>30</v>
      </c>
      <c r="U3869" t="s">
        <v>82</v>
      </c>
      <c r="V3869" t="b">
        <v>0</v>
      </c>
      <c r="W3869">
        <f t="shared" si="120"/>
        <v>40</v>
      </c>
    </row>
    <row r="3870" spans="1:23" x14ac:dyDescent="0.25">
      <c r="A3870">
        <v>4279</v>
      </c>
      <c r="B3870" t="s">
        <v>5886</v>
      </c>
      <c r="C3870" s="1">
        <v>43439</v>
      </c>
      <c r="D3870" t="s">
        <v>24</v>
      </c>
      <c r="F3870" t="b">
        <v>1</v>
      </c>
      <c r="L3870" t="str">
        <f t="shared" si="121"/>
        <v>Blunt</v>
      </c>
      <c r="M3870" t="s">
        <v>69</v>
      </c>
      <c r="N3870">
        <v>33</v>
      </c>
      <c r="O3870" t="s">
        <v>26</v>
      </c>
      <c r="P3870" t="s">
        <v>65</v>
      </c>
      <c r="Q3870" t="s">
        <v>1143</v>
      </c>
      <c r="R3870" t="s">
        <v>121</v>
      </c>
      <c r="S3870" t="b">
        <v>0</v>
      </c>
      <c r="T3870" t="s">
        <v>30</v>
      </c>
      <c r="U3870" t="s">
        <v>31</v>
      </c>
      <c r="V3870" t="b">
        <v>0</v>
      </c>
      <c r="W3870">
        <f t="shared" si="120"/>
        <v>30</v>
      </c>
    </row>
    <row r="3871" spans="1:23" x14ac:dyDescent="0.25">
      <c r="A3871">
        <v>4275</v>
      </c>
      <c r="B3871" t="s">
        <v>5887</v>
      </c>
      <c r="C3871" s="1">
        <v>43440</v>
      </c>
      <c r="D3871" t="s">
        <v>24</v>
      </c>
      <c r="E3871" t="b">
        <v>1</v>
      </c>
      <c r="L3871" t="str">
        <f t="shared" si="121"/>
        <v>Projectile</v>
      </c>
      <c r="M3871" t="s">
        <v>25</v>
      </c>
      <c r="N3871">
        <v>53</v>
      </c>
      <c r="O3871" t="s">
        <v>26</v>
      </c>
      <c r="P3871" t="s">
        <v>65</v>
      </c>
      <c r="Q3871" t="s">
        <v>5888</v>
      </c>
      <c r="R3871" t="s">
        <v>240</v>
      </c>
      <c r="S3871" t="b">
        <v>1</v>
      </c>
      <c r="T3871" t="s">
        <v>30</v>
      </c>
      <c r="U3871" t="s">
        <v>31</v>
      </c>
      <c r="V3871" t="b">
        <v>0</v>
      </c>
      <c r="W3871">
        <f t="shared" si="120"/>
        <v>50</v>
      </c>
    </row>
    <row r="3872" spans="1:23" x14ac:dyDescent="0.25">
      <c r="A3872">
        <v>4277</v>
      </c>
      <c r="B3872" t="s">
        <v>5889</v>
      </c>
      <c r="C3872" s="1">
        <v>43440</v>
      </c>
      <c r="D3872" t="s">
        <v>24</v>
      </c>
      <c r="E3872" t="b">
        <v>1</v>
      </c>
      <c r="L3872" t="str">
        <f t="shared" si="121"/>
        <v>Projectile</v>
      </c>
      <c r="M3872" t="s">
        <v>25</v>
      </c>
      <c r="N3872">
        <v>42</v>
      </c>
      <c r="O3872" t="s">
        <v>26</v>
      </c>
      <c r="P3872" t="s">
        <v>33</v>
      </c>
      <c r="Q3872" t="s">
        <v>1837</v>
      </c>
      <c r="R3872" t="s">
        <v>46</v>
      </c>
      <c r="S3872" t="b">
        <v>0</v>
      </c>
      <c r="T3872" t="s">
        <v>30</v>
      </c>
      <c r="U3872" t="s">
        <v>57</v>
      </c>
      <c r="V3872" t="b">
        <v>0</v>
      </c>
      <c r="W3872">
        <f t="shared" si="120"/>
        <v>40</v>
      </c>
    </row>
    <row r="3873" spans="1:23" x14ac:dyDescent="0.25">
      <c r="A3873">
        <v>4287</v>
      </c>
      <c r="B3873" t="s">
        <v>5890</v>
      </c>
      <c r="C3873" s="1">
        <v>43440</v>
      </c>
      <c r="D3873" t="s">
        <v>24</v>
      </c>
      <c r="E3873" t="b">
        <v>1</v>
      </c>
      <c r="L3873" t="str">
        <f t="shared" si="121"/>
        <v>Projectile</v>
      </c>
      <c r="M3873" t="s">
        <v>25</v>
      </c>
      <c r="N3873">
        <v>46</v>
      </c>
      <c r="O3873" t="s">
        <v>26</v>
      </c>
      <c r="P3873" t="s">
        <v>33</v>
      </c>
      <c r="Q3873" t="s">
        <v>3824</v>
      </c>
      <c r="R3873" t="s">
        <v>107</v>
      </c>
      <c r="S3873" t="b">
        <v>1</v>
      </c>
      <c r="T3873" t="s">
        <v>30</v>
      </c>
      <c r="U3873" t="s">
        <v>31</v>
      </c>
      <c r="V3873" t="b">
        <v>1</v>
      </c>
      <c r="W3873">
        <f t="shared" si="120"/>
        <v>45</v>
      </c>
    </row>
    <row r="3874" spans="1:23" x14ac:dyDescent="0.25">
      <c r="A3874">
        <v>4281</v>
      </c>
      <c r="B3874" t="s">
        <v>5891</v>
      </c>
      <c r="C3874" s="1">
        <v>43441</v>
      </c>
      <c r="D3874" t="s">
        <v>24</v>
      </c>
      <c r="I3874" t="b">
        <v>1</v>
      </c>
      <c r="L3874" t="str">
        <f t="shared" si="121"/>
        <v>Notspecified</v>
      </c>
      <c r="M3874" t="s">
        <v>1340</v>
      </c>
      <c r="N3874">
        <v>51</v>
      </c>
      <c r="O3874" t="s">
        <v>26</v>
      </c>
      <c r="P3874" t="s">
        <v>39</v>
      </c>
      <c r="Q3874" t="s">
        <v>534</v>
      </c>
      <c r="R3874" t="s">
        <v>176</v>
      </c>
      <c r="S3874" t="b">
        <v>0</v>
      </c>
      <c r="T3874" t="s">
        <v>30</v>
      </c>
      <c r="U3874" t="s">
        <v>31</v>
      </c>
      <c r="V3874" t="b">
        <v>0</v>
      </c>
      <c r="W3874">
        <f t="shared" si="120"/>
        <v>50</v>
      </c>
    </row>
    <row r="3875" spans="1:23" x14ac:dyDescent="0.25">
      <c r="A3875">
        <v>4315</v>
      </c>
      <c r="B3875" t="s">
        <v>5892</v>
      </c>
      <c r="C3875" s="1">
        <v>43441</v>
      </c>
      <c r="D3875" t="s">
        <v>24</v>
      </c>
      <c r="E3875" t="b">
        <v>1</v>
      </c>
      <c r="L3875" t="str">
        <f t="shared" si="121"/>
        <v>Projectile</v>
      </c>
      <c r="M3875" t="s">
        <v>25</v>
      </c>
      <c r="N3875">
        <v>16</v>
      </c>
      <c r="O3875" t="s">
        <v>26</v>
      </c>
      <c r="P3875" t="s">
        <v>65</v>
      </c>
      <c r="Q3875" t="s">
        <v>75</v>
      </c>
      <c r="R3875" t="s">
        <v>76</v>
      </c>
      <c r="S3875" t="b">
        <v>0</v>
      </c>
      <c r="T3875" t="s">
        <v>30</v>
      </c>
      <c r="U3875" t="s">
        <v>31</v>
      </c>
      <c r="V3875" t="b">
        <v>0</v>
      </c>
      <c r="W3875">
        <f t="shared" si="120"/>
        <v>15</v>
      </c>
    </row>
    <row r="3876" spans="1:23" x14ac:dyDescent="0.25">
      <c r="A3876">
        <v>4286</v>
      </c>
      <c r="B3876" t="s">
        <v>5893</v>
      </c>
      <c r="C3876" s="1">
        <v>43442</v>
      </c>
      <c r="D3876" t="s">
        <v>24</v>
      </c>
      <c r="F3876" t="b">
        <v>1</v>
      </c>
      <c r="L3876" t="str">
        <f t="shared" si="121"/>
        <v>Blunt</v>
      </c>
      <c r="M3876" t="s">
        <v>69</v>
      </c>
      <c r="N3876">
        <v>41</v>
      </c>
      <c r="O3876" t="s">
        <v>26</v>
      </c>
      <c r="P3876" t="s">
        <v>33</v>
      </c>
      <c r="Q3876" t="s">
        <v>5894</v>
      </c>
      <c r="R3876" t="s">
        <v>107</v>
      </c>
      <c r="S3876" t="b">
        <v>0</v>
      </c>
      <c r="T3876" t="s">
        <v>42</v>
      </c>
      <c r="U3876" t="s">
        <v>57</v>
      </c>
      <c r="V3876" t="b">
        <v>0</v>
      </c>
      <c r="W3876">
        <f t="shared" si="120"/>
        <v>40</v>
      </c>
    </row>
    <row r="3877" spans="1:23" x14ac:dyDescent="0.25">
      <c r="A3877">
        <v>4282</v>
      </c>
      <c r="B3877" t="s">
        <v>5895</v>
      </c>
      <c r="C3877" s="1">
        <v>43443</v>
      </c>
      <c r="D3877" t="s">
        <v>24</v>
      </c>
      <c r="E3877" t="b">
        <v>1</v>
      </c>
      <c r="L3877" t="str">
        <f t="shared" si="121"/>
        <v>Projectile</v>
      </c>
      <c r="M3877" t="s">
        <v>25</v>
      </c>
      <c r="N3877">
        <v>24</v>
      </c>
      <c r="O3877" t="s">
        <v>26</v>
      </c>
      <c r="P3877" t="s">
        <v>65</v>
      </c>
      <c r="Q3877" t="s">
        <v>1536</v>
      </c>
      <c r="R3877" t="s">
        <v>240</v>
      </c>
      <c r="S3877" t="b">
        <v>0</v>
      </c>
      <c r="T3877" t="s">
        <v>30</v>
      </c>
      <c r="U3877" t="s">
        <v>31</v>
      </c>
      <c r="V3877" t="b">
        <v>0</v>
      </c>
      <c r="W3877">
        <f t="shared" si="120"/>
        <v>20</v>
      </c>
    </row>
    <row r="3878" spans="1:23" x14ac:dyDescent="0.25">
      <c r="A3878">
        <v>4283</v>
      </c>
      <c r="B3878" t="s">
        <v>5896</v>
      </c>
      <c r="C3878" s="1">
        <v>43443</v>
      </c>
      <c r="D3878" t="s">
        <v>24</v>
      </c>
      <c r="E3878" t="b">
        <v>1</v>
      </c>
      <c r="L3878" t="str">
        <f t="shared" si="121"/>
        <v>Projectile</v>
      </c>
      <c r="M3878" t="s">
        <v>25</v>
      </c>
      <c r="N3878">
        <v>23</v>
      </c>
      <c r="O3878" t="s">
        <v>26</v>
      </c>
      <c r="P3878" t="s">
        <v>65</v>
      </c>
      <c r="Q3878" t="s">
        <v>3020</v>
      </c>
      <c r="R3878" t="s">
        <v>46</v>
      </c>
      <c r="S3878" t="b">
        <v>0</v>
      </c>
      <c r="T3878" t="s">
        <v>86</v>
      </c>
      <c r="U3878" t="s">
        <v>31</v>
      </c>
      <c r="V3878" t="b">
        <v>0</v>
      </c>
      <c r="W3878">
        <f t="shared" si="120"/>
        <v>20</v>
      </c>
    </row>
    <row r="3879" spans="1:23" x14ac:dyDescent="0.25">
      <c r="A3879">
        <v>4284</v>
      </c>
      <c r="B3879" t="s">
        <v>5897</v>
      </c>
      <c r="C3879" s="1">
        <v>43443</v>
      </c>
      <c r="D3879" t="s">
        <v>24</v>
      </c>
      <c r="E3879" t="b">
        <v>1</v>
      </c>
      <c r="L3879" t="str">
        <f t="shared" si="121"/>
        <v>Projectile</v>
      </c>
      <c r="M3879" t="s">
        <v>25</v>
      </c>
      <c r="N3879">
        <v>50</v>
      </c>
      <c r="O3879" t="s">
        <v>26</v>
      </c>
      <c r="P3879" t="s">
        <v>33</v>
      </c>
      <c r="Q3879" t="s">
        <v>2925</v>
      </c>
      <c r="R3879" t="s">
        <v>93</v>
      </c>
      <c r="S3879" t="b">
        <v>0</v>
      </c>
      <c r="T3879" t="s">
        <v>30</v>
      </c>
      <c r="U3879" t="s">
        <v>31</v>
      </c>
      <c r="V3879" t="b">
        <v>0</v>
      </c>
      <c r="W3879">
        <f t="shared" si="120"/>
        <v>50</v>
      </c>
    </row>
    <row r="3880" spans="1:23" x14ac:dyDescent="0.25">
      <c r="A3880">
        <v>4285</v>
      </c>
      <c r="B3880" t="s">
        <v>5898</v>
      </c>
      <c r="C3880" s="1">
        <v>43444</v>
      </c>
      <c r="D3880" t="s">
        <v>24</v>
      </c>
      <c r="E3880" t="b">
        <v>1</v>
      </c>
      <c r="L3880" t="str">
        <f t="shared" si="121"/>
        <v>Projectile</v>
      </c>
      <c r="M3880" t="s">
        <v>25</v>
      </c>
      <c r="N3880">
        <v>41</v>
      </c>
      <c r="O3880" t="s">
        <v>26</v>
      </c>
      <c r="P3880" t="s">
        <v>33</v>
      </c>
      <c r="Q3880" t="s">
        <v>5899</v>
      </c>
      <c r="R3880" t="s">
        <v>53</v>
      </c>
      <c r="S3880" t="b">
        <v>0</v>
      </c>
      <c r="T3880" t="s">
        <v>30</v>
      </c>
      <c r="U3880" t="s">
        <v>57</v>
      </c>
      <c r="V3880" t="b">
        <v>0</v>
      </c>
      <c r="W3880">
        <f t="shared" si="120"/>
        <v>40</v>
      </c>
    </row>
    <row r="3881" spans="1:23" x14ac:dyDescent="0.25">
      <c r="A3881">
        <v>4289</v>
      </c>
      <c r="B3881" t="s">
        <v>5900</v>
      </c>
      <c r="C3881" s="1">
        <v>43444</v>
      </c>
      <c r="D3881" t="s">
        <v>24</v>
      </c>
      <c r="F3881" t="b">
        <v>1</v>
      </c>
      <c r="L3881" t="str">
        <f t="shared" si="121"/>
        <v>Blunt</v>
      </c>
      <c r="M3881" t="s">
        <v>69</v>
      </c>
      <c r="N3881">
        <v>23</v>
      </c>
      <c r="O3881" t="s">
        <v>26</v>
      </c>
      <c r="P3881" t="s">
        <v>33</v>
      </c>
      <c r="Q3881" t="s">
        <v>5901</v>
      </c>
      <c r="R3881" t="s">
        <v>268</v>
      </c>
      <c r="S3881" t="b">
        <v>1</v>
      </c>
      <c r="T3881" t="s">
        <v>30</v>
      </c>
      <c r="U3881" t="s">
        <v>31</v>
      </c>
      <c r="V3881" t="b">
        <v>0</v>
      </c>
      <c r="W3881">
        <f t="shared" si="120"/>
        <v>20</v>
      </c>
    </row>
    <row r="3882" spans="1:23" x14ac:dyDescent="0.25">
      <c r="A3882">
        <v>4290</v>
      </c>
      <c r="B3882" t="s">
        <v>5902</v>
      </c>
      <c r="C3882" s="1">
        <v>43444</v>
      </c>
      <c r="D3882" t="s">
        <v>24</v>
      </c>
      <c r="F3882" t="b">
        <v>1</v>
      </c>
      <c r="L3882" t="str">
        <f t="shared" si="121"/>
        <v>Blunt</v>
      </c>
      <c r="M3882" t="s">
        <v>69</v>
      </c>
      <c r="N3882">
        <v>33</v>
      </c>
      <c r="O3882" t="s">
        <v>26</v>
      </c>
      <c r="P3882" t="s">
        <v>33</v>
      </c>
      <c r="Q3882" t="s">
        <v>4653</v>
      </c>
      <c r="R3882" t="s">
        <v>46</v>
      </c>
      <c r="S3882" t="b">
        <v>1</v>
      </c>
      <c r="T3882" t="s">
        <v>42</v>
      </c>
      <c r="U3882" t="s">
        <v>31</v>
      </c>
      <c r="V3882" t="b">
        <v>0</v>
      </c>
      <c r="W3882">
        <f t="shared" si="120"/>
        <v>30</v>
      </c>
    </row>
    <row r="3883" spans="1:23" x14ac:dyDescent="0.25">
      <c r="A3883">
        <v>4288</v>
      </c>
      <c r="B3883" t="s">
        <v>5903</v>
      </c>
      <c r="C3883" s="1">
        <v>43445</v>
      </c>
      <c r="D3883" t="s">
        <v>24</v>
      </c>
      <c r="E3883" t="b">
        <v>1</v>
      </c>
      <c r="L3883" t="str">
        <f t="shared" si="121"/>
        <v>Projectile</v>
      </c>
      <c r="M3883" t="s">
        <v>25</v>
      </c>
      <c r="N3883">
        <v>25</v>
      </c>
      <c r="O3883" t="s">
        <v>61</v>
      </c>
      <c r="P3883" t="s">
        <v>33</v>
      </c>
      <c r="Q3883" t="s">
        <v>5904</v>
      </c>
      <c r="R3883" t="s">
        <v>240</v>
      </c>
      <c r="S3883" t="b">
        <v>0</v>
      </c>
      <c r="T3883" t="s">
        <v>30</v>
      </c>
      <c r="U3883" t="s">
        <v>31</v>
      </c>
      <c r="V3883" t="b">
        <v>0</v>
      </c>
      <c r="W3883">
        <f t="shared" si="120"/>
        <v>25</v>
      </c>
    </row>
    <row r="3884" spans="1:23" x14ac:dyDescent="0.25">
      <c r="A3884">
        <v>4291</v>
      </c>
      <c r="B3884" t="s">
        <v>5905</v>
      </c>
      <c r="C3884" s="1">
        <v>43445</v>
      </c>
      <c r="D3884" t="s">
        <v>24</v>
      </c>
      <c r="E3884" t="b">
        <v>1</v>
      </c>
      <c r="L3884" t="str">
        <f t="shared" si="121"/>
        <v>Projectile</v>
      </c>
      <c r="M3884" t="s">
        <v>25</v>
      </c>
      <c r="N3884">
        <v>30</v>
      </c>
      <c r="O3884" t="s">
        <v>61</v>
      </c>
      <c r="P3884" t="s">
        <v>27</v>
      </c>
      <c r="Q3884" t="s">
        <v>5906</v>
      </c>
      <c r="R3884" t="s">
        <v>747</v>
      </c>
      <c r="S3884" t="b">
        <v>0</v>
      </c>
      <c r="T3884" t="s">
        <v>30</v>
      </c>
      <c r="U3884" t="s">
        <v>31</v>
      </c>
      <c r="V3884" t="b">
        <v>0</v>
      </c>
      <c r="W3884">
        <f t="shared" si="120"/>
        <v>30</v>
      </c>
    </row>
    <row r="3885" spans="1:23" x14ac:dyDescent="0.25">
      <c r="A3885">
        <v>4292</v>
      </c>
      <c r="B3885" t="s">
        <v>5907</v>
      </c>
      <c r="C3885" s="1">
        <v>43445</v>
      </c>
      <c r="D3885" t="s">
        <v>24</v>
      </c>
      <c r="E3885" t="b">
        <v>1</v>
      </c>
      <c r="L3885" t="str">
        <f t="shared" si="121"/>
        <v>Projectile</v>
      </c>
      <c r="M3885" t="s">
        <v>25</v>
      </c>
      <c r="N3885">
        <v>58</v>
      </c>
      <c r="O3885" t="s">
        <v>26</v>
      </c>
      <c r="P3885" t="s">
        <v>33</v>
      </c>
      <c r="Q3885" t="s">
        <v>5908</v>
      </c>
      <c r="R3885" t="s">
        <v>50</v>
      </c>
      <c r="S3885" t="b">
        <v>1</v>
      </c>
      <c r="T3885" t="s">
        <v>42</v>
      </c>
      <c r="U3885" t="s">
        <v>31</v>
      </c>
      <c r="V3885" t="b">
        <v>1</v>
      </c>
      <c r="W3885">
        <f t="shared" si="120"/>
        <v>55</v>
      </c>
    </row>
    <row r="3886" spans="1:23" x14ac:dyDescent="0.25">
      <c r="A3886">
        <v>4293</v>
      </c>
      <c r="B3886" t="s">
        <v>5909</v>
      </c>
      <c r="C3886" s="1">
        <v>43445</v>
      </c>
      <c r="D3886" t="s">
        <v>24</v>
      </c>
      <c r="F3886" t="b">
        <v>1</v>
      </c>
      <c r="L3886" t="str">
        <f t="shared" si="121"/>
        <v>Blunt</v>
      </c>
      <c r="M3886" t="s">
        <v>69</v>
      </c>
      <c r="N3886">
        <v>47</v>
      </c>
      <c r="O3886" t="s">
        <v>26</v>
      </c>
      <c r="P3886" t="s">
        <v>65</v>
      </c>
      <c r="Q3886" t="s">
        <v>2329</v>
      </c>
      <c r="R3886" t="s">
        <v>268</v>
      </c>
      <c r="S3886" t="b">
        <v>1</v>
      </c>
      <c r="T3886" t="s">
        <v>30</v>
      </c>
      <c r="U3886" t="s">
        <v>82</v>
      </c>
      <c r="V3886" t="b">
        <v>0</v>
      </c>
      <c r="W3886">
        <f t="shared" si="120"/>
        <v>45</v>
      </c>
    </row>
    <row r="3887" spans="1:23" x14ac:dyDescent="0.25">
      <c r="A3887">
        <v>4295</v>
      </c>
      <c r="B3887" t="s">
        <v>5910</v>
      </c>
      <c r="C3887" s="1">
        <v>43445</v>
      </c>
      <c r="D3887" t="s">
        <v>24</v>
      </c>
      <c r="F3887" t="b">
        <v>1</v>
      </c>
      <c r="L3887" t="str">
        <f t="shared" si="121"/>
        <v>Blunt</v>
      </c>
      <c r="M3887" t="s">
        <v>69</v>
      </c>
      <c r="N3887">
        <v>22</v>
      </c>
      <c r="O3887" t="s">
        <v>26</v>
      </c>
      <c r="P3887" t="s">
        <v>33</v>
      </c>
      <c r="Q3887" t="s">
        <v>5911</v>
      </c>
      <c r="R3887" t="s">
        <v>93</v>
      </c>
      <c r="S3887" t="b">
        <v>0</v>
      </c>
      <c r="T3887" t="s">
        <v>42</v>
      </c>
      <c r="U3887" t="s">
        <v>57</v>
      </c>
      <c r="V3887" t="b">
        <v>0</v>
      </c>
      <c r="W3887">
        <f t="shared" si="120"/>
        <v>20</v>
      </c>
    </row>
    <row r="3888" spans="1:23" x14ac:dyDescent="0.25">
      <c r="A3888">
        <v>4296</v>
      </c>
      <c r="B3888" t="s">
        <v>5912</v>
      </c>
      <c r="C3888" s="1">
        <v>43445</v>
      </c>
      <c r="D3888" t="s">
        <v>24</v>
      </c>
      <c r="E3888" t="b">
        <v>1</v>
      </c>
      <c r="L3888" t="str">
        <f t="shared" si="121"/>
        <v>Projectile</v>
      </c>
      <c r="M3888" t="s">
        <v>25</v>
      </c>
      <c r="N3888">
        <v>27</v>
      </c>
      <c r="O3888" t="s">
        <v>61</v>
      </c>
      <c r="P3888" t="s">
        <v>65</v>
      </c>
      <c r="Q3888" t="s">
        <v>5913</v>
      </c>
      <c r="R3888" t="s">
        <v>240</v>
      </c>
      <c r="S3888" t="b">
        <v>0</v>
      </c>
      <c r="T3888" t="s">
        <v>30</v>
      </c>
      <c r="U3888" t="s">
        <v>31</v>
      </c>
      <c r="V3888" t="b">
        <v>0</v>
      </c>
      <c r="W3888">
        <f t="shared" si="120"/>
        <v>25</v>
      </c>
    </row>
    <row r="3889" spans="1:23" x14ac:dyDescent="0.25">
      <c r="A3889">
        <v>4297</v>
      </c>
      <c r="B3889" t="s">
        <v>5914</v>
      </c>
      <c r="C3889" s="1">
        <v>43446</v>
      </c>
      <c r="D3889" t="s">
        <v>24</v>
      </c>
      <c r="J3889" t="b">
        <v>1</v>
      </c>
      <c r="L3889" t="str">
        <f t="shared" si="121"/>
        <v>Vehicle</v>
      </c>
      <c r="M3889" t="s">
        <v>193</v>
      </c>
      <c r="N3889">
        <v>29</v>
      </c>
      <c r="O3889" t="s">
        <v>26</v>
      </c>
      <c r="P3889" t="s">
        <v>65</v>
      </c>
      <c r="Q3889" t="s">
        <v>166</v>
      </c>
      <c r="R3889" t="s">
        <v>118</v>
      </c>
      <c r="S3889" t="b">
        <v>0</v>
      </c>
      <c r="T3889" t="s">
        <v>30</v>
      </c>
      <c r="U3889" t="s">
        <v>57</v>
      </c>
      <c r="V3889" t="b">
        <v>0</v>
      </c>
      <c r="W3889">
        <f t="shared" si="120"/>
        <v>25</v>
      </c>
    </row>
    <row r="3890" spans="1:23" x14ac:dyDescent="0.25">
      <c r="A3890">
        <v>4298</v>
      </c>
      <c r="B3890" t="s">
        <v>5915</v>
      </c>
      <c r="C3890" s="1">
        <v>43446</v>
      </c>
      <c r="D3890" t="s">
        <v>24</v>
      </c>
      <c r="E3890" t="b">
        <v>1</v>
      </c>
      <c r="L3890" t="str">
        <f t="shared" si="121"/>
        <v>Projectile</v>
      </c>
      <c r="M3890" t="s">
        <v>25</v>
      </c>
      <c r="N3890">
        <v>43</v>
      </c>
      <c r="O3890" t="s">
        <v>26</v>
      </c>
      <c r="P3890" t="s">
        <v>33</v>
      </c>
      <c r="Q3890" t="s">
        <v>486</v>
      </c>
      <c r="R3890" t="s">
        <v>176</v>
      </c>
      <c r="S3890" t="b">
        <v>0</v>
      </c>
      <c r="T3890" t="s">
        <v>30</v>
      </c>
      <c r="U3890" t="s">
        <v>31</v>
      </c>
      <c r="V3890" t="b">
        <v>0</v>
      </c>
      <c r="W3890">
        <f t="shared" si="120"/>
        <v>40</v>
      </c>
    </row>
    <row r="3891" spans="1:23" x14ac:dyDescent="0.25">
      <c r="A3891">
        <v>4299</v>
      </c>
      <c r="B3891" t="s">
        <v>5916</v>
      </c>
      <c r="C3891" s="1">
        <v>43446</v>
      </c>
      <c r="D3891" t="s">
        <v>24</v>
      </c>
      <c r="K3891" t="b">
        <v>1</v>
      </c>
      <c r="L3891" t="str">
        <f t="shared" si="121"/>
        <v>Unarmed</v>
      </c>
      <c r="M3891" t="s">
        <v>44</v>
      </c>
      <c r="N3891">
        <v>18</v>
      </c>
      <c r="O3891" t="s">
        <v>26</v>
      </c>
      <c r="P3891" t="s">
        <v>33</v>
      </c>
      <c r="Q3891" t="s">
        <v>486</v>
      </c>
      <c r="R3891" t="s">
        <v>176</v>
      </c>
      <c r="S3891" t="b">
        <v>0</v>
      </c>
      <c r="T3891" t="s">
        <v>30</v>
      </c>
      <c r="U3891" t="s">
        <v>31</v>
      </c>
      <c r="V3891" t="b">
        <v>0</v>
      </c>
      <c r="W3891">
        <f t="shared" si="120"/>
        <v>15</v>
      </c>
    </row>
    <row r="3892" spans="1:23" x14ac:dyDescent="0.25">
      <c r="A3892">
        <v>4300</v>
      </c>
      <c r="B3892" t="s">
        <v>5917</v>
      </c>
      <c r="C3892" s="1">
        <v>43446</v>
      </c>
      <c r="D3892" t="s">
        <v>24</v>
      </c>
      <c r="E3892" t="b">
        <v>1</v>
      </c>
      <c r="L3892" t="str">
        <f t="shared" si="121"/>
        <v>Projectile</v>
      </c>
      <c r="M3892" t="s">
        <v>25</v>
      </c>
      <c r="N3892">
        <v>19</v>
      </c>
      <c r="O3892" t="s">
        <v>26</v>
      </c>
      <c r="P3892" t="s">
        <v>39</v>
      </c>
      <c r="Q3892" t="s">
        <v>109</v>
      </c>
      <c r="R3892" t="s">
        <v>110</v>
      </c>
      <c r="S3892" t="b">
        <v>1</v>
      </c>
      <c r="T3892" t="s">
        <v>30</v>
      </c>
      <c r="U3892" t="s">
        <v>82</v>
      </c>
      <c r="V3892" t="b">
        <v>0</v>
      </c>
      <c r="W3892">
        <f t="shared" si="120"/>
        <v>15</v>
      </c>
    </row>
    <row r="3893" spans="1:23" x14ac:dyDescent="0.25">
      <c r="A3893">
        <v>4309</v>
      </c>
      <c r="B3893" t="s">
        <v>5918</v>
      </c>
      <c r="C3893" s="1">
        <v>43447</v>
      </c>
      <c r="D3893" t="s">
        <v>24</v>
      </c>
      <c r="E3893" t="b">
        <v>1</v>
      </c>
      <c r="L3893" t="str">
        <f t="shared" si="121"/>
        <v>Projectile</v>
      </c>
      <c r="M3893" t="s">
        <v>25</v>
      </c>
      <c r="N3893">
        <v>37</v>
      </c>
      <c r="O3893" t="s">
        <v>26</v>
      </c>
      <c r="P3893" t="s">
        <v>33</v>
      </c>
      <c r="Q3893" t="s">
        <v>5919</v>
      </c>
      <c r="R3893" t="s">
        <v>176</v>
      </c>
      <c r="S3893" t="b">
        <v>0</v>
      </c>
      <c r="T3893" t="s">
        <v>30</v>
      </c>
      <c r="U3893" t="s">
        <v>57</v>
      </c>
      <c r="V3893" t="b">
        <v>0</v>
      </c>
      <c r="W3893">
        <f t="shared" si="120"/>
        <v>35</v>
      </c>
    </row>
    <row r="3894" spans="1:23" x14ac:dyDescent="0.25">
      <c r="A3894">
        <v>4317</v>
      </c>
      <c r="B3894" t="s">
        <v>5920</v>
      </c>
      <c r="C3894" s="1">
        <v>43447</v>
      </c>
      <c r="D3894" t="s">
        <v>24</v>
      </c>
      <c r="E3894" t="b">
        <v>1</v>
      </c>
      <c r="L3894" t="str">
        <f t="shared" si="121"/>
        <v>Projectile</v>
      </c>
      <c r="M3894" t="s">
        <v>25</v>
      </c>
      <c r="N3894">
        <v>42</v>
      </c>
      <c r="O3894" t="s">
        <v>26</v>
      </c>
      <c r="P3894" t="s">
        <v>65</v>
      </c>
      <c r="Q3894" t="s">
        <v>251</v>
      </c>
      <c r="R3894" t="s">
        <v>252</v>
      </c>
      <c r="S3894" t="b">
        <v>1</v>
      </c>
      <c r="T3894" t="s">
        <v>30</v>
      </c>
      <c r="U3894" t="s">
        <v>31</v>
      </c>
      <c r="V3894" t="b">
        <v>0</v>
      </c>
      <c r="W3894">
        <f t="shared" si="120"/>
        <v>40</v>
      </c>
    </row>
    <row r="3895" spans="1:23" x14ac:dyDescent="0.25">
      <c r="A3895">
        <v>4306</v>
      </c>
      <c r="B3895" t="s">
        <v>5921</v>
      </c>
      <c r="C3895" s="1">
        <v>43449</v>
      </c>
      <c r="D3895" t="s">
        <v>24</v>
      </c>
      <c r="F3895" t="b">
        <v>1</v>
      </c>
      <c r="L3895" t="str">
        <f t="shared" si="121"/>
        <v>Blunt</v>
      </c>
      <c r="M3895" t="s">
        <v>69</v>
      </c>
      <c r="N3895">
        <v>57</v>
      </c>
      <c r="O3895" t="s">
        <v>26</v>
      </c>
      <c r="Q3895" t="s">
        <v>5922</v>
      </c>
      <c r="R3895" t="s">
        <v>268</v>
      </c>
      <c r="S3895" t="b">
        <v>1</v>
      </c>
      <c r="T3895" t="s">
        <v>42</v>
      </c>
      <c r="U3895" t="s">
        <v>31</v>
      </c>
      <c r="V3895" t="b">
        <v>0</v>
      </c>
      <c r="W3895">
        <f t="shared" si="120"/>
        <v>55</v>
      </c>
    </row>
    <row r="3896" spans="1:23" x14ac:dyDescent="0.25">
      <c r="A3896">
        <v>4308</v>
      </c>
      <c r="B3896" t="s">
        <v>5923</v>
      </c>
      <c r="C3896" s="1">
        <v>43449</v>
      </c>
      <c r="D3896" t="s">
        <v>24</v>
      </c>
      <c r="F3896" t="b">
        <v>1</v>
      </c>
      <c r="L3896" t="str">
        <f t="shared" si="121"/>
        <v>Blunt</v>
      </c>
      <c r="M3896" t="s">
        <v>69</v>
      </c>
      <c r="N3896">
        <v>35</v>
      </c>
      <c r="O3896" t="s">
        <v>26</v>
      </c>
      <c r="P3896" t="s">
        <v>39</v>
      </c>
      <c r="Q3896" t="s">
        <v>5924</v>
      </c>
      <c r="R3896" t="s">
        <v>46</v>
      </c>
      <c r="S3896" t="b">
        <v>0</v>
      </c>
      <c r="T3896" t="s">
        <v>30</v>
      </c>
      <c r="U3896" t="s">
        <v>31</v>
      </c>
      <c r="V3896" t="b">
        <v>0</v>
      </c>
      <c r="W3896">
        <f t="shared" si="120"/>
        <v>35</v>
      </c>
    </row>
    <row r="3897" spans="1:23" x14ac:dyDescent="0.25">
      <c r="A3897">
        <v>4304</v>
      </c>
      <c r="B3897" t="s">
        <v>5925</v>
      </c>
      <c r="C3897" s="1">
        <v>43450</v>
      </c>
      <c r="D3897" t="s">
        <v>24</v>
      </c>
      <c r="E3897" t="b">
        <v>1</v>
      </c>
      <c r="L3897" t="str">
        <f t="shared" si="121"/>
        <v>Projectile</v>
      </c>
      <c r="M3897" t="s">
        <v>25</v>
      </c>
      <c r="N3897">
        <v>50</v>
      </c>
      <c r="O3897" t="s">
        <v>26</v>
      </c>
      <c r="P3897" t="s">
        <v>33</v>
      </c>
      <c r="Q3897" t="s">
        <v>691</v>
      </c>
      <c r="R3897" t="s">
        <v>56</v>
      </c>
      <c r="S3897" t="b">
        <v>1</v>
      </c>
      <c r="T3897" t="s">
        <v>30</v>
      </c>
      <c r="U3897" t="s">
        <v>31</v>
      </c>
      <c r="V3897" t="b">
        <v>0</v>
      </c>
      <c r="W3897">
        <f t="shared" si="120"/>
        <v>50</v>
      </c>
    </row>
    <row r="3898" spans="1:23" x14ac:dyDescent="0.25">
      <c r="A3898">
        <v>4305</v>
      </c>
      <c r="B3898" t="s">
        <v>5926</v>
      </c>
      <c r="C3898" s="1">
        <v>43450</v>
      </c>
      <c r="D3898" t="s">
        <v>24</v>
      </c>
      <c r="E3898" t="b">
        <v>1</v>
      </c>
      <c r="L3898" t="str">
        <f t="shared" si="121"/>
        <v>Projectile</v>
      </c>
      <c r="M3898" t="s">
        <v>25</v>
      </c>
      <c r="N3898">
        <v>60</v>
      </c>
      <c r="O3898" t="s">
        <v>26</v>
      </c>
      <c r="P3898" t="s">
        <v>33</v>
      </c>
      <c r="Q3898" t="s">
        <v>5927</v>
      </c>
      <c r="R3898" t="s">
        <v>76</v>
      </c>
      <c r="S3898" t="b">
        <v>1</v>
      </c>
      <c r="T3898" t="s">
        <v>42</v>
      </c>
      <c r="V3898" t="b">
        <v>1</v>
      </c>
      <c r="W3898">
        <f t="shared" si="120"/>
        <v>60</v>
      </c>
    </row>
    <row r="3899" spans="1:23" x14ac:dyDescent="0.25">
      <c r="A3899">
        <v>4307</v>
      </c>
      <c r="B3899" t="s">
        <v>5928</v>
      </c>
      <c r="C3899" s="1">
        <v>43450</v>
      </c>
      <c r="D3899" t="s">
        <v>24</v>
      </c>
      <c r="F3899" t="b">
        <v>1</v>
      </c>
      <c r="L3899" t="str">
        <f t="shared" si="121"/>
        <v>Blunt</v>
      </c>
      <c r="M3899" t="s">
        <v>69</v>
      </c>
      <c r="N3899">
        <v>35</v>
      </c>
      <c r="O3899" t="s">
        <v>26</v>
      </c>
      <c r="P3899" t="s">
        <v>33</v>
      </c>
      <c r="Q3899" t="s">
        <v>256</v>
      </c>
      <c r="R3899" t="s">
        <v>53</v>
      </c>
      <c r="S3899" t="b">
        <v>1</v>
      </c>
      <c r="T3899" t="s">
        <v>42</v>
      </c>
      <c r="U3899" t="s">
        <v>31</v>
      </c>
      <c r="V3899" t="b">
        <v>0</v>
      </c>
      <c r="W3899">
        <f t="shared" si="120"/>
        <v>35</v>
      </c>
    </row>
    <row r="3900" spans="1:23" x14ac:dyDescent="0.25">
      <c r="A3900">
        <v>4316</v>
      </c>
      <c r="B3900" t="s">
        <v>5929</v>
      </c>
      <c r="C3900" s="1">
        <v>43450</v>
      </c>
      <c r="D3900" t="s">
        <v>24</v>
      </c>
      <c r="E3900" t="b">
        <v>1</v>
      </c>
      <c r="L3900" t="str">
        <f t="shared" si="121"/>
        <v>Projectile</v>
      </c>
      <c r="M3900" t="s">
        <v>25</v>
      </c>
      <c r="N3900">
        <v>46</v>
      </c>
      <c r="O3900" t="s">
        <v>26</v>
      </c>
      <c r="Q3900" t="s">
        <v>292</v>
      </c>
      <c r="R3900" t="s">
        <v>41</v>
      </c>
      <c r="S3900" t="b">
        <v>0</v>
      </c>
      <c r="T3900" t="s">
        <v>30</v>
      </c>
      <c r="U3900" t="s">
        <v>31</v>
      </c>
      <c r="V3900" t="b">
        <v>0</v>
      </c>
      <c r="W3900">
        <f t="shared" si="120"/>
        <v>45</v>
      </c>
    </row>
    <row r="3901" spans="1:23" x14ac:dyDescent="0.25">
      <c r="A3901">
        <v>4321</v>
      </c>
      <c r="B3901" t="s">
        <v>5930</v>
      </c>
      <c r="C3901" s="1">
        <v>43450</v>
      </c>
      <c r="D3901" t="s">
        <v>24</v>
      </c>
      <c r="F3901" t="b">
        <v>1</v>
      </c>
      <c r="L3901" t="str">
        <f t="shared" si="121"/>
        <v>Blunt</v>
      </c>
      <c r="M3901" t="s">
        <v>69</v>
      </c>
      <c r="N3901">
        <v>47</v>
      </c>
      <c r="O3901" t="s">
        <v>61</v>
      </c>
      <c r="P3901" t="s">
        <v>65</v>
      </c>
      <c r="Q3901" t="s">
        <v>5750</v>
      </c>
      <c r="R3901" t="s">
        <v>371</v>
      </c>
      <c r="S3901" t="b">
        <v>1</v>
      </c>
      <c r="T3901" t="s">
        <v>42</v>
      </c>
      <c r="U3901" t="s">
        <v>31</v>
      </c>
      <c r="V3901" t="b">
        <v>0</v>
      </c>
      <c r="W3901">
        <f t="shared" si="120"/>
        <v>45</v>
      </c>
    </row>
    <row r="3902" spans="1:23" x14ac:dyDescent="0.25">
      <c r="A3902">
        <v>4301</v>
      </c>
      <c r="B3902" t="s">
        <v>1719</v>
      </c>
      <c r="C3902" s="1">
        <v>43451</v>
      </c>
      <c r="D3902" t="s">
        <v>24</v>
      </c>
      <c r="E3902" t="b">
        <v>1</v>
      </c>
      <c r="L3902" t="str">
        <f t="shared" si="121"/>
        <v>Projectile</v>
      </c>
      <c r="M3902" t="s">
        <v>25</v>
      </c>
      <c r="O3902" t="s">
        <v>26</v>
      </c>
      <c r="Q3902" t="s">
        <v>206</v>
      </c>
      <c r="R3902" t="s">
        <v>56</v>
      </c>
      <c r="S3902" t="b">
        <v>0</v>
      </c>
      <c r="T3902" t="s">
        <v>30</v>
      </c>
      <c r="U3902" t="s">
        <v>31</v>
      </c>
      <c r="V3902" t="b">
        <v>0</v>
      </c>
      <c r="W3902" t="str">
        <f t="shared" si="120"/>
        <v/>
      </c>
    </row>
    <row r="3903" spans="1:23" x14ac:dyDescent="0.25">
      <c r="A3903">
        <v>4303</v>
      </c>
      <c r="B3903" t="s">
        <v>1719</v>
      </c>
      <c r="C3903" s="1">
        <v>43451</v>
      </c>
      <c r="D3903" t="s">
        <v>24</v>
      </c>
      <c r="E3903" t="b">
        <v>1</v>
      </c>
      <c r="L3903" t="str">
        <f t="shared" si="121"/>
        <v>Projectile</v>
      </c>
      <c r="M3903" t="s">
        <v>25</v>
      </c>
      <c r="O3903" t="s">
        <v>26</v>
      </c>
      <c r="P3903" t="s">
        <v>33</v>
      </c>
      <c r="Q3903" t="s">
        <v>5931</v>
      </c>
      <c r="R3903" t="s">
        <v>46</v>
      </c>
      <c r="S3903" t="b">
        <v>0</v>
      </c>
      <c r="T3903" t="s">
        <v>42</v>
      </c>
      <c r="U3903" t="s">
        <v>31</v>
      </c>
      <c r="V3903" t="b">
        <v>0</v>
      </c>
      <c r="W3903" t="str">
        <f t="shared" si="120"/>
        <v/>
      </c>
    </row>
    <row r="3904" spans="1:23" x14ac:dyDescent="0.25">
      <c r="A3904">
        <v>4302</v>
      </c>
      <c r="B3904" t="s">
        <v>5932</v>
      </c>
      <c r="C3904" s="1">
        <v>43452</v>
      </c>
      <c r="D3904" t="s">
        <v>24</v>
      </c>
      <c r="E3904" t="b">
        <v>1</v>
      </c>
      <c r="L3904" t="str">
        <f t="shared" si="121"/>
        <v>Projectile</v>
      </c>
      <c r="M3904" t="s">
        <v>25</v>
      </c>
      <c r="N3904">
        <v>31</v>
      </c>
      <c r="O3904" t="s">
        <v>61</v>
      </c>
      <c r="P3904" t="s">
        <v>65</v>
      </c>
      <c r="Q3904" t="s">
        <v>2157</v>
      </c>
      <c r="R3904" t="s">
        <v>121</v>
      </c>
      <c r="S3904" t="b">
        <v>0</v>
      </c>
      <c r="T3904" t="s">
        <v>30</v>
      </c>
      <c r="U3904" t="s">
        <v>82</v>
      </c>
      <c r="V3904" t="b">
        <v>0</v>
      </c>
      <c r="W3904">
        <f t="shared" si="120"/>
        <v>30</v>
      </c>
    </row>
    <row r="3905" spans="1:23" x14ac:dyDescent="0.25">
      <c r="A3905">
        <v>4311</v>
      </c>
      <c r="B3905" t="s">
        <v>5933</v>
      </c>
      <c r="C3905" s="1">
        <v>43452</v>
      </c>
      <c r="D3905" t="s">
        <v>24</v>
      </c>
      <c r="E3905" t="b">
        <v>1</v>
      </c>
      <c r="L3905" t="str">
        <f t="shared" si="121"/>
        <v>Projectile</v>
      </c>
      <c r="M3905" t="s">
        <v>25</v>
      </c>
      <c r="N3905">
        <v>24</v>
      </c>
      <c r="O3905" t="s">
        <v>26</v>
      </c>
      <c r="P3905" t="s">
        <v>33</v>
      </c>
      <c r="Q3905" t="s">
        <v>366</v>
      </c>
      <c r="R3905" t="s">
        <v>131</v>
      </c>
      <c r="S3905" t="b">
        <v>0</v>
      </c>
      <c r="T3905" t="s">
        <v>30</v>
      </c>
      <c r="U3905" t="s">
        <v>57</v>
      </c>
      <c r="V3905" t="b">
        <v>0</v>
      </c>
      <c r="W3905">
        <f t="shared" si="120"/>
        <v>20</v>
      </c>
    </row>
    <row r="3906" spans="1:23" x14ac:dyDescent="0.25">
      <c r="A3906">
        <v>4312</v>
      </c>
      <c r="B3906" t="s">
        <v>5934</v>
      </c>
      <c r="C3906" s="1">
        <v>43452</v>
      </c>
      <c r="D3906" t="s">
        <v>24</v>
      </c>
      <c r="K3906" t="b">
        <v>1</v>
      </c>
      <c r="L3906" t="str">
        <f t="shared" si="121"/>
        <v>Unarmed</v>
      </c>
      <c r="M3906" t="s">
        <v>38</v>
      </c>
      <c r="N3906">
        <v>27</v>
      </c>
      <c r="O3906" t="s">
        <v>26</v>
      </c>
      <c r="P3906" t="s">
        <v>65</v>
      </c>
      <c r="Q3906" t="s">
        <v>5935</v>
      </c>
      <c r="R3906" t="s">
        <v>67</v>
      </c>
      <c r="S3906" t="b">
        <v>0</v>
      </c>
      <c r="T3906" t="s">
        <v>30</v>
      </c>
      <c r="U3906" t="s">
        <v>57</v>
      </c>
      <c r="V3906" t="b">
        <v>0</v>
      </c>
      <c r="W3906">
        <f t="shared" ref="W3906:W3969" si="122">IF(N3906&gt;0, N3906-MOD(N3906,5),"")</f>
        <v>25</v>
      </c>
    </row>
    <row r="3907" spans="1:23" x14ac:dyDescent="0.25">
      <c r="A3907">
        <v>4314</v>
      </c>
      <c r="B3907" t="s">
        <v>5936</v>
      </c>
      <c r="C3907" s="1">
        <v>43452</v>
      </c>
      <c r="D3907" t="s">
        <v>24</v>
      </c>
      <c r="E3907" t="b">
        <v>1</v>
      </c>
      <c r="L3907" t="str">
        <f t="shared" ref="L3907:L3970" si="123">IF(E3907=TRUE,"Projectile",IF(F3907=TRUE,"Blunt",IF(G3907=TRUE,"Small",IF(H3907=TRUE,"Explosive",IF(I3907=TRUE,"Notspecified",IF(J3907=TRUE,"Vehicle",IF(K3907=TRUE,"Unarmed","Unknown")))))))</f>
        <v>Projectile</v>
      </c>
      <c r="M3907" t="s">
        <v>25</v>
      </c>
      <c r="N3907">
        <v>27</v>
      </c>
      <c r="O3907" t="s">
        <v>26</v>
      </c>
      <c r="P3907" t="s">
        <v>33</v>
      </c>
      <c r="Q3907" t="s">
        <v>1901</v>
      </c>
      <c r="R3907" t="s">
        <v>67</v>
      </c>
      <c r="S3907" t="b">
        <v>0</v>
      </c>
      <c r="T3907" t="s">
        <v>30</v>
      </c>
      <c r="V3907" t="b">
        <v>0</v>
      </c>
      <c r="W3907">
        <f t="shared" si="122"/>
        <v>25</v>
      </c>
    </row>
    <row r="3908" spans="1:23" x14ac:dyDescent="0.25">
      <c r="A3908">
        <v>4310</v>
      </c>
      <c r="B3908" t="s">
        <v>1719</v>
      </c>
      <c r="C3908" s="1">
        <v>43453</v>
      </c>
      <c r="D3908" t="s">
        <v>24</v>
      </c>
      <c r="E3908" t="b">
        <v>1</v>
      </c>
      <c r="L3908" t="str">
        <f t="shared" si="123"/>
        <v>Projectile</v>
      </c>
      <c r="M3908" t="s">
        <v>25</v>
      </c>
      <c r="O3908" t="s">
        <v>26</v>
      </c>
      <c r="Q3908" t="s">
        <v>150</v>
      </c>
      <c r="R3908" t="s">
        <v>73</v>
      </c>
      <c r="S3908" t="b">
        <v>1</v>
      </c>
      <c r="T3908" t="s">
        <v>30</v>
      </c>
      <c r="U3908" t="s">
        <v>31</v>
      </c>
      <c r="V3908" t="b">
        <v>0</v>
      </c>
      <c r="W3908" t="str">
        <f t="shared" si="122"/>
        <v/>
      </c>
    </row>
    <row r="3909" spans="1:23" x14ac:dyDescent="0.25">
      <c r="A3909">
        <v>4313</v>
      </c>
      <c r="B3909" t="s">
        <v>1719</v>
      </c>
      <c r="C3909" s="1">
        <v>43453</v>
      </c>
      <c r="D3909" t="s">
        <v>24</v>
      </c>
      <c r="I3909" t="b">
        <v>1</v>
      </c>
      <c r="L3909" t="str">
        <f t="shared" si="123"/>
        <v>Notspecified</v>
      </c>
      <c r="M3909" t="s">
        <v>86</v>
      </c>
      <c r="O3909" t="s">
        <v>26</v>
      </c>
      <c r="Q3909" t="s">
        <v>206</v>
      </c>
      <c r="R3909" t="s">
        <v>56</v>
      </c>
      <c r="S3909" t="b">
        <v>0</v>
      </c>
      <c r="T3909" t="s">
        <v>30</v>
      </c>
      <c r="U3909" t="s">
        <v>31</v>
      </c>
      <c r="V3909" t="b">
        <v>0</v>
      </c>
      <c r="W3909" t="str">
        <f t="shared" si="122"/>
        <v/>
      </c>
    </row>
    <row r="3910" spans="1:23" x14ac:dyDescent="0.25">
      <c r="A3910">
        <v>4319</v>
      </c>
      <c r="B3910" t="s">
        <v>1719</v>
      </c>
      <c r="C3910" s="1">
        <v>43454</v>
      </c>
      <c r="D3910" t="s">
        <v>24</v>
      </c>
      <c r="E3910" t="b">
        <v>1</v>
      </c>
      <c r="L3910" t="str">
        <f t="shared" si="123"/>
        <v>Projectile</v>
      </c>
      <c r="M3910" t="s">
        <v>25</v>
      </c>
      <c r="O3910" t="s">
        <v>26</v>
      </c>
      <c r="Q3910" t="s">
        <v>2263</v>
      </c>
      <c r="R3910" t="s">
        <v>46</v>
      </c>
      <c r="S3910" t="b">
        <v>0</v>
      </c>
      <c r="T3910" t="s">
        <v>30</v>
      </c>
      <c r="U3910" t="s">
        <v>57</v>
      </c>
      <c r="V3910" t="b">
        <v>0</v>
      </c>
      <c r="W3910" t="str">
        <f t="shared" si="122"/>
        <v/>
      </c>
    </row>
    <row r="3911" spans="1:23" x14ac:dyDescent="0.25">
      <c r="A3911">
        <v>4320</v>
      </c>
      <c r="B3911" t="s">
        <v>5937</v>
      </c>
      <c r="C3911" s="1">
        <v>43454</v>
      </c>
      <c r="D3911" t="s">
        <v>24</v>
      </c>
      <c r="E3911" t="b">
        <v>1</v>
      </c>
      <c r="L3911" t="str">
        <f t="shared" si="123"/>
        <v>Projectile</v>
      </c>
      <c r="M3911" t="s">
        <v>1006</v>
      </c>
      <c r="N3911">
        <v>23</v>
      </c>
      <c r="O3911" t="s">
        <v>26</v>
      </c>
      <c r="P3911" t="s">
        <v>33</v>
      </c>
      <c r="Q3911" t="s">
        <v>1183</v>
      </c>
      <c r="R3911" t="s">
        <v>76</v>
      </c>
      <c r="S3911" t="b">
        <v>0</v>
      </c>
      <c r="T3911" t="s">
        <v>30</v>
      </c>
      <c r="U3911" t="s">
        <v>31</v>
      </c>
      <c r="V3911" t="b">
        <v>0</v>
      </c>
      <c r="W3911">
        <f t="shared" si="122"/>
        <v>20</v>
      </c>
    </row>
    <row r="3912" spans="1:23" x14ac:dyDescent="0.25">
      <c r="A3912">
        <v>4330</v>
      </c>
      <c r="B3912" t="s">
        <v>5938</v>
      </c>
      <c r="C3912" s="1">
        <v>43455</v>
      </c>
      <c r="D3912" t="s">
        <v>24</v>
      </c>
      <c r="E3912" t="b">
        <v>1</v>
      </c>
      <c r="L3912" t="str">
        <f t="shared" si="123"/>
        <v>Projectile</v>
      </c>
      <c r="M3912" t="s">
        <v>25</v>
      </c>
      <c r="N3912">
        <v>57</v>
      </c>
      <c r="O3912" t="s">
        <v>26</v>
      </c>
      <c r="P3912" t="s">
        <v>39</v>
      </c>
      <c r="Q3912" t="s">
        <v>912</v>
      </c>
      <c r="R3912" t="s">
        <v>46</v>
      </c>
      <c r="S3912" t="b">
        <v>0</v>
      </c>
      <c r="T3912" t="s">
        <v>30</v>
      </c>
      <c r="U3912" t="s">
        <v>31</v>
      </c>
      <c r="V3912" t="b">
        <v>0</v>
      </c>
      <c r="W3912">
        <f t="shared" si="122"/>
        <v>55</v>
      </c>
    </row>
    <row r="3913" spans="1:23" x14ac:dyDescent="0.25">
      <c r="A3913">
        <v>4410</v>
      </c>
      <c r="B3913" t="s">
        <v>5939</v>
      </c>
      <c r="C3913" s="1">
        <v>43455</v>
      </c>
      <c r="D3913" t="s">
        <v>24</v>
      </c>
      <c r="F3913" t="b">
        <v>1</v>
      </c>
      <c r="L3913" t="str">
        <f t="shared" si="123"/>
        <v>Blunt</v>
      </c>
      <c r="M3913" t="s">
        <v>69</v>
      </c>
      <c r="N3913">
        <v>56</v>
      </c>
      <c r="O3913" t="s">
        <v>26</v>
      </c>
      <c r="P3913" t="s">
        <v>33</v>
      </c>
      <c r="Q3913" t="s">
        <v>320</v>
      </c>
      <c r="R3913" t="s">
        <v>176</v>
      </c>
      <c r="S3913" t="b">
        <v>0</v>
      </c>
      <c r="T3913" t="s">
        <v>42</v>
      </c>
      <c r="U3913" t="s">
        <v>31</v>
      </c>
      <c r="V3913" t="b">
        <v>0</v>
      </c>
      <c r="W3913">
        <f t="shared" si="122"/>
        <v>55</v>
      </c>
    </row>
    <row r="3914" spans="1:23" x14ac:dyDescent="0.25">
      <c r="A3914">
        <v>4326</v>
      </c>
      <c r="B3914" t="s">
        <v>5940</v>
      </c>
      <c r="C3914" s="1">
        <v>43457</v>
      </c>
      <c r="D3914" t="s">
        <v>24</v>
      </c>
      <c r="E3914" t="b">
        <v>1</v>
      </c>
      <c r="L3914" t="str">
        <f t="shared" si="123"/>
        <v>Projectile</v>
      </c>
      <c r="M3914" t="s">
        <v>25</v>
      </c>
      <c r="N3914">
        <v>36</v>
      </c>
      <c r="O3914" t="s">
        <v>26</v>
      </c>
      <c r="P3914" t="s">
        <v>39</v>
      </c>
      <c r="Q3914" t="s">
        <v>109</v>
      </c>
      <c r="R3914" t="s">
        <v>110</v>
      </c>
      <c r="S3914" t="b">
        <v>1</v>
      </c>
      <c r="T3914" t="s">
        <v>30</v>
      </c>
      <c r="U3914" t="s">
        <v>31</v>
      </c>
      <c r="V3914" t="b">
        <v>0</v>
      </c>
      <c r="W3914">
        <f t="shared" si="122"/>
        <v>35</v>
      </c>
    </row>
    <row r="3915" spans="1:23" x14ac:dyDescent="0.25">
      <c r="A3915">
        <v>4329</v>
      </c>
      <c r="B3915" t="s">
        <v>5941</v>
      </c>
      <c r="C3915" s="1">
        <v>43457</v>
      </c>
      <c r="D3915" t="s">
        <v>24</v>
      </c>
      <c r="E3915" t="b">
        <v>1</v>
      </c>
      <c r="L3915" t="str">
        <f t="shared" si="123"/>
        <v>Projectile</v>
      </c>
      <c r="M3915" t="s">
        <v>25</v>
      </c>
      <c r="O3915" t="s">
        <v>26</v>
      </c>
      <c r="P3915" t="s">
        <v>143</v>
      </c>
      <c r="Q3915" t="s">
        <v>5942</v>
      </c>
      <c r="R3915" t="s">
        <v>747</v>
      </c>
      <c r="S3915" t="b">
        <v>0</v>
      </c>
      <c r="T3915" t="s">
        <v>30</v>
      </c>
      <c r="U3915" t="s">
        <v>57</v>
      </c>
      <c r="V3915" t="b">
        <v>1</v>
      </c>
      <c r="W3915" t="str">
        <f t="shared" si="122"/>
        <v/>
      </c>
    </row>
    <row r="3916" spans="1:23" x14ac:dyDescent="0.25">
      <c r="A3916">
        <v>4327</v>
      </c>
      <c r="B3916" t="s">
        <v>5943</v>
      </c>
      <c r="C3916" s="1">
        <v>43458</v>
      </c>
      <c r="D3916" t="s">
        <v>24</v>
      </c>
      <c r="E3916" t="b">
        <v>1</v>
      </c>
      <c r="L3916" t="str">
        <f t="shared" si="123"/>
        <v>Projectile</v>
      </c>
      <c r="M3916" t="s">
        <v>25</v>
      </c>
      <c r="O3916" t="s">
        <v>26</v>
      </c>
      <c r="P3916" t="s">
        <v>39</v>
      </c>
      <c r="Q3916" t="s">
        <v>109</v>
      </c>
      <c r="R3916" t="s">
        <v>110</v>
      </c>
      <c r="S3916" t="b">
        <v>0</v>
      </c>
      <c r="T3916" t="s">
        <v>30</v>
      </c>
      <c r="U3916" t="s">
        <v>31</v>
      </c>
      <c r="V3916" t="b">
        <v>0</v>
      </c>
      <c r="W3916" t="str">
        <f t="shared" si="122"/>
        <v/>
      </c>
    </row>
    <row r="3917" spans="1:23" x14ac:dyDescent="0.25">
      <c r="A3917">
        <v>4324</v>
      </c>
      <c r="B3917" t="s">
        <v>5944</v>
      </c>
      <c r="C3917" s="1">
        <v>43459</v>
      </c>
      <c r="D3917" t="s">
        <v>24</v>
      </c>
      <c r="J3917" t="b">
        <v>1</v>
      </c>
      <c r="L3917" t="str">
        <f t="shared" si="123"/>
        <v>Vehicle</v>
      </c>
      <c r="M3917" t="s">
        <v>193</v>
      </c>
      <c r="N3917">
        <v>24</v>
      </c>
      <c r="O3917" t="s">
        <v>61</v>
      </c>
      <c r="P3917" t="s">
        <v>39</v>
      </c>
      <c r="Q3917" t="s">
        <v>285</v>
      </c>
      <c r="R3917" t="s">
        <v>46</v>
      </c>
      <c r="S3917" t="b">
        <v>0</v>
      </c>
      <c r="T3917" t="s">
        <v>30</v>
      </c>
      <c r="U3917" t="s">
        <v>57</v>
      </c>
      <c r="V3917" t="b">
        <v>0</v>
      </c>
      <c r="W3917">
        <f t="shared" si="122"/>
        <v>20</v>
      </c>
    </row>
    <row r="3918" spans="1:23" x14ac:dyDescent="0.25">
      <c r="A3918">
        <v>4325</v>
      </c>
      <c r="B3918" t="s">
        <v>5945</v>
      </c>
      <c r="C3918" s="1">
        <v>43459</v>
      </c>
      <c r="D3918" t="s">
        <v>24</v>
      </c>
      <c r="E3918" t="b">
        <v>1</v>
      </c>
      <c r="L3918" t="str">
        <f t="shared" si="123"/>
        <v>Projectile</v>
      </c>
      <c r="M3918" t="s">
        <v>25</v>
      </c>
      <c r="N3918">
        <v>34</v>
      </c>
      <c r="O3918" t="s">
        <v>26</v>
      </c>
      <c r="P3918" t="s">
        <v>39</v>
      </c>
      <c r="Q3918" t="s">
        <v>2541</v>
      </c>
      <c r="R3918" t="s">
        <v>56</v>
      </c>
      <c r="S3918" t="b">
        <v>0</v>
      </c>
      <c r="T3918" t="s">
        <v>30</v>
      </c>
      <c r="U3918" t="s">
        <v>31</v>
      </c>
      <c r="V3918" t="b">
        <v>0</v>
      </c>
      <c r="W3918">
        <f t="shared" si="122"/>
        <v>30</v>
      </c>
    </row>
    <row r="3919" spans="1:23" x14ac:dyDescent="0.25">
      <c r="A3919">
        <v>4322</v>
      </c>
      <c r="B3919" t="s">
        <v>5946</v>
      </c>
      <c r="C3919" s="1">
        <v>43460</v>
      </c>
      <c r="D3919" t="s">
        <v>24</v>
      </c>
      <c r="J3919" t="b">
        <v>1</v>
      </c>
      <c r="L3919" t="str">
        <f t="shared" si="123"/>
        <v>Vehicle</v>
      </c>
      <c r="M3919" t="s">
        <v>193</v>
      </c>
      <c r="N3919">
        <v>17</v>
      </c>
      <c r="O3919" t="s">
        <v>26</v>
      </c>
      <c r="P3919" t="s">
        <v>65</v>
      </c>
      <c r="Q3919" t="s">
        <v>359</v>
      </c>
      <c r="R3919" t="s">
        <v>176</v>
      </c>
      <c r="S3919" t="b">
        <v>0</v>
      </c>
      <c r="T3919" t="s">
        <v>30</v>
      </c>
      <c r="U3919" t="s">
        <v>57</v>
      </c>
      <c r="V3919" t="b">
        <v>0</v>
      </c>
      <c r="W3919">
        <f t="shared" si="122"/>
        <v>15</v>
      </c>
    </row>
    <row r="3920" spans="1:23" x14ac:dyDescent="0.25">
      <c r="A3920">
        <v>4323</v>
      </c>
      <c r="B3920" t="s">
        <v>5947</v>
      </c>
      <c r="C3920" s="1">
        <v>43460</v>
      </c>
      <c r="D3920" t="s">
        <v>24</v>
      </c>
      <c r="E3920" t="b">
        <v>1</v>
      </c>
      <c r="L3920" t="str">
        <f t="shared" si="123"/>
        <v>Projectile</v>
      </c>
      <c r="M3920" t="s">
        <v>25</v>
      </c>
      <c r="N3920">
        <v>21</v>
      </c>
      <c r="O3920" t="s">
        <v>26</v>
      </c>
      <c r="P3920" t="s">
        <v>33</v>
      </c>
      <c r="Q3920" t="s">
        <v>5948</v>
      </c>
      <c r="R3920" t="s">
        <v>93</v>
      </c>
      <c r="S3920" t="b">
        <v>0</v>
      </c>
      <c r="T3920" t="s">
        <v>30</v>
      </c>
      <c r="U3920" t="s">
        <v>31</v>
      </c>
      <c r="V3920" t="b">
        <v>0</v>
      </c>
      <c r="W3920">
        <f t="shared" si="122"/>
        <v>20</v>
      </c>
    </row>
    <row r="3921" spans="1:23" x14ac:dyDescent="0.25">
      <c r="A3921">
        <v>4328</v>
      </c>
      <c r="B3921" t="s">
        <v>5949</v>
      </c>
      <c r="C3921" s="1">
        <v>43460</v>
      </c>
      <c r="D3921" t="s">
        <v>24</v>
      </c>
      <c r="E3921" t="b">
        <v>1</v>
      </c>
      <c r="L3921" t="str">
        <f t="shared" si="123"/>
        <v>Projectile</v>
      </c>
      <c r="M3921" t="s">
        <v>25</v>
      </c>
      <c r="N3921">
        <v>35</v>
      </c>
      <c r="O3921" t="s">
        <v>26</v>
      </c>
      <c r="P3921" t="s">
        <v>65</v>
      </c>
      <c r="Q3921" t="s">
        <v>4386</v>
      </c>
      <c r="R3921" t="s">
        <v>176</v>
      </c>
      <c r="S3921" t="b">
        <v>1</v>
      </c>
      <c r="T3921" t="s">
        <v>30</v>
      </c>
      <c r="U3921" t="s">
        <v>31</v>
      </c>
      <c r="V3921" t="b">
        <v>0</v>
      </c>
      <c r="W3921">
        <f t="shared" si="122"/>
        <v>35</v>
      </c>
    </row>
    <row r="3922" spans="1:23" x14ac:dyDescent="0.25">
      <c r="A3922">
        <v>4333</v>
      </c>
      <c r="B3922" t="s">
        <v>5950</v>
      </c>
      <c r="C3922" s="1">
        <v>43462</v>
      </c>
      <c r="D3922" t="s">
        <v>24</v>
      </c>
      <c r="E3922" t="b">
        <v>1</v>
      </c>
      <c r="L3922" t="str">
        <f t="shared" si="123"/>
        <v>Projectile</v>
      </c>
      <c r="M3922" t="s">
        <v>25</v>
      </c>
      <c r="N3922">
        <v>34</v>
      </c>
      <c r="O3922" t="s">
        <v>26</v>
      </c>
      <c r="P3922" t="s">
        <v>33</v>
      </c>
      <c r="Q3922" t="s">
        <v>5951</v>
      </c>
      <c r="R3922" t="s">
        <v>252</v>
      </c>
      <c r="S3922" t="b">
        <v>0</v>
      </c>
      <c r="T3922" t="s">
        <v>30</v>
      </c>
      <c r="U3922" t="s">
        <v>31</v>
      </c>
      <c r="V3922" t="b">
        <v>0</v>
      </c>
      <c r="W3922">
        <f t="shared" si="122"/>
        <v>30</v>
      </c>
    </row>
    <row r="3923" spans="1:23" x14ac:dyDescent="0.25">
      <c r="A3923">
        <v>4336</v>
      </c>
      <c r="B3923" t="s">
        <v>5952</v>
      </c>
      <c r="C3923" s="1">
        <v>43462</v>
      </c>
      <c r="D3923" t="s">
        <v>24</v>
      </c>
      <c r="E3923" t="b">
        <v>1</v>
      </c>
      <c r="L3923" t="str">
        <f t="shared" si="123"/>
        <v>Projectile</v>
      </c>
      <c r="M3923" t="s">
        <v>25</v>
      </c>
      <c r="N3923">
        <v>56</v>
      </c>
      <c r="O3923" t="s">
        <v>26</v>
      </c>
      <c r="P3923" t="s">
        <v>33</v>
      </c>
      <c r="Q3923" t="s">
        <v>5953</v>
      </c>
      <c r="R3923" t="s">
        <v>131</v>
      </c>
      <c r="S3923" t="b">
        <v>0</v>
      </c>
      <c r="T3923" t="s">
        <v>42</v>
      </c>
      <c r="U3923" t="s">
        <v>31</v>
      </c>
      <c r="V3923" t="b">
        <v>0</v>
      </c>
      <c r="W3923">
        <f t="shared" si="122"/>
        <v>55</v>
      </c>
    </row>
    <row r="3924" spans="1:23" x14ac:dyDescent="0.25">
      <c r="A3924">
        <v>4338</v>
      </c>
      <c r="B3924" t="s">
        <v>5954</v>
      </c>
      <c r="C3924" s="1">
        <v>43462</v>
      </c>
      <c r="D3924" t="s">
        <v>24</v>
      </c>
      <c r="F3924" t="b">
        <v>1</v>
      </c>
      <c r="L3924" t="str">
        <f t="shared" si="123"/>
        <v>Blunt</v>
      </c>
      <c r="M3924" t="s">
        <v>461</v>
      </c>
      <c r="N3924">
        <v>35</v>
      </c>
      <c r="O3924" t="s">
        <v>26</v>
      </c>
      <c r="P3924" t="s">
        <v>65</v>
      </c>
      <c r="Q3924" t="s">
        <v>2457</v>
      </c>
      <c r="R3924" t="s">
        <v>73</v>
      </c>
      <c r="S3924" t="b">
        <v>0</v>
      </c>
      <c r="T3924" t="s">
        <v>42</v>
      </c>
      <c r="U3924" t="s">
        <v>31</v>
      </c>
      <c r="V3924" t="b">
        <v>0</v>
      </c>
      <c r="W3924">
        <f t="shared" si="122"/>
        <v>35</v>
      </c>
    </row>
    <row r="3925" spans="1:23" x14ac:dyDescent="0.25">
      <c r="A3925">
        <v>4346</v>
      </c>
      <c r="B3925" t="s">
        <v>5955</v>
      </c>
      <c r="C3925" s="1">
        <v>43462</v>
      </c>
      <c r="D3925" t="s">
        <v>24</v>
      </c>
      <c r="E3925" t="b">
        <v>1</v>
      </c>
      <c r="L3925" t="str">
        <f t="shared" si="123"/>
        <v>Projectile</v>
      </c>
      <c r="M3925" t="s">
        <v>25</v>
      </c>
      <c r="N3925">
        <v>46</v>
      </c>
      <c r="O3925" t="s">
        <v>26</v>
      </c>
      <c r="P3925" t="s">
        <v>33</v>
      </c>
      <c r="Q3925" t="s">
        <v>206</v>
      </c>
      <c r="R3925" t="s">
        <v>56</v>
      </c>
      <c r="S3925" t="b">
        <v>0</v>
      </c>
      <c r="T3925" t="s">
        <v>42</v>
      </c>
      <c r="U3925" t="s">
        <v>31</v>
      </c>
      <c r="V3925" t="b">
        <v>0</v>
      </c>
      <c r="W3925">
        <f t="shared" si="122"/>
        <v>45</v>
      </c>
    </row>
    <row r="3926" spans="1:23" x14ac:dyDescent="0.25">
      <c r="A3926">
        <v>4412</v>
      </c>
      <c r="B3926" t="s">
        <v>1719</v>
      </c>
      <c r="C3926" s="1">
        <v>43463</v>
      </c>
      <c r="D3926" t="s">
        <v>24</v>
      </c>
      <c r="E3926" t="b">
        <v>1</v>
      </c>
      <c r="L3926" t="str">
        <f t="shared" si="123"/>
        <v>Projectile</v>
      </c>
      <c r="M3926" t="s">
        <v>25</v>
      </c>
      <c r="N3926">
        <v>42</v>
      </c>
      <c r="O3926" t="s">
        <v>26</v>
      </c>
      <c r="P3926" t="s">
        <v>33</v>
      </c>
      <c r="Q3926" t="s">
        <v>2616</v>
      </c>
      <c r="R3926" t="s">
        <v>118</v>
      </c>
      <c r="S3926" t="b">
        <v>0</v>
      </c>
      <c r="T3926" t="s">
        <v>30</v>
      </c>
      <c r="U3926" t="s">
        <v>31</v>
      </c>
      <c r="V3926" t="b">
        <v>0</v>
      </c>
      <c r="W3926">
        <f t="shared" si="122"/>
        <v>40</v>
      </c>
    </row>
    <row r="3927" spans="1:23" x14ac:dyDescent="0.25">
      <c r="A3927">
        <v>4339</v>
      </c>
      <c r="B3927" t="s">
        <v>5956</v>
      </c>
      <c r="C3927" s="1">
        <v>43464</v>
      </c>
      <c r="D3927" t="s">
        <v>24</v>
      </c>
      <c r="F3927" t="b">
        <v>1</v>
      </c>
      <c r="L3927" t="str">
        <f t="shared" si="123"/>
        <v>Blunt</v>
      </c>
      <c r="M3927" t="s">
        <v>461</v>
      </c>
      <c r="N3927">
        <v>49</v>
      </c>
      <c r="O3927" t="s">
        <v>26</v>
      </c>
      <c r="P3927" t="s">
        <v>33</v>
      </c>
      <c r="Q3927" t="s">
        <v>2257</v>
      </c>
      <c r="R3927" t="s">
        <v>73</v>
      </c>
      <c r="S3927" t="b">
        <v>0</v>
      </c>
      <c r="T3927" t="s">
        <v>42</v>
      </c>
      <c r="U3927" t="s">
        <v>31</v>
      </c>
      <c r="V3927" t="b">
        <v>0</v>
      </c>
      <c r="W3927">
        <f t="shared" si="122"/>
        <v>45</v>
      </c>
    </row>
    <row r="3928" spans="1:23" x14ac:dyDescent="0.25">
      <c r="A3928">
        <v>4341</v>
      </c>
      <c r="B3928" t="s">
        <v>5957</v>
      </c>
      <c r="C3928" s="1">
        <v>43464</v>
      </c>
      <c r="D3928" t="s">
        <v>24</v>
      </c>
      <c r="F3928" t="b">
        <v>1</v>
      </c>
      <c r="L3928" t="str">
        <f t="shared" si="123"/>
        <v>Blunt</v>
      </c>
      <c r="M3928" t="s">
        <v>2059</v>
      </c>
      <c r="N3928">
        <v>44</v>
      </c>
      <c r="O3928" t="s">
        <v>26</v>
      </c>
      <c r="P3928" t="s">
        <v>65</v>
      </c>
      <c r="Q3928" t="s">
        <v>752</v>
      </c>
      <c r="R3928" t="s">
        <v>102</v>
      </c>
      <c r="S3928" t="b">
        <v>1</v>
      </c>
      <c r="T3928" t="s">
        <v>30</v>
      </c>
      <c r="U3928" t="s">
        <v>31</v>
      </c>
      <c r="V3928" t="b">
        <v>0</v>
      </c>
      <c r="W3928">
        <f t="shared" si="122"/>
        <v>40</v>
      </c>
    </row>
    <row r="3929" spans="1:23" x14ac:dyDescent="0.25">
      <c r="A3929">
        <v>4411</v>
      </c>
      <c r="B3929" t="s">
        <v>5958</v>
      </c>
      <c r="C3929" s="1">
        <v>43464</v>
      </c>
      <c r="D3929" t="s">
        <v>37</v>
      </c>
      <c r="F3929" t="b">
        <v>1</v>
      </c>
      <c r="L3929" t="str">
        <f t="shared" si="123"/>
        <v>Blunt</v>
      </c>
      <c r="M3929" t="s">
        <v>69</v>
      </c>
      <c r="N3929">
        <v>45</v>
      </c>
      <c r="O3929" t="s">
        <v>26</v>
      </c>
      <c r="P3929" t="s">
        <v>33</v>
      </c>
      <c r="Q3929" t="s">
        <v>5959</v>
      </c>
      <c r="R3929" t="s">
        <v>1194</v>
      </c>
      <c r="S3929" t="b">
        <v>0</v>
      </c>
      <c r="T3929" t="s">
        <v>42</v>
      </c>
      <c r="U3929" t="s">
        <v>31</v>
      </c>
      <c r="V3929" t="b">
        <v>0</v>
      </c>
      <c r="W3929">
        <f t="shared" si="122"/>
        <v>45</v>
      </c>
    </row>
    <row r="3930" spans="1:23" x14ac:dyDescent="0.25">
      <c r="A3930">
        <v>4332</v>
      </c>
      <c r="B3930" t="s">
        <v>5960</v>
      </c>
      <c r="C3930" s="1">
        <v>43465</v>
      </c>
      <c r="D3930" t="s">
        <v>24</v>
      </c>
      <c r="E3930" t="b">
        <v>1</v>
      </c>
      <c r="L3930" t="str">
        <f t="shared" si="123"/>
        <v>Projectile</v>
      </c>
      <c r="M3930" t="s">
        <v>25</v>
      </c>
      <c r="N3930">
        <v>36</v>
      </c>
      <c r="O3930" t="s">
        <v>26</v>
      </c>
      <c r="P3930" t="s">
        <v>27</v>
      </c>
      <c r="Q3930" t="s">
        <v>1049</v>
      </c>
      <c r="R3930" t="s">
        <v>29</v>
      </c>
      <c r="S3930" t="b">
        <v>0</v>
      </c>
      <c r="T3930" t="s">
        <v>30</v>
      </c>
      <c r="U3930" t="s">
        <v>82</v>
      </c>
      <c r="V3930" t="b">
        <v>1</v>
      </c>
      <c r="W3930">
        <f t="shared" si="122"/>
        <v>35</v>
      </c>
    </row>
    <row r="3931" spans="1:23" x14ac:dyDescent="0.25">
      <c r="A3931">
        <v>4335</v>
      </c>
      <c r="B3931" t="s">
        <v>5961</v>
      </c>
      <c r="C3931" s="1">
        <v>43465</v>
      </c>
      <c r="D3931" t="s">
        <v>24</v>
      </c>
      <c r="E3931" t="b">
        <v>1</v>
      </c>
      <c r="L3931" t="str">
        <f t="shared" si="123"/>
        <v>Projectile</v>
      </c>
      <c r="M3931" t="s">
        <v>25</v>
      </c>
      <c r="N3931">
        <v>45</v>
      </c>
      <c r="O3931" t="s">
        <v>26</v>
      </c>
      <c r="P3931" t="s">
        <v>33</v>
      </c>
      <c r="Q3931" t="s">
        <v>5962</v>
      </c>
      <c r="R3931" t="s">
        <v>63</v>
      </c>
      <c r="S3931" t="b">
        <v>0</v>
      </c>
      <c r="T3931" t="s">
        <v>30</v>
      </c>
      <c r="U3931" t="s">
        <v>57</v>
      </c>
      <c r="V3931" t="b">
        <v>0</v>
      </c>
      <c r="W3931">
        <f t="shared" si="122"/>
        <v>45</v>
      </c>
    </row>
    <row r="3932" spans="1:23" x14ac:dyDescent="0.25">
      <c r="A3932">
        <v>4337</v>
      </c>
      <c r="B3932" t="s">
        <v>5963</v>
      </c>
      <c r="C3932" s="1">
        <v>43465</v>
      </c>
      <c r="D3932" t="s">
        <v>24</v>
      </c>
      <c r="I3932" t="b">
        <v>1</v>
      </c>
      <c r="L3932" t="str">
        <f t="shared" si="123"/>
        <v>Notspecified</v>
      </c>
      <c r="M3932" t="s">
        <v>86</v>
      </c>
      <c r="N3932">
        <v>34</v>
      </c>
      <c r="O3932" t="s">
        <v>26</v>
      </c>
      <c r="P3932" t="s">
        <v>39</v>
      </c>
      <c r="Q3932" t="s">
        <v>5964</v>
      </c>
      <c r="R3932" t="s">
        <v>50</v>
      </c>
      <c r="S3932" t="b">
        <v>1</v>
      </c>
      <c r="T3932" t="s">
        <v>42</v>
      </c>
      <c r="U3932" t="s">
        <v>82</v>
      </c>
      <c r="V3932" t="b">
        <v>0</v>
      </c>
      <c r="W3932">
        <f t="shared" si="122"/>
        <v>30</v>
      </c>
    </row>
    <row r="3933" spans="1:23" x14ac:dyDescent="0.25">
      <c r="A3933">
        <v>4340</v>
      </c>
      <c r="B3933" t="s">
        <v>1719</v>
      </c>
      <c r="C3933" s="1">
        <v>43465</v>
      </c>
      <c r="D3933" t="s">
        <v>24</v>
      </c>
      <c r="F3933" t="b">
        <v>1</v>
      </c>
      <c r="L3933" t="str">
        <f t="shared" si="123"/>
        <v>Blunt</v>
      </c>
      <c r="M3933" t="s">
        <v>69</v>
      </c>
      <c r="N3933">
        <v>18</v>
      </c>
      <c r="O3933" t="s">
        <v>26</v>
      </c>
      <c r="Q3933" t="s">
        <v>1424</v>
      </c>
      <c r="R3933" t="s">
        <v>46</v>
      </c>
      <c r="S3933" t="b">
        <v>0</v>
      </c>
      <c r="T3933" t="s">
        <v>42</v>
      </c>
      <c r="U3933" t="s">
        <v>31</v>
      </c>
      <c r="V3933" t="b">
        <v>1</v>
      </c>
      <c r="W3933">
        <f t="shared" si="122"/>
        <v>15</v>
      </c>
    </row>
    <row r="3934" spans="1:23" x14ac:dyDescent="0.25">
      <c r="A3934">
        <v>4334</v>
      </c>
      <c r="B3934" t="s">
        <v>5965</v>
      </c>
      <c r="C3934" s="1">
        <v>43466</v>
      </c>
      <c r="D3934" t="s">
        <v>24</v>
      </c>
      <c r="E3934" t="b">
        <v>1</v>
      </c>
      <c r="L3934" t="str">
        <f t="shared" si="123"/>
        <v>Projectile</v>
      </c>
      <c r="M3934" t="s">
        <v>25</v>
      </c>
      <c r="N3934">
        <v>26</v>
      </c>
      <c r="O3934" t="s">
        <v>26</v>
      </c>
      <c r="P3934" t="s">
        <v>33</v>
      </c>
      <c r="Q3934" t="s">
        <v>5966</v>
      </c>
      <c r="R3934" t="s">
        <v>261</v>
      </c>
      <c r="S3934" t="b">
        <v>0</v>
      </c>
      <c r="T3934" t="s">
        <v>30</v>
      </c>
      <c r="U3934" t="s">
        <v>82</v>
      </c>
      <c r="V3934" t="b">
        <v>0</v>
      </c>
      <c r="W3934">
        <f t="shared" si="122"/>
        <v>25</v>
      </c>
    </row>
    <row r="3935" spans="1:23" x14ac:dyDescent="0.25">
      <c r="A3935">
        <v>4504</v>
      </c>
      <c r="B3935" t="s">
        <v>5967</v>
      </c>
      <c r="C3935" s="1">
        <v>43466</v>
      </c>
      <c r="D3935" t="s">
        <v>24</v>
      </c>
      <c r="J3935" t="b">
        <v>1</v>
      </c>
      <c r="L3935" t="str">
        <f t="shared" si="123"/>
        <v>Vehicle</v>
      </c>
      <c r="M3935" t="s">
        <v>193</v>
      </c>
      <c r="N3935">
        <v>28</v>
      </c>
      <c r="O3935" t="s">
        <v>26</v>
      </c>
      <c r="P3935" t="s">
        <v>65</v>
      </c>
      <c r="Q3935" t="s">
        <v>5968</v>
      </c>
      <c r="R3935" t="s">
        <v>261</v>
      </c>
      <c r="S3935" t="b">
        <v>0</v>
      </c>
      <c r="T3935" t="s">
        <v>42</v>
      </c>
      <c r="U3935" t="s">
        <v>57</v>
      </c>
      <c r="V3935" t="b">
        <v>0</v>
      </c>
      <c r="W3935">
        <f t="shared" si="122"/>
        <v>25</v>
      </c>
    </row>
    <row r="3936" spans="1:23" x14ac:dyDescent="0.25">
      <c r="A3936">
        <v>4342</v>
      </c>
      <c r="B3936" t="s">
        <v>5969</v>
      </c>
      <c r="C3936" s="1">
        <v>43467</v>
      </c>
      <c r="D3936" t="s">
        <v>24</v>
      </c>
      <c r="J3936" t="b">
        <v>1</v>
      </c>
      <c r="L3936" t="str">
        <f t="shared" si="123"/>
        <v>Vehicle</v>
      </c>
      <c r="M3936" t="s">
        <v>193</v>
      </c>
      <c r="N3936">
        <v>35</v>
      </c>
      <c r="O3936" t="s">
        <v>26</v>
      </c>
      <c r="P3936" t="s">
        <v>65</v>
      </c>
      <c r="Q3936" t="s">
        <v>5970</v>
      </c>
      <c r="R3936" t="s">
        <v>76</v>
      </c>
      <c r="S3936" t="b">
        <v>0</v>
      </c>
      <c r="T3936" t="s">
        <v>30</v>
      </c>
      <c r="U3936" t="s">
        <v>82</v>
      </c>
      <c r="V3936" t="b">
        <v>0</v>
      </c>
      <c r="W3936">
        <f t="shared" si="122"/>
        <v>35</v>
      </c>
    </row>
    <row r="3937" spans="1:23" x14ac:dyDescent="0.25">
      <c r="A3937">
        <v>4343</v>
      </c>
      <c r="B3937" t="s">
        <v>5971</v>
      </c>
      <c r="C3937" s="1">
        <v>43467</v>
      </c>
      <c r="D3937" t="s">
        <v>24</v>
      </c>
      <c r="F3937" t="b">
        <v>1</v>
      </c>
      <c r="L3937" t="str">
        <f t="shared" si="123"/>
        <v>Blunt</v>
      </c>
      <c r="M3937" t="s">
        <v>69</v>
      </c>
      <c r="N3937">
        <v>20</v>
      </c>
      <c r="O3937" t="s">
        <v>26</v>
      </c>
      <c r="P3937" t="s">
        <v>65</v>
      </c>
      <c r="Q3937" t="s">
        <v>279</v>
      </c>
      <c r="R3937" t="s">
        <v>252</v>
      </c>
      <c r="S3937" t="b">
        <v>0</v>
      </c>
      <c r="T3937" t="s">
        <v>42</v>
      </c>
      <c r="U3937" t="s">
        <v>31</v>
      </c>
      <c r="V3937" t="b">
        <v>1</v>
      </c>
      <c r="W3937">
        <f t="shared" si="122"/>
        <v>20</v>
      </c>
    </row>
    <row r="3938" spans="1:23" x14ac:dyDescent="0.25">
      <c r="A3938">
        <v>4345</v>
      </c>
      <c r="B3938" t="s">
        <v>5972</v>
      </c>
      <c r="C3938" s="1">
        <v>43467</v>
      </c>
      <c r="D3938" t="s">
        <v>24</v>
      </c>
      <c r="E3938" t="b">
        <v>1</v>
      </c>
      <c r="L3938" t="str">
        <f t="shared" si="123"/>
        <v>Projectile</v>
      </c>
      <c r="M3938" t="s">
        <v>1006</v>
      </c>
      <c r="N3938">
        <v>33</v>
      </c>
      <c r="O3938" t="s">
        <v>26</v>
      </c>
      <c r="P3938" t="s">
        <v>33</v>
      </c>
      <c r="Q3938" t="s">
        <v>459</v>
      </c>
      <c r="R3938" t="s">
        <v>73</v>
      </c>
      <c r="S3938" t="b">
        <v>0</v>
      </c>
      <c r="T3938" t="s">
        <v>30</v>
      </c>
      <c r="U3938" t="s">
        <v>447</v>
      </c>
      <c r="V3938" t="b">
        <v>0</v>
      </c>
      <c r="W3938">
        <f t="shared" si="122"/>
        <v>30</v>
      </c>
    </row>
    <row r="3939" spans="1:23" x14ac:dyDescent="0.25">
      <c r="A3939">
        <v>4344</v>
      </c>
      <c r="B3939" t="s">
        <v>5973</v>
      </c>
      <c r="C3939" s="1">
        <v>43468</v>
      </c>
      <c r="D3939" t="s">
        <v>24</v>
      </c>
      <c r="E3939" t="b">
        <v>1</v>
      </c>
      <c r="L3939" t="str">
        <f t="shared" si="123"/>
        <v>Projectile</v>
      </c>
      <c r="M3939" t="s">
        <v>25</v>
      </c>
      <c r="N3939">
        <v>39</v>
      </c>
      <c r="O3939" t="s">
        <v>26</v>
      </c>
      <c r="P3939" t="s">
        <v>39</v>
      </c>
      <c r="Q3939" t="s">
        <v>459</v>
      </c>
      <c r="R3939" t="s">
        <v>73</v>
      </c>
      <c r="S3939" t="b">
        <v>0</v>
      </c>
      <c r="T3939" t="s">
        <v>30</v>
      </c>
      <c r="V3939" t="b">
        <v>0</v>
      </c>
      <c r="W3939">
        <f t="shared" si="122"/>
        <v>35</v>
      </c>
    </row>
    <row r="3940" spans="1:23" x14ac:dyDescent="0.25">
      <c r="A3940">
        <v>4347</v>
      </c>
      <c r="B3940" t="s">
        <v>5974</v>
      </c>
      <c r="C3940" s="1">
        <v>43468</v>
      </c>
      <c r="D3940" t="s">
        <v>24</v>
      </c>
      <c r="E3940" t="b">
        <v>1</v>
      </c>
      <c r="L3940" t="str">
        <f t="shared" si="123"/>
        <v>Projectile</v>
      </c>
      <c r="M3940" t="s">
        <v>25</v>
      </c>
      <c r="N3940">
        <v>63</v>
      </c>
      <c r="O3940" t="s">
        <v>26</v>
      </c>
      <c r="P3940" t="s">
        <v>33</v>
      </c>
      <c r="Q3940" t="s">
        <v>5975</v>
      </c>
      <c r="R3940" t="s">
        <v>268</v>
      </c>
      <c r="S3940" t="b">
        <v>1</v>
      </c>
      <c r="T3940" t="s">
        <v>30</v>
      </c>
      <c r="U3940" t="s">
        <v>31</v>
      </c>
      <c r="V3940" t="b">
        <v>0</v>
      </c>
      <c r="W3940">
        <f t="shared" si="122"/>
        <v>60</v>
      </c>
    </row>
    <row r="3941" spans="1:23" x14ac:dyDescent="0.25">
      <c r="A3941">
        <v>4348</v>
      </c>
      <c r="B3941" t="s">
        <v>5976</v>
      </c>
      <c r="C3941" s="1">
        <v>43468</v>
      </c>
      <c r="D3941" t="s">
        <v>24</v>
      </c>
      <c r="F3941" t="b">
        <v>1</v>
      </c>
      <c r="L3941" t="str">
        <f t="shared" si="123"/>
        <v>Blunt</v>
      </c>
      <c r="M3941" t="s">
        <v>69</v>
      </c>
      <c r="N3941">
        <v>27</v>
      </c>
      <c r="O3941" t="s">
        <v>26</v>
      </c>
      <c r="P3941" t="s">
        <v>33</v>
      </c>
      <c r="Q3941" t="s">
        <v>5977</v>
      </c>
      <c r="R3941" t="s">
        <v>115</v>
      </c>
      <c r="S3941" t="b">
        <v>1</v>
      </c>
      <c r="T3941" t="s">
        <v>30</v>
      </c>
      <c r="V3941" t="b">
        <v>0</v>
      </c>
      <c r="W3941">
        <f t="shared" si="122"/>
        <v>25</v>
      </c>
    </row>
    <row r="3942" spans="1:23" x14ac:dyDescent="0.25">
      <c r="A3942">
        <v>4349</v>
      </c>
      <c r="B3942" t="s">
        <v>5978</v>
      </c>
      <c r="C3942" s="1">
        <v>43468</v>
      </c>
      <c r="D3942" t="s">
        <v>24</v>
      </c>
      <c r="E3942" t="b">
        <v>1</v>
      </c>
      <c r="L3942" t="str">
        <f t="shared" si="123"/>
        <v>Projectile</v>
      </c>
      <c r="M3942" t="s">
        <v>25</v>
      </c>
      <c r="N3942">
        <v>33</v>
      </c>
      <c r="O3942" t="s">
        <v>26</v>
      </c>
      <c r="P3942" t="s">
        <v>39</v>
      </c>
      <c r="Q3942" t="s">
        <v>896</v>
      </c>
      <c r="R3942" t="s">
        <v>46</v>
      </c>
      <c r="S3942" t="b">
        <v>1</v>
      </c>
      <c r="T3942" t="s">
        <v>30</v>
      </c>
      <c r="U3942" t="s">
        <v>31</v>
      </c>
      <c r="V3942" t="b">
        <v>0</v>
      </c>
      <c r="W3942">
        <f t="shared" si="122"/>
        <v>30</v>
      </c>
    </row>
    <row r="3943" spans="1:23" x14ac:dyDescent="0.25">
      <c r="A3943">
        <v>4350</v>
      </c>
      <c r="B3943" t="s">
        <v>5979</v>
      </c>
      <c r="C3943" s="1">
        <v>43468</v>
      </c>
      <c r="D3943" t="s">
        <v>24</v>
      </c>
      <c r="E3943" t="b">
        <v>1</v>
      </c>
      <c r="L3943" t="str">
        <f t="shared" si="123"/>
        <v>Projectile</v>
      </c>
      <c r="M3943" t="s">
        <v>25</v>
      </c>
      <c r="N3943">
        <v>27</v>
      </c>
      <c r="O3943" t="s">
        <v>26</v>
      </c>
      <c r="P3943" t="s">
        <v>65</v>
      </c>
      <c r="Q3943" t="s">
        <v>348</v>
      </c>
      <c r="R3943" t="s">
        <v>288</v>
      </c>
      <c r="S3943" t="b">
        <v>0</v>
      </c>
      <c r="T3943" t="s">
        <v>42</v>
      </c>
      <c r="U3943" t="s">
        <v>57</v>
      </c>
      <c r="V3943" t="b">
        <v>0</v>
      </c>
      <c r="W3943">
        <f t="shared" si="122"/>
        <v>25</v>
      </c>
    </row>
    <row r="3944" spans="1:23" x14ac:dyDescent="0.25">
      <c r="A3944">
        <v>4505</v>
      </c>
      <c r="B3944" t="s">
        <v>5980</v>
      </c>
      <c r="C3944" s="1">
        <v>43468</v>
      </c>
      <c r="D3944" t="s">
        <v>24</v>
      </c>
      <c r="E3944" t="b">
        <v>1</v>
      </c>
      <c r="L3944" t="str">
        <f t="shared" si="123"/>
        <v>Projectile</v>
      </c>
      <c r="M3944" t="s">
        <v>25</v>
      </c>
      <c r="N3944">
        <v>31</v>
      </c>
      <c r="O3944" t="s">
        <v>26</v>
      </c>
      <c r="P3944" t="s">
        <v>33</v>
      </c>
      <c r="Q3944" t="s">
        <v>5981</v>
      </c>
      <c r="R3944" t="s">
        <v>85</v>
      </c>
      <c r="S3944" t="b">
        <v>0</v>
      </c>
      <c r="T3944" t="s">
        <v>42</v>
      </c>
      <c r="U3944" t="s">
        <v>31</v>
      </c>
      <c r="V3944" t="b">
        <v>0</v>
      </c>
      <c r="W3944">
        <f t="shared" si="122"/>
        <v>30</v>
      </c>
    </row>
    <row r="3945" spans="1:23" x14ac:dyDescent="0.25">
      <c r="A3945">
        <v>4367</v>
      </c>
      <c r="B3945" t="s">
        <v>5982</v>
      </c>
      <c r="C3945" s="1">
        <v>43469</v>
      </c>
      <c r="D3945" t="s">
        <v>24</v>
      </c>
      <c r="E3945" t="b">
        <v>1</v>
      </c>
      <c r="L3945" t="str">
        <f t="shared" si="123"/>
        <v>Projectile</v>
      </c>
      <c r="M3945" t="s">
        <v>25</v>
      </c>
      <c r="N3945">
        <v>33</v>
      </c>
      <c r="O3945" t="s">
        <v>26</v>
      </c>
      <c r="P3945" t="s">
        <v>65</v>
      </c>
      <c r="Q3945" t="s">
        <v>5983</v>
      </c>
      <c r="R3945" t="s">
        <v>81</v>
      </c>
      <c r="S3945" t="b">
        <v>1</v>
      </c>
      <c r="T3945" t="s">
        <v>30</v>
      </c>
      <c r="U3945" t="s">
        <v>31</v>
      </c>
      <c r="V3945" t="b">
        <v>1</v>
      </c>
      <c r="W3945">
        <f t="shared" si="122"/>
        <v>30</v>
      </c>
    </row>
    <row r="3946" spans="1:23" x14ac:dyDescent="0.25">
      <c r="A3946">
        <v>4506</v>
      </c>
      <c r="B3946" t="s">
        <v>5984</v>
      </c>
      <c r="C3946" s="1">
        <v>43469</v>
      </c>
      <c r="D3946" t="s">
        <v>24</v>
      </c>
      <c r="J3946" t="b">
        <v>1</v>
      </c>
      <c r="L3946" t="str">
        <f t="shared" si="123"/>
        <v>Vehicle</v>
      </c>
      <c r="M3946" t="s">
        <v>193</v>
      </c>
      <c r="N3946">
        <v>39</v>
      </c>
      <c r="O3946" t="s">
        <v>26</v>
      </c>
      <c r="P3946" t="s">
        <v>33</v>
      </c>
      <c r="Q3946" t="s">
        <v>1419</v>
      </c>
      <c r="R3946" t="s">
        <v>73</v>
      </c>
      <c r="S3946" t="b">
        <v>0</v>
      </c>
      <c r="T3946" t="s">
        <v>30</v>
      </c>
      <c r="U3946" t="s">
        <v>57</v>
      </c>
      <c r="V3946" t="b">
        <v>0</v>
      </c>
      <c r="W3946">
        <f t="shared" si="122"/>
        <v>35</v>
      </c>
    </row>
    <row r="3947" spans="1:23" x14ac:dyDescent="0.25">
      <c r="A3947">
        <v>4507</v>
      </c>
      <c r="B3947" t="s">
        <v>5985</v>
      </c>
      <c r="C3947" s="1">
        <v>43469</v>
      </c>
      <c r="D3947" t="s">
        <v>24</v>
      </c>
      <c r="K3947" t="b">
        <v>1</v>
      </c>
      <c r="L3947" t="str">
        <f t="shared" si="123"/>
        <v>Unarmed</v>
      </c>
      <c r="M3947" t="s">
        <v>44</v>
      </c>
      <c r="N3947">
        <v>27</v>
      </c>
      <c r="O3947" t="s">
        <v>26</v>
      </c>
      <c r="P3947" t="s">
        <v>33</v>
      </c>
      <c r="Q3947" t="s">
        <v>3544</v>
      </c>
      <c r="R3947" t="s">
        <v>73</v>
      </c>
      <c r="S3947" t="b">
        <v>0</v>
      </c>
      <c r="T3947" t="s">
        <v>42</v>
      </c>
      <c r="U3947" t="s">
        <v>57</v>
      </c>
      <c r="V3947" t="b">
        <v>0</v>
      </c>
      <c r="W3947">
        <f t="shared" si="122"/>
        <v>25</v>
      </c>
    </row>
    <row r="3948" spans="1:23" x14ac:dyDescent="0.25">
      <c r="A3948">
        <v>4508</v>
      </c>
      <c r="B3948" t="s">
        <v>5986</v>
      </c>
      <c r="C3948" s="1">
        <v>43469</v>
      </c>
      <c r="D3948" t="s">
        <v>24</v>
      </c>
      <c r="E3948" t="b">
        <v>1</v>
      </c>
      <c r="L3948" t="str">
        <f t="shared" si="123"/>
        <v>Projectile</v>
      </c>
      <c r="M3948" t="s">
        <v>25</v>
      </c>
      <c r="N3948">
        <v>32</v>
      </c>
      <c r="O3948" t="s">
        <v>26</v>
      </c>
      <c r="P3948" t="s">
        <v>65</v>
      </c>
      <c r="Q3948" t="s">
        <v>224</v>
      </c>
      <c r="R3948" t="s">
        <v>73</v>
      </c>
      <c r="S3948" t="b">
        <v>1</v>
      </c>
      <c r="T3948" t="s">
        <v>30</v>
      </c>
      <c r="U3948" t="s">
        <v>31</v>
      </c>
      <c r="V3948" t="b">
        <v>0</v>
      </c>
      <c r="W3948">
        <f t="shared" si="122"/>
        <v>30</v>
      </c>
    </row>
    <row r="3949" spans="1:23" x14ac:dyDescent="0.25">
      <c r="A3949">
        <v>4355</v>
      </c>
      <c r="B3949" t="s">
        <v>5987</v>
      </c>
      <c r="C3949" s="1">
        <v>43470</v>
      </c>
      <c r="D3949" t="s">
        <v>24</v>
      </c>
      <c r="F3949" t="b">
        <v>1</v>
      </c>
      <c r="L3949" t="str">
        <f t="shared" si="123"/>
        <v>Blunt</v>
      </c>
      <c r="M3949" t="s">
        <v>1734</v>
      </c>
      <c r="N3949">
        <v>29</v>
      </c>
      <c r="O3949" t="s">
        <v>26</v>
      </c>
      <c r="P3949" t="s">
        <v>39</v>
      </c>
      <c r="Q3949" t="s">
        <v>934</v>
      </c>
      <c r="R3949" t="s">
        <v>46</v>
      </c>
      <c r="S3949" t="b">
        <v>0</v>
      </c>
      <c r="T3949" t="s">
        <v>42</v>
      </c>
      <c r="U3949" t="s">
        <v>31</v>
      </c>
      <c r="V3949" t="b">
        <v>0</v>
      </c>
      <c r="W3949">
        <f t="shared" si="122"/>
        <v>25</v>
      </c>
    </row>
    <row r="3950" spans="1:23" x14ac:dyDescent="0.25">
      <c r="A3950">
        <v>4356</v>
      </c>
      <c r="B3950" t="s">
        <v>5988</v>
      </c>
      <c r="C3950" s="1">
        <v>43470</v>
      </c>
      <c r="D3950" t="s">
        <v>24</v>
      </c>
      <c r="E3950" t="b">
        <v>1</v>
      </c>
      <c r="L3950" t="str">
        <f t="shared" si="123"/>
        <v>Projectile</v>
      </c>
      <c r="M3950" t="s">
        <v>25</v>
      </c>
      <c r="N3950">
        <v>81</v>
      </c>
      <c r="O3950" t="s">
        <v>26</v>
      </c>
      <c r="Q3950" t="s">
        <v>5989</v>
      </c>
      <c r="R3950" t="s">
        <v>371</v>
      </c>
      <c r="S3950" t="b">
        <v>0</v>
      </c>
      <c r="T3950" t="s">
        <v>30</v>
      </c>
      <c r="U3950" t="s">
        <v>31</v>
      </c>
      <c r="V3950" t="b">
        <v>0</v>
      </c>
      <c r="W3950">
        <f t="shared" si="122"/>
        <v>80</v>
      </c>
    </row>
    <row r="3951" spans="1:23" x14ac:dyDescent="0.25">
      <c r="A3951">
        <v>4357</v>
      </c>
      <c r="B3951" t="s">
        <v>5990</v>
      </c>
      <c r="C3951" s="1">
        <v>43470</v>
      </c>
      <c r="D3951" t="s">
        <v>24</v>
      </c>
      <c r="E3951" t="b">
        <v>1</v>
      </c>
      <c r="L3951" t="str">
        <f t="shared" si="123"/>
        <v>Projectile</v>
      </c>
      <c r="M3951" t="s">
        <v>25</v>
      </c>
      <c r="N3951">
        <v>28</v>
      </c>
      <c r="O3951" t="s">
        <v>26</v>
      </c>
      <c r="P3951" t="s">
        <v>39</v>
      </c>
      <c r="Q3951" t="s">
        <v>4193</v>
      </c>
      <c r="R3951" t="s">
        <v>46</v>
      </c>
      <c r="S3951" t="b">
        <v>0</v>
      </c>
      <c r="T3951" t="s">
        <v>42</v>
      </c>
      <c r="U3951" t="s">
        <v>31</v>
      </c>
      <c r="V3951" t="b">
        <v>0</v>
      </c>
      <c r="W3951">
        <f t="shared" si="122"/>
        <v>25</v>
      </c>
    </row>
    <row r="3952" spans="1:23" x14ac:dyDescent="0.25">
      <c r="A3952">
        <v>4360</v>
      </c>
      <c r="B3952" t="s">
        <v>5991</v>
      </c>
      <c r="C3952" s="1">
        <v>43470</v>
      </c>
      <c r="D3952" t="s">
        <v>24</v>
      </c>
      <c r="E3952" t="b">
        <v>1</v>
      </c>
      <c r="L3952" t="str">
        <f t="shared" si="123"/>
        <v>Projectile</v>
      </c>
      <c r="M3952" t="s">
        <v>25</v>
      </c>
      <c r="N3952">
        <v>50</v>
      </c>
      <c r="O3952" t="s">
        <v>26</v>
      </c>
      <c r="P3952" t="s">
        <v>33</v>
      </c>
      <c r="Q3952" t="s">
        <v>5992</v>
      </c>
      <c r="R3952" t="s">
        <v>35</v>
      </c>
      <c r="S3952" t="b">
        <v>0</v>
      </c>
      <c r="T3952" t="s">
        <v>30</v>
      </c>
      <c r="U3952" t="s">
        <v>31</v>
      </c>
      <c r="V3952" t="b">
        <v>0</v>
      </c>
      <c r="W3952">
        <f t="shared" si="122"/>
        <v>50</v>
      </c>
    </row>
    <row r="3953" spans="1:23" x14ac:dyDescent="0.25">
      <c r="A3953">
        <v>4361</v>
      </c>
      <c r="B3953" t="s">
        <v>5993</v>
      </c>
      <c r="C3953" s="1">
        <v>43470</v>
      </c>
      <c r="D3953" t="s">
        <v>24</v>
      </c>
      <c r="E3953" t="b">
        <v>1</v>
      </c>
      <c r="L3953" t="str">
        <f t="shared" si="123"/>
        <v>Projectile</v>
      </c>
      <c r="M3953" t="s">
        <v>25</v>
      </c>
      <c r="N3953">
        <v>55</v>
      </c>
      <c r="O3953" t="s">
        <v>26</v>
      </c>
      <c r="P3953" t="s">
        <v>33</v>
      </c>
      <c r="Q3953" t="s">
        <v>509</v>
      </c>
      <c r="R3953" t="s">
        <v>46</v>
      </c>
      <c r="S3953" t="b">
        <v>0</v>
      </c>
      <c r="T3953" t="s">
        <v>30</v>
      </c>
      <c r="U3953" t="s">
        <v>31</v>
      </c>
      <c r="V3953" t="b">
        <v>0</v>
      </c>
      <c r="W3953">
        <f t="shared" si="122"/>
        <v>55</v>
      </c>
    </row>
    <row r="3954" spans="1:23" x14ac:dyDescent="0.25">
      <c r="A3954">
        <v>4352</v>
      </c>
      <c r="B3954" t="s">
        <v>5994</v>
      </c>
      <c r="C3954" s="1">
        <v>43471</v>
      </c>
      <c r="D3954" t="s">
        <v>24</v>
      </c>
      <c r="E3954" t="b">
        <v>1</v>
      </c>
      <c r="L3954" t="str">
        <f t="shared" si="123"/>
        <v>Projectile</v>
      </c>
      <c r="M3954" t="s">
        <v>25</v>
      </c>
      <c r="N3954">
        <v>42</v>
      </c>
      <c r="O3954" t="s">
        <v>26</v>
      </c>
      <c r="P3954" t="s">
        <v>65</v>
      </c>
      <c r="Q3954" t="s">
        <v>5995</v>
      </c>
      <c r="R3954" t="s">
        <v>455</v>
      </c>
      <c r="S3954" t="b">
        <v>0</v>
      </c>
      <c r="T3954" t="s">
        <v>30</v>
      </c>
      <c r="U3954" t="s">
        <v>57</v>
      </c>
      <c r="V3954" t="b">
        <v>0</v>
      </c>
      <c r="W3954">
        <f t="shared" si="122"/>
        <v>40</v>
      </c>
    </row>
    <row r="3955" spans="1:23" x14ac:dyDescent="0.25">
      <c r="A3955">
        <v>4358</v>
      </c>
      <c r="B3955" t="s">
        <v>1719</v>
      </c>
      <c r="C3955" s="1">
        <v>43471</v>
      </c>
      <c r="D3955" t="s">
        <v>24</v>
      </c>
      <c r="F3955" t="b">
        <v>1</v>
      </c>
      <c r="L3955" t="str">
        <f t="shared" si="123"/>
        <v>Blunt</v>
      </c>
      <c r="M3955" t="s">
        <v>69</v>
      </c>
      <c r="O3955" t="s">
        <v>26</v>
      </c>
      <c r="Q3955" t="s">
        <v>5996</v>
      </c>
      <c r="R3955" t="s">
        <v>46</v>
      </c>
      <c r="S3955" t="b">
        <v>0</v>
      </c>
      <c r="T3955" t="s">
        <v>42</v>
      </c>
      <c r="U3955" t="s">
        <v>31</v>
      </c>
      <c r="V3955" t="b">
        <v>0</v>
      </c>
      <c r="W3955" t="str">
        <f t="shared" si="122"/>
        <v/>
      </c>
    </row>
    <row r="3956" spans="1:23" x14ac:dyDescent="0.25">
      <c r="A3956">
        <v>4359</v>
      </c>
      <c r="B3956" t="s">
        <v>5997</v>
      </c>
      <c r="C3956" s="1">
        <v>43471</v>
      </c>
      <c r="D3956" t="s">
        <v>24</v>
      </c>
      <c r="E3956" t="b">
        <v>1</v>
      </c>
      <c r="L3956" t="str">
        <f t="shared" si="123"/>
        <v>Projectile</v>
      </c>
      <c r="M3956" t="s">
        <v>25</v>
      </c>
      <c r="O3956" t="s">
        <v>26</v>
      </c>
      <c r="Q3956" t="s">
        <v>2265</v>
      </c>
      <c r="R3956" t="s">
        <v>53</v>
      </c>
      <c r="S3956" t="b">
        <v>0</v>
      </c>
      <c r="T3956" t="s">
        <v>30</v>
      </c>
      <c r="U3956" t="s">
        <v>31</v>
      </c>
      <c r="V3956" t="b">
        <v>0</v>
      </c>
      <c r="W3956" t="str">
        <f t="shared" si="122"/>
        <v/>
      </c>
    </row>
    <row r="3957" spans="1:23" x14ac:dyDescent="0.25">
      <c r="A3957">
        <v>4353</v>
      </c>
      <c r="B3957" t="s">
        <v>5998</v>
      </c>
      <c r="C3957" s="1">
        <v>43471</v>
      </c>
      <c r="D3957" t="s">
        <v>37</v>
      </c>
      <c r="F3957" t="b">
        <v>1</v>
      </c>
      <c r="L3957" t="str">
        <f t="shared" si="123"/>
        <v>Blunt</v>
      </c>
      <c r="M3957" t="s">
        <v>69</v>
      </c>
      <c r="N3957">
        <v>36</v>
      </c>
      <c r="O3957" t="s">
        <v>26</v>
      </c>
      <c r="P3957" t="s">
        <v>65</v>
      </c>
      <c r="Q3957" t="s">
        <v>505</v>
      </c>
      <c r="R3957" t="s">
        <v>35</v>
      </c>
      <c r="S3957" t="b">
        <v>1</v>
      </c>
      <c r="T3957" t="s">
        <v>42</v>
      </c>
      <c r="U3957" t="s">
        <v>31</v>
      </c>
      <c r="V3957" t="b">
        <v>0</v>
      </c>
      <c r="W3957">
        <f t="shared" si="122"/>
        <v>35</v>
      </c>
    </row>
    <row r="3958" spans="1:23" x14ac:dyDescent="0.25">
      <c r="A3958">
        <v>5409</v>
      </c>
      <c r="B3958" t="s">
        <v>5999</v>
      </c>
      <c r="C3958" s="1">
        <v>43471</v>
      </c>
      <c r="D3958" t="s">
        <v>24</v>
      </c>
      <c r="E3958" t="b">
        <v>1</v>
      </c>
      <c r="L3958" t="str">
        <f t="shared" si="123"/>
        <v>Projectile</v>
      </c>
      <c r="M3958" t="s">
        <v>25</v>
      </c>
      <c r="N3958">
        <v>38</v>
      </c>
      <c r="O3958" t="s">
        <v>26</v>
      </c>
      <c r="P3958" t="s">
        <v>27</v>
      </c>
      <c r="Q3958" t="s">
        <v>224</v>
      </c>
      <c r="R3958" t="s">
        <v>73</v>
      </c>
      <c r="S3958" t="b">
        <v>0</v>
      </c>
      <c r="T3958" t="s">
        <v>42</v>
      </c>
      <c r="U3958" t="s">
        <v>31</v>
      </c>
      <c r="V3958" t="b">
        <v>0</v>
      </c>
      <c r="W3958">
        <f t="shared" si="122"/>
        <v>35</v>
      </c>
    </row>
    <row r="3959" spans="1:23" x14ac:dyDescent="0.25">
      <c r="A3959">
        <v>4351</v>
      </c>
      <c r="B3959" t="s">
        <v>6000</v>
      </c>
      <c r="C3959" s="1">
        <v>43472</v>
      </c>
      <c r="D3959" t="s">
        <v>24</v>
      </c>
      <c r="E3959" t="b">
        <v>1</v>
      </c>
      <c r="L3959" t="str">
        <f t="shared" si="123"/>
        <v>Projectile</v>
      </c>
      <c r="M3959" t="s">
        <v>25</v>
      </c>
      <c r="N3959">
        <v>38</v>
      </c>
      <c r="O3959" t="s">
        <v>26</v>
      </c>
      <c r="P3959" t="s">
        <v>39</v>
      </c>
      <c r="Q3959" t="s">
        <v>1756</v>
      </c>
      <c r="R3959" t="s">
        <v>29</v>
      </c>
      <c r="S3959" t="b">
        <v>0</v>
      </c>
      <c r="T3959" t="s">
        <v>30</v>
      </c>
      <c r="U3959" t="s">
        <v>57</v>
      </c>
      <c r="V3959" t="b">
        <v>0</v>
      </c>
      <c r="W3959">
        <f t="shared" si="122"/>
        <v>35</v>
      </c>
    </row>
    <row r="3960" spans="1:23" x14ac:dyDescent="0.25">
      <c r="A3960">
        <v>4362</v>
      </c>
      <c r="B3960" t="s">
        <v>6001</v>
      </c>
      <c r="C3960" s="1">
        <v>43472</v>
      </c>
      <c r="D3960" t="s">
        <v>24</v>
      </c>
      <c r="L3960" t="str">
        <f t="shared" si="123"/>
        <v>Unknown</v>
      </c>
      <c r="M3960" t="s">
        <v>1803</v>
      </c>
      <c r="N3960">
        <v>35</v>
      </c>
      <c r="O3960" t="s">
        <v>26</v>
      </c>
      <c r="P3960" t="s">
        <v>33</v>
      </c>
      <c r="Q3960" t="s">
        <v>1164</v>
      </c>
      <c r="R3960" t="s">
        <v>29</v>
      </c>
      <c r="S3960" t="b">
        <v>0</v>
      </c>
      <c r="T3960" t="s">
        <v>30</v>
      </c>
      <c r="U3960" t="s">
        <v>31</v>
      </c>
      <c r="V3960" t="b">
        <v>1</v>
      </c>
      <c r="W3960">
        <f t="shared" si="122"/>
        <v>35</v>
      </c>
    </row>
    <row r="3961" spans="1:23" x14ac:dyDescent="0.25">
      <c r="A3961">
        <v>4510</v>
      </c>
      <c r="B3961" t="s">
        <v>6002</v>
      </c>
      <c r="C3961" s="1">
        <v>43472</v>
      </c>
      <c r="D3961" t="s">
        <v>24</v>
      </c>
      <c r="F3961" t="b">
        <v>1</v>
      </c>
      <c r="L3961" t="str">
        <f t="shared" si="123"/>
        <v>Blunt</v>
      </c>
      <c r="M3961" t="s">
        <v>69</v>
      </c>
      <c r="N3961">
        <v>42</v>
      </c>
      <c r="O3961" t="s">
        <v>26</v>
      </c>
      <c r="P3961" t="s">
        <v>33</v>
      </c>
      <c r="Q3961" t="s">
        <v>559</v>
      </c>
      <c r="R3961" t="s">
        <v>53</v>
      </c>
      <c r="S3961" t="b">
        <v>0</v>
      </c>
      <c r="T3961" t="s">
        <v>30</v>
      </c>
      <c r="U3961" t="s">
        <v>31</v>
      </c>
      <c r="V3961" t="b">
        <v>0</v>
      </c>
      <c r="W3961">
        <f t="shared" si="122"/>
        <v>40</v>
      </c>
    </row>
    <row r="3962" spans="1:23" x14ac:dyDescent="0.25">
      <c r="A3962">
        <v>4364</v>
      </c>
      <c r="B3962" t="s">
        <v>6003</v>
      </c>
      <c r="C3962" s="1">
        <v>43473</v>
      </c>
      <c r="D3962" t="s">
        <v>24</v>
      </c>
      <c r="E3962" t="b">
        <v>1</v>
      </c>
      <c r="L3962" t="str">
        <f t="shared" si="123"/>
        <v>Projectile</v>
      </c>
      <c r="M3962" t="s">
        <v>25</v>
      </c>
      <c r="N3962">
        <v>53</v>
      </c>
      <c r="O3962" t="s">
        <v>26</v>
      </c>
      <c r="Q3962" t="s">
        <v>6004</v>
      </c>
      <c r="R3962" t="s">
        <v>118</v>
      </c>
      <c r="S3962" t="b">
        <v>0</v>
      </c>
      <c r="T3962" t="s">
        <v>30</v>
      </c>
      <c r="U3962" t="s">
        <v>31</v>
      </c>
      <c r="V3962" t="b">
        <v>0</v>
      </c>
      <c r="W3962">
        <f t="shared" si="122"/>
        <v>50</v>
      </c>
    </row>
    <row r="3963" spans="1:23" x14ac:dyDescent="0.25">
      <c r="A3963">
        <v>4520</v>
      </c>
      <c r="B3963" t="s">
        <v>6005</v>
      </c>
      <c r="C3963" s="1">
        <v>43473</v>
      </c>
      <c r="D3963" t="s">
        <v>37</v>
      </c>
      <c r="G3963" t="b">
        <v>1</v>
      </c>
      <c r="L3963" t="str">
        <f t="shared" si="123"/>
        <v>Small</v>
      </c>
      <c r="M3963" t="s">
        <v>1423</v>
      </c>
      <c r="N3963">
        <v>33</v>
      </c>
      <c r="O3963" t="s">
        <v>26</v>
      </c>
      <c r="Q3963" t="s">
        <v>851</v>
      </c>
      <c r="R3963" t="s">
        <v>73</v>
      </c>
      <c r="S3963" t="b">
        <v>0</v>
      </c>
      <c r="T3963" t="s">
        <v>30</v>
      </c>
      <c r="U3963" t="s">
        <v>31</v>
      </c>
      <c r="V3963" t="b">
        <v>0</v>
      </c>
      <c r="W3963">
        <f t="shared" si="122"/>
        <v>30</v>
      </c>
    </row>
    <row r="3964" spans="1:23" x14ac:dyDescent="0.25">
      <c r="A3964">
        <v>4368</v>
      </c>
      <c r="B3964" t="s">
        <v>6006</v>
      </c>
      <c r="C3964" s="1">
        <v>43475</v>
      </c>
      <c r="D3964" t="s">
        <v>24</v>
      </c>
      <c r="E3964" t="b">
        <v>1</v>
      </c>
      <c r="L3964" t="str">
        <f t="shared" si="123"/>
        <v>Projectile</v>
      </c>
      <c r="M3964" t="s">
        <v>25</v>
      </c>
      <c r="N3964">
        <v>70</v>
      </c>
      <c r="O3964" t="s">
        <v>26</v>
      </c>
      <c r="P3964" t="s">
        <v>65</v>
      </c>
      <c r="Q3964" t="s">
        <v>6007</v>
      </c>
      <c r="R3964" t="s">
        <v>288</v>
      </c>
      <c r="S3964" t="b">
        <v>0</v>
      </c>
      <c r="T3964" t="s">
        <v>42</v>
      </c>
      <c r="U3964" t="s">
        <v>31</v>
      </c>
      <c r="V3964" t="b">
        <v>0</v>
      </c>
      <c r="W3964">
        <f t="shared" si="122"/>
        <v>70</v>
      </c>
    </row>
    <row r="3965" spans="1:23" x14ac:dyDescent="0.25">
      <c r="A3965">
        <v>4374</v>
      </c>
      <c r="B3965" t="s">
        <v>6008</v>
      </c>
      <c r="C3965" s="1">
        <v>43475</v>
      </c>
      <c r="D3965" t="s">
        <v>24</v>
      </c>
      <c r="E3965" t="b">
        <v>1</v>
      </c>
      <c r="L3965" t="str">
        <f t="shared" si="123"/>
        <v>Projectile</v>
      </c>
      <c r="M3965" t="s">
        <v>5595</v>
      </c>
      <c r="N3965">
        <v>29</v>
      </c>
      <c r="O3965" t="s">
        <v>26</v>
      </c>
      <c r="P3965" t="s">
        <v>33</v>
      </c>
      <c r="Q3965" t="s">
        <v>40</v>
      </c>
      <c r="R3965" t="s">
        <v>41</v>
      </c>
      <c r="S3965" t="b">
        <v>0</v>
      </c>
      <c r="T3965" t="s">
        <v>30</v>
      </c>
      <c r="U3965" t="s">
        <v>57</v>
      </c>
      <c r="V3965" t="b">
        <v>0</v>
      </c>
      <c r="W3965">
        <f t="shared" si="122"/>
        <v>25</v>
      </c>
    </row>
    <row r="3966" spans="1:23" x14ac:dyDescent="0.25">
      <c r="A3966">
        <v>4366</v>
      </c>
      <c r="B3966" t="s">
        <v>6009</v>
      </c>
      <c r="C3966" s="1">
        <v>43476</v>
      </c>
      <c r="D3966" t="s">
        <v>24</v>
      </c>
      <c r="E3966" t="b">
        <v>1</v>
      </c>
      <c r="L3966" t="str">
        <f t="shared" si="123"/>
        <v>Projectile</v>
      </c>
      <c r="M3966" t="s">
        <v>25</v>
      </c>
      <c r="N3966">
        <v>26</v>
      </c>
      <c r="O3966" t="s">
        <v>26</v>
      </c>
      <c r="P3966" t="s">
        <v>65</v>
      </c>
      <c r="Q3966" t="s">
        <v>6010</v>
      </c>
      <c r="R3966" t="s">
        <v>81</v>
      </c>
      <c r="S3966" t="b">
        <v>0</v>
      </c>
      <c r="T3966" t="s">
        <v>42</v>
      </c>
      <c r="U3966" t="s">
        <v>447</v>
      </c>
      <c r="V3966" t="b">
        <v>0</v>
      </c>
      <c r="W3966">
        <f t="shared" si="122"/>
        <v>25</v>
      </c>
    </row>
    <row r="3967" spans="1:23" x14ac:dyDescent="0.25">
      <c r="A3967">
        <v>4379</v>
      </c>
      <c r="B3967" t="s">
        <v>6011</v>
      </c>
      <c r="C3967" s="1">
        <v>43476</v>
      </c>
      <c r="D3967" t="s">
        <v>24</v>
      </c>
      <c r="E3967" t="b">
        <v>1</v>
      </c>
      <c r="L3967" t="str">
        <f t="shared" si="123"/>
        <v>Projectile</v>
      </c>
      <c r="M3967" t="s">
        <v>25</v>
      </c>
      <c r="N3967">
        <v>20</v>
      </c>
      <c r="O3967" t="s">
        <v>26</v>
      </c>
      <c r="P3967" t="s">
        <v>65</v>
      </c>
      <c r="Q3967" t="s">
        <v>760</v>
      </c>
      <c r="R3967" t="s">
        <v>73</v>
      </c>
      <c r="S3967" t="b">
        <v>0</v>
      </c>
      <c r="T3967" t="s">
        <v>30</v>
      </c>
      <c r="U3967" t="s">
        <v>82</v>
      </c>
      <c r="V3967" t="b">
        <v>0</v>
      </c>
      <c r="W3967">
        <f t="shared" si="122"/>
        <v>20</v>
      </c>
    </row>
    <row r="3968" spans="1:23" x14ac:dyDescent="0.25">
      <c r="A3968">
        <v>4381</v>
      </c>
      <c r="B3968" t="s">
        <v>6012</v>
      </c>
      <c r="C3968" s="1">
        <v>43476</v>
      </c>
      <c r="D3968" t="s">
        <v>24</v>
      </c>
      <c r="E3968" t="b">
        <v>1</v>
      </c>
      <c r="L3968" t="str">
        <f t="shared" si="123"/>
        <v>Projectile</v>
      </c>
      <c r="M3968" t="s">
        <v>25</v>
      </c>
      <c r="N3968">
        <v>30</v>
      </c>
      <c r="O3968" t="s">
        <v>26</v>
      </c>
      <c r="P3968" t="s">
        <v>39</v>
      </c>
      <c r="Q3968" t="s">
        <v>545</v>
      </c>
      <c r="R3968" t="s">
        <v>35</v>
      </c>
      <c r="S3968" t="b">
        <v>0</v>
      </c>
      <c r="T3968" t="s">
        <v>30</v>
      </c>
      <c r="U3968" t="s">
        <v>31</v>
      </c>
      <c r="V3968" t="b">
        <v>1</v>
      </c>
      <c r="W3968">
        <f t="shared" si="122"/>
        <v>30</v>
      </c>
    </row>
    <row r="3969" spans="1:23" x14ac:dyDescent="0.25">
      <c r="A3969">
        <v>4390</v>
      </c>
      <c r="B3969" t="s">
        <v>6013</v>
      </c>
      <c r="C3969" s="1">
        <v>43476</v>
      </c>
      <c r="D3969" t="s">
        <v>24</v>
      </c>
      <c r="E3969" t="b">
        <v>1</v>
      </c>
      <c r="L3969" t="str">
        <f t="shared" si="123"/>
        <v>Projectile</v>
      </c>
      <c r="M3969" t="s">
        <v>25</v>
      </c>
      <c r="N3969">
        <v>19</v>
      </c>
      <c r="O3969" t="s">
        <v>26</v>
      </c>
      <c r="P3969" t="s">
        <v>65</v>
      </c>
      <c r="Q3969" t="s">
        <v>206</v>
      </c>
      <c r="R3969" t="s">
        <v>56</v>
      </c>
      <c r="S3969" t="b">
        <v>0</v>
      </c>
      <c r="T3969" t="s">
        <v>42</v>
      </c>
      <c r="U3969" t="s">
        <v>31</v>
      </c>
      <c r="V3969" t="b">
        <v>0</v>
      </c>
      <c r="W3969">
        <f t="shared" si="122"/>
        <v>15</v>
      </c>
    </row>
    <row r="3970" spans="1:23" x14ac:dyDescent="0.25">
      <c r="A3970">
        <v>4522</v>
      </c>
      <c r="B3970" t="s">
        <v>1719</v>
      </c>
      <c r="C3970" s="1">
        <v>43476</v>
      </c>
      <c r="D3970" t="s">
        <v>37</v>
      </c>
      <c r="F3970" t="b">
        <v>1</v>
      </c>
      <c r="L3970" t="str">
        <f t="shared" si="123"/>
        <v>Blunt</v>
      </c>
      <c r="M3970" t="s">
        <v>1734</v>
      </c>
      <c r="O3970" t="s">
        <v>26</v>
      </c>
      <c r="Q3970" t="s">
        <v>792</v>
      </c>
      <c r="R3970" t="s">
        <v>73</v>
      </c>
      <c r="S3970" t="b">
        <v>0</v>
      </c>
      <c r="T3970" t="s">
        <v>42</v>
      </c>
      <c r="U3970" t="s">
        <v>31</v>
      </c>
      <c r="V3970" t="b">
        <v>0</v>
      </c>
      <c r="W3970" t="str">
        <f t="shared" ref="W3970:W4033" si="124">IF(N3970&gt;0, N3970-MOD(N3970,5),"")</f>
        <v/>
      </c>
    </row>
    <row r="3971" spans="1:23" x14ac:dyDescent="0.25">
      <c r="A3971">
        <v>4378</v>
      </c>
      <c r="B3971" t="s">
        <v>6014</v>
      </c>
      <c r="C3971" s="1">
        <v>43477</v>
      </c>
      <c r="D3971" t="s">
        <v>24</v>
      </c>
      <c r="F3971" t="b">
        <v>1</v>
      </c>
      <c r="L3971" t="str">
        <f t="shared" ref="L3971:L4034" si="125">IF(E3971=TRUE,"Projectile",IF(F3971=TRUE,"Blunt",IF(G3971=TRUE,"Small",IF(H3971=TRUE,"Explosive",IF(I3971=TRUE,"Notspecified",IF(J3971=TRUE,"Vehicle",IF(K3971=TRUE,"Unarmed","Unknown")))))))</f>
        <v>Blunt</v>
      </c>
      <c r="M3971" t="s">
        <v>307</v>
      </c>
      <c r="N3971">
        <v>48</v>
      </c>
      <c r="O3971" t="s">
        <v>26</v>
      </c>
      <c r="P3971" t="s">
        <v>33</v>
      </c>
      <c r="Q3971" t="s">
        <v>1558</v>
      </c>
      <c r="R3971" t="s">
        <v>50</v>
      </c>
      <c r="S3971" t="b">
        <v>0</v>
      </c>
      <c r="T3971" t="s">
        <v>42</v>
      </c>
      <c r="U3971" t="s">
        <v>31</v>
      </c>
      <c r="V3971" t="b">
        <v>0</v>
      </c>
      <c r="W3971">
        <f t="shared" si="124"/>
        <v>45</v>
      </c>
    </row>
    <row r="3972" spans="1:23" x14ac:dyDescent="0.25">
      <c r="A3972">
        <v>4382</v>
      </c>
      <c r="B3972" t="s">
        <v>6015</v>
      </c>
      <c r="C3972" s="1">
        <v>43477</v>
      </c>
      <c r="D3972" t="s">
        <v>24</v>
      </c>
      <c r="K3972" t="b">
        <v>1</v>
      </c>
      <c r="L3972" t="str">
        <f t="shared" si="125"/>
        <v>Unarmed</v>
      </c>
      <c r="M3972" t="s">
        <v>44</v>
      </c>
      <c r="N3972">
        <v>58</v>
      </c>
      <c r="O3972" t="s">
        <v>26</v>
      </c>
      <c r="P3972" t="s">
        <v>33</v>
      </c>
      <c r="Q3972" t="s">
        <v>6016</v>
      </c>
      <c r="R3972" t="s">
        <v>131</v>
      </c>
      <c r="S3972" t="b">
        <v>1</v>
      </c>
      <c r="T3972" t="s">
        <v>30</v>
      </c>
      <c r="U3972" t="s">
        <v>31</v>
      </c>
      <c r="V3972" t="b">
        <v>0</v>
      </c>
      <c r="W3972">
        <f t="shared" si="124"/>
        <v>55</v>
      </c>
    </row>
    <row r="3973" spans="1:23" x14ac:dyDescent="0.25">
      <c r="A3973">
        <v>4375</v>
      </c>
      <c r="B3973" t="s">
        <v>6017</v>
      </c>
      <c r="C3973" s="1">
        <v>43478</v>
      </c>
      <c r="D3973" t="s">
        <v>24</v>
      </c>
      <c r="K3973" t="b">
        <v>1</v>
      </c>
      <c r="L3973" t="str">
        <f t="shared" si="125"/>
        <v>Unarmed</v>
      </c>
      <c r="M3973" t="s">
        <v>38</v>
      </c>
      <c r="N3973">
        <v>38</v>
      </c>
      <c r="O3973" t="s">
        <v>26</v>
      </c>
      <c r="P3973" t="s">
        <v>39</v>
      </c>
      <c r="Q3973" t="s">
        <v>6018</v>
      </c>
      <c r="R3973" t="s">
        <v>46</v>
      </c>
      <c r="S3973" t="b">
        <v>0</v>
      </c>
      <c r="T3973" t="s">
        <v>42</v>
      </c>
      <c r="U3973" t="s">
        <v>57</v>
      </c>
      <c r="V3973" t="b">
        <v>0</v>
      </c>
      <c r="W3973">
        <f t="shared" si="124"/>
        <v>35</v>
      </c>
    </row>
    <row r="3974" spans="1:23" x14ac:dyDescent="0.25">
      <c r="A3974">
        <v>4376</v>
      </c>
      <c r="B3974" t="s">
        <v>6019</v>
      </c>
      <c r="C3974" s="1">
        <v>43478</v>
      </c>
      <c r="D3974" t="s">
        <v>24</v>
      </c>
      <c r="E3974" t="b">
        <v>1</v>
      </c>
      <c r="L3974" t="str">
        <f t="shared" si="125"/>
        <v>Projectile</v>
      </c>
      <c r="M3974" t="s">
        <v>25</v>
      </c>
      <c r="N3974">
        <v>28</v>
      </c>
      <c r="O3974" t="s">
        <v>26</v>
      </c>
      <c r="P3974" t="s">
        <v>39</v>
      </c>
      <c r="Q3974" t="s">
        <v>1519</v>
      </c>
      <c r="R3974" t="s">
        <v>46</v>
      </c>
      <c r="S3974" t="b">
        <v>0</v>
      </c>
      <c r="T3974" t="s">
        <v>30</v>
      </c>
      <c r="U3974" t="s">
        <v>31</v>
      </c>
      <c r="V3974" t="b">
        <v>0</v>
      </c>
      <c r="W3974">
        <f t="shared" si="124"/>
        <v>25</v>
      </c>
    </row>
    <row r="3975" spans="1:23" x14ac:dyDescent="0.25">
      <c r="A3975">
        <v>4385</v>
      </c>
      <c r="B3975" t="s">
        <v>6020</v>
      </c>
      <c r="C3975" s="1">
        <v>43478</v>
      </c>
      <c r="D3975" t="s">
        <v>24</v>
      </c>
      <c r="E3975" t="b">
        <v>1</v>
      </c>
      <c r="L3975" t="str">
        <f t="shared" si="125"/>
        <v>Projectile</v>
      </c>
      <c r="M3975" t="s">
        <v>25</v>
      </c>
      <c r="N3975">
        <v>34</v>
      </c>
      <c r="O3975" t="s">
        <v>26</v>
      </c>
      <c r="P3975" t="s">
        <v>33</v>
      </c>
      <c r="Q3975" t="s">
        <v>6021</v>
      </c>
      <c r="R3975" t="s">
        <v>1285</v>
      </c>
      <c r="S3975" t="b">
        <v>0</v>
      </c>
      <c r="T3975" t="s">
        <v>42</v>
      </c>
      <c r="U3975" t="s">
        <v>31</v>
      </c>
      <c r="V3975" t="b">
        <v>0</v>
      </c>
      <c r="W3975">
        <f t="shared" si="124"/>
        <v>30</v>
      </c>
    </row>
    <row r="3976" spans="1:23" x14ac:dyDescent="0.25">
      <c r="A3976">
        <v>4403</v>
      </c>
      <c r="B3976" t="s">
        <v>6022</v>
      </c>
      <c r="C3976" s="1">
        <v>43478</v>
      </c>
      <c r="D3976" t="s">
        <v>24</v>
      </c>
      <c r="F3976" t="b">
        <v>1</v>
      </c>
      <c r="L3976" t="str">
        <f t="shared" si="125"/>
        <v>Blunt</v>
      </c>
      <c r="M3976" t="s">
        <v>69</v>
      </c>
      <c r="N3976">
        <v>43</v>
      </c>
      <c r="O3976" t="s">
        <v>26</v>
      </c>
      <c r="Q3976" t="s">
        <v>643</v>
      </c>
      <c r="R3976" t="s">
        <v>29</v>
      </c>
      <c r="S3976" t="b">
        <v>1</v>
      </c>
      <c r="T3976" t="s">
        <v>30</v>
      </c>
      <c r="U3976" t="s">
        <v>31</v>
      </c>
      <c r="V3976" t="b">
        <v>0</v>
      </c>
      <c r="W3976">
        <f t="shared" si="124"/>
        <v>40</v>
      </c>
    </row>
    <row r="3977" spans="1:23" x14ac:dyDescent="0.25">
      <c r="A3977">
        <v>4370</v>
      </c>
      <c r="B3977" t="s">
        <v>6023</v>
      </c>
      <c r="C3977" s="1">
        <v>43479</v>
      </c>
      <c r="D3977" t="s">
        <v>24</v>
      </c>
      <c r="E3977" t="b">
        <v>1</v>
      </c>
      <c r="L3977" t="str">
        <f t="shared" si="125"/>
        <v>Projectile</v>
      </c>
      <c r="M3977" t="s">
        <v>25</v>
      </c>
      <c r="N3977">
        <v>45</v>
      </c>
      <c r="O3977" t="s">
        <v>26</v>
      </c>
      <c r="P3977" t="s">
        <v>65</v>
      </c>
      <c r="Q3977" t="s">
        <v>6024</v>
      </c>
      <c r="R3977" t="s">
        <v>46</v>
      </c>
      <c r="S3977" t="b">
        <v>0</v>
      </c>
      <c r="T3977" t="s">
        <v>30</v>
      </c>
      <c r="U3977" t="s">
        <v>31</v>
      </c>
      <c r="V3977" t="b">
        <v>0</v>
      </c>
      <c r="W3977">
        <f t="shared" si="124"/>
        <v>45</v>
      </c>
    </row>
    <row r="3978" spans="1:23" x14ac:dyDescent="0.25">
      <c r="A3978">
        <v>4371</v>
      </c>
      <c r="B3978" t="s">
        <v>6025</v>
      </c>
      <c r="C3978" s="1">
        <v>43479</v>
      </c>
      <c r="D3978" t="s">
        <v>24</v>
      </c>
      <c r="E3978" t="b">
        <v>1</v>
      </c>
      <c r="L3978" t="str">
        <f t="shared" si="125"/>
        <v>Projectile</v>
      </c>
      <c r="M3978" t="s">
        <v>25</v>
      </c>
      <c r="N3978">
        <v>62</v>
      </c>
      <c r="O3978" t="s">
        <v>26</v>
      </c>
      <c r="Q3978" t="s">
        <v>2162</v>
      </c>
      <c r="R3978" t="s">
        <v>240</v>
      </c>
      <c r="S3978" t="b">
        <v>0</v>
      </c>
      <c r="T3978" t="s">
        <v>42</v>
      </c>
      <c r="U3978" t="s">
        <v>31</v>
      </c>
      <c r="V3978" t="b">
        <v>0</v>
      </c>
      <c r="W3978">
        <f t="shared" si="124"/>
        <v>60</v>
      </c>
    </row>
    <row r="3979" spans="1:23" x14ac:dyDescent="0.25">
      <c r="A3979">
        <v>4372</v>
      </c>
      <c r="B3979" t="s">
        <v>6026</v>
      </c>
      <c r="C3979" s="1">
        <v>43479</v>
      </c>
      <c r="D3979" t="s">
        <v>24</v>
      </c>
      <c r="K3979" t="b">
        <v>1</v>
      </c>
      <c r="L3979" t="str">
        <f t="shared" si="125"/>
        <v>Unarmed</v>
      </c>
      <c r="M3979" t="s">
        <v>38</v>
      </c>
      <c r="N3979">
        <v>18</v>
      </c>
      <c r="O3979" t="s">
        <v>26</v>
      </c>
      <c r="P3979" t="s">
        <v>39</v>
      </c>
      <c r="Q3979" t="s">
        <v>189</v>
      </c>
      <c r="R3979" t="s">
        <v>50</v>
      </c>
      <c r="S3979" t="b">
        <v>0</v>
      </c>
      <c r="T3979" t="s">
        <v>42</v>
      </c>
      <c r="U3979" t="s">
        <v>57</v>
      </c>
      <c r="V3979" t="b">
        <v>0</v>
      </c>
      <c r="W3979">
        <f t="shared" si="124"/>
        <v>15</v>
      </c>
    </row>
    <row r="3980" spans="1:23" x14ac:dyDescent="0.25">
      <c r="A3980">
        <v>4387</v>
      </c>
      <c r="B3980" t="s">
        <v>6027</v>
      </c>
      <c r="C3980" s="1">
        <v>43479</v>
      </c>
      <c r="D3980" t="s">
        <v>24</v>
      </c>
      <c r="E3980" t="b">
        <v>1</v>
      </c>
      <c r="L3980" t="str">
        <f t="shared" si="125"/>
        <v>Projectile</v>
      </c>
      <c r="M3980" t="s">
        <v>25</v>
      </c>
      <c r="N3980">
        <v>25</v>
      </c>
      <c r="O3980" t="s">
        <v>26</v>
      </c>
      <c r="P3980" t="s">
        <v>39</v>
      </c>
      <c r="Q3980" t="s">
        <v>99</v>
      </c>
      <c r="R3980" t="s">
        <v>73</v>
      </c>
      <c r="S3980" t="b">
        <v>0</v>
      </c>
      <c r="T3980" t="s">
        <v>42</v>
      </c>
      <c r="U3980" t="s">
        <v>82</v>
      </c>
      <c r="V3980" t="b">
        <v>0</v>
      </c>
      <c r="W3980">
        <f t="shared" si="124"/>
        <v>25</v>
      </c>
    </row>
    <row r="3981" spans="1:23" x14ac:dyDescent="0.25">
      <c r="A3981">
        <v>4517</v>
      </c>
      <c r="B3981" t="s">
        <v>6028</v>
      </c>
      <c r="C3981" s="1">
        <v>43479</v>
      </c>
      <c r="D3981" t="s">
        <v>24</v>
      </c>
      <c r="F3981" t="b">
        <v>1</v>
      </c>
      <c r="L3981" t="str">
        <f t="shared" si="125"/>
        <v>Blunt</v>
      </c>
      <c r="M3981" t="s">
        <v>69</v>
      </c>
      <c r="N3981">
        <v>38</v>
      </c>
      <c r="O3981" t="s">
        <v>26</v>
      </c>
      <c r="P3981" t="s">
        <v>65</v>
      </c>
      <c r="Q3981" t="s">
        <v>3844</v>
      </c>
      <c r="R3981" t="s">
        <v>46</v>
      </c>
      <c r="S3981" t="b">
        <v>0</v>
      </c>
      <c r="T3981" t="s">
        <v>30</v>
      </c>
      <c r="U3981" t="s">
        <v>82</v>
      </c>
      <c r="V3981" t="b">
        <v>0</v>
      </c>
      <c r="W3981">
        <f t="shared" si="124"/>
        <v>35</v>
      </c>
    </row>
    <row r="3982" spans="1:23" x14ac:dyDescent="0.25">
      <c r="A3982">
        <v>4518</v>
      </c>
      <c r="B3982" t="s">
        <v>6029</v>
      </c>
      <c r="C3982" s="1">
        <v>43479</v>
      </c>
      <c r="D3982" t="s">
        <v>24</v>
      </c>
      <c r="E3982" t="b">
        <v>1</v>
      </c>
      <c r="L3982" t="str">
        <f t="shared" si="125"/>
        <v>Projectile</v>
      </c>
      <c r="M3982" t="s">
        <v>25</v>
      </c>
      <c r="N3982">
        <v>33</v>
      </c>
      <c r="O3982" t="s">
        <v>26</v>
      </c>
      <c r="P3982" t="s">
        <v>33</v>
      </c>
      <c r="Q3982" t="s">
        <v>1179</v>
      </c>
      <c r="R3982" t="s">
        <v>73</v>
      </c>
      <c r="S3982" t="b">
        <v>0</v>
      </c>
      <c r="T3982" t="s">
        <v>30</v>
      </c>
      <c r="U3982" t="s">
        <v>31</v>
      </c>
      <c r="V3982" t="b">
        <v>0</v>
      </c>
      <c r="W3982">
        <f t="shared" si="124"/>
        <v>30</v>
      </c>
    </row>
    <row r="3983" spans="1:23" x14ac:dyDescent="0.25">
      <c r="A3983">
        <v>4519</v>
      </c>
      <c r="B3983" t="s">
        <v>6030</v>
      </c>
      <c r="C3983" s="1">
        <v>43479</v>
      </c>
      <c r="D3983" t="s">
        <v>24</v>
      </c>
      <c r="E3983" t="b">
        <v>1</v>
      </c>
      <c r="L3983" t="str">
        <f t="shared" si="125"/>
        <v>Projectile</v>
      </c>
      <c r="M3983" t="s">
        <v>25</v>
      </c>
      <c r="N3983">
        <v>39</v>
      </c>
      <c r="O3983" t="s">
        <v>26</v>
      </c>
      <c r="P3983" t="s">
        <v>65</v>
      </c>
      <c r="Q3983" t="s">
        <v>6031</v>
      </c>
      <c r="R3983" t="s">
        <v>124</v>
      </c>
      <c r="S3983" t="b">
        <v>0</v>
      </c>
      <c r="T3983" t="s">
        <v>30</v>
      </c>
      <c r="U3983" t="s">
        <v>31</v>
      </c>
      <c r="V3983" t="b">
        <v>0</v>
      </c>
      <c r="W3983">
        <f t="shared" si="124"/>
        <v>35</v>
      </c>
    </row>
    <row r="3984" spans="1:23" x14ac:dyDescent="0.25">
      <c r="A3984">
        <v>4369</v>
      </c>
      <c r="B3984" t="s">
        <v>6032</v>
      </c>
      <c r="C3984" s="1">
        <v>43480</v>
      </c>
      <c r="D3984" t="s">
        <v>24</v>
      </c>
      <c r="E3984" t="b">
        <v>1</v>
      </c>
      <c r="L3984" t="str">
        <f t="shared" si="125"/>
        <v>Projectile</v>
      </c>
      <c r="M3984" t="s">
        <v>25</v>
      </c>
      <c r="N3984">
        <v>58</v>
      </c>
      <c r="O3984" t="s">
        <v>26</v>
      </c>
      <c r="P3984" t="s">
        <v>33</v>
      </c>
      <c r="Q3984" t="s">
        <v>133</v>
      </c>
      <c r="R3984" t="s">
        <v>50</v>
      </c>
      <c r="S3984" t="b">
        <v>0</v>
      </c>
      <c r="T3984" t="s">
        <v>42</v>
      </c>
      <c r="U3984" t="s">
        <v>31</v>
      </c>
      <c r="V3984" t="b">
        <v>0</v>
      </c>
      <c r="W3984">
        <f t="shared" si="124"/>
        <v>55</v>
      </c>
    </row>
    <row r="3985" spans="1:23" x14ac:dyDescent="0.25">
      <c r="A3985">
        <v>4383</v>
      </c>
      <c r="B3985" t="s">
        <v>6033</v>
      </c>
      <c r="C3985" s="1">
        <v>43480</v>
      </c>
      <c r="D3985" t="s">
        <v>24</v>
      </c>
      <c r="E3985" t="b">
        <v>1</v>
      </c>
      <c r="L3985" t="str">
        <f t="shared" si="125"/>
        <v>Projectile</v>
      </c>
      <c r="M3985" t="s">
        <v>25</v>
      </c>
      <c r="N3985">
        <v>48</v>
      </c>
      <c r="O3985" t="s">
        <v>26</v>
      </c>
      <c r="P3985" t="s">
        <v>33</v>
      </c>
      <c r="Q3985" t="s">
        <v>1989</v>
      </c>
      <c r="R3985" t="s">
        <v>46</v>
      </c>
      <c r="S3985" t="b">
        <v>0</v>
      </c>
      <c r="T3985" t="s">
        <v>30</v>
      </c>
      <c r="U3985" t="s">
        <v>57</v>
      </c>
      <c r="V3985" t="b">
        <v>0</v>
      </c>
      <c r="W3985">
        <f t="shared" si="124"/>
        <v>45</v>
      </c>
    </row>
    <row r="3986" spans="1:23" x14ac:dyDescent="0.25">
      <c r="A3986">
        <v>4386</v>
      </c>
      <c r="B3986" t="s">
        <v>6034</v>
      </c>
      <c r="C3986" s="1">
        <v>43480</v>
      </c>
      <c r="D3986" t="s">
        <v>24</v>
      </c>
      <c r="K3986" t="b">
        <v>1</v>
      </c>
      <c r="L3986" t="str">
        <f t="shared" si="125"/>
        <v>Unarmed</v>
      </c>
      <c r="M3986" t="s">
        <v>44</v>
      </c>
      <c r="N3986">
        <v>14</v>
      </c>
      <c r="O3986" t="s">
        <v>26</v>
      </c>
      <c r="P3986" t="s">
        <v>39</v>
      </c>
      <c r="Q3986" t="s">
        <v>246</v>
      </c>
      <c r="R3986" t="s">
        <v>56</v>
      </c>
      <c r="S3986" t="b">
        <v>0</v>
      </c>
      <c r="T3986" t="s">
        <v>42</v>
      </c>
      <c r="U3986" t="s">
        <v>82</v>
      </c>
      <c r="V3986" t="b">
        <v>1</v>
      </c>
      <c r="W3986">
        <f t="shared" si="124"/>
        <v>10</v>
      </c>
    </row>
    <row r="3987" spans="1:23" x14ac:dyDescent="0.25">
      <c r="A3987">
        <v>4402</v>
      </c>
      <c r="B3987" t="s">
        <v>6035</v>
      </c>
      <c r="C3987" s="1">
        <v>43480</v>
      </c>
      <c r="D3987" t="s">
        <v>24</v>
      </c>
      <c r="J3987" t="b">
        <v>1</v>
      </c>
      <c r="L3987" t="str">
        <f t="shared" si="125"/>
        <v>Vehicle</v>
      </c>
      <c r="M3987" t="s">
        <v>193</v>
      </c>
      <c r="N3987">
        <v>18</v>
      </c>
      <c r="O3987" t="s">
        <v>26</v>
      </c>
      <c r="P3987" t="s">
        <v>65</v>
      </c>
      <c r="Q3987" t="s">
        <v>415</v>
      </c>
      <c r="R3987" t="s">
        <v>240</v>
      </c>
      <c r="S3987" t="b">
        <v>0</v>
      </c>
      <c r="T3987" t="s">
        <v>42</v>
      </c>
      <c r="U3987" t="s">
        <v>57</v>
      </c>
      <c r="V3987" t="b">
        <v>0</v>
      </c>
      <c r="W3987">
        <f t="shared" si="124"/>
        <v>15</v>
      </c>
    </row>
    <row r="3988" spans="1:23" x14ac:dyDescent="0.25">
      <c r="A3988">
        <v>4516</v>
      </c>
      <c r="B3988" t="s">
        <v>6036</v>
      </c>
      <c r="C3988" s="1">
        <v>43480</v>
      </c>
      <c r="D3988" t="s">
        <v>24</v>
      </c>
      <c r="E3988" t="b">
        <v>1</v>
      </c>
      <c r="L3988" t="str">
        <f t="shared" si="125"/>
        <v>Projectile</v>
      </c>
      <c r="M3988" t="s">
        <v>25</v>
      </c>
      <c r="N3988">
        <v>22</v>
      </c>
      <c r="O3988" t="s">
        <v>26</v>
      </c>
      <c r="P3988" t="s">
        <v>65</v>
      </c>
      <c r="Q3988" t="s">
        <v>166</v>
      </c>
      <c r="R3988" t="s">
        <v>118</v>
      </c>
      <c r="S3988" t="b">
        <v>0</v>
      </c>
      <c r="T3988" t="s">
        <v>30</v>
      </c>
      <c r="U3988" t="s">
        <v>82</v>
      </c>
      <c r="V3988" t="b">
        <v>0</v>
      </c>
      <c r="W3988">
        <f t="shared" si="124"/>
        <v>20</v>
      </c>
    </row>
    <row r="3989" spans="1:23" x14ac:dyDescent="0.25">
      <c r="A3989">
        <v>4389</v>
      </c>
      <c r="B3989" t="s">
        <v>6037</v>
      </c>
      <c r="C3989" s="1">
        <v>43481</v>
      </c>
      <c r="D3989" t="s">
        <v>24</v>
      </c>
      <c r="K3989" t="b">
        <v>1</v>
      </c>
      <c r="L3989" t="str">
        <f t="shared" si="125"/>
        <v>Unarmed</v>
      </c>
      <c r="M3989" t="s">
        <v>38</v>
      </c>
      <c r="N3989">
        <v>46</v>
      </c>
      <c r="O3989" t="s">
        <v>26</v>
      </c>
      <c r="P3989" t="s">
        <v>33</v>
      </c>
      <c r="Q3989" t="s">
        <v>6038</v>
      </c>
      <c r="R3989" t="s">
        <v>50</v>
      </c>
      <c r="S3989" t="b">
        <v>1</v>
      </c>
      <c r="T3989" t="s">
        <v>86</v>
      </c>
      <c r="U3989" t="s">
        <v>57</v>
      </c>
      <c r="V3989" t="b">
        <v>1</v>
      </c>
      <c r="W3989">
        <f t="shared" si="124"/>
        <v>45</v>
      </c>
    </row>
    <row r="3990" spans="1:23" x14ac:dyDescent="0.25">
      <c r="A3990">
        <v>4391</v>
      </c>
      <c r="B3990" t="s">
        <v>6039</v>
      </c>
      <c r="C3990" s="1">
        <v>43481</v>
      </c>
      <c r="D3990" t="s">
        <v>24</v>
      </c>
      <c r="J3990" t="b">
        <v>1</v>
      </c>
      <c r="L3990" t="str">
        <f t="shared" si="125"/>
        <v>Vehicle</v>
      </c>
      <c r="M3990" t="s">
        <v>193</v>
      </c>
      <c r="O3990" t="s">
        <v>26</v>
      </c>
      <c r="P3990" t="s">
        <v>65</v>
      </c>
      <c r="Q3990" t="s">
        <v>3692</v>
      </c>
      <c r="R3990" t="s">
        <v>93</v>
      </c>
      <c r="S3990" t="b">
        <v>0</v>
      </c>
      <c r="T3990" t="s">
        <v>42</v>
      </c>
      <c r="U3990" t="s">
        <v>57</v>
      </c>
      <c r="V3990" t="b">
        <v>0</v>
      </c>
      <c r="W3990" t="str">
        <f t="shared" si="124"/>
        <v/>
      </c>
    </row>
    <row r="3991" spans="1:23" x14ac:dyDescent="0.25">
      <c r="A3991">
        <v>4392</v>
      </c>
      <c r="B3991" t="s">
        <v>6040</v>
      </c>
      <c r="C3991" s="1">
        <v>43481</v>
      </c>
      <c r="D3991" t="s">
        <v>24</v>
      </c>
      <c r="J3991" t="b">
        <v>1</v>
      </c>
      <c r="L3991" t="str">
        <f t="shared" si="125"/>
        <v>Vehicle</v>
      </c>
      <c r="M3991" t="s">
        <v>193</v>
      </c>
      <c r="O3991" t="s">
        <v>61</v>
      </c>
      <c r="P3991" t="s">
        <v>33</v>
      </c>
      <c r="Q3991" t="s">
        <v>3692</v>
      </c>
      <c r="R3991" t="s">
        <v>93</v>
      </c>
      <c r="S3991" t="b">
        <v>0</v>
      </c>
      <c r="T3991" t="s">
        <v>42</v>
      </c>
      <c r="U3991" t="s">
        <v>57</v>
      </c>
      <c r="V3991" t="b">
        <v>0</v>
      </c>
      <c r="W3991" t="str">
        <f t="shared" si="124"/>
        <v/>
      </c>
    </row>
    <row r="3992" spans="1:23" x14ac:dyDescent="0.25">
      <c r="A3992">
        <v>4393</v>
      </c>
      <c r="B3992" t="s">
        <v>6041</v>
      </c>
      <c r="C3992" s="1">
        <v>43481</v>
      </c>
      <c r="D3992" t="s">
        <v>24</v>
      </c>
      <c r="E3992" t="b">
        <v>1</v>
      </c>
      <c r="L3992" t="str">
        <f t="shared" si="125"/>
        <v>Projectile</v>
      </c>
      <c r="M3992" t="s">
        <v>25</v>
      </c>
      <c r="N3992">
        <v>57</v>
      </c>
      <c r="O3992" t="s">
        <v>26</v>
      </c>
      <c r="P3992" t="s">
        <v>33</v>
      </c>
      <c r="Q3992" t="s">
        <v>6042</v>
      </c>
      <c r="R3992" t="s">
        <v>53</v>
      </c>
      <c r="S3992" t="b">
        <v>1</v>
      </c>
      <c r="T3992" t="s">
        <v>42</v>
      </c>
      <c r="U3992" t="s">
        <v>82</v>
      </c>
      <c r="V3992" t="b">
        <v>1</v>
      </c>
      <c r="W3992">
        <f t="shared" si="124"/>
        <v>55</v>
      </c>
    </row>
    <row r="3993" spans="1:23" x14ac:dyDescent="0.25">
      <c r="A3993">
        <v>4401</v>
      </c>
      <c r="B3993" t="s">
        <v>6043</v>
      </c>
      <c r="C3993" s="1">
        <v>43481</v>
      </c>
      <c r="D3993" t="s">
        <v>24</v>
      </c>
      <c r="F3993" t="b">
        <v>1</v>
      </c>
      <c r="L3993" t="str">
        <f t="shared" si="125"/>
        <v>Blunt</v>
      </c>
      <c r="M3993" t="s">
        <v>69</v>
      </c>
      <c r="N3993">
        <v>32</v>
      </c>
      <c r="O3993" t="s">
        <v>26</v>
      </c>
      <c r="P3993" t="s">
        <v>33</v>
      </c>
      <c r="Q3993" t="s">
        <v>328</v>
      </c>
      <c r="R3993" t="s">
        <v>261</v>
      </c>
      <c r="S3993" t="b">
        <v>0</v>
      </c>
      <c r="T3993" t="s">
        <v>42</v>
      </c>
      <c r="U3993" t="s">
        <v>82</v>
      </c>
      <c r="V3993" t="b">
        <v>0</v>
      </c>
      <c r="W3993">
        <f t="shared" si="124"/>
        <v>30</v>
      </c>
    </row>
    <row r="3994" spans="1:23" x14ac:dyDescent="0.25">
      <c r="A3994">
        <v>4502</v>
      </c>
      <c r="B3994" t="s">
        <v>6044</v>
      </c>
      <c r="C3994" s="1">
        <v>43481</v>
      </c>
      <c r="D3994" t="s">
        <v>24</v>
      </c>
      <c r="E3994" t="b">
        <v>1</v>
      </c>
      <c r="L3994" t="str">
        <f t="shared" si="125"/>
        <v>Projectile</v>
      </c>
      <c r="M3994" t="s">
        <v>25</v>
      </c>
      <c r="N3994">
        <v>31</v>
      </c>
      <c r="O3994" t="s">
        <v>26</v>
      </c>
      <c r="P3994" t="s">
        <v>65</v>
      </c>
      <c r="Q3994" t="s">
        <v>5333</v>
      </c>
      <c r="R3994" t="s">
        <v>186</v>
      </c>
      <c r="S3994" t="b">
        <v>0</v>
      </c>
      <c r="T3994" t="s">
        <v>42</v>
      </c>
      <c r="U3994" t="s">
        <v>82</v>
      </c>
      <c r="V3994" t="b">
        <v>0</v>
      </c>
      <c r="W3994">
        <f t="shared" si="124"/>
        <v>30</v>
      </c>
    </row>
    <row r="3995" spans="1:23" x14ac:dyDescent="0.25">
      <c r="A3995">
        <v>4400</v>
      </c>
      <c r="B3995" t="s">
        <v>6045</v>
      </c>
      <c r="C3995" s="1">
        <v>43483</v>
      </c>
      <c r="D3995" t="s">
        <v>24</v>
      </c>
      <c r="E3995" t="b">
        <v>1</v>
      </c>
      <c r="L3995" t="str">
        <f t="shared" si="125"/>
        <v>Projectile</v>
      </c>
      <c r="M3995" t="s">
        <v>25</v>
      </c>
      <c r="N3995">
        <v>64</v>
      </c>
      <c r="O3995" t="s">
        <v>26</v>
      </c>
      <c r="P3995" t="s">
        <v>33</v>
      </c>
      <c r="Q3995" t="s">
        <v>6046</v>
      </c>
      <c r="R3995" t="s">
        <v>118</v>
      </c>
      <c r="S3995" t="b">
        <v>1</v>
      </c>
      <c r="T3995" t="s">
        <v>30</v>
      </c>
      <c r="U3995" t="s">
        <v>31</v>
      </c>
      <c r="V3995" t="b">
        <v>0</v>
      </c>
      <c r="W3995">
        <f t="shared" si="124"/>
        <v>60</v>
      </c>
    </row>
    <row r="3996" spans="1:23" x14ac:dyDescent="0.25">
      <c r="A3996">
        <v>4396</v>
      </c>
      <c r="B3996" t="s">
        <v>6047</v>
      </c>
      <c r="C3996" s="1">
        <v>43484</v>
      </c>
      <c r="D3996" t="s">
        <v>24</v>
      </c>
      <c r="K3996" t="b">
        <v>1</v>
      </c>
      <c r="L3996" t="str">
        <f t="shared" si="125"/>
        <v>Unarmed</v>
      </c>
      <c r="M3996" t="s">
        <v>38</v>
      </c>
      <c r="N3996">
        <v>35</v>
      </c>
      <c r="O3996" t="s">
        <v>26</v>
      </c>
      <c r="P3996" t="s">
        <v>33</v>
      </c>
      <c r="Q3996" t="s">
        <v>6048</v>
      </c>
      <c r="R3996" t="s">
        <v>115</v>
      </c>
      <c r="S3996" t="b">
        <v>1</v>
      </c>
      <c r="T3996" t="s">
        <v>86</v>
      </c>
      <c r="U3996" t="s">
        <v>31</v>
      </c>
      <c r="V3996" t="b">
        <v>0</v>
      </c>
      <c r="W3996">
        <f t="shared" si="124"/>
        <v>35</v>
      </c>
    </row>
    <row r="3997" spans="1:23" x14ac:dyDescent="0.25">
      <c r="A3997">
        <v>4398</v>
      </c>
      <c r="B3997" t="s">
        <v>6049</v>
      </c>
      <c r="C3997" s="1">
        <v>43484</v>
      </c>
      <c r="D3997" t="s">
        <v>24</v>
      </c>
      <c r="F3997" t="b">
        <v>1</v>
      </c>
      <c r="L3997" t="str">
        <f t="shared" si="125"/>
        <v>Blunt</v>
      </c>
      <c r="M3997" t="s">
        <v>1734</v>
      </c>
      <c r="N3997">
        <v>42</v>
      </c>
      <c r="O3997" t="s">
        <v>26</v>
      </c>
      <c r="P3997" t="s">
        <v>33</v>
      </c>
      <c r="Q3997" t="s">
        <v>1932</v>
      </c>
      <c r="R3997" t="s">
        <v>35</v>
      </c>
      <c r="S3997" t="b">
        <v>0</v>
      </c>
      <c r="T3997" t="s">
        <v>30</v>
      </c>
      <c r="U3997" t="s">
        <v>31</v>
      </c>
      <c r="V3997" t="b">
        <v>0</v>
      </c>
      <c r="W3997">
        <f t="shared" si="124"/>
        <v>40</v>
      </c>
    </row>
    <row r="3998" spans="1:23" x14ac:dyDescent="0.25">
      <c r="A3998">
        <v>4399</v>
      </c>
      <c r="B3998" t="s">
        <v>6050</v>
      </c>
      <c r="C3998" s="1">
        <v>43484</v>
      </c>
      <c r="D3998" t="s">
        <v>24</v>
      </c>
      <c r="J3998" t="b">
        <v>1</v>
      </c>
      <c r="L3998" t="str">
        <f t="shared" si="125"/>
        <v>Vehicle</v>
      </c>
      <c r="M3998" t="s">
        <v>193</v>
      </c>
      <c r="N3998">
        <v>30</v>
      </c>
      <c r="O3998" t="s">
        <v>26</v>
      </c>
      <c r="P3998" t="s">
        <v>33</v>
      </c>
      <c r="Q3998" t="s">
        <v>66</v>
      </c>
      <c r="R3998" t="s">
        <v>252</v>
      </c>
      <c r="S3998" t="b">
        <v>0</v>
      </c>
      <c r="T3998" t="s">
        <v>42</v>
      </c>
      <c r="U3998" t="s">
        <v>57</v>
      </c>
      <c r="V3998" t="b">
        <v>0</v>
      </c>
      <c r="W3998">
        <f t="shared" si="124"/>
        <v>30</v>
      </c>
    </row>
    <row r="3999" spans="1:23" x14ac:dyDescent="0.25">
      <c r="A3999">
        <v>4394</v>
      </c>
      <c r="B3999" t="s">
        <v>6051</v>
      </c>
      <c r="C3999" s="1">
        <v>43485</v>
      </c>
      <c r="D3999" t="s">
        <v>24</v>
      </c>
      <c r="E3999" t="b">
        <v>1</v>
      </c>
      <c r="L3999" t="str">
        <f t="shared" si="125"/>
        <v>Projectile</v>
      </c>
      <c r="M3999" t="s">
        <v>25</v>
      </c>
      <c r="N3999">
        <v>26</v>
      </c>
      <c r="O3999" t="s">
        <v>26</v>
      </c>
      <c r="P3999" t="s">
        <v>33</v>
      </c>
      <c r="Q3999" t="s">
        <v>222</v>
      </c>
      <c r="R3999" t="s">
        <v>85</v>
      </c>
      <c r="S3999" t="b">
        <v>0</v>
      </c>
      <c r="T3999" t="s">
        <v>30</v>
      </c>
      <c r="U3999" t="s">
        <v>82</v>
      </c>
      <c r="V3999" t="b">
        <v>0</v>
      </c>
      <c r="W3999">
        <f t="shared" si="124"/>
        <v>25</v>
      </c>
    </row>
    <row r="4000" spans="1:23" x14ac:dyDescent="0.25">
      <c r="A4000">
        <v>4397</v>
      </c>
      <c r="B4000" t="s">
        <v>6052</v>
      </c>
      <c r="C4000" s="1">
        <v>43486</v>
      </c>
      <c r="D4000" t="s">
        <v>24</v>
      </c>
      <c r="K4000" t="b">
        <v>1</v>
      </c>
      <c r="L4000" t="str">
        <f t="shared" si="125"/>
        <v>Unarmed</v>
      </c>
      <c r="M4000" t="s">
        <v>38</v>
      </c>
      <c r="N4000">
        <v>37</v>
      </c>
      <c r="O4000" t="s">
        <v>26</v>
      </c>
      <c r="P4000" t="s">
        <v>39</v>
      </c>
      <c r="Q4000" t="s">
        <v>357</v>
      </c>
      <c r="R4000" t="s">
        <v>107</v>
      </c>
      <c r="S4000" t="b">
        <v>1</v>
      </c>
      <c r="T4000" t="s">
        <v>42</v>
      </c>
      <c r="U4000" t="s">
        <v>57</v>
      </c>
      <c r="V4000" t="b">
        <v>0</v>
      </c>
      <c r="W4000">
        <f t="shared" si="124"/>
        <v>35</v>
      </c>
    </row>
    <row r="4001" spans="1:23" x14ac:dyDescent="0.25">
      <c r="A4001">
        <v>4395</v>
      </c>
      <c r="B4001" t="s">
        <v>6053</v>
      </c>
      <c r="C4001" s="1">
        <v>43487</v>
      </c>
      <c r="D4001" t="s">
        <v>24</v>
      </c>
      <c r="K4001" t="b">
        <v>1</v>
      </c>
      <c r="L4001" t="str">
        <f t="shared" si="125"/>
        <v>Unarmed</v>
      </c>
      <c r="M4001" t="s">
        <v>38</v>
      </c>
      <c r="N4001">
        <v>21</v>
      </c>
      <c r="O4001" t="s">
        <v>26</v>
      </c>
      <c r="P4001" t="s">
        <v>65</v>
      </c>
      <c r="Q4001" t="s">
        <v>415</v>
      </c>
      <c r="R4001" t="s">
        <v>240</v>
      </c>
      <c r="S4001" t="b">
        <v>0</v>
      </c>
      <c r="T4001" t="s">
        <v>86</v>
      </c>
      <c r="U4001" t="s">
        <v>82</v>
      </c>
      <c r="V4001" t="b">
        <v>0</v>
      </c>
      <c r="W4001">
        <f t="shared" si="124"/>
        <v>20</v>
      </c>
    </row>
    <row r="4002" spans="1:23" x14ac:dyDescent="0.25">
      <c r="A4002">
        <v>4405</v>
      </c>
      <c r="B4002" t="s">
        <v>6054</v>
      </c>
      <c r="C4002" s="1">
        <v>43488</v>
      </c>
      <c r="D4002" t="s">
        <v>24</v>
      </c>
      <c r="K4002" t="b">
        <v>1</v>
      </c>
      <c r="L4002" t="str">
        <f t="shared" si="125"/>
        <v>Unarmed</v>
      </c>
      <c r="M4002" t="s">
        <v>38</v>
      </c>
      <c r="N4002">
        <v>20</v>
      </c>
      <c r="O4002" t="s">
        <v>26</v>
      </c>
      <c r="P4002" t="s">
        <v>33</v>
      </c>
      <c r="Q4002" t="s">
        <v>2389</v>
      </c>
      <c r="R4002" t="s">
        <v>56</v>
      </c>
      <c r="S4002" t="b">
        <v>0</v>
      </c>
      <c r="T4002" t="s">
        <v>86</v>
      </c>
      <c r="U4002" t="s">
        <v>82</v>
      </c>
      <c r="V4002" t="b">
        <v>0</v>
      </c>
      <c r="W4002">
        <f t="shared" si="124"/>
        <v>20</v>
      </c>
    </row>
    <row r="4003" spans="1:23" x14ac:dyDescent="0.25">
      <c r="A4003">
        <v>4407</v>
      </c>
      <c r="B4003" t="s">
        <v>6055</v>
      </c>
      <c r="C4003" s="1">
        <v>43488</v>
      </c>
      <c r="D4003" t="s">
        <v>24</v>
      </c>
      <c r="F4003" t="b">
        <v>1</v>
      </c>
      <c r="L4003" t="str">
        <f t="shared" si="125"/>
        <v>Blunt</v>
      </c>
      <c r="M4003" t="s">
        <v>69</v>
      </c>
      <c r="N4003">
        <v>46</v>
      </c>
      <c r="O4003" t="s">
        <v>26</v>
      </c>
      <c r="P4003" t="s">
        <v>65</v>
      </c>
      <c r="Q4003" t="s">
        <v>1164</v>
      </c>
      <c r="R4003" t="s">
        <v>29</v>
      </c>
      <c r="S4003" t="b">
        <v>0</v>
      </c>
      <c r="T4003" t="s">
        <v>42</v>
      </c>
      <c r="V4003" t="b">
        <v>0</v>
      </c>
      <c r="W4003">
        <f t="shared" si="124"/>
        <v>45</v>
      </c>
    </row>
    <row r="4004" spans="1:23" x14ac:dyDescent="0.25">
      <c r="A4004">
        <v>4408</v>
      </c>
      <c r="B4004" t="s">
        <v>1719</v>
      </c>
      <c r="C4004" s="1">
        <v>43488</v>
      </c>
      <c r="D4004" t="s">
        <v>24</v>
      </c>
      <c r="I4004" t="b">
        <v>1</v>
      </c>
      <c r="L4004" t="str">
        <f t="shared" si="125"/>
        <v>Notspecified</v>
      </c>
      <c r="M4004" t="s">
        <v>86</v>
      </c>
      <c r="O4004" t="s">
        <v>26</v>
      </c>
      <c r="P4004" t="s">
        <v>205</v>
      </c>
      <c r="Q4004" t="s">
        <v>6056</v>
      </c>
      <c r="R4004" t="s">
        <v>110</v>
      </c>
      <c r="S4004" t="b">
        <v>0</v>
      </c>
      <c r="T4004" t="s">
        <v>86</v>
      </c>
      <c r="V4004" t="b">
        <v>0</v>
      </c>
      <c r="W4004" t="str">
        <f t="shared" si="124"/>
        <v/>
      </c>
    </row>
    <row r="4005" spans="1:23" x14ac:dyDescent="0.25">
      <c r="A4005">
        <v>4414</v>
      </c>
      <c r="B4005" t="s">
        <v>6057</v>
      </c>
      <c r="C4005" s="1">
        <v>43488</v>
      </c>
      <c r="D4005" t="s">
        <v>24</v>
      </c>
      <c r="E4005" t="b">
        <v>1</v>
      </c>
      <c r="L4005" t="str">
        <f t="shared" si="125"/>
        <v>Projectile</v>
      </c>
      <c r="M4005" t="s">
        <v>25</v>
      </c>
      <c r="N4005">
        <v>20</v>
      </c>
      <c r="O4005" t="s">
        <v>26</v>
      </c>
      <c r="P4005" t="s">
        <v>39</v>
      </c>
      <c r="Q4005" t="s">
        <v>2389</v>
      </c>
      <c r="R4005" t="s">
        <v>56</v>
      </c>
      <c r="S4005" t="b">
        <v>0</v>
      </c>
      <c r="T4005" t="s">
        <v>30</v>
      </c>
      <c r="U4005" t="s">
        <v>82</v>
      </c>
      <c r="V4005" t="b">
        <v>0</v>
      </c>
      <c r="W4005">
        <f t="shared" si="124"/>
        <v>20</v>
      </c>
    </row>
    <row r="4006" spans="1:23" x14ac:dyDescent="0.25">
      <c r="A4006">
        <v>4406</v>
      </c>
      <c r="B4006" t="s">
        <v>6058</v>
      </c>
      <c r="C4006" s="1">
        <v>43488</v>
      </c>
      <c r="D4006" t="s">
        <v>37</v>
      </c>
      <c r="F4006" t="b">
        <v>1</v>
      </c>
      <c r="L4006" t="str">
        <f t="shared" si="125"/>
        <v>Blunt</v>
      </c>
      <c r="M4006" t="s">
        <v>69</v>
      </c>
      <c r="N4006">
        <v>46</v>
      </c>
      <c r="O4006" t="s">
        <v>26</v>
      </c>
      <c r="P4006" t="s">
        <v>33</v>
      </c>
      <c r="Q4006" t="s">
        <v>6059</v>
      </c>
      <c r="R4006" t="s">
        <v>131</v>
      </c>
      <c r="S4006" t="b">
        <v>1</v>
      </c>
      <c r="T4006" t="s">
        <v>30</v>
      </c>
      <c r="U4006" t="s">
        <v>31</v>
      </c>
      <c r="V4006" t="b">
        <v>1</v>
      </c>
      <c r="W4006">
        <f t="shared" si="124"/>
        <v>45</v>
      </c>
    </row>
    <row r="4007" spans="1:23" x14ac:dyDescent="0.25">
      <c r="A4007">
        <v>4409</v>
      </c>
      <c r="B4007" t="s">
        <v>6060</v>
      </c>
      <c r="C4007" s="1">
        <v>43489</v>
      </c>
      <c r="D4007" t="s">
        <v>24</v>
      </c>
      <c r="K4007" t="b">
        <v>1</v>
      </c>
      <c r="L4007" t="str">
        <f t="shared" si="125"/>
        <v>Unarmed</v>
      </c>
      <c r="M4007" t="s">
        <v>38</v>
      </c>
      <c r="N4007">
        <v>24</v>
      </c>
      <c r="O4007" t="s">
        <v>61</v>
      </c>
      <c r="P4007" t="s">
        <v>33</v>
      </c>
      <c r="Q4007" t="s">
        <v>166</v>
      </c>
      <c r="R4007" t="s">
        <v>118</v>
      </c>
      <c r="S4007" t="b">
        <v>0</v>
      </c>
      <c r="T4007" t="s">
        <v>42</v>
      </c>
      <c r="U4007" t="s">
        <v>31</v>
      </c>
      <c r="V4007" t="b">
        <v>0</v>
      </c>
      <c r="W4007">
        <f t="shared" si="124"/>
        <v>20</v>
      </c>
    </row>
    <row r="4008" spans="1:23" x14ac:dyDescent="0.25">
      <c r="A4008">
        <v>4514</v>
      </c>
      <c r="B4008" t="s">
        <v>6061</v>
      </c>
      <c r="C4008" s="1">
        <v>43489</v>
      </c>
      <c r="D4008" t="s">
        <v>24</v>
      </c>
      <c r="K4008" t="b">
        <v>1</v>
      </c>
      <c r="L4008" t="str">
        <f t="shared" si="125"/>
        <v>Unarmed</v>
      </c>
      <c r="M4008" t="s">
        <v>38</v>
      </c>
      <c r="N4008">
        <v>26</v>
      </c>
      <c r="O4008" t="s">
        <v>26</v>
      </c>
      <c r="P4008" t="s">
        <v>39</v>
      </c>
      <c r="Q4008" t="s">
        <v>6062</v>
      </c>
      <c r="R4008" t="s">
        <v>56</v>
      </c>
      <c r="S4008" t="b">
        <v>0</v>
      </c>
      <c r="T4008" t="s">
        <v>42</v>
      </c>
      <c r="U4008" t="s">
        <v>57</v>
      </c>
      <c r="V4008" t="b">
        <v>0</v>
      </c>
      <c r="W4008">
        <f t="shared" si="124"/>
        <v>25</v>
      </c>
    </row>
    <row r="4009" spans="1:23" x14ac:dyDescent="0.25">
      <c r="A4009">
        <v>4417</v>
      </c>
      <c r="B4009" t="s">
        <v>6063</v>
      </c>
      <c r="C4009" s="1">
        <v>43490</v>
      </c>
      <c r="D4009" t="s">
        <v>24</v>
      </c>
      <c r="E4009" t="b">
        <v>1</v>
      </c>
      <c r="L4009" t="str">
        <f t="shared" si="125"/>
        <v>Projectile</v>
      </c>
      <c r="M4009" t="s">
        <v>25</v>
      </c>
      <c r="N4009">
        <v>60</v>
      </c>
      <c r="O4009" t="s">
        <v>26</v>
      </c>
      <c r="P4009" t="s">
        <v>33</v>
      </c>
      <c r="Q4009" t="s">
        <v>6064</v>
      </c>
      <c r="R4009" t="s">
        <v>252</v>
      </c>
      <c r="S4009" t="b">
        <v>0</v>
      </c>
      <c r="T4009" t="s">
        <v>30</v>
      </c>
      <c r="U4009" t="s">
        <v>31</v>
      </c>
      <c r="V4009" t="b">
        <v>0</v>
      </c>
      <c r="W4009">
        <f t="shared" si="124"/>
        <v>60</v>
      </c>
    </row>
    <row r="4010" spans="1:23" x14ac:dyDescent="0.25">
      <c r="A4010">
        <v>4418</v>
      </c>
      <c r="B4010" t="s">
        <v>6065</v>
      </c>
      <c r="C4010" s="1">
        <v>43490</v>
      </c>
      <c r="D4010" t="s">
        <v>24</v>
      </c>
      <c r="E4010" t="b">
        <v>1</v>
      </c>
      <c r="L4010" t="str">
        <f t="shared" si="125"/>
        <v>Projectile</v>
      </c>
      <c r="M4010" t="s">
        <v>25</v>
      </c>
      <c r="N4010">
        <v>48</v>
      </c>
      <c r="O4010" t="s">
        <v>26</v>
      </c>
      <c r="Q4010" t="s">
        <v>707</v>
      </c>
      <c r="R4010" t="s">
        <v>73</v>
      </c>
      <c r="S4010" t="b">
        <v>1</v>
      </c>
      <c r="T4010" t="s">
        <v>30</v>
      </c>
      <c r="U4010" t="s">
        <v>31</v>
      </c>
      <c r="V4010" t="b">
        <v>0</v>
      </c>
      <c r="W4010">
        <f t="shared" si="124"/>
        <v>45</v>
      </c>
    </row>
    <row r="4011" spans="1:23" x14ac:dyDescent="0.25">
      <c r="A4011">
        <v>4419</v>
      </c>
      <c r="B4011" t="s">
        <v>6066</v>
      </c>
      <c r="C4011" s="1">
        <v>43490</v>
      </c>
      <c r="D4011" t="s">
        <v>24</v>
      </c>
      <c r="E4011" t="b">
        <v>1</v>
      </c>
      <c r="L4011" t="str">
        <f t="shared" si="125"/>
        <v>Projectile</v>
      </c>
      <c r="M4011" t="s">
        <v>25</v>
      </c>
      <c r="N4011">
        <v>69</v>
      </c>
      <c r="O4011" t="s">
        <v>26</v>
      </c>
      <c r="Q4011" t="s">
        <v>6067</v>
      </c>
      <c r="R4011" t="s">
        <v>176</v>
      </c>
      <c r="S4011" t="b">
        <v>1</v>
      </c>
      <c r="T4011" t="s">
        <v>30</v>
      </c>
      <c r="U4011" t="s">
        <v>31</v>
      </c>
      <c r="V4011" t="b">
        <v>0</v>
      </c>
      <c r="W4011">
        <f t="shared" si="124"/>
        <v>65</v>
      </c>
    </row>
    <row r="4012" spans="1:23" x14ac:dyDescent="0.25">
      <c r="A4012">
        <v>4429</v>
      </c>
      <c r="B4012" t="s">
        <v>6068</v>
      </c>
      <c r="C4012" s="1">
        <v>43492</v>
      </c>
      <c r="D4012" t="s">
        <v>24</v>
      </c>
      <c r="J4012" t="b">
        <v>1</v>
      </c>
      <c r="L4012" t="str">
        <f t="shared" si="125"/>
        <v>Vehicle</v>
      </c>
      <c r="M4012" t="s">
        <v>193</v>
      </c>
      <c r="N4012">
        <v>25</v>
      </c>
      <c r="O4012" t="s">
        <v>26</v>
      </c>
      <c r="P4012" t="s">
        <v>205</v>
      </c>
      <c r="Q4012" t="s">
        <v>1960</v>
      </c>
      <c r="R4012" t="s">
        <v>1285</v>
      </c>
      <c r="S4012" t="b">
        <v>0</v>
      </c>
      <c r="T4012" t="s">
        <v>30</v>
      </c>
      <c r="U4012" t="s">
        <v>57</v>
      </c>
      <c r="V4012" t="b">
        <v>0</v>
      </c>
      <c r="W4012">
        <f t="shared" si="124"/>
        <v>25</v>
      </c>
    </row>
    <row r="4013" spans="1:23" x14ac:dyDescent="0.25">
      <c r="A4013">
        <v>4416</v>
      </c>
      <c r="B4013" t="s">
        <v>6069</v>
      </c>
      <c r="C4013" s="1">
        <v>43493</v>
      </c>
      <c r="D4013" t="s">
        <v>24</v>
      </c>
      <c r="E4013" t="b">
        <v>1</v>
      </c>
      <c r="L4013" t="str">
        <f t="shared" si="125"/>
        <v>Projectile</v>
      </c>
      <c r="M4013" t="s">
        <v>25</v>
      </c>
      <c r="N4013">
        <v>29</v>
      </c>
      <c r="O4013" t="s">
        <v>26</v>
      </c>
      <c r="P4013" t="s">
        <v>39</v>
      </c>
      <c r="Q4013" t="s">
        <v>2210</v>
      </c>
      <c r="R4013" t="s">
        <v>218</v>
      </c>
      <c r="S4013" t="b">
        <v>0</v>
      </c>
      <c r="T4013" t="s">
        <v>30</v>
      </c>
      <c r="U4013" t="s">
        <v>82</v>
      </c>
      <c r="V4013" t="b">
        <v>0</v>
      </c>
      <c r="W4013">
        <f t="shared" si="124"/>
        <v>25</v>
      </c>
    </row>
    <row r="4014" spans="1:23" x14ac:dyDescent="0.25">
      <c r="A4014">
        <v>4420</v>
      </c>
      <c r="B4014" t="s">
        <v>6070</v>
      </c>
      <c r="C4014" s="1">
        <v>43493</v>
      </c>
      <c r="D4014" t="s">
        <v>24</v>
      </c>
      <c r="K4014" t="b">
        <v>1</v>
      </c>
      <c r="L4014" t="str">
        <f t="shared" si="125"/>
        <v>Unarmed</v>
      </c>
      <c r="M4014" t="s">
        <v>38</v>
      </c>
      <c r="N4014">
        <v>58</v>
      </c>
      <c r="O4014" t="s">
        <v>61</v>
      </c>
      <c r="P4014" t="s">
        <v>33</v>
      </c>
      <c r="Q4014" t="s">
        <v>224</v>
      </c>
      <c r="R4014" t="s">
        <v>73</v>
      </c>
      <c r="S4014" t="b">
        <v>0</v>
      </c>
      <c r="T4014" t="s">
        <v>30</v>
      </c>
      <c r="U4014" t="s">
        <v>31</v>
      </c>
      <c r="V4014" t="b">
        <v>0</v>
      </c>
      <c r="W4014">
        <f t="shared" si="124"/>
        <v>55</v>
      </c>
    </row>
    <row r="4015" spans="1:23" x14ac:dyDescent="0.25">
      <c r="A4015">
        <v>4421</v>
      </c>
      <c r="B4015" t="s">
        <v>6071</v>
      </c>
      <c r="C4015" s="1">
        <v>43493</v>
      </c>
      <c r="D4015" t="s">
        <v>24</v>
      </c>
      <c r="E4015" t="b">
        <v>1</v>
      </c>
      <c r="L4015" t="str">
        <f t="shared" si="125"/>
        <v>Projectile</v>
      </c>
      <c r="M4015" t="s">
        <v>25</v>
      </c>
      <c r="N4015">
        <v>59</v>
      </c>
      <c r="O4015" t="s">
        <v>26</v>
      </c>
      <c r="P4015" t="s">
        <v>33</v>
      </c>
      <c r="Q4015" t="s">
        <v>224</v>
      </c>
      <c r="R4015" t="s">
        <v>73</v>
      </c>
      <c r="S4015" t="b">
        <v>0</v>
      </c>
      <c r="T4015" t="s">
        <v>30</v>
      </c>
      <c r="U4015" t="s">
        <v>31</v>
      </c>
      <c r="V4015" t="b">
        <v>0</v>
      </c>
      <c r="W4015">
        <f t="shared" si="124"/>
        <v>55</v>
      </c>
    </row>
    <row r="4016" spans="1:23" x14ac:dyDescent="0.25">
      <c r="A4016">
        <v>4422</v>
      </c>
      <c r="B4016" t="s">
        <v>6072</v>
      </c>
      <c r="C4016" s="1">
        <v>43493</v>
      </c>
      <c r="D4016" t="s">
        <v>24</v>
      </c>
      <c r="K4016" t="b">
        <v>1</v>
      </c>
      <c r="L4016" t="str">
        <f t="shared" si="125"/>
        <v>Unarmed</v>
      </c>
      <c r="M4016" t="s">
        <v>38</v>
      </c>
      <c r="N4016">
        <v>46</v>
      </c>
      <c r="O4016" t="s">
        <v>26</v>
      </c>
      <c r="P4016" t="s">
        <v>65</v>
      </c>
      <c r="Q4016" t="s">
        <v>1945</v>
      </c>
      <c r="R4016" t="s">
        <v>124</v>
      </c>
      <c r="S4016" t="b">
        <v>0</v>
      </c>
      <c r="T4016" t="s">
        <v>42</v>
      </c>
      <c r="U4016" t="s">
        <v>57</v>
      </c>
      <c r="V4016" t="b">
        <v>0</v>
      </c>
      <c r="W4016">
        <f t="shared" si="124"/>
        <v>45</v>
      </c>
    </row>
    <row r="4017" spans="1:23" x14ac:dyDescent="0.25">
      <c r="A4017">
        <v>4424</v>
      </c>
      <c r="B4017" t="s">
        <v>6073</v>
      </c>
      <c r="C4017" s="1">
        <v>43493</v>
      </c>
      <c r="D4017" t="s">
        <v>24</v>
      </c>
      <c r="K4017" t="b">
        <v>1</v>
      </c>
      <c r="L4017" t="str">
        <f t="shared" si="125"/>
        <v>Unarmed</v>
      </c>
      <c r="M4017" t="s">
        <v>44</v>
      </c>
      <c r="N4017">
        <v>55</v>
      </c>
      <c r="O4017" t="s">
        <v>26</v>
      </c>
      <c r="P4017" t="s">
        <v>33</v>
      </c>
      <c r="Q4017" t="s">
        <v>40</v>
      </c>
      <c r="R4017" t="s">
        <v>41</v>
      </c>
      <c r="S4017" t="b">
        <v>0</v>
      </c>
      <c r="T4017" t="s">
        <v>30</v>
      </c>
      <c r="U4017" t="s">
        <v>31</v>
      </c>
      <c r="V4017" t="b">
        <v>0</v>
      </c>
      <c r="W4017">
        <f t="shared" si="124"/>
        <v>55</v>
      </c>
    </row>
    <row r="4018" spans="1:23" x14ac:dyDescent="0.25">
      <c r="A4018">
        <v>4426</v>
      </c>
      <c r="B4018" t="s">
        <v>6074</v>
      </c>
      <c r="C4018" s="1">
        <v>43493</v>
      </c>
      <c r="D4018" t="s">
        <v>24</v>
      </c>
      <c r="I4018" t="b">
        <v>1</v>
      </c>
      <c r="L4018" t="str">
        <f t="shared" si="125"/>
        <v>Notspecified</v>
      </c>
      <c r="M4018" t="s">
        <v>1340</v>
      </c>
      <c r="N4018">
        <v>27</v>
      </c>
      <c r="O4018" t="s">
        <v>26</v>
      </c>
      <c r="P4018" t="s">
        <v>65</v>
      </c>
      <c r="Q4018" t="s">
        <v>6075</v>
      </c>
      <c r="R4018" t="s">
        <v>107</v>
      </c>
      <c r="S4018" t="b">
        <v>0</v>
      </c>
      <c r="T4018" t="s">
        <v>42</v>
      </c>
      <c r="U4018" t="s">
        <v>57</v>
      </c>
      <c r="V4018" t="b">
        <v>0</v>
      </c>
      <c r="W4018">
        <f t="shared" si="124"/>
        <v>25</v>
      </c>
    </row>
    <row r="4019" spans="1:23" x14ac:dyDescent="0.25">
      <c r="A4019">
        <v>4427</v>
      </c>
      <c r="B4019" t="s">
        <v>6076</v>
      </c>
      <c r="C4019" s="1">
        <v>43493</v>
      </c>
      <c r="D4019" t="s">
        <v>24</v>
      </c>
      <c r="E4019" t="b">
        <v>1</v>
      </c>
      <c r="L4019" t="str">
        <f t="shared" si="125"/>
        <v>Projectile</v>
      </c>
      <c r="M4019" t="s">
        <v>25</v>
      </c>
      <c r="N4019">
        <v>30</v>
      </c>
      <c r="O4019" t="s">
        <v>26</v>
      </c>
      <c r="P4019" t="s">
        <v>33</v>
      </c>
      <c r="Q4019" t="s">
        <v>6077</v>
      </c>
      <c r="R4019" t="s">
        <v>268</v>
      </c>
      <c r="S4019" t="b">
        <v>0</v>
      </c>
      <c r="T4019" t="s">
        <v>30</v>
      </c>
      <c r="U4019" t="s">
        <v>57</v>
      </c>
      <c r="V4019" t="b">
        <v>0</v>
      </c>
      <c r="W4019">
        <f t="shared" si="124"/>
        <v>30</v>
      </c>
    </row>
    <row r="4020" spans="1:23" x14ac:dyDescent="0.25">
      <c r="A4020">
        <v>4428</v>
      </c>
      <c r="B4020" t="s">
        <v>6078</v>
      </c>
      <c r="C4020" s="1">
        <v>43493</v>
      </c>
      <c r="D4020" t="s">
        <v>24</v>
      </c>
      <c r="E4020" t="b">
        <v>1</v>
      </c>
      <c r="L4020" t="str">
        <f t="shared" si="125"/>
        <v>Projectile</v>
      </c>
      <c r="M4020" t="s">
        <v>25</v>
      </c>
      <c r="N4020">
        <v>52</v>
      </c>
      <c r="O4020" t="s">
        <v>26</v>
      </c>
      <c r="Q4020" t="s">
        <v>6079</v>
      </c>
      <c r="R4020" t="s">
        <v>46</v>
      </c>
      <c r="S4020" t="b">
        <v>0</v>
      </c>
      <c r="T4020" t="s">
        <v>30</v>
      </c>
      <c r="U4020" t="s">
        <v>57</v>
      </c>
      <c r="V4020" t="b">
        <v>0</v>
      </c>
      <c r="W4020">
        <f t="shared" si="124"/>
        <v>50</v>
      </c>
    </row>
    <row r="4021" spans="1:23" x14ac:dyDescent="0.25">
      <c r="A4021">
        <v>4430</v>
      </c>
      <c r="B4021" t="s">
        <v>6080</v>
      </c>
      <c r="C4021" s="1">
        <v>43493</v>
      </c>
      <c r="D4021" t="s">
        <v>37</v>
      </c>
      <c r="F4021" t="b">
        <v>1</v>
      </c>
      <c r="L4021" t="str">
        <f t="shared" si="125"/>
        <v>Blunt</v>
      </c>
      <c r="M4021" t="s">
        <v>69</v>
      </c>
      <c r="N4021">
        <v>45</v>
      </c>
      <c r="O4021" t="s">
        <v>26</v>
      </c>
      <c r="P4021" t="s">
        <v>33</v>
      </c>
      <c r="Q4021" t="s">
        <v>6081</v>
      </c>
      <c r="R4021" t="s">
        <v>46</v>
      </c>
      <c r="S4021" t="b">
        <v>0</v>
      </c>
      <c r="T4021" t="s">
        <v>42</v>
      </c>
      <c r="U4021" t="s">
        <v>447</v>
      </c>
      <c r="V4021" t="b">
        <v>0</v>
      </c>
      <c r="W4021">
        <f t="shared" si="124"/>
        <v>45</v>
      </c>
    </row>
    <row r="4022" spans="1:23" x14ac:dyDescent="0.25">
      <c r="A4022">
        <v>4423</v>
      </c>
      <c r="B4022" t="s">
        <v>6082</v>
      </c>
      <c r="C4022" s="1">
        <v>43494</v>
      </c>
      <c r="D4022" t="s">
        <v>24</v>
      </c>
      <c r="J4022" t="b">
        <v>1</v>
      </c>
      <c r="L4022" t="str">
        <f t="shared" si="125"/>
        <v>Vehicle</v>
      </c>
      <c r="M4022" t="s">
        <v>193</v>
      </c>
      <c r="N4022">
        <v>51</v>
      </c>
      <c r="O4022" t="s">
        <v>26</v>
      </c>
      <c r="P4022" t="s">
        <v>143</v>
      </c>
      <c r="Q4022" t="s">
        <v>6083</v>
      </c>
      <c r="R4022" t="s">
        <v>747</v>
      </c>
      <c r="S4022" t="b">
        <v>0</v>
      </c>
      <c r="T4022" t="s">
        <v>30</v>
      </c>
      <c r="U4022" t="s">
        <v>57</v>
      </c>
      <c r="V4022" t="b">
        <v>0</v>
      </c>
      <c r="W4022">
        <f t="shared" si="124"/>
        <v>50</v>
      </c>
    </row>
    <row r="4023" spans="1:23" x14ac:dyDescent="0.25">
      <c r="A4023">
        <v>4425</v>
      </c>
      <c r="B4023" t="s">
        <v>6084</v>
      </c>
      <c r="C4023" s="1">
        <v>43494</v>
      </c>
      <c r="D4023" t="s">
        <v>24</v>
      </c>
      <c r="E4023" t="b">
        <v>1</v>
      </c>
      <c r="L4023" t="str">
        <f t="shared" si="125"/>
        <v>Projectile</v>
      </c>
      <c r="M4023" t="s">
        <v>25</v>
      </c>
      <c r="N4023">
        <v>27</v>
      </c>
      <c r="O4023" t="s">
        <v>26</v>
      </c>
      <c r="P4023" t="s">
        <v>39</v>
      </c>
      <c r="Q4023" t="s">
        <v>180</v>
      </c>
      <c r="R4023" t="s">
        <v>73</v>
      </c>
      <c r="S4023" t="b">
        <v>1</v>
      </c>
      <c r="T4023" t="s">
        <v>30</v>
      </c>
      <c r="U4023" t="s">
        <v>57</v>
      </c>
      <c r="V4023" t="b">
        <v>1</v>
      </c>
      <c r="W4023">
        <f t="shared" si="124"/>
        <v>25</v>
      </c>
    </row>
    <row r="4024" spans="1:23" x14ac:dyDescent="0.25">
      <c r="A4024">
        <v>4511</v>
      </c>
      <c r="B4024" t="s">
        <v>6085</v>
      </c>
      <c r="C4024" s="1">
        <v>43495</v>
      </c>
      <c r="D4024" t="s">
        <v>24</v>
      </c>
      <c r="E4024" t="b">
        <v>1</v>
      </c>
      <c r="L4024" t="str">
        <f t="shared" si="125"/>
        <v>Projectile</v>
      </c>
      <c r="M4024" t="s">
        <v>25</v>
      </c>
      <c r="N4024">
        <v>47</v>
      </c>
      <c r="O4024" t="s">
        <v>26</v>
      </c>
      <c r="P4024" t="s">
        <v>33</v>
      </c>
      <c r="Q4024" t="s">
        <v>206</v>
      </c>
      <c r="R4024" t="s">
        <v>56</v>
      </c>
      <c r="S4024" t="b">
        <v>0</v>
      </c>
      <c r="T4024" t="s">
        <v>30</v>
      </c>
      <c r="U4024" t="s">
        <v>82</v>
      </c>
      <c r="V4024" t="b">
        <v>0</v>
      </c>
      <c r="W4024">
        <f t="shared" si="124"/>
        <v>45</v>
      </c>
    </row>
    <row r="4025" spans="1:23" x14ac:dyDescent="0.25">
      <c r="A4025">
        <v>4512</v>
      </c>
      <c r="B4025" t="s">
        <v>6086</v>
      </c>
      <c r="C4025" s="1">
        <v>43495</v>
      </c>
      <c r="D4025" t="s">
        <v>24</v>
      </c>
      <c r="I4025" t="b">
        <v>1</v>
      </c>
      <c r="L4025" t="str">
        <f t="shared" si="125"/>
        <v>Notspecified</v>
      </c>
      <c r="M4025" t="s">
        <v>1340</v>
      </c>
      <c r="N4025">
        <v>52</v>
      </c>
      <c r="O4025" t="s">
        <v>26</v>
      </c>
      <c r="P4025" t="s">
        <v>33</v>
      </c>
      <c r="Q4025" t="s">
        <v>851</v>
      </c>
      <c r="R4025" t="s">
        <v>73</v>
      </c>
      <c r="S4025" t="b">
        <v>0</v>
      </c>
      <c r="T4025" t="s">
        <v>30</v>
      </c>
      <c r="U4025" t="s">
        <v>31</v>
      </c>
      <c r="V4025" t="b">
        <v>0</v>
      </c>
      <c r="W4025">
        <f t="shared" si="124"/>
        <v>50</v>
      </c>
    </row>
    <row r="4026" spans="1:23" x14ac:dyDescent="0.25">
      <c r="A4026">
        <v>4454</v>
      </c>
      <c r="B4026" t="s">
        <v>1719</v>
      </c>
      <c r="C4026" s="1">
        <v>43496</v>
      </c>
      <c r="D4026" t="s">
        <v>24</v>
      </c>
      <c r="E4026" t="b">
        <v>1</v>
      </c>
      <c r="L4026" t="str">
        <f t="shared" si="125"/>
        <v>Projectile</v>
      </c>
      <c r="M4026" t="s">
        <v>25</v>
      </c>
      <c r="N4026">
        <v>24</v>
      </c>
      <c r="O4026" t="s">
        <v>26</v>
      </c>
      <c r="Q4026" t="s">
        <v>6087</v>
      </c>
      <c r="R4026" t="s">
        <v>124</v>
      </c>
      <c r="S4026" t="b">
        <v>0</v>
      </c>
      <c r="T4026" t="s">
        <v>42</v>
      </c>
      <c r="U4026" t="s">
        <v>82</v>
      </c>
      <c r="V4026" t="b">
        <v>0</v>
      </c>
      <c r="W4026">
        <f t="shared" si="124"/>
        <v>20</v>
      </c>
    </row>
    <row r="4027" spans="1:23" x14ac:dyDescent="0.25">
      <c r="A4027">
        <v>4434</v>
      </c>
      <c r="B4027" t="s">
        <v>4726</v>
      </c>
      <c r="C4027" s="1">
        <v>43497</v>
      </c>
      <c r="D4027" t="s">
        <v>24</v>
      </c>
      <c r="J4027" t="b">
        <v>1</v>
      </c>
      <c r="L4027" t="str">
        <f t="shared" si="125"/>
        <v>Vehicle</v>
      </c>
      <c r="M4027" t="s">
        <v>193</v>
      </c>
      <c r="N4027">
        <v>45</v>
      </c>
      <c r="O4027" t="s">
        <v>26</v>
      </c>
      <c r="P4027" t="s">
        <v>39</v>
      </c>
      <c r="Q4027" t="s">
        <v>194</v>
      </c>
      <c r="R4027" t="s">
        <v>50</v>
      </c>
      <c r="S4027" t="b">
        <v>0</v>
      </c>
      <c r="T4027" t="s">
        <v>30</v>
      </c>
      <c r="U4027" t="s">
        <v>57</v>
      </c>
      <c r="V4027" t="b">
        <v>0</v>
      </c>
      <c r="W4027">
        <f t="shared" si="124"/>
        <v>45</v>
      </c>
    </row>
    <row r="4028" spans="1:23" x14ac:dyDescent="0.25">
      <c r="A4028">
        <v>4432</v>
      </c>
      <c r="B4028" t="s">
        <v>6088</v>
      </c>
      <c r="C4028" s="1">
        <v>43498</v>
      </c>
      <c r="D4028" t="s">
        <v>24</v>
      </c>
      <c r="F4028" t="b">
        <v>1</v>
      </c>
      <c r="L4028" t="str">
        <f t="shared" si="125"/>
        <v>Blunt</v>
      </c>
      <c r="M4028" t="s">
        <v>69</v>
      </c>
      <c r="N4028">
        <v>47</v>
      </c>
      <c r="O4028" t="s">
        <v>26</v>
      </c>
      <c r="P4028" t="s">
        <v>33</v>
      </c>
      <c r="Q4028" t="s">
        <v>2389</v>
      </c>
      <c r="R4028" t="s">
        <v>56</v>
      </c>
      <c r="S4028" t="b">
        <v>1</v>
      </c>
      <c r="T4028" t="s">
        <v>30</v>
      </c>
      <c r="U4028" t="s">
        <v>31</v>
      </c>
      <c r="V4028" t="b">
        <v>1</v>
      </c>
      <c r="W4028">
        <f t="shared" si="124"/>
        <v>45</v>
      </c>
    </row>
    <row r="4029" spans="1:23" x14ac:dyDescent="0.25">
      <c r="A4029">
        <v>4438</v>
      </c>
      <c r="B4029" t="s">
        <v>6089</v>
      </c>
      <c r="C4029" s="1">
        <v>43498</v>
      </c>
      <c r="D4029" t="s">
        <v>24</v>
      </c>
      <c r="E4029" t="b">
        <v>1</v>
      </c>
      <c r="L4029" t="str">
        <f t="shared" si="125"/>
        <v>Projectile</v>
      </c>
      <c r="M4029" t="s">
        <v>25</v>
      </c>
      <c r="N4029">
        <v>68</v>
      </c>
      <c r="O4029" t="s">
        <v>26</v>
      </c>
      <c r="P4029" t="s">
        <v>65</v>
      </c>
      <c r="Q4029" t="s">
        <v>4781</v>
      </c>
      <c r="R4029" t="s">
        <v>240</v>
      </c>
      <c r="S4029" t="b">
        <v>0</v>
      </c>
      <c r="T4029" t="s">
        <v>30</v>
      </c>
      <c r="U4029" t="s">
        <v>31</v>
      </c>
      <c r="V4029" t="b">
        <v>0</v>
      </c>
      <c r="W4029">
        <f t="shared" si="124"/>
        <v>65</v>
      </c>
    </row>
    <row r="4030" spans="1:23" x14ac:dyDescent="0.25">
      <c r="A4030">
        <v>4481</v>
      </c>
      <c r="B4030" t="s">
        <v>6090</v>
      </c>
      <c r="C4030" s="1">
        <v>43498</v>
      </c>
      <c r="D4030" t="s">
        <v>24</v>
      </c>
      <c r="F4030" t="b">
        <v>1</v>
      </c>
      <c r="L4030" t="str">
        <f t="shared" si="125"/>
        <v>Blunt</v>
      </c>
      <c r="M4030" t="s">
        <v>69</v>
      </c>
      <c r="N4030">
        <v>40</v>
      </c>
      <c r="O4030" t="s">
        <v>26</v>
      </c>
      <c r="P4030" t="s">
        <v>65</v>
      </c>
      <c r="Q4030" t="s">
        <v>70</v>
      </c>
      <c r="R4030" t="s">
        <v>46</v>
      </c>
      <c r="S4030" t="b">
        <v>0</v>
      </c>
      <c r="T4030" t="s">
        <v>30</v>
      </c>
      <c r="U4030" t="s">
        <v>31</v>
      </c>
      <c r="V4030" t="b">
        <v>0</v>
      </c>
      <c r="W4030">
        <f t="shared" si="124"/>
        <v>40</v>
      </c>
    </row>
    <row r="4031" spans="1:23" x14ac:dyDescent="0.25">
      <c r="A4031">
        <v>4435</v>
      </c>
      <c r="B4031" t="s">
        <v>6091</v>
      </c>
      <c r="C4031" s="1">
        <v>43499</v>
      </c>
      <c r="D4031" t="s">
        <v>24</v>
      </c>
      <c r="E4031" t="b">
        <v>1</v>
      </c>
      <c r="L4031" t="str">
        <f t="shared" si="125"/>
        <v>Projectile</v>
      </c>
      <c r="M4031" t="s">
        <v>25</v>
      </c>
      <c r="N4031">
        <v>18</v>
      </c>
      <c r="O4031" t="s">
        <v>26</v>
      </c>
      <c r="P4031" t="s">
        <v>33</v>
      </c>
      <c r="Q4031" t="s">
        <v>3401</v>
      </c>
      <c r="R4031" t="s">
        <v>176</v>
      </c>
      <c r="S4031" t="b">
        <v>0</v>
      </c>
      <c r="T4031" t="s">
        <v>42</v>
      </c>
      <c r="U4031" t="s">
        <v>31</v>
      </c>
      <c r="V4031" t="b">
        <v>0</v>
      </c>
      <c r="W4031">
        <f t="shared" si="124"/>
        <v>15</v>
      </c>
    </row>
    <row r="4032" spans="1:23" x14ac:dyDescent="0.25">
      <c r="A4032">
        <v>4439</v>
      </c>
      <c r="B4032" t="s">
        <v>6092</v>
      </c>
      <c r="C4032" s="1">
        <v>43499</v>
      </c>
      <c r="D4032" t="s">
        <v>24</v>
      </c>
      <c r="J4032" t="b">
        <v>1</v>
      </c>
      <c r="L4032" t="str">
        <f t="shared" si="125"/>
        <v>Vehicle</v>
      </c>
      <c r="M4032" t="s">
        <v>193</v>
      </c>
      <c r="N4032">
        <v>35</v>
      </c>
      <c r="O4032" t="s">
        <v>26</v>
      </c>
      <c r="P4032" t="s">
        <v>39</v>
      </c>
      <c r="Q4032" t="s">
        <v>6093</v>
      </c>
      <c r="R4032" t="s">
        <v>102</v>
      </c>
      <c r="S4032" t="b">
        <v>0</v>
      </c>
      <c r="T4032" t="s">
        <v>30</v>
      </c>
      <c r="U4032" t="s">
        <v>57</v>
      </c>
      <c r="V4032" t="b">
        <v>1</v>
      </c>
      <c r="W4032">
        <f t="shared" si="124"/>
        <v>35</v>
      </c>
    </row>
    <row r="4033" spans="1:23" x14ac:dyDescent="0.25">
      <c r="A4033">
        <v>4431</v>
      </c>
      <c r="B4033" t="s">
        <v>6094</v>
      </c>
      <c r="C4033" s="1">
        <v>43500</v>
      </c>
      <c r="D4033" t="s">
        <v>24</v>
      </c>
      <c r="E4033" t="b">
        <v>1</v>
      </c>
      <c r="L4033" t="str">
        <f t="shared" si="125"/>
        <v>Projectile</v>
      </c>
      <c r="M4033" t="s">
        <v>25</v>
      </c>
      <c r="N4033">
        <v>80</v>
      </c>
      <c r="O4033" t="s">
        <v>26</v>
      </c>
      <c r="P4033" t="s">
        <v>33</v>
      </c>
      <c r="Q4033" t="s">
        <v>6095</v>
      </c>
      <c r="R4033" t="s">
        <v>455</v>
      </c>
      <c r="S4033" t="b">
        <v>0</v>
      </c>
      <c r="T4033" t="s">
        <v>30</v>
      </c>
      <c r="U4033" t="s">
        <v>31</v>
      </c>
      <c r="V4033" t="b">
        <v>0</v>
      </c>
      <c r="W4033">
        <f t="shared" si="124"/>
        <v>80</v>
      </c>
    </row>
    <row r="4034" spans="1:23" x14ac:dyDescent="0.25">
      <c r="A4034">
        <v>4437</v>
      </c>
      <c r="B4034" t="s">
        <v>6096</v>
      </c>
      <c r="C4034" s="1">
        <v>43500</v>
      </c>
      <c r="D4034" t="s">
        <v>24</v>
      </c>
      <c r="E4034" t="b">
        <v>1</v>
      </c>
      <c r="L4034" t="str">
        <f t="shared" si="125"/>
        <v>Projectile</v>
      </c>
      <c r="M4034" t="s">
        <v>25</v>
      </c>
      <c r="N4034">
        <v>44</v>
      </c>
      <c r="O4034" t="s">
        <v>26</v>
      </c>
      <c r="P4034" t="s">
        <v>65</v>
      </c>
      <c r="Q4034" t="s">
        <v>6097</v>
      </c>
      <c r="R4034" t="s">
        <v>121</v>
      </c>
      <c r="S4034" t="b">
        <v>0</v>
      </c>
      <c r="T4034" t="s">
        <v>30</v>
      </c>
      <c r="U4034" t="s">
        <v>31</v>
      </c>
      <c r="V4034" t="b">
        <v>0</v>
      </c>
      <c r="W4034">
        <f t="shared" ref="W4034:W4097" si="126">IF(N4034&gt;0, N4034-MOD(N4034,5),"")</f>
        <v>40</v>
      </c>
    </row>
    <row r="4035" spans="1:23" x14ac:dyDescent="0.25">
      <c r="A4035">
        <v>4436</v>
      </c>
      <c r="B4035" t="s">
        <v>6098</v>
      </c>
      <c r="C4035" s="1">
        <v>43501</v>
      </c>
      <c r="D4035" t="s">
        <v>24</v>
      </c>
      <c r="E4035" t="b">
        <v>1</v>
      </c>
      <c r="L4035" t="str">
        <f t="shared" ref="L4035:L4098" si="127">IF(E4035=TRUE,"Projectile",IF(F4035=TRUE,"Blunt",IF(G4035=TRUE,"Small",IF(H4035=TRUE,"Explosive",IF(I4035=TRUE,"Notspecified",IF(J4035=TRUE,"Vehicle",IF(K4035=TRUE,"Unarmed","Unknown")))))))</f>
        <v>Projectile</v>
      </c>
      <c r="M4035" t="s">
        <v>25</v>
      </c>
      <c r="N4035">
        <v>31</v>
      </c>
      <c r="O4035" t="s">
        <v>26</v>
      </c>
      <c r="P4035" t="s">
        <v>65</v>
      </c>
      <c r="Q4035" t="s">
        <v>1098</v>
      </c>
      <c r="R4035" t="s">
        <v>81</v>
      </c>
      <c r="S4035" t="b">
        <v>0</v>
      </c>
      <c r="T4035" t="s">
        <v>30</v>
      </c>
      <c r="U4035" t="s">
        <v>82</v>
      </c>
      <c r="V4035" t="b">
        <v>0</v>
      </c>
      <c r="W4035">
        <f t="shared" si="126"/>
        <v>30</v>
      </c>
    </row>
    <row r="4036" spans="1:23" x14ac:dyDescent="0.25">
      <c r="A4036">
        <v>4455</v>
      </c>
      <c r="B4036" t="s">
        <v>6099</v>
      </c>
      <c r="C4036" s="1">
        <v>43502</v>
      </c>
      <c r="D4036" t="s">
        <v>24</v>
      </c>
      <c r="E4036" t="b">
        <v>1</v>
      </c>
      <c r="L4036" t="str">
        <f t="shared" si="127"/>
        <v>Projectile</v>
      </c>
      <c r="M4036" t="s">
        <v>25</v>
      </c>
      <c r="N4036">
        <v>20</v>
      </c>
      <c r="O4036" t="s">
        <v>26</v>
      </c>
      <c r="P4036" t="s">
        <v>33</v>
      </c>
      <c r="Q4036" t="s">
        <v>6100</v>
      </c>
      <c r="R4036" t="s">
        <v>50</v>
      </c>
      <c r="S4036" t="b">
        <v>0</v>
      </c>
      <c r="T4036" t="s">
        <v>30</v>
      </c>
      <c r="V4036" t="b">
        <v>0</v>
      </c>
      <c r="W4036">
        <f t="shared" si="126"/>
        <v>20</v>
      </c>
    </row>
    <row r="4037" spans="1:23" x14ac:dyDescent="0.25">
      <c r="A4037">
        <v>4456</v>
      </c>
      <c r="B4037" t="s">
        <v>6101</v>
      </c>
      <c r="C4037" s="1">
        <v>43502</v>
      </c>
      <c r="D4037" t="s">
        <v>37</v>
      </c>
      <c r="F4037" t="b">
        <v>1</v>
      </c>
      <c r="L4037" t="str">
        <f t="shared" si="127"/>
        <v>Blunt</v>
      </c>
      <c r="M4037" t="s">
        <v>69</v>
      </c>
      <c r="N4037">
        <v>48</v>
      </c>
      <c r="O4037" t="s">
        <v>26</v>
      </c>
      <c r="Q4037" t="s">
        <v>942</v>
      </c>
      <c r="R4037" t="s">
        <v>73</v>
      </c>
      <c r="S4037" t="b">
        <v>1</v>
      </c>
      <c r="T4037" t="s">
        <v>30</v>
      </c>
      <c r="U4037" t="s">
        <v>31</v>
      </c>
      <c r="V4037" t="b">
        <v>0</v>
      </c>
      <c r="W4037">
        <f t="shared" si="126"/>
        <v>45</v>
      </c>
    </row>
    <row r="4038" spans="1:23" x14ac:dyDescent="0.25">
      <c r="A4038">
        <v>4482</v>
      </c>
      <c r="B4038" t="s">
        <v>6102</v>
      </c>
      <c r="C4038" s="1">
        <v>43502</v>
      </c>
      <c r="D4038" t="s">
        <v>24</v>
      </c>
      <c r="E4038" t="b">
        <v>1</v>
      </c>
      <c r="L4038" t="str">
        <f t="shared" si="127"/>
        <v>Projectile</v>
      </c>
      <c r="M4038" t="s">
        <v>25</v>
      </c>
      <c r="N4038">
        <v>43</v>
      </c>
      <c r="O4038" t="s">
        <v>26</v>
      </c>
      <c r="P4038" t="s">
        <v>65</v>
      </c>
      <c r="Q4038" t="s">
        <v>6103</v>
      </c>
      <c r="R4038" t="s">
        <v>252</v>
      </c>
      <c r="S4038" t="b">
        <v>1</v>
      </c>
      <c r="T4038" t="s">
        <v>30</v>
      </c>
      <c r="U4038" t="s">
        <v>31</v>
      </c>
      <c r="V4038" t="b">
        <v>0</v>
      </c>
      <c r="W4038">
        <f t="shared" si="126"/>
        <v>40</v>
      </c>
    </row>
    <row r="4039" spans="1:23" x14ac:dyDescent="0.25">
      <c r="A4039">
        <v>4483</v>
      </c>
      <c r="B4039" t="s">
        <v>6104</v>
      </c>
      <c r="C4039" s="1">
        <v>43502</v>
      </c>
      <c r="D4039" t="s">
        <v>24</v>
      </c>
      <c r="E4039" t="b">
        <v>1</v>
      </c>
      <c r="L4039" t="str">
        <f t="shared" si="127"/>
        <v>Projectile</v>
      </c>
      <c r="M4039" t="s">
        <v>25</v>
      </c>
      <c r="N4039">
        <v>25</v>
      </c>
      <c r="O4039" t="s">
        <v>26</v>
      </c>
      <c r="P4039" t="s">
        <v>33</v>
      </c>
      <c r="Q4039" t="s">
        <v>6105</v>
      </c>
      <c r="R4039" t="s">
        <v>305</v>
      </c>
      <c r="S4039" t="b">
        <v>0</v>
      </c>
      <c r="T4039" t="s">
        <v>30</v>
      </c>
      <c r="U4039" t="s">
        <v>57</v>
      </c>
      <c r="V4039" t="b">
        <v>1</v>
      </c>
      <c r="W4039">
        <f t="shared" si="126"/>
        <v>25</v>
      </c>
    </row>
    <row r="4040" spans="1:23" x14ac:dyDescent="0.25">
      <c r="A4040">
        <v>5410</v>
      </c>
      <c r="B4040" t="s">
        <v>6106</v>
      </c>
      <c r="C4040" s="1">
        <v>43502</v>
      </c>
      <c r="D4040" t="s">
        <v>24</v>
      </c>
      <c r="F4040" t="b">
        <v>1</v>
      </c>
      <c r="L4040" t="str">
        <f t="shared" si="127"/>
        <v>Blunt</v>
      </c>
      <c r="M4040" t="s">
        <v>480</v>
      </c>
      <c r="N4040">
        <v>38</v>
      </c>
      <c r="O4040" t="s">
        <v>26</v>
      </c>
      <c r="P4040" t="s">
        <v>65</v>
      </c>
      <c r="Q4040" t="s">
        <v>389</v>
      </c>
      <c r="R4040" t="s">
        <v>102</v>
      </c>
      <c r="S4040" t="b">
        <v>0</v>
      </c>
      <c r="T4040" t="s">
        <v>30</v>
      </c>
      <c r="U4040" t="s">
        <v>31</v>
      </c>
      <c r="V4040" t="b">
        <v>0</v>
      </c>
      <c r="W4040">
        <f t="shared" si="126"/>
        <v>35</v>
      </c>
    </row>
    <row r="4041" spans="1:23" x14ac:dyDescent="0.25">
      <c r="A4041">
        <v>4446</v>
      </c>
      <c r="B4041" t="s">
        <v>6107</v>
      </c>
      <c r="C4041" s="1">
        <v>43503</v>
      </c>
      <c r="D4041" t="s">
        <v>24</v>
      </c>
      <c r="F4041" t="b">
        <v>1</v>
      </c>
      <c r="L4041" t="str">
        <f t="shared" si="127"/>
        <v>Blunt</v>
      </c>
      <c r="M4041" t="s">
        <v>69</v>
      </c>
      <c r="N4041">
        <v>34</v>
      </c>
      <c r="O4041" t="s">
        <v>26</v>
      </c>
      <c r="P4041" t="s">
        <v>39</v>
      </c>
      <c r="Q4041" t="s">
        <v>1049</v>
      </c>
      <c r="R4041" t="s">
        <v>29</v>
      </c>
      <c r="S4041" t="b">
        <v>0</v>
      </c>
      <c r="T4041" t="s">
        <v>30</v>
      </c>
      <c r="U4041" t="s">
        <v>31</v>
      </c>
      <c r="V4041" t="b">
        <v>1</v>
      </c>
      <c r="W4041">
        <f t="shared" si="126"/>
        <v>30</v>
      </c>
    </row>
    <row r="4042" spans="1:23" x14ac:dyDescent="0.25">
      <c r="A4042">
        <v>4448</v>
      </c>
      <c r="B4042" t="s">
        <v>6108</v>
      </c>
      <c r="C4042" s="1">
        <v>43503</v>
      </c>
      <c r="D4042" t="s">
        <v>24</v>
      </c>
      <c r="F4042" t="b">
        <v>1</v>
      </c>
      <c r="L4042" t="str">
        <f t="shared" si="127"/>
        <v>Blunt</v>
      </c>
      <c r="M4042" t="s">
        <v>69</v>
      </c>
      <c r="N4042">
        <v>58</v>
      </c>
      <c r="O4042" t="s">
        <v>26</v>
      </c>
      <c r="P4042" t="s">
        <v>33</v>
      </c>
      <c r="Q4042" t="s">
        <v>3919</v>
      </c>
      <c r="R4042" t="s">
        <v>46</v>
      </c>
      <c r="S4042" t="b">
        <v>1</v>
      </c>
      <c r="T4042" t="s">
        <v>30</v>
      </c>
      <c r="U4042" t="s">
        <v>31</v>
      </c>
      <c r="V4042" t="b">
        <v>1</v>
      </c>
      <c r="W4042">
        <f t="shared" si="126"/>
        <v>55</v>
      </c>
    </row>
    <row r="4043" spans="1:23" x14ac:dyDescent="0.25">
      <c r="A4043">
        <v>4449</v>
      </c>
      <c r="B4043" t="s">
        <v>6109</v>
      </c>
      <c r="C4043" s="1">
        <v>43503</v>
      </c>
      <c r="D4043" t="s">
        <v>24</v>
      </c>
      <c r="K4043" t="b">
        <v>1</v>
      </c>
      <c r="L4043" t="str">
        <f t="shared" si="127"/>
        <v>Unarmed</v>
      </c>
      <c r="M4043" t="s">
        <v>38</v>
      </c>
      <c r="N4043">
        <v>38</v>
      </c>
      <c r="O4043" t="s">
        <v>26</v>
      </c>
      <c r="P4043" t="s">
        <v>33</v>
      </c>
      <c r="Q4043" t="s">
        <v>6110</v>
      </c>
      <c r="R4043" t="s">
        <v>73</v>
      </c>
      <c r="S4043" t="b">
        <v>0</v>
      </c>
      <c r="T4043" t="s">
        <v>86</v>
      </c>
      <c r="U4043" t="s">
        <v>31</v>
      </c>
      <c r="V4043" t="b">
        <v>0</v>
      </c>
      <c r="W4043">
        <f t="shared" si="126"/>
        <v>35</v>
      </c>
    </row>
    <row r="4044" spans="1:23" x14ac:dyDescent="0.25">
      <c r="A4044">
        <v>4450</v>
      </c>
      <c r="B4044" t="s">
        <v>6111</v>
      </c>
      <c r="C4044" s="1">
        <v>43503</v>
      </c>
      <c r="D4044" t="s">
        <v>24</v>
      </c>
      <c r="I4044" t="b">
        <v>1</v>
      </c>
      <c r="L4044" t="str">
        <f t="shared" si="127"/>
        <v>Notspecified</v>
      </c>
      <c r="M4044" t="s">
        <v>86</v>
      </c>
      <c r="N4044">
        <v>29</v>
      </c>
      <c r="O4044" t="s">
        <v>26</v>
      </c>
      <c r="P4044" t="s">
        <v>33</v>
      </c>
      <c r="Q4044" t="s">
        <v>6112</v>
      </c>
      <c r="R4044" t="s">
        <v>46</v>
      </c>
      <c r="S4044" t="b">
        <v>0</v>
      </c>
      <c r="T4044" t="s">
        <v>86</v>
      </c>
      <c r="V4044" t="b">
        <v>0</v>
      </c>
      <c r="W4044">
        <f t="shared" si="126"/>
        <v>25</v>
      </c>
    </row>
    <row r="4045" spans="1:23" x14ac:dyDescent="0.25">
      <c r="A4045">
        <v>4452</v>
      </c>
      <c r="B4045" t="s">
        <v>6113</v>
      </c>
      <c r="C4045" s="1">
        <v>43503</v>
      </c>
      <c r="D4045" t="s">
        <v>24</v>
      </c>
      <c r="E4045" t="b">
        <v>1</v>
      </c>
      <c r="L4045" t="str">
        <f t="shared" si="127"/>
        <v>Projectile</v>
      </c>
      <c r="M4045" t="s">
        <v>25</v>
      </c>
      <c r="N4045">
        <v>40</v>
      </c>
      <c r="O4045" t="s">
        <v>26</v>
      </c>
      <c r="P4045" t="s">
        <v>33</v>
      </c>
      <c r="Q4045" t="s">
        <v>251</v>
      </c>
      <c r="R4045" t="s">
        <v>252</v>
      </c>
      <c r="S4045" t="b">
        <v>0</v>
      </c>
      <c r="T4045" t="s">
        <v>30</v>
      </c>
      <c r="U4045" t="s">
        <v>31</v>
      </c>
      <c r="V4045" t="b">
        <v>0</v>
      </c>
      <c r="W4045">
        <f t="shared" si="126"/>
        <v>40</v>
      </c>
    </row>
    <row r="4046" spans="1:23" x14ac:dyDescent="0.25">
      <c r="A4046">
        <v>4484</v>
      </c>
      <c r="B4046" t="s">
        <v>6114</v>
      </c>
      <c r="C4046" s="1">
        <v>43503</v>
      </c>
      <c r="D4046" t="s">
        <v>24</v>
      </c>
      <c r="E4046" t="b">
        <v>1</v>
      </c>
      <c r="L4046" t="str">
        <f t="shared" si="127"/>
        <v>Projectile</v>
      </c>
      <c r="M4046" t="s">
        <v>25</v>
      </c>
      <c r="N4046">
        <v>49</v>
      </c>
      <c r="O4046" t="s">
        <v>26</v>
      </c>
      <c r="P4046" t="s">
        <v>33</v>
      </c>
      <c r="Q4046" t="s">
        <v>6115</v>
      </c>
      <c r="R4046" t="s">
        <v>76</v>
      </c>
      <c r="S4046" t="b">
        <v>0</v>
      </c>
      <c r="T4046" t="s">
        <v>30</v>
      </c>
      <c r="U4046" t="s">
        <v>31</v>
      </c>
      <c r="V4046" t="b">
        <v>0</v>
      </c>
      <c r="W4046">
        <f t="shared" si="126"/>
        <v>45</v>
      </c>
    </row>
    <row r="4047" spans="1:23" x14ac:dyDescent="0.25">
      <c r="A4047">
        <v>4451</v>
      </c>
      <c r="B4047" t="s">
        <v>6116</v>
      </c>
      <c r="C4047" s="1">
        <v>43504</v>
      </c>
      <c r="D4047" t="s">
        <v>24</v>
      </c>
      <c r="K4047" t="b">
        <v>1</v>
      </c>
      <c r="L4047" t="str">
        <f t="shared" si="127"/>
        <v>Unarmed</v>
      </c>
      <c r="M4047" t="s">
        <v>38</v>
      </c>
      <c r="N4047">
        <v>25</v>
      </c>
      <c r="O4047" t="s">
        <v>26</v>
      </c>
      <c r="P4047" t="s">
        <v>33</v>
      </c>
      <c r="Q4047" t="s">
        <v>478</v>
      </c>
      <c r="R4047" t="s">
        <v>46</v>
      </c>
      <c r="S4047" t="b">
        <v>0</v>
      </c>
      <c r="T4047" t="s">
        <v>42</v>
      </c>
      <c r="U4047" t="s">
        <v>31</v>
      </c>
      <c r="V4047" t="b">
        <v>0</v>
      </c>
      <c r="W4047">
        <f t="shared" si="126"/>
        <v>25</v>
      </c>
    </row>
    <row r="4048" spans="1:23" x14ac:dyDescent="0.25">
      <c r="A4048">
        <v>4453</v>
      </c>
      <c r="B4048" t="s">
        <v>6117</v>
      </c>
      <c r="C4048" s="1">
        <v>43504</v>
      </c>
      <c r="D4048" t="s">
        <v>24</v>
      </c>
      <c r="F4048" t="b">
        <v>1</v>
      </c>
      <c r="L4048" t="str">
        <f t="shared" si="127"/>
        <v>Blunt</v>
      </c>
      <c r="M4048" t="s">
        <v>69</v>
      </c>
      <c r="N4048">
        <v>32</v>
      </c>
      <c r="O4048" t="s">
        <v>26</v>
      </c>
      <c r="Q4048" t="s">
        <v>672</v>
      </c>
      <c r="R4048" t="s">
        <v>268</v>
      </c>
      <c r="S4048" t="b">
        <v>0</v>
      </c>
      <c r="T4048" t="s">
        <v>30</v>
      </c>
      <c r="U4048" t="s">
        <v>31</v>
      </c>
      <c r="V4048" t="b">
        <v>0</v>
      </c>
      <c r="W4048">
        <f t="shared" si="126"/>
        <v>30</v>
      </c>
    </row>
    <row r="4049" spans="1:23" x14ac:dyDescent="0.25">
      <c r="A4049">
        <v>4441</v>
      </c>
      <c r="B4049" t="s">
        <v>6118</v>
      </c>
      <c r="C4049" s="1">
        <v>43505</v>
      </c>
      <c r="D4049" t="s">
        <v>24</v>
      </c>
      <c r="E4049" t="b">
        <v>1</v>
      </c>
      <c r="L4049" t="str">
        <f t="shared" si="127"/>
        <v>Projectile</v>
      </c>
      <c r="M4049" t="s">
        <v>25</v>
      </c>
      <c r="N4049">
        <v>21</v>
      </c>
      <c r="O4049" t="s">
        <v>26</v>
      </c>
      <c r="P4049" t="s">
        <v>65</v>
      </c>
      <c r="Q4049" t="s">
        <v>503</v>
      </c>
      <c r="R4049" t="s">
        <v>46</v>
      </c>
      <c r="S4049" t="b">
        <v>0</v>
      </c>
      <c r="T4049" t="s">
        <v>42</v>
      </c>
      <c r="U4049" t="s">
        <v>31</v>
      </c>
      <c r="V4049" t="b">
        <v>0</v>
      </c>
      <c r="W4049">
        <f t="shared" si="126"/>
        <v>20</v>
      </c>
    </row>
    <row r="4050" spans="1:23" x14ac:dyDescent="0.25">
      <c r="A4050">
        <v>4443</v>
      </c>
      <c r="B4050" t="s">
        <v>6119</v>
      </c>
      <c r="C4050" s="1">
        <v>43505</v>
      </c>
      <c r="D4050" t="s">
        <v>24</v>
      </c>
      <c r="F4050" t="b">
        <v>1</v>
      </c>
      <c r="L4050" t="str">
        <f t="shared" si="127"/>
        <v>Blunt</v>
      </c>
      <c r="M4050" t="s">
        <v>69</v>
      </c>
      <c r="N4050">
        <v>57</v>
      </c>
      <c r="O4050" t="s">
        <v>26</v>
      </c>
      <c r="P4050" t="s">
        <v>33</v>
      </c>
      <c r="Q4050" t="s">
        <v>1298</v>
      </c>
      <c r="R4050" t="s">
        <v>121</v>
      </c>
      <c r="S4050" t="b">
        <v>1</v>
      </c>
      <c r="T4050" t="s">
        <v>30</v>
      </c>
      <c r="U4050" t="s">
        <v>31</v>
      </c>
      <c r="V4050" t="b">
        <v>0</v>
      </c>
      <c r="W4050">
        <f t="shared" si="126"/>
        <v>55</v>
      </c>
    </row>
    <row r="4051" spans="1:23" x14ac:dyDescent="0.25">
      <c r="A4051">
        <v>4447</v>
      </c>
      <c r="B4051" t="s">
        <v>6120</v>
      </c>
      <c r="C4051" s="1">
        <v>43505</v>
      </c>
      <c r="D4051" t="s">
        <v>24</v>
      </c>
      <c r="E4051" t="b">
        <v>1</v>
      </c>
      <c r="L4051" t="str">
        <f t="shared" si="127"/>
        <v>Projectile</v>
      </c>
      <c r="M4051" t="s">
        <v>25</v>
      </c>
      <c r="N4051">
        <v>28</v>
      </c>
      <c r="O4051" t="s">
        <v>26</v>
      </c>
      <c r="P4051" t="s">
        <v>39</v>
      </c>
      <c r="Q4051" t="s">
        <v>2052</v>
      </c>
      <c r="R4051" t="s">
        <v>261</v>
      </c>
      <c r="S4051" t="b">
        <v>0</v>
      </c>
      <c r="T4051" t="s">
        <v>42</v>
      </c>
      <c r="U4051" t="s">
        <v>31</v>
      </c>
      <c r="V4051" t="b">
        <v>1</v>
      </c>
      <c r="W4051">
        <f t="shared" si="126"/>
        <v>25</v>
      </c>
    </row>
    <row r="4052" spans="1:23" x14ac:dyDescent="0.25">
      <c r="A4052">
        <v>4485</v>
      </c>
      <c r="B4052" t="s">
        <v>6121</v>
      </c>
      <c r="C4052" s="1">
        <v>43505</v>
      </c>
      <c r="D4052" t="s">
        <v>24</v>
      </c>
      <c r="E4052" t="b">
        <v>1</v>
      </c>
      <c r="L4052" t="str">
        <f t="shared" si="127"/>
        <v>Projectile</v>
      </c>
      <c r="M4052" t="s">
        <v>25</v>
      </c>
      <c r="N4052">
        <v>25</v>
      </c>
      <c r="O4052" t="s">
        <v>26</v>
      </c>
      <c r="P4052" t="s">
        <v>33</v>
      </c>
      <c r="Q4052" t="s">
        <v>6122</v>
      </c>
      <c r="R4052" t="s">
        <v>53</v>
      </c>
      <c r="S4052" t="b">
        <v>0</v>
      </c>
      <c r="T4052" t="s">
        <v>30</v>
      </c>
      <c r="U4052" t="s">
        <v>31</v>
      </c>
      <c r="V4052" t="b">
        <v>0</v>
      </c>
      <c r="W4052">
        <f t="shared" si="126"/>
        <v>25</v>
      </c>
    </row>
    <row r="4053" spans="1:23" x14ac:dyDescent="0.25">
      <c r="A4053">
        <v>4444</v>
      </c>
      <c r="B4053" t="s">
        <v>6123</v>
      </c>
      <c r="C4053" s="1">
        <v>43506</v>
      </c>
      <c r="D4053" t="s">
        <v>24</v>
      </c>
      <c r="F4053" t="b">
        <v>1</v>
      </c>
      <c r="L4053" t="str">
        <f t="shared" si="127"/>
        <v>Blunt</v>
      </c>
      <c r="M4053" t="s">
        <v>69</v>
      </c>
      <c r="N4053">
        <v>58</v>
      </c>
      <c r="O4053" t="s">
        <v>26</v>
      </c>
      <c r="P4053" t="s">
        <v>33</v>
      </c>
      <c r="Q4053" t="s">
        <v>3927</v>
      </c>
      <c r="R4053" t="s">
        <v>354</v>
      </c>
      <c r="S4053" t="b">
        <v>1</v>
      </c>
      <c r="T4053" t="s">
        <v>30</v>
      </c>
      <c r="U4053" t="s">
        <v>31</v>
      </c>
      <c r="V4053" t="b">
        <v>0</v>
      </c>
      <c r="W4053">
        <f t="shared" si="126"/>
        <v>55</v>
      </c>
    </row>
    <row r="4054" spans="1:23" x14ac:dyDescent="0.25">
      <c r="A4054">
        <v>4445</v>
      </c>
      <c r="B4054" t="s">
        <v>6124</v>
      </c>
      <c r="C4054" s="1">
        <v>43506</v>
      </c>
      <c r="D4054" t="s">
        <v>24</v>
      </c>
      <c r="E4054" t="b">
        <v>1</v>
      </c>
      <c r="L4054" t="str">
        <f t="shared" si="127"/>
        <v>Projectile</v>
      </c>
      <c r="M4054" t="s">
        <v>25</v>
      </c>
      <c r="N4054">
        <v>34</v>
      </c>
      <c r="O4054" t="s">
        <v>26</v>
      </c>
      <c r="P4054" t="s">
        <v>65</v>
      </c>
      <c r="Q4054" t="s">
        <v>4527</v>
      </c>
      <c r="R4054" t="s">
        <v>371</v>
      </c>
      <c r="S4054" t="b">
        <v>1</v>
      </c>
      <c r="T4054" t="s">
        <v>30</v>
      </c>
      <c r="U4054" t="s">
        <v>31</v>
      </c>
      <c r="V4054" t="b">
        <v>1</v>
      </c>
      <c r="W4054">
        <f t="shared" si="126"/>
        <v>30</v>
      </c>
    </row>
    <row r="4055" spans="1:23" x14ac:dyDescent="0.25">
      <c r="A4055">
        <v>4442</v>
      </c>
      <c r="B4055" t="s">
        <v>6125</v>
      </c>
      <c r="C4055" s="1">
        <v>43507</v>
      </c>
      <c r="D4055" t="s">
        <v>24</v>
      </c>
      <c r="K4055" t="b">
        <v>1</v>
      </c>
      <c r="L4055" t="str">
        <f t="shared" si="127"/>
        <v>Unarmed</v>
      </c>
      <c r="M4055" t="s">
        <v>38</v>
      </c>
      <c r="N4055">
        <v>34</v>
      </c>
      <c r="O4055" t="s">
        <v>26</v>
      </c>
      <c r="P4055" t="s">
        <v>33</v>
      </c>
      <c r="Q4055" t="s">
        <v>2060</v>
      </c>
      <c r="R4055" t="s">
        <v>455</v>
      </c>
      <c r="S4055" t="b">
        <v>1</v>
      </c>
      <c r="T4055" t="s">
        <v>42</v>
      </c>
      <c r="U4055" t="s">
        <v>31</v>
      </c>
      <c r="V4055" t="b">
        <v>0</v>
      </c>
      <c r="W4055">
        <f t="shared" si="126"/>
        <v>30</v>
      </c>
    </row>
    <row r="4056" spans="1:23" x14ac:dyDescent="0.25">
      <c r="A4056">
        <v>4457</v>
      </c>
      <c r="B4056" t="s">
        <v>6126</v>
      </c>
      <c r="C4056" s="1">
        <v>43507</v>
      </c>
      <c r="D4056" t="s">
        <v>24</v>
      </c>
      <c r="E4056" t="b">
        <v>1</v>
      </c>
      <c r="L4056" t="str">
        <f t="shared" si="127"/>
        <v>Projectile</v>
      </c>
      <c r="M4056" t="s">
        <v>25</v>
      </c>
      <c r="N4056">
        <v>24</v>
      </c>
      <c r="O4056" t="s">
        <v>26</v>
      </c>
      <c r="P4056" t="s">
        <v>65</v>
      </c>
      <c r="Q4056" t="s">
        <v>6127</v>
      </c>
      <c r="R4056" t="s">
        <v>155</v>
      </c>
      <c r="S4056" t="b">
        <v>0</v>
      </c>
      <c r="T4056" t="s">
        <v>30</v>
      </c>
      <c r="U4056" t="s">
        <v>57</v>
      </c>
      <c r="V4056" t="b">
        <v>0</v>
      </c>
      <c r="W4056">
        <f t="shared" si="126"/>
        <v>20</v>
      </c>
    </row>
    <row r="4057" spans="1:23" x14ac:dyDescent="0.25">
      <c r="A4057">
        <v>4461</v>
      </c>
      <c r="B4057" t="s">
        <v>6128</v>
      </c>
      <c r="C4057" s="1">
        <v>43507</v>
      </c>
      <c r="D4057" t="s">
        <v>24</v>
      </c>
      <c r="E4057" t="b">
        <v>1</v>
      </c>
      <c r="L4057" t="str">
        <f t="shared" si="127"/>
        <v>Projectile</v>
      </c>
      <c r="M4057" t="s">
        <v>25</v>
      </c>
      <c r="N4057">
        <v>32</v>
      </c>
      <c r="O4057" t="s">
        <v>26</v>
      </c>
      <c r="P4057" t="s">
        <v>27</v>
      </c>
      <c r="Q4057" t="s">
        <v>1837</v>
      </c>
      <c r="R4057" t="s">
        <v>46</v>
      </c>
      <c r="S4057" t="b">
        <v>0</v>
      </c>
      <c r="T4057" t="s">
        <v>30</v>
      </c>
      <c r="U4057" t="s">
        <v>82</v>
      </c>
      <c r="V4057" t="b">
        <v>0</v>
      </c>
      <c r="W4057">
        <f t="shared" si="126"/>
        <v>30</v>
      </c>
    </row>
    <row r="4058" spans="1:23" x14ac:dyDescent="0.25">
      <c r="A4058">
        <v>4458</v>
      </c>
      <c r="B4058" t="s">
        <v>6129</v>
      </c>
      <c r="C4058" s="1">
        <v>43508</v>
      </c>
      <c r="D4058" t="s">
        <v>24</v>
      </c>
      <c r="F4058" t="b">
        <v>1</v>
      </c>
      <c r="L4058" t="str">
        <f t="shared" si="127"/>
        <v>Blunt</v>
      </c>
      <c r="M4058" t="s">
        <v>69</v>
      </c>
      <c r="N4058">
        <v>58</v>
      </c>
      <c r="O4058" t="s">
        <v>26</v>
      </c>
      <c r="P4058" t="s">
        <v>65</v>
      </c>
      <c r="Q4058" t="s">
        <v>6130</v>
      </c>
      <c r="R4058" t="s">
        <v>76</v>
      </c>
      <c r="S4058" t="b">
        <v>0</v>
      </c>
      <c r="T4058" t="s">
        <v>42</v>
      </c>
      <c r="U4058" t="s">
        <v>31</v>
      </c>
      <c r="V4058" t="b">
        <v>0</v>
      </c>
      <c r="W4058">
        <f t="shared" si="126"/>
        <v>55</v>
      </c>
    </row>
    <row r="4059" spans="1:23" x14ac:dyDescent="0.25">
      <c r="A4059">
        <v>4459</v>
      </c>
      <c r="B4059" t="s">
        <v>6131</v>
      </c>
      <c r="C4059" s="1">
        <v>43508</v>
      </c>
      <c r="D4059" t="s">
        <v>24</v>
      </c>
      <c r="E4059" t="b">
        <v>1</v>
      </c>
      <c r="L4059" t="str">
        <f t="shared" si="127"/>
        <v>Projectile</v>
      </c>
      <c r="M4059" t="s">
        <v>25</v>
      </c>
      <c r="N4059">
        <v>20</v>
      </c>
      <c r="O4059" t="s">
        <v>26</v>
      </c>
      <c r="P4059" t="s">
        <v>65</v>
      </c>
      <c r="Q4059" t="s">
        <v>6132</v>
      </c>
      <c r="R4059" t="s">
        <v>73</v>
      </c>
      <c r="S4059" t="b">
        <v>0</v>
      </c>
      <c r="T4059" t="s">
        <v>30</v>
      </c>
      <c r="U4059" t="s">
        <v>57</v>
      </c>
      <c r="V4059" t="b">
        <v>0</v>
      </c>
      <c r="W4059">
        <f t="shared" si="126"/>
        <v>20</v>
      </c>
    </row>
    <row r="4060" spans="1:23" x14ac:dyDescent="0.25">
      <c r="A4060">
        <v>4460</v>
      </c>
      <c r="B4060" t="s">
        <v>6133</v>
      </c>
      <c r="C4060" s="1">
        <v>43508</v>
      </c>
      <c r="D4060" t="s">
        <v>24</v>
      </c>
      <c r="E4060" t="b">
        <v>1</v>
      </c>
      <c r="L4060" t="str">
        <f t="shared" si="127"/>
        <v>Projectile</v>
      </c>
      <c r="M4060" t="s">
        <v>25</v>
      </c>
      <c r="N4060">
        <v>19</v>
      </c>
      <c r="O4060" t="s">
        <v>26</v>
      </c>
      <c r="P4060" t="s">
        <v>65</v>
      </c>
      <c r="Q4060" t="s">
        <v>6132</v>
      </c>
      <c r="R4060" t="s">
        <v>73</v>
      </c>
      <c r="S4060" t="b">
        <v>0</v>
      </c>
      <c r="T4060" t="s">
        <v>30</v>
      </c>
      <c r="U4060" t="s">
        <v>57</v>
      </c>
      <c r="V4060" t="b">
        <v>0</v>
      </c>
      <c r="W4060">
        <f t="shared" si="126"/>
        <v>15</v>
      </c>
    </row>
    <row r="4061" spans="1:23" x14ac:dyDescent="0.25">
      <c r="A4061">
        <v>4464</v>
      </c>
      <c r="B4061" t="s">
        <v>6134</v>
      </c>
      <c r="C4061" s="1">
        <v>43508</v>
      </c>
      <c r="D4061" t="s">
        <v>24</v>
      </c>
      <c r="E4061" t="b">
        <v>1</v>
      </c>
      <c r="L4061" t="str">
        <f t="shared" si="127"/>
        <v>Projectile</v>
      </c>
      <c r="M4061" t="s">
        <v>25</v>
      </c>
      <c r="N4061">
        <v>46</v>
      </c>
      <c r="O4061" t="s">
        <v>26</v>
      </c>
      <c r="P4061" t="s">
        <v>33</v>
      </c>
      <c r="Q4061" t="s">
        <v>934</v>
      </c>
      <c r="R4061" t="s">
        <v>46</v>
      </c>
      <c r="S4061" t="b">
        <v>0</v>
      </c>
      <c r="T4061" t="s">
        <v>30</v>
      </c>
      <c r="U4061" t="s">
        <v>31</v>
      </c>
      <c r="V4061" t="b">
        <v>0</v>
      </c>
      <c r="W4061">
        <f t="shared" si="126"/>
        <v>45</v>
      </c>
    </row>
    <row r="4062" spans="1:23" x14ac:dyDescent="0.25">
      <c r="A4062">
        <v>4465</v>
      </c>
      <c r="B4062" t="s">
        <v>6135</v>
      </c>
      <c r="C4062" s="1">
        <v>43509</v>
      </c>
      <c r="D4062" t="s">
        <v>24</v>
      </c>
      <c r="E4062" t="b">
        <v>1</v>
      </c>
      <c r="L4062" t="str">
        <f t="shared" si="127"/>
        <v>Projectile</v>
      </c>
      <c r="M4062" t="s">
        <v>25</v>
      </c>
      <c r="N4062">
        <v>28</v>
      </c>
      <c r="O4062" t="s">
        <v>26</v>
      </c>
      <c r="P4062" t="s">
        <v>33</v>
      </c>
      <c r="Q4062" t="s">
        <v>1306</v>
      </c>
      <c r="R4062" t="s">
        <v>264</v>
      </c>
      <c r="S4062" t="b">
        <v>0</v>
      </c>
      <c r="T4062" t="s">
        <v>30</v>
      </c>
      <c r="U4062" t="s">
        <v>31</v>
      </c>
      <c r="V4062" t="b">
        <v>0</v>
      </c>
      <c r="W4062">
        <f t="shared" si="126"/>
        <v>25</v>
      </c>
    </row>
    <row r="4063" spans="1:23" x14ac:dyDescent="0.25">
      <c r="A4063">
        <v>4479</v>
      </c>
      <c r="B4063" t="s">
        <v>6136</v>
      </c>
      <c r="C4063" s="1">
        <v>43509</v>
      </c>
      <c r="D4063" t="s">
        <v>24</v>
      </c>
      <c r="E4063" t="b">
        <v>1</v>
      </c>
      <c r="L4063" t="str">
        <f t="shared" si="127"/>
        <v>Projectile</v>
      </c>
      <c r="M4063" t="s">
        <v>25</v>
      </c>
      <c r="N4063">
        <v>47</v>
      </c>
      <c r="O4063" t="s">
        <v>26</v>
      </c>
      <c r="P4063" t="s">
        <v>33</v>
      </c>
      <c r="Q4063" t="s">
        <v>6137</v>
      </c>
      <c r="R4063" t="s">
        <v>261</v>
      </c>
      <c r="S4063" t="b">
        <v>0</v>
      </c>
      <c r="T4063" t="s">
        <v>30</v>
      </c>
      <c r="U4063" t="s">
        <v>31</v>
      </c>
      <c r="V4063" t="b">
        <v>0</v>
      </c>
      <c r="W4063">
        <f t="shared" si="126"/>
        <v>45</v>
      </c>
    </row>
    <row r="4064" spans="1:23" x14ac:dyDescent="0.25">
      <c r="A4064">
        <v>4462</v>
      </c>
      <c r="B4064" t="s">
        <v>6138</v>
      </c>
      <c r="C4064" s="1">
        <v>43510</v>
      </c>
      <c r="D4064" t="s">
        <v>24</v>
      </c>
      <c r="F4064" t="b">
        <v>1</v>
      </c>
      <c r="L4064" t="str">
        <f t="shared" si="127"/>
        <v>Blunt</v>
      </c>
      <c r="M4064" t="s">
        <v>69</v>
      </c>
      <c r="N4064">
        <v>47</v>
      </c>
      <c r="O4064" t="s">
        <v>26</v>
      </c>
      <c r="P4064" t="s">
        <v>39</v>
      </c>
      <c r="Q4064" t="s">
        <v>148</v>
      </c>
      <c r="R4064" t="s">
        <v>46</v>
      </c>
      <c r="S4064" t="b">
        <v>0</v>
      </c>
      <c r="T4064" t="s">
        <v>42</v>
      </c>
      <c r="U4064" t="s">
        <v>31</v>
      </c>
      <c r="V4064" t="b">
        <v>0</v>
      </c>
      <c r="W4064">
        <f t="shared" si="126"/>
        <v>45</v>
      </c>
    </row>
    <row r="4065" spans="1:23" x14ac:dyDescent="0.25">
      <c r="A4065">
        <v>4463</v>
      </c>
      <c r="B4065" t="s">
        <v>6139</v>
      </c>
      <c r="C4065" s="1">
        <v>43510</v>
      </c>
      <c r="D4065" t="s">
        <v>24</v>
      </c>
      <c r="F4065" t="b">
        <v>1</v>
      </c>
      <c r="L4065" t="str">
        <f t="shared" si="127"/>
        <v>Blunt</v>
      </c>
      <c r="M4065" t="s">
        <v>69</v>
      </c>
      <c r="N4065">
        <v>34</v>
      </c>
      <c r="O4065" t="s">
        <v>26</v>
      </c>
      <c r="P4065" t="s">
        <v>33</v>
      </c>
      <c r="Q4065" t="s">
        <v>6140</v>
      </c>
      <c r="R4065" t="s">
        <v>67</v>
      </c>
      <c r="S4065" t="b">
        <v>0</v>
      </c>
      <c r="T4065" t="s">
        <v>30</v>
      </c>
      <c r="U4065" t="s">
        <v>31</v>
      </c>
      <c r="V4065" t="b">
        <v>0</v>
      </c>
      <c r="W4065">
        <f t="shared" si="126"/>
        <v>30</v>
      </c>
    </row>
    <row r="4066" spans="1:23" x14ac:dyDescent="0.25">
      <c r="A4066">
        <v>4477</v>
      </c>
      <c r="B4066" t="s">
        <v>6141</v>
      </c>
      <c r="C4066" s="1">
        <v>43510</v>
      </c>
      <c r="D4066" t="s">
        <v>24</v>
      </c>
      <c r="E4066" t="b">
        <v>1</v>
      </c>
      <c r="L4066" t="str">
        <f t="shared" si="127"/>
        <v>Projectile</v>
      </c>
      <c r="M4066" t="s">
        <v>25</v>
      </c>
      <c r="O4066" t="s">
        <v>26</v>
      </c>
      <c r="P4066" t="s">
        <v>33</v>
      </c>
      <c r="Q4066" t="s">
        <v>285</v>
      </c>
      <c r="R4066" t="s">
        <v>46</v>
      </c>
      <c r="S4066" t="b">
        <v>0</v>
      </c>
      <c r="T4066" t="s">
        <v>30</v>
      </c>
      <c r="U4066" t="s">
        <v>57</v>
      </c>
      <c r="V4066" t="b">
        <v>0</v>
      </c>
      <c r="W4066" t="str">
        <f t="shared" si="126"/>
        <v/>
      </c>
    </row>
    <row r="4067" spans="1:23" x14ac:dyDescent="0.25">
      <c r="A4067">
        <v>4476</v>
      </c>
      <c r="B4067" t="s">
        <v>6142</v>
      </c>
      <c r="C4067" s="1">
        <v>43511</v>
      </c>
      <c r="D4067" t="s">
        <v>24</v>
      </c>
      <c r="E4067" t="b">
        <v>1</v>
      </c>
      <c r="L4067" t="str">
        <f t="shared" si="127"/>
        <v>Projectile</v>
      </c>
      <c r="M4067" t="s">
        <v>25</v>
      </c>
      <c r="N4067">
        <v>45</v>
      </c>
      <c r="O4067" t="s">
        <v>26</v>
      </c>
      <c r="P4067" t="s">
        <v>65</v>
      </c>
      <c r="Q4067" t="s">
        <v>133</v>
      </c>
      <c r="R4067" t="s">
        <v>102</v>
      </c>
      <c r="S4067" t="b">
        <v>0</v>
      </c>
      <c r="T4067" t="s">
        <v>30</v>
      </c>
      <c r="U4067" t="s">
        <v>31</v>
      </c>
      <c r="V4067" t="b">
        <v>0</v>
      </c>
      <c r="W4067">
        <f t="shared" si="126"/>
        <v>45</v>
      </c>
    </row>
    <row r="4068" spans="1:23" x14ac:dyDescent="0.25">
      <c r="A4068">
        <v>4470</v>
      </c>
      <c r="B4068" t="s">
        <v>6143</v>
      </c>
      <c r="C4068" s="1">
        <v>43512</v>
      </c>
      <c r="D4068" t="s">
        <v>24</v>
      </c>
      <c r="E4068" t="b">
        <v>1</v>
      </c>
      <c r="L4068" t="str">
        <f t="shared" si="127"/>
        <v>Projectile</v>
      </c>
      <c r="M4068" t="s">
        <v>25</v>
      </c>
      <c r="N4068">
        <v>17</v>
      </c>
      <c r="O4068" t="s">
        <v>26</v>
      </c>
      <c r="P4068" t="s">
        <v>65</v>
      </c>
      <c r="Q4068" t="s">
        <v>629</v>
      </c>
      <c r="R4068" t="s">
        <v>102</v>
      </c>
      <c r="S4068" t="b">
        <v>0</v>
      </c>
      <c r="T4068" t="s">
        <v>42</v>
      </c>
      <c r="U4068" t="s">
        <v>57</v>
      </c>
      <c r="V4068" t="b">
        <v>0</v>
      </c>
      <c r="W4068">
        <f t="shared" si="126"/>
        <v>15</v>
      </c>
    </row>
    <row r="4069" spans="1:23" x14ac:dyDescent="0.25">
      <c r="A4069">
        <v>4478</v>
      </c>
      <c r="B4069" t="s">
        <v>6144</v>
      </c>
      <c r="C4069" s="1">
        <v>43512</v>
      </c>
      <c r="D4069" t="s">
        <v>24</v>
      </c>
      <c r="E4069" t="b">
        <v>1</v>
      </c>
      <c r="L4069" t="str">
        <f t="shared" si="127"/>
        <v>Projectile</v>
      </c>
      <c r="M4069" t="s">
        <v>25</v>
      </c>
      <c r="N4069">
        <v>34</v>
      </c>
      <c r="O4069" t="s">
        <v>26</v>
      </c>
      <c r="P4069" t="s">
        <v>27</v>
      </c>
      <c r="Q4069" t="s">
        <v>2115</v>
      </c>
      <c r="R4069" t="s">
        <v>305</v>
      </c>
      <c r="S4069" t="b">
        <v>0</v>
      </c>
      <c r="T4069" t="s">
        <v>30</v>
      </c>
      <c r="U4069" t="s">
        <v>31</v>
      </c>
      <c r="V4069" t="b">
        <v>0</v>
      </c>
      <c r="W4069">
        <f t="shared" si="126"/>
        <v>30</v>
      </c>
    </row>
    <row r="4070" spans="1:23" x14ac:dyDescent="0.25">
      <c r="A4070">
        <v>4467</v>
      </c>
      <c r="B4070" t="s">
        <v>6145</v>
      </c>
      <c r="C4070" s="1">
        <v>43513</v>
      </c>
      <c r="D4070" t="s">
        <v>24</v>
      </c>
      <c r="E4070" t="b">
        <v>1</v>
      </c>
      <c r="L4070" t="str">
        <f t="shared" si="127"/>
        <v>Projectile</v>
      </c>
      <c r="M4070" t="s">
        <v>25</v>
      </c>
      <c r="N4070">
        <v>48</v>
      </c>
      <c r="O4070" t="s">
        <v>26</v>
      </c>
      <c r="P4070" t="s">
        <v>39</v>
      </c>
      <c r="Q4070" t="s">
        <v>6146</v>
      </c>
      <c r="R4070" t="s">
        <v>46</v>
      </c>
      <c r="S4070" t="b">
        <v>0</v>
      </c>
      <c r="T4070" t="s">
        <v>30</v>
      </c>
      <c r="U4070" t="s">
        <v>31</v>
      </c>
      <c r="V4070" t="b">
        <v>1</v>
      </c>
      <c r="W4070">
        <f t="shared" si="126"/>
        <v>45</v>
      </c>
    </row>
    <row r="4071" spans="1:23" x14ac:dyDescent="0.25">
      <c r="A4071">
        <v>4468</v>
      </c>
      <c r="B4071" t="s">
        <v>6147</v>
      </c>
      <c r="C4071" s="1">
        <v>43513</v>
      </c>
      <c r="D4071" t="s">
        <v>24</v>
      </c>
      <c r="E4071" t="b">
        <v>1</v>
      </c>
      <c r="L4071" t="str">
        <f t="shared" si="127"/>
        <v>Projectile</v>
      </c>
      <c r="M4071" t="s">
        <v>25</v>
      </c>
      <c r="N4071">
        <v>37</v>
      </c>
      <c r="O4071" t="s">
        <v>61</v>
      </c>
      <c r="Q4071" t="s">
        <v>6148</v>
      </c>
      <c r="R4071" t="s">
        <v>252</v>
      </c>
      <c r="S4071" t="b">
        <v>0</v>
      </c>
      <c r="T4071" t="s">
        <v>30</v>
      </c>
      <c r="U4071" t="s">
        <v>82</v>
      </c>
      <c r="V4071" t="b">
        <v>0</v>
      </c>
      <c r="W4071">
        <f t="shared" si="126"/>
        <v>35</v>
      </c>
    </row>
    <row r="4072" spans="1:23" x14ac:dyDescent="0.25">
      <c r="A4072">
        <v>4475</v>
      </c>
      <c r="B4072" t="s">
        <v>6149</v>
      </c>
      <c r="C4072" s="1">
        <v>43513</v>
      </c>
      <c r="D4072" t="s">
        <v>24</v>
      </c>
      <c r="E4072" t="b">
        <v>1</v>
      </c>
      <c r="L4072" t="str">
        <f t="shared" si="127"/>
        <v>Projectile</v>
      </c>
      <c r="M4072" t="s">
        <v>25</v>
      </c>
      <c r="N4072">
        <v>32</v>
      </c>
      <c r="O4072" t="s">
        <v>26</v>
      </c>
      <c r="P4072" t="s">
        <v>65</v>
      </c>
      <c r="Q4072" t="s">
        <v>80</v>
      </c>
      <c r="R4072" t="s">
        <v>81</v>
      </c>
      <c r="S4072" t="b">
        <v>0</v>
      </c>
      <c r="T4072" t="s">
        <v>30</v>
      </c>
      <c r="U4072" t="s">
        <v>31</v>
      </c>
      <c r="V4072" t="b">
        <v>0</v>
      </c>
      <c r="W4072">
        <f t="shared" si="126"/>
        <v>30</v>
      </c>
    </row>
    <row r="4073" spans="1:23" x14ac:dyDescent="0.25">
      <c r="A4073">
        <v>4466</v>
      </c>
      <c r="B4073" t="s">
        <v>6150</v>
      </c>
      <c r="C4073" s="1">
        <v>43514</v>
      </c>
      <c r="D4073" t="s">
        <v>24</v>
      </c>
      <c r="K4073" t="b">
        <v>1</v>
      </c>
      <c r="L4073" t="str">
        <f t="shared" si="127"/>
        <v>Unarmed</v>
      </c>
      <c r="M4073" t="s">
        <v>38</v>
      </c>
      <c r="N4073">
        <v>20</v>
      </c>
      <c r="O4073" t="s">
        <v>26</v>
      </c>
      <c r="P4073" t="s">
        <v>27</v>
      </c>
      <c r="Q4073" t="s">
        <v>746</v>
      </c>
      <c r="R4073" t="s">
        <v>747</v>
      </c>
      <c r="S4073" t="b">
        <v>0</v>
      </c>
      <c r="T4073" t="s">
        <v>30</v>
      </c>
      <c r="U4073" t="s">
        <v>31</v>
      </c>
      <c r="V4073" t="b">
        <v>0</v>
      </c>
      <c r="W4073">
        <f t="shared" si="126"/>
        <v>20</v>
      </c>
    </row>
    <row r="4074" spans="1:23" x14ac:dyDescent="0.25">
      <c r="A4074">
        <v>4469</v>
      </c>
      <c r="B4074" t="s">
        <v>6151</v>
      </c>
      <c r="C4074" s="1">
        <v>43514</v>
      </c>
      <c r="D4074" t="s">
        <v>24</v>
      </c>
      <c r="E4074" t="b">
        <v>1</v>
      </c>
      <c r="L4074" t="str">
        <f t="shared" si="127"/>
        <v>Projectile</v>
      </c>
      <c r="M4074" t="s">
        <v>25</v>
      </c>
      <c r="N4074">
        <v>31</v>
      </c>
      <c r="O4074" t="s">
        <v>26</v>
      </c>
      <c r="P4074" t="s">
        <v>65</v>
      </c>
      <c r="Q4074" t="s">
        <v>6152</v>
      </c>
      <c r="R4074" t="s">
        <v>305</v>
      </c>
      <c r="S4074" t="b">
        <v>1</v>
      </c>
      <c r="T4074" t="s">
        <v>30</v>
      </c>
      <c r="U4074" t="s">
        <v>31</v>
      </c>
      <c r="V4074" t="b">
        <v>0</v>
      </c>
      <c r="W4074">
        <f t="shared" si="126"/>
        <v>30</v>
      </c>
    </row>
    <row r="4075" spans="1:23" x14ac:dyDescent="0.25">
      <c r="A4075">
        <v>4473</v>
      </c>
      <c r="B4075" t="s">
        <v>6153</v>
      </c>
      <c r="C4075" s="1">
        <v>43515</v>
      </c>
      <c r="D4075" t="s">
        <v>24</v>
      </c>
      <c r="F4075" t="b">
        <v>1</v>
      </c>
      <c r="L4075" t="str">
        <f t="shared" si="127"/>
        <v>Blunt</v>
      </c>
      <c r="M4075" t="s">
        <v>69</v>
      </c>
      <c r="N4075">
        <v>16</v>
      </c>
      <c r="O4075" t="s">
        <v>26</v>
      </c>
      <c r="P4075" t="s">
        <v>27</v>
      </c>
      <c r="Q4075" t="s">
        <v>2129</v>
      </c>
      <c r="R4075" t="s">
        <v>29</v>
      </c>
      <c r="S4075" t="b">
        <v>0</v>
      </c>
      <c r="T4075" t="s">
        <v>30</v>
      </c>
      <c r="U4075" t="s">
        <v>31</v>
      </c>
      <c r="V4075" t="b">
        <v>0</v>
      </c>
      <c r="W4075">
        <f t="shared" si="126"/>
        <v>15</v>
      </c>
    </row>
    <row r="4076" spans="1:23" x14ac:dyDescent="0.25">
      <c r="A4076">
        <v>4498</v>
      </c>
      <c r="B4076" t="s">
        <v>6154</v>
      </c>
      <c r="C4076" s="1">
        <v>43515</v>
      </c>
      <c r="D4076" t="s">
        <v>24</v>
      </c>
      <c r="F4076" t="b">
        <v>1</v>
      </c>
      <c r="L4076" t="str">
        <f t="shared" si="127"/>
        <v>Blunt</v>
      </c>
      <c r="M4076" t="s">
        <v>461</v>
      </c>
      <c r="N4076">
        <v>24</v>
      </c>
      <c r="O4076" t="s">
        <v>26</v>
      </c>
      <c r="P4076" t="s">
        <v>65</v>
      </c>
      <c r="Q4076" t="s">
        <v>185</v>
      </c>
      <c r="R4076" t="s">
        <v>186</v>
      </c>
      <c r="S4076" t="b">
        <v>0</v>
      </c>
      <c r="T4076" t="s">
        <v>42</v>
      </c>
      <c r="U4076" t="s">
        <v>31</v>
      </c>
      <c r="V4076" t="b">
        <v>0</v>
      </c>
      <c r="W4076">
        <f t="shared" si="126"/>
        <v>20</v>
      </c>
    </row>
    <row r="4077" spans="1:23" x14ac:dyDescent="0.25">
      <c r="A4077">
        <v>4474</v>
      </c>
      <c r="B4077" t="s">
        <v>6155</v>
      </c>
      <c r="C4077" s="1">
        <v>43516</v>
      </c>
      <c r="D4077" t="s">
        <v>24</v>
      </c>
      <c r="E4077" t="b">
        <v>1</v>
      </c>
      <c r="L4077" t="str">
        <f t="shared" si="127"/>
        <v>Projectile</v>
      </c>
      <c r="M4077" t="s">
        <v>25</v>
      </c>
      <c r="N4077">
        <v>39</v>
      </c>
      <c r="O4077" t="s">
        <v>26</v>
      </c>
      <c r="P4077" t="s">
        <v>65</v>
      </c>
      <c r="Q4077" t="s">
        <v>4412</v>
      </c>
      <c r="R4077" t="s">
        <v>1194</v>
      </c>
      <c r="S4077" t="b">
        <v>1</v>
      </c>
      <c r="T4077" t="s">
        <v>30</v>
      </c>
      <c r="U4077" t="s">
        <v>57</v>
      </c>
      <c r="V4077" t="b">
        <v>0</v>
      </c>
      <c r="W4077">
        <f t="shared" si="126"/>
        <v>35</v>
      </c>
    </row>
    <row r="4078" spans="1:23" x14ac:dyDescent="0.25">
      <c r="A4078">
        <v>4490</v>
      </c>
      <c r="B4078" t="s">
        <v>6156</v>
      </c>
      <c r="C4078" s="1">
        <v>43516</v>
      </c>
      <c r="D4078" t="s">
        <v>24</v>
      </c>
      <c r="J4078" t="b">
        <v>1</v>
      </c>
      <c r="L4078" t="str">
        <f t="shared" si="127"/>
        <v>Vehicle</v>
      </c>
      <c r="M4078" t="s">
        <v>193</v>
      </c>
      <c r="N4078">
        <v>26</v>
      </c>
      <c r="O4078" t="s">
        <v>26</v>
      </c>
      <c r="P4078" t="s">
        <v>33</v>
      </c>
      <c r="Q4078" t="s">
        <v>746</v>
      </c>
      <c r="R4078" t="s">
        <v>747</v>
      </c>
      <c r="S4078" t="b">
        <v>0</v>
      </c>
      <c r="T4078" t="s">
        <v>30</v>
      </c>
      <c r="U4078" t="s">
        <v>57</v>
      </c>
      <c r="V4078" t="b">
        <v>0</v>
      </c>
      <c r="W4078">
        <f t="shared" si="126"/>
        <v>25</v>
      </c>
    </row>
    <row r="4079" spans="1:23" x14ac:dyDescent="0.25">
      <c r="A4079">
        <v>4471</v>
      </c>
      <c r="B4079" t="s">
        <v>6157</v>
      </c>
      <c r="C4079" s="1">
        <v>43518</v>
      </c>
      <c r="D4079" t="s">
        <v>24</v>
      </c>
      <c r="J4079" t="b">
        <v>1</v>
      </c>
      <c r="L4079" t="str">
        <f t="shared" si="127"/>
        <v>Vehicle</v>
      </c>
      <c r="M4079" t="s">
        <v>193</v>
      </c>
      <c r="N4079">
        <v>30</v>
      </c>
      <c r="O4079" t="s">
        <v>26</v>
      </c>
      <c r="P4079" t="s">
        <v>65</v>
      </c>
      <c r="Q4079" t="s">
        <v>2898</v>
      </c>
      <c r="R4079" t="s">
        <v>93</v>
      </c>
      <c r="S4079" t="b">
        <v>0</v>
      </c>
      <c r="T4079" t="s">
        <v>30</v>
      </c>
      <c r="U4079" t="s">
        <v>57</v>
      </c>
      <c r="V4079" t="b">
        <v>1</v>
      </c>
      <c r="W4079">
        <f t="shared" si="126"/>
        <v>30</v>
      </c>
    </row>
    <row r="4080" spans="1:23" x14ac:dyDescent="0.25">
      <c r="A4080">
        <v>4472</v>
      </c>
      <c r="B4080" t="s">
        <v>6158</v>
      </c>
      <c r="C4080" s="1">
        <v>43518</v>
      </c>
      <c r="D4080" t="s">
        <v>24</v>
      </c>
      <c r="E4080" t="b">
        <v>1</v>
      </c>
      <c r="L4080" t="str">
        <f t="shared" si="127"/>
        <v>Projectile</v>
      </c>
      <c r="M4080" t="s">
        <v>25</v>
      </c>
      <c r="N4080">
        <v>36</v>
      </c>
      <c r="O4080" t="s">
        <v>26</v>
      </c>
      <c r="P4080" t="s">
        <v>143</v>
      </c>
      <c r="Q4080" t="s">
        <v>530</v>
      </c>
      <c r="R4080" t="s">
        <v>158</v>
      </c>
      <c r="S4080" t="b">
        <v>0</v>
      </c>
      <c r="T4080" t="s">
        <v>30</v>
      </c>
      <c r="U4080" t="s">
        <v>57</v>
      </c>
      <c r="V4080" t="b">
        <v>0</v>
      </c>
      <c r="W4080">
        <f t="shared" si="126"/>
        <v>35</v>
      </c>
    </row>
    <row r="4081" spans="1:23" x14ac:dyDescent="0.25">
      <c r="A4081">
        <v>4489</v>
      </c>
      <c r="B4081" t="s">
        <v>6159</v>
      </c>
      <c r="C4081" s="1">
        <v>43518</v>
      </c>
      <c r="D4081" t="s">
        <v>24</v>
      </c>
      <c r="E4081" t="b">
        <v>1</v>
      </c>
      <c r="L4081" t="str">
        <f t="shared" si="127"/>
        <v>Projectile</v>
      </c>
      <c r="M4081" t="s">
        <v>25</v>
      </c>
      <c r="N4081">
        <v>28</v>
      </c>
      <c r="O4081" t="s">
        <v>26</v>
      </c>
      <c r="P4081" t="s">
        <v>33</v>
      </c>
      <c r="Q4081" t="s">
        <v>4788</v>
      </c>
      <c r="R4081" t="s">
        <v>455</v>
      </c>
      <c r="S4081" t="b">
        <v>0</v>
      </c>
      <c r="T4081" t="s">
        <v>30</v>
      </c>
      <c r="U4081" t="s">
        <v>31</v>
      </c>
      <c r="V4081" t="b">
        <v>0</v>
      </c>
      <c r="W4081">
        <f t="shared" si="126"/>
        <v>25</v>
      </c>
    </row>
    <row r="4082" spans="1:23" x14ac:dyDescent="0.25">
      <c r="A4082">
        <v>4493</v>
      </c>
      <c r="B4082" t="s">
        <v>6160</v>
      </c>
      <c r="C4082" s="1">
        <v>43518</v>
      </c>
      <c r="D4082" t="s">
        <v>24</v>
      </c>
      <c r="J4082" t="b">
        <v>1</v>
      </c>
      <c r="L4082" t="str">
        <f t="shared" si="127"/>
        <v>Vehicle</v>
      </c>
      <c r="M4082" t="s">
        <v>193</v>
      </c>
      <c r="N4082">
        <v>21</v>
      </c>
      <c r="O4082" t="s">
        <v>26</v>
      </c>
      <c r="P4082" t="s">
        <v>65</v>
      </c>
      <c r="Q4082" t="s">
        <v>310</v>
      </c>
      <c r="R4082" t="s">
        <v>176</v>
      </c>
      <c r="S4082" t="b">
        <v>0</v>
      </c>
      <c r="T4082" t="s">
        <v>30</v>
      </c>
      <c r="U4082" t="s">
        <v>57</v>
      </c>
      <c r="V4082" t="b">
        <v>0</v>
      </c>
      <c r="W4082">
        <f t="shared" si="126"/>
        <v>20</v>
      </c>
    </row>
    <row r="4083" spans="1:23" x14ac:dyDescent="0.25">
      <c r="A4083">
        <v>4499</v>
      </c>
      <c r="B4083" t="s">
        <v>6161</v>
      </c>
      <c r="C4083" s="1">
        <v>43518</v>
      </c>
      <c r="D4083" t="s">
        <v>24</v>
      </c>
      <c r="F4083" t="b">
        <v>1</v>
      </c>
      <c r="L4083" t="str">
        <f t="shared" si="127"/>
        <v>Blunt</v>
      </c>
      <c r="M4083" t="s">
        <v>69</v>
      </c>
      <c r="N4083">
        <v>36</v>
      </c>
      <c r="O4083" t="s">
        <v>26</v>
      </c>
      <c r="P4083" t="s">
        <v>39</v>
      </c>
      <c r="Q4083" t="s">
        <v>6162</v>
      </c>
      <c r="R4083" t="s">
        <v>73</v>
      </c>
      <c r="S4083" t="b">
        <v>0</v>
      </c>
      <c r="T4083" t="s">
        <v>42</v>
      </c>
      <c r="U4083" t="s">
        <v>57</v>
      </c>
      <c r="V4083" t="b">
        <v>0</v>
      </c>
      <c r="W4083">
        <f t="shared" si="126"/>
        <v>35</v>
      </c>
    </row>
    <row r="4084" spans="1:23" x14ac:dyDescent="0.25">
      <c r="A4084">
        <v>4486</v>
      </c>
      <c r="B4084" t="s">
        <v>6163</v>
      </c>
      <c r="C4084" s="1">
        <v>43519</v>
      </c>
      <c r="D4084" t="s">
        <v>24</v>
      </c>
      <c r="E4084" t="b">
        <v>1</v>
      </c>
      <c r="L4084" t="str">
        <f t="shared" si="127"/>
        <v>Projectile</v>
      </c>
      <c r="M4084" t="s">
        <v>25</v>
      </c>
      <c r="N4084">
        <v>28</v>
      </c>
      <c r="O4084" t="s">
        <v>26</v>
      </c>
      <c r="P4084" t="s">
        <v>33</v>
      </c>
      <c r="Q4084" t="s">
        <v>812</v>
      </c>
      <c r="R4084" t="s">
        <v>73</v>
      </c>
      <c r="S4084" t="b">
        <v>0</v>
      </c>
      <c r="T4084" t="s">
        <v>30</v>
      </c>
      <c r="U4084" t="s">
        <v>57</v>
      </c>
      <c r="V4084" t="b">
        <v>1</v>
      </c>
      <c r="W4084">
        <f t="shared" si="126"/>
        <v>25</v>
      </c>
    </row>
    <row r="4085" spans="1:23" x14ac:dyDescent="0.25">
      <c r="A4085">
        <v>4487</v>
      </c>
      <c r="B4085" t="s">
        <v>6164</v>
      </c>
      <c r="C4085" s="1">
        <v>43519</v>
      </c>
      <c r="D4085" t="s">
        <v>24</v>
      </c>
      <c r="E4085" t="b">
        <v>1</v>
      </c>
      <c r="L4085" t="str">
        <f t="shared" si="127"/>
        <v>Projectile</v>
      </c>
      <c r="M4085" t="s">
        <v>25</v>
      </c>
      <c r="N4085">
        <v>24</v>
      </c>
      <c r="O4085" t="s">
        <v>26</v>
      </c>
      <c r="P4085" t="s">
        <v>33</v>
      </c>
      <c r="Q4085" t="s">
        <v>5689</v>
      </c>
      <c r="R4085" t="s">
        <v>46</v>
      </c>
      <c r="S4085" t="b">
        <v>1</v>
      </c>
      <c r="T4085" t="s">
        <v>30</v>
      </c>
      <c r="U4085" t="s">
        <v>31</v>
      </c>
      <c r="V4085" t="b">
        <v>0</v>
      </c>
      <c r="W4085">
        <f t="shared" si="126"/>
        <v>20</v>
      </c>
    </row>
    <row r="4086" spans="1:23" x14ac:dyDescent="0.25">
      <c r="A4086">
        <v>4488</v>
      </c>
      <c r="B4086" t="s">
        <v>6165</v>
      </c>
      <c r="C4086" s="1">
        <v>43519</v>
      </c>
      <c r="D4086" t="s">
        <v>24</v>
      </c>
      <c r="E4086" t="b">
        <v>1</v>
      </c>
      <c r="L4086" t="str">
        <f t="shared" si="127"/>
        <v>Projectile</v>
      </c>
      <c r="M4086" t="s">
        <v>25</v>
      </c>
      <c r="N4086">
        <v>29</v>
      </c>
      <c r="O4086" t="s">
        <v>26</v>
      </c>
      <c r="P4086" t="s">
        <v>33</v>
      </c>
      <c r="Q4086" t="s">
        <v>3701</v>
      </c>
      <c r="R4086" t="s">
        <v>252</v>
      </c>
      <c r="S4086" t="b">
        <v>0</v>
      </c>
      <c r="T4086" t="s">
        <v>42</v>
      </c>
      <c r="U4086" t="s">
        <v>82</v>
      </c>
      <c r="V4086" t="b">
        <v>0</v>
      </c>
      <c r="W4086">
        <f t="shared" si="126"/>
        <v>25</v>
      </c>
    </row>
    <row r="4087" spans="1:23" x14ac:dyDescent="0.25">
      <c r="A4087">
        <v>4501</v>
      </c>
      <c r="B4087" t="s">
        <v>6166</v>
      </c>
      <c r="C4087" s="1">
        <v>43519</v>
      </c>
      <c r="D4087" t="s">
        <v>24</v>
      </c>
      <c r="E4087" t="b">
        <v>1</v>
      </c>
      <c r="L4087" t="str">
        <f t="shared" si="127"/>
        <v>Projectile</v>
      </c>
      <c r="M4087" t="s">
        <v>25</v>
      </c>
      <c r="N4087">
        <v>44</v>
      </c>
      <c r="O4087" t="s">
        <v>26</v>
      </c>
      <c r="P4087" t="s">
        <v>33</v>
      </c>
      <c r="Q4087" t="s">
        <v>6167</v>
      </c>
      <c r="R4087" t="s">
        <v>252</v>
      </c>
      <c r="S4087" t="b">
        <v>0</v>
      </c>
      <c r="T4087" t="s">
        <v>30</v>
      </c>
      <c r="U4087" t="s">
        <v>31</v>
      </c>
      <c r="V4087" t="b">
        <v>0</v>
      </c>
      <c r="W4087">
        <f t="shared" si="126"/>
        <v>40</v>
      </c>
    </row>
    <row r="4088" spans="1:23" x14ac:dyDescent="0.25">
      <c r="A4088">
        <v>4480</v>
      </c>
      <c r="B4088" t="s">
        <v>6168</v>
      </c>
      <c r="C4088" s="1">
        <v>43520</v>
      </c>
      <c r="D4088" t="s">
        <v>24</v>
      </c>
      <c r="I4088" t="b">
        <v>1</v>
      </c>
      <c r="L4088" t="str">
        <f t="shared" si="127"/>
        <v>Notspecified</v>
      </c>
      <c r="M4088" t="s">
        <v>86</v>
      </c>
      <c r="N4088">
        <v>41</v>
      </c>
      <c r="O4088" t="s">
        <v>26</v>
      </c>
      <c r="P4088" t="s">
        <v>33</v>
      </c>
      <c r="Q4088" t="s">
        <v>6169</v>
      </c>
      <c r="R4088" t="s">
        <v>218</v>
      </c>
      <c r="S4088" t="b">
        <v>0</v>
      </c>
      <c r="T4088" t="s">
        <v>86</v>
      </c>
      <c r="U4088" t="s">
        <v>57</v>
      </c>
      <c r="V4088" t="b">
        <v>0</v>
      </c>
      <c r="W4088">
        <f t="shared" si="126"/>
        <v>40</v>
      </c>
    </row>
    <row r="4089" spans="1:23" x14ac:dyDescent="0.25">
      <c r="A4089">
        <v>4494</v>
      </c>
      <c r="B4089" t="s">
        <v>6170</v>
      </c>
      <c r="C4089" s="1">
        <v>43521</v>
      </c>
      <c r="D4089" t="s">
        <v>24</v>
      </c>
      <c r="F4089" t="b">
        <v>1</v>
      </c>
      <c r="L4089" t="str">
        <f t="shared" si="127"/>
        <v>Blunt</v>
      </c>
      <c r="M4089" t="s">
        <v>69</v>
      </c>
      <c r="N4089">
        <v>38</v>
      </c>
      <c r="O4089" t="s">
        <v>26</v>
      </c>
      <c r="P4089" t="s">
        <v>33</v>
      </c>
      <c r="Q4089" t="s">
        <v>320</v>
      </c>
      <c r="R4089" t="s">
        <v>118</v>
      </c>
      <c r="S4089" t="b">
        <v>1</v>
      </c>
      <c r="T4089" t="s">
        <v>42</v>
      </c>
      <c r="V4089" t="b">
        <v>0</v>
      </c>
      <c r="W4089">
        <f t="shared" si="126"/>
        <v>35</v>
      </c>
    </row>
    <row r="4090" spans="1:23" x14ac:dyDescent="0.25">
      <c r="A4090">
        <v>4548</v>
      </c>
      <c r="B4090" t="s">
        <v>6171</v>
      </c>
      <c r="C4090" s="1">
        <v>43521</v>
      </c>
      <c r="D4090" t="s">
        <v>24</v>
      </c>
      <c r="E4090" t="b">
        <v>1</v>
      </c>
      <c r="L4090" t="str">
        <f t="shared" si="127"/>
        <v>Projectile</v>
      </c>
      <c r="M4090" t="s">
        <v>25</v>
      </c>
      <c r="N4090">
        <v>40</v>
      </c>
      <c r="O4090" t="s">
        <v>26</v>
      </c>
      <c r="P4090" t="s">
        <v>33</v>
      </c>
      <c r="Q4090" t="s">
        <v>194</v>
      </c>
      <c r="R4090" t="s">
        <v>50</v>
      </c>
      <c r="S4090" t="b">
        <v>0</v>
      </c>
      <c r="T4090" t="s">
        <v>42</v>
      </c>
      <c r="U4090" t="s">
        <v>31</v>
      </c>
      <c r="V4090" t="b">
        <v>0</v>
      </c>
      <c r="W4090">
        <f t="shared" si="126"/>
        <v>40</v>
      </c>
    </row>
    <row r="4091" spans="1:23" x14ac:dyDescent="0.25">
      <c r="A4091">
        <v>4492</v>
      </c>
      <c r="B4091" t="s">
        <v>6172</v>
      </c>
      <c r="C4091" s="1">
        <v>43522</v>
      </c>
      <c r="D4091" t="s">
        <v>24</v>
      </c>
      <c r="J4091" t="b">
        <v>1</v>
      </c>
      <c r="L4091" t="str">
        <f t="shared" si="127"/>
        <v>Vehicle</v>
      </c>
      <c r="M4091" t="s">
        <v>193</v>
      </c>
      <c r="N4091">
        <v>20</v>
      </c>
      <c r="O4091" t="s">
        <v>61</v>
      </c>
      <c r="P4091" t="s">
        <v>33</v>
      </c>
      <c r="Q4091" t="s">
        <v>6173</v>
      </c>
      <c r="R4091" t="s">
        <v>240</v>
      </c>
      <c r="S4091" t="b">
        <v>0</v>
      </c>
      <c r="T4091" t="s">
        <v>30</v>
      </c>
      <c r="U4091" t="s">
        <v>57</v>
      </c>
      <c r="V4091" t="b">
        <v>0</v>
      </c>
      <c r="W4091">
        <f t="shared" si="126"/>
        <v>20</v>
      </c>
    </row>
    <row r="4092" spans="1:23" x14ac:dyDescent="0.25">
      <c r="A4092">
        <v>4496</v>
      </c>
      <c r="B4092" t="s">
        <v>6174</v>
      </c>
      <c r="C4092" s="1">
        <v>43522</v>
      </c>
      <c r="D4092" t="s">
        <v>24</v>
      </c>
      <c r="E4092" t="b">
        <v>1</v>
      </c>
      <c r="L4092" t="str">
        <f t="shared" si="127"/>
        <v>Projectile</v>
      </c>
      <c r="M4092" t="s">
        <v>25</v>
      </c>
      <c r="N4092">
        <v>27</v>
      </c>
      <c r="O4092" t="s">
        <v>26</v>
      </c>
      <c r="P4092" t="s">
        <v>33</v>
      </c>
      <c r="Q4092" t="s">
        <v>6175</v>
      </c>
      <c r="R4092" t="s">
        <v>115</v>
      </c>
      <c r="S4092" t="b">
        <v>0</v>
      </c>
      <c r="T4092" t="s">
        <v>42</v>
      </c>
      <c r="U4092" t="s">
        <v>31</v>
      </c>
      <c r="V4092" t="b">
        <v>1</v>
      </c>
      <c r="W4092">
        <f t="shared" si="126"/>
        <v>25</v>
      </c>
    </row>
    <row r="4093" spans="1:23" x14ac:dyDescent="0.25">
      <c r="A4093">
        <v>4497</v>
      </c>
      <c r="B4093" t="s">
        <v>6176</v>
      </c>
      <c r="C4093" s="1">
        <v>43522</v>
      </c>
      <c r="D4093" t="s">
        <v>24</v>
      </c>
      <c r="E4093" t="b">
        <v>1</v>
      </c>
      <c r="L4093" t="str">
        <f t="shared" si="127"/>
        <v>Projectile</v>
      </c>
      <c r="M4093" t="s">
        <v>25</v>
      </c>
      <c r="N4093">
        <v>51</v>
      </c>
      <c r="O4093" t="s">
        <v>26</v>
      </c>
      <c r="P4093" t="s">
        <v>33</v>
      </c>
      <c r="Q4093" t="s">
        <v>6177</v>
      </c>
      <c r="R4093" t="s">
        <v>371</v>
      </c>
      <c r="S4093" t="b">
        <v>0</v>
      </c>
      <c r="T4093" t="s">
        <v>30</v>
      </c>
      <c r="U4093" t="s">
        <v>31</v>
      </c>
      <c r="V4093" t="b">
        <v>0</v>
      </c>
      <c r="W4093">
        <f t="shared" si="126"/>
        <v>50</v>
      </c>
    </row>
    <row r="4094" spans="1:23" x14ac:dyDescent="0.25">
      <c r="A4094">
        <v>4549</v>
      </c>
      <c r="B4094" t="s">
        <v>6178</v>
      </c>
      <c r="C4094" s="1">
        <v>43522</v>
      </c>
      <c r="D4094" t="s">
        <v>24</v>
      </c>
      <c r="E4094" t="b">
        <v>1</v>
      </c>
      <c r="L4094" t="str">
        <f t="shared" si="127"/>
        <v>Projectile</v>
      </c>
      <c r="M4094" t="s">
        <v>25</v>
      </c>
      <c r="N4094">
        <v>48</v>
      </c>
      <c r="O4094" t="s">
        <v>26</v>
      </c>
      <c r="P4094" t="s">
        <v>33</v>
      </c>
      <c r="Q4094" t="s">
        <v>6179</v>
      </c>
      <c r="R4094" t="s">
        <v>76</v>
      </c>
      <c r="S4094" t="b">
        <v>0</v>
      </c>
      <c r="T4094" t="s">
        <v>30</v>
      </c>
      <c r="U4094" t="s">
        <v>31</v>
      </c>
      <c r="V4094" t="b">
        <v>0</v>
      </c>
      <c r="W4094">
        <f t="shared" si="126"/>
        <v>45</v>
      </c>
    </row>
    <row r="4095" spans="1:23" x14ac:dyDescent="0.25">
      <c r="A4095">
        <v>4495</v>
      </c>
      <c r="B4095" t="s">
        <v>6180</v>
      </c>
      <c r="C4095" s="1">
        <v>43523</v>
      </c>
      <c r="D4095" t="s">
        <v>24</v>
      </c>
      <c r="E4095" t="b">
        <v>1</v>
      </c>
      <c r="L4095" t="str">
        <f t="shared" si="127"/>
        <v>Projectile</v>
      </c>
      <c r="M4095" t="s">
        <v>25</v>
      </c>
      <c r="N4095">
        <v>40</v>
      </c>
      <c r="O4095" t="s">
        <v>26</v>
      </c>
      <c r="P4095" t="s">
        <v>65</v>
      </c>
      <c r="Q4095" t="s">
        <v>2936</v>
      </c>
      <c r="R4095" t="s">
        <v>73</v>
      </c>
      <c r="S4095" t="b">
        <v>0</v>
      </c>
      <c r="T4095" t="s">
        <v>30</v>
      </c>
      <c r="U4095" t="s">
        <v>31</v>
      </c>
      <c r="V4095" t="b">
        <v>0</v>
      </c>
      <c r="W4095">
        <f t="shared" si="126"/>
        <v>40</v>
      </c>
    </row>
    <row r="4096" spans="1:23" x14ac:dyDescent="0.25">
      <c r="A4096">
        <v>4531</v>
      </c>
      <c r="B4096" t="s">
        <v>6181</v>
      </c>
      <c r="C4096" s="1">
        <v>43523</v>
      </c>
      <c r="D4096" t="s">
        <v>24</v>
      </c>
      <c r="I4096" t="b">
        <v>1</v>
      </c>
      <c r="L4096" t="str">
        <f t="shared" si="127"/>
        <v>Notspecified</v>
      </c>
      <c r="M4096" t="s">
        <v>1340</v>
      </c>
      <c r="N4096">
        <v>21</v>
      </c>
      <c r="O4096" t="s">
        <v>26</v>
      </c>
      <c r="Q4096" t="s">
        <v>6182</v>
      </c>
      <c r="R4096" t="s">
        <v>81</v>
      </c>
      <c r="S4096" t="b">
        <v>0</v>
      </c>
      <c r="T4096" t="s">
        <v>42</v>
      </c>
      <c r="V4096" t="b">
        <v>0</v>
      </c>
      <c r="W4096">
        <f t="shared" si="126"/>
        <v>20</v>
      </c>
    </row>
    <row r="4097" spans="1:23" x14ac:dyDescent="0.25">
      <c r="A4097">
        <v>4524</v>
      </c>
      <c r="B4097" t="s">
        <v>6183</v>
      </c>
      <c r="C4097" s="1">
        <v>43524</v>
      </c>
      <c r="D4097" t="s">
        <v>24</v>
      </c>
      <c r="E4097" t="b">
        <v>1</v>
      </c>
      <c r="L4097" t="str">
        <f t="shared" si="127"/>
        <v>Projectile</v>
      </c>
      <c r="M4097" t="s">
        <v>25</v>
      </c>
      <c r="N4097">
        <v>29</v>
      </c>
      <c r="O4097" t="s">
        <v>26</v>
      </c>
      <c r="P4097" t="s">
        <v>33</v>
      </c>
      <c r="Q4097" t="s">
        <v>2129</v>
      </c>
      <c r="R4097" t="s">
        <v>29</v>
      </c>
      <c r="S4097" t="b">
        <v>1</v>
      </c>
      <c r="T4097" t="s">
        <v>30</v>
      </c>
      <c r="U4097" t="s">
        <v>31</v>
      </c>
      <c r="V4097" t="b">
        <v>0</v>
      </c>
      <c r="W4097">
        <f t="shared" si="126"/>
        <v>25</v>
      </c>
    </row>
    <row r="4098" spans="1:23" x14ac:dyDescent="0.25">
      <c r="A4098">
        <v>4528</v>
      </c>
      <c r="B4098" t="s">
        <v>6184</v>
      </c>
      <c r="C4098" s="1">
        <v>43524</v>
      </c>
      <c r="D4098" t="s">
        <v>24</v>
      </c>
      <c r="E4098" t="b">
        <v>1</v>
      </c>
      <c r="L4098" t="str">
        <f t="shared" si="127"/>
        <v>Projectile</v>
      </c>
      <c r="M4098" t="s">
        <v>25</v>
      </c>
      <c r="N4098">
        <v>34</v>
      </c>
      <c r="O4098" t="s">
        <v>26</v>
      </c>
      <c r="P4098" t="s">
        <v>39</v>
      </c>
      <c r="Q4098" t="s">
        <v>6185</v>
      </c>
      <c r="R4098" t="s">
        <v>50</v>
      </c>
      <c r="S4098" t="b">
        <v>0</v>
      </c>
      <c r="T4098" t="s">
        <v>42</v>
      </c>
      <c r="U4098" t="s">
        <v>82</v>
      </c>
      <c r="V4098" t="b">
        <v>0</v>
      </c>
      <c r="W4098">
        <f t="shared" ref="W4098:W4161" si="128">IF(N4098&gt;0, N4098-MOD(N4098,5),"")</f>
        <v>30</v>
      </c>
    </row>
    <row r="4099" spans="1:23" x14ac:dyDescent="0.25">
      <c r="A4099">
        <v>4536</v>
      </c>
      <c r="B4099" t="s">
        <v>6186</v>
      </c>
      <c r="C4099" s="1">
        <v>43525</v>
      </c>
      <c r="D4099" t="s">
        <v>24</v>
      </c>
      <c r="E4099" t="b">
        <v>1</v>
      </c>
      <c r="L4099" t="str">
        <f t="shared" ref="L4099:L4162" si="129">IF(E4099=TRUE,"Projectile",IF(F4099=TRUE,"Blunt",IF(G4099=TRUE,"Small",IF(H4099=TRUE,"Explosive",IF(I4099=TRUE,"Notspecified",IF(J4099=TRUE,"Vehicle",IF(K4099=TRUE,"Unarmed","Unknown")))))))</f>
        <v>Projectile</v>
      </c>
      <c r="M4099" t="s">
        <v>25</v>
      </c>
      <c r="N4099">
        <v>20</v>
      </c>
      <c r="O4099" t="s">
        <v>61</v>
      </c>
      <c r="P4099" t="s">
        <v>39</v>
      </c>
      <c r="Q4099" t="s">
        <v>3333</v>
      </c>
      <c r="R4099" t="s">
        <v>46</v>
      </c>
      <c r="S4099" t="b">
        <v>0</v>
      </c>
      <c r="T4099" t="s">
        <v>42</v>
      </c>
      <c r="V4099" t="b">
        <v>0</v>
      </c>
      <c r="W4099">
        <f t="shared" si="128"/>
        <v>20</v>
      </c>
    </row>
    <row r="4100" spans="1:23" x14ac:dyDescent="0.25">
      <c r="A4100">
        <v>4550</v>
      </c>
      <c r="B4100" t="s">
        <v>6187</v>
      </c>
      <c r="C4100" s="1">
        <v>43525</v>
      </c>
      <c r="D4100" t="s">
        <v>24</v>
      </c>
      <c r="K4100" t="b">
        <v>1</v>
      </c>
      <c r="L4100" t="str">
        <f t="shared" si="129"/>
        <v>Unarmed</v>
      </c>
      <c r="M4100" t="s">
        <v>38</v>
      </c>
      <c r="N4100">
        <v>47</v>
      </c>
      <c r="O4100" t="s">
        <v>26</v>
      </c>
      <c r="P4100" t="s">
        <v>27</v>
      </c>
      <c r="Q4100" t="s">
        <v>746</v>
      </c>
      <c r="R4100" t="s">
        <v>747</v>
      </c>
      <c r="S4100" t="b">
        <v>0</v>
      </c>
      <c r="T4100" t="s">
        <v>42</v>
      </c>
      <c r="U4100" t="s">
        <v>82</v>
      </c>
      <c r="V4100" t="b">
        <v>0</v>
      </c>
      <c r="W4100">
        <f t="shared" si="128"/>
        <v>45</v>
      </c>
    </row>
    <row r="4101" spans="1:23" x14ac:dyDescent="0.25">
      <c r="A4101">
        <v>4523</v>
      </c>
      <c r="B4101" t="s">
        <v>6188</v>
      </c>
      <c r="C4101" s="1">
        <v>43525</v>
      </c>
      <c r="D4101" t="s">
        <v>37</v>
      </c>
      <c r="K4101" t="b">
        <v>1</v>
      </c>
      <c r="L4101" t="str">
        <f t="shared" si="129"/>
        <v>Unarmed</v>
      </c>
      <c r="M4101" t="s">
        <v>38</v>
      </c>
      <c r="N4101">
        <v>29</v>
      </c>
      <c r="O4101" t="s">
        <v>26</v>
      </c>
      <c r="P4101" t="s">
        <v>39</v>
      </c>
      <c r="Q4101" t="s">
        <v>137</v>
      </c>
      <c r="R4101" t="s">
        <v>73</v>
      </c>
      <c r="S4101" t="b">
        <v>0</v>
      </c>
      <c r="T4101" t="s">
        <v>42</v>
      </c>
      <c r="U4101" t="s">
        <v>31</v>
      </c>
      <c r="V4101" t="b">
        <v>0</v>
      </c>
      <c r="W4101">
        <f t="shared" si="128"/>
        <v>25</v>
      </c>
    </row>
    <row r="4102" spans="1:23" x14ac:dyDescent="0.25">
      <c r="A4102">
        <v>4525</v>
      </c>
      <c r="B4102" t="s">
        <v>6189</v>
      </c>
      <c r="C4102" s="1">
        <v>43526</v>
      </c>
      <c r="D4102" t="s">
        <v>24</v>
      </c>
      <c r="E4102" t="b">
        <v>1</v>
      </c>
      <c r="L4102" t="str">
        <f t="shared" si="129"/>
        <v>Projectile</v>
      </c>
      <c r="M4102" t="s">
        <v>25</v>
      </c>
      <c r="N4102">
        <v>49</v>
      </c>
      <c r="O4102" t="s">
        <v>26</v>
      </c>
      <c r="Q4102" t="s">
        <v>6190</v>
      </c>
      <c r="R4102" t="s">
        <v>218</v>
      </c>
      <c r="S4102" t="b">
        <v>1</v>
      </c>
      <c r="T4102" t="s">
        <v>30</v>
      </c>
      <c r="U4102" t="s">
        <v>31</v>
      </c>
      <c r="V4102" t="b">
        <v>0</v>
      </c>
      <c r="W4102">
        <f t="shared" si="128"/>
        <v>45</v>
      </c>
    </row>
    <row r="4103" spans="1:23" x14ac:dyDescent="0.25">
      <c r="A4103">
        <v>4538</v>
      </c>
      <c r="B4103" t="s">
        <v>6191</v>
      </c>
      <c r="C4103" s="1">
        <v>43526</v>
      </c>
      <c r="D4103" t="s">
        <v>24</v>
      </c>
      <c r="F4103" t="b">
        <v>1</v>
      </c>
      <c r="L4103" t="str">
        <f t="shared" si="129"/>
        <v>Blunt</v>
      </c>
      <c r="M4103" t="s">
        <v>429</v>
      </c>
      <c r="N4103">
        <v>33</v>
      </c>
      <c r="O4103" t="s">
        <v>26</v>
      </c>
      <c r="P4103" t="s">
        <v>33</v>
      </c>
      <c r="Q4103" t="s">
        <v>6192</v>
      </c>
      <c r="R4103" t="s">
        <v>261</v>
      </c>
      <c r="S4103" t="b">
        <v>1</v>
      </c>
      <c r="T4103" t="s">
        <v>42</v>
      </c>
      <c r="U4103" t="s">
        <v>31</v>
      </c>
      <c r="V4103" t="b">
        <v>0</v>
      </c>
      <c r="W4103">
        <f t="shared" si="128"/>
        <v>30</v>
      </c>
    </row>
    <row r="4104" spans="1:23" x14ac:dyDescent="0.25">
      <c r="A4104">
        <v>4541</v>
      </c>
      <c r="B4104" t="s">
        <v>6193</v>
      </c>
      <c r="C4104" s="1">
        <v>43526</v>
      </c>
      <c r="D4104" t="s">
        <v>24</v>
      </c>
      <c r="K4104" t="b">
        <v>1</v>
      </c>
      <c r="L4104" t="str">
        <f t="shared" si="129"/>
        <v>Unarmed</v>
      </c>
      <c r="M4104" t="s">
        <v>38</v>
      </c>
      <c r="N4104">
        <v>46</v>
      </c>
      <c r="O4104" t="s">
        <v>26</v>
      </c>
      <c r="P4104" t="s">
        <v>33</v>
      </c>
      <c r="Q4104" t="s">
        <v>6194</v>
      </c>
      <c r="R4104" t="s">
        <v>354</v>
      </c>
      <c r="S4104" t="b">
        <v>0</v>
      </c>
      <c r="T4104" t="s">
        <v>30</v>
      </c>
      <c r="U4104" t="s">
        <v>31</v>
      </c>
      <c r="V4104" t="b">
        <v>0</v>
      </c>
      <c r="W4104">
        <f t="shared" si="128"/>
        <v>45</v>
      </c>
    </row>
    <row r="4105" spans="1:23" x14ac:dyDescent="0.25">
      <c r="A4105">
        <v>4542</v>
      </c>
      <c r="B4105" t="s">
        <v>6195</v>
      </c>
      <c r="C4105" s="1">
        <v>43526</v>
      </c>
      <c r="D4105" t="s">
        <v>24</v>
      </c>
      <c r="I4105" t="b">
        <v>1</v>
      </c>
      <c r="L4105" t="str">
        <f t="shared" si="129"/>
        <v>Notspecified</v>
      </c>
      <c r="M4105" t="s">
        <v>86</v>
      </c>
      <c r="N4105">
        <v>35</v>
      </c>
      <c r="O4105" t="s">
        <v>61</v>
      </c>
      <c r="P4105" t="s">
        <v>33</v>
      </c>
      <c r="Q4105" t="s">
        <v>6196</v>
      </c>
      <c r="R4105" t="s">
        <v>155</v>
      </c>
      <c r="S4105" t="b">
        <v>0</v>
      </c>
      <c r="T4105" t="s">
        <v>42</v>
      </c>
      <c r="U4105" t="s">
        <v>82</v>
      </c>
      <c r="V4105" t="b">
        <v>0</v>
      </c>
      <c r="W4105">
        <f t="shared" si="128"/>
        <v>35</v>
      </c>
    </row>
    <row r="4106" spans="1:23" x14ac:dyDescent="0.25">
      <c r="A4106">
        <v>4543</v>
      </c>
      <c r="B4106" t="s">
        <v>1719</v>
      </c>
      <c r="C4106" s="1">
        <v>43526</v>
      </c>
      <c r="D4106" t="s">
        <v>24</v>
      </c>
      <c r="F4106" t="b">
        <v>1</v>
      </c>
      <c r="L4106" t="str">
        <f t="shared" si="129"/>
        <v>Blunt</v>
      </c>
      <c r="M4106" t="s">
        <v>69</v>
      </c>
      <c r="O4106" t="s">
        <v>26</v>
      </c>
      <c r="Q4106" t="s">
        <v>1177</v>
      </c>
      <c r="R4106" t="s">
        <v>73</v>
      </c>
      <c r="S4106" t="b">
        <v>0</v>
      </c>
      <c r="T4106" t="s">
        <v>30</v>
      </c>
      <c r="U4106" t="s">
        <v>31</v>
      </c>
      <c r="V4106" t="b">
        <v>0</v>
      </c>
      <c r="W4106" t="str">
        <f t="shared" si="128"/>
        <v/>
      </c>
    </row>
    <row r="4107" spans="1:23" x14ac:dyDescent="0.25">
      <c r="A4107">
        <v>4551</v>
      </c>
      <c r="B4107" t="s">
        <v>6197</v>
      </c>
      <c r="C4107" s="1">
        <v>43527</v>
      </c>
      <c r="D4107" t="s">
        <v>24</v>
      </c>
      <c r="K4107" t="b">
        <v>1</v>
      </c>
      <c r="L4107" t="str">
        <f t="shared" si="129"/>
        <v>Unarmed</v>
      </c>
      <c r="M4107" t="s">
        <v>44</v>
      </c>
      <c r="N4107">
        <v>40</v>
      </c>
      <c r="O4107" t="s">
        <v>26</v>
      </c>
      <c r="Q4107" t="s">
        <v>6198</v>
      </c>
      <c r="R4107" t="s">
        <v>29</v>
      </c>
      <c r="S4107" t="b">
        <v>0</v>
      </c>
      <c r="T4107" t="s">
        <v>30</v>
      </c>
      <c r="U4107" t="s">
        <v>31</v>
      </c>
      <c r="V4107" t="b">
        <v>0</v>
      </c>
      <c r="W4107">
        <f t="shared" si="128"/>
        <v>40</v>
      </c>
    </row>
    <row r="4108" spans="1:23" x14ac:dyDescent="0.25">
      <c r="A4108">
        <v>4526</v>
      </c>
      <c r="B4108" t="s">
        <v>6199</v>
      </c>
      <c r="C4108" s="1">
        <v>43528</v>
      </c>
      <c r="D4108" t="s">
        <v>24</v>
      </c>
      <c r="E4108" t="b">
        <v>1</v>
      </c>
      <c r="L4108" t="str">
        <f t="shared" si="129"/>
        <v>Projectile</v>
      </c>
      <c r="M4108" t="s">
        <v>25</v>
      </c>
      <c r="N4108">
        <v>36</v>
      </c>
      <c r="O4108" t="s">
        <v>26</v>
      </c>
      <c r="P4108" t="s">
        <v>65</v>
      </c>
      <c r="Q4108" t="s">
        <v>78</v>
      </c>
      <c r="R4108" t="s">
        <v>63</v>
      </c>
      <c r="S4108" t="b">
        <v>0</v>
      </c>
      <c r="T4108" t="s">
        <v>30</v>
      </c>
      <c r="U4108" t="s">
        <v>82</v>
      </c>
      <c r="V4108" t="b">
        <v>0</v>
      </c>
      <c r="W4108">
        <f t="shared" si="128"/>
        <v>35</v>
      </c>
    </row>
    <row r="4109" spans="1:23" x14ac:dyDescent="0.25">
      <c r="A4109">
        <v>4534</v>
      </c>
      <c r="B4109" t="s">
        <v>6200</v>
      </c>
      <c r="C4109" s="1">
        <v>43528</v>
      </c>
      <c r="D4109" t="s">
        <v>24</v>
      </c>
      <c r="E4109" t="b">
        <v>1</v>
      </c>
      <c r="L4109" t="str">
        <f t="shared" si="129"/>
        <v>Projectile</v>
      </c>
      <c r="M4109" t="s">
        <v>25</v>
      </c>
      <c r="N4109">
        <v>63</v>
      </c>
      <c r="O4109" t="s">
        <v>26</v>
      </c>
      <c r="P4109" t="s">
        <v>33</v>
      </c>
      <c r="Q4109" t="s">
        <v>6201</v>
      </c>
      <c r="R4109" t="s">
        <v>46</v>
      </c>
      <c r="S4109" t="b">
        <v>1</v>
      </c>
      <c r="T4109" t="s">
        <v>30</v>
      </c>
      <c r="V4109" t="b">
        <v>0</v>
      </c>
      <c r="W4109">
        <f t="shared" si="128"/>
        <v>60</v>
      </c>
    </row>
    <row r="4110" spans="1:23" x14ac:dyDescent="0.25">
      <c r="A4110">
        <v>4539</v>
      </c>
      <c r="B4110" t="s">
        <v>6202</v>
      </c>
      <c r="C4110" s="1">
        <v>43528</v>
      </c>
      <c r="D4110" t="s">
        <v>24</v>
      </c>
      <c r="E4110" t="b">
        <v>1</v>
      </c>
      <c r="L4110" t="str">
        <f t="shared" si="129"/>
        <v>Projectile</v>
      </c>
      <c r="M4110" t="s">
        <v>25</v>
      </c>
      <c r="N4110">
        <v>27</v>
      </c>
      <c r="O4110" t="s">
        <v>26</v>
      </c>
      <c r="P4110" t="s">
        <v>39</v>
      </c>
      <c r="Q4110" t="s">
        <v>459</v>
      </c>
      <c r="R4110" t="s">
        <v>73</v>
      </c>
      <c r="S4110" t="b">
        <v>0</v>
      </c>
      <c r="T4110" t="s">
        <v>30</v>
      </c>
      <c r="U4110" t="s">
        <v>31</v>
      </c>
      <c r="V4110" t="b">
        <v>0</v>
      </c>
      <c r="W4110">
        <f t="shared" si="128"/>
        <v>25</v>
      </c>
    </row>
    <row r="4111" spans="1:23" x14ac:dyDescent="0.25">
      <c r="A4111">
        <v>4540</v>
      </c>
      <c r="B4111" t="s">
        <v>6203</v>
      </c>
      <c r="C4111" s="1">
        <v>43528</v>
      </c>
      <c r="D4111" t="s">
        <v>24</v>
      </c>
      <c r="E4111" t="b">
        <v>1</v>
      </c>
      <c r="L4111" t="str">
        <f t="shared" si="129"/>
        <v>Projectile</v>
      </c>
      <c r="M4111" t="s">
        <v>25</v>
      </c>
      <c r="N4111">
        <v>17</v>
      </c>
      <c r="O4111" t="s">
        <v>26</v>
      </c>
      <c r="P4111" t="s">
        <v>39</v>
      </c>
      <c r="Q4111" t="s">
        <v>459</v>
      </c>
      <c r="R4111" t="s">
        <v>73</v>
      </c>
      <c r="S4111" t="b">
        <v>0</v>
      </c>
      <c r="T4111" t="s">
        <v>30</v>
      </c>
      <c r="U4111" t="s">
        <v>57</v>
      </c>
      <c r="V4111" t="b">
        <v>0</v>
      </c>
      <c r="W4111">
        <f t="shared" si="128"/>
        <v>15</v>
      </c>
    </row>
    <row r="4112" spans="1:23" x14ac:dyDescent="0.25">
      <c r="A4112">
        <v>4547</v>
      </c>
      <c r="B4112" t="s">
        <v>6204</v>
      </c>
      <c r="C4112" s="1">
        <v>43528</v>
      </c>
      <c r="D4112" t="s">
        <v>24</v>
      </c>
      <c r="F4112" t="b">
        <v>1</v>
      </c>
      <c r="L4112" t="str">
        <f t="shared" si="129"/>
        <v>Blunt</v>
      </c>
      <c r="M4112" t="s">
        <v>461</v>
      </c>
      <c r="N4112">
        <v>22</v>
      </c>
      <c r="O4112" t="s">
        <v>26</v>
      </c>
      <c r="P4112" t="s">
        <v>65</v>
      </c>
      <c r="Q4112" t="s">
        <v>133</v>
      </c>
      <c r="R4112" t="s">
        <v>50</v>
      </c>
      <c r="S4112" t="b">
        <v>0</v>
      </c>
      <c r="T4112" t="s">
        <v>42</v>
      </c>
      <c r="U4112" t="s">
        <v>31</v>
      </c>
      <c r="V4112" t="b">
        <v>1</v>
      </c>
      <c r="W4112">
        <f t="shared" si="128"/>
        <v>20</v>
      </c>
    </row>
    <row r="4113" spans="1:23" x14ac:dyDescent="0.25">
      <c r="A4113">
        <v>4530</v>
      </c>
      <c r="B4113" t="s">
        <v>6205</v>
      </c>
      <c r="C4113" s="1">
        <v>43529</v>
      </c>
      <c r="D4113" t="s">
        <v>24</v>
      </c>
      <c r="E4113" t="b">
        <v>1</v>
      </c>
      <c r="L4113" t="str">
        <f t="shared" si="129"/>
        <v>Projectile</v>
      </c>
      <c r="M4113" t="s">
        <v>25</v>
      </c>
      <c r="N4113">
        <v>22</v>
      </c>
      <c r="O4113" t="s">
        <v>26</v>
      </c>
      <c r="Q4113" t="s">
        <v>6206</v>
      </c>
      <c r="R4113" t="s">
        <v>240</v>
      </c>
      <c r="S4113" t="b">
        <v>0</v>
      </c>
      <c r="T4113" t="s">
        <v>30</v>
      </c>
      <c r="U4113" t="s">
        <v>82</v>
      </c>
      <c r="V4113" t="b">
        <v>0</v>
      </c>
      <c r="W4113">
        <f t="shared" si="128"/>
        <v>20</v>
      </c>
    </row>
    <row r="4114" spans="1:23" x14ac:dyDescent="0.25">
      <c r="A4114">
        <v>4535</v>
      </c>
      <c r="B4114" t="s">
        <v>6207</v>
      </c>
      <c r="C4114" s="1">
        <v>43529</v>
      </c>
      <c r="D4114" t="s">
        <v>24</v>
      </c>
      <c r="E4114" t="b">
        <v>1</v>
      </c>
      <c r="L4114" t="str">
        <f t="shared" si="129"/>
        <v>Projectile</v>
      </c>
      <c r="M4114" t="s">
        <v>25</v>
      </c>
      <c r="N4114">
        <v>36</v>
      </c>
      <c r="O4114" t="s">
        <v>26</v>
      </c>
      <c r="Q4114" t="s">
        <v>320</v>
      </c>
      <c r="R4114" t="s">
        <v>118</v>
      </c>
      <c r="S4114" t="b">
        <v>0</v>
      </c>
      <c r="T4114" t="s">
        <v>42</v>
      </c>
      <c r="V4114" t="b">
        <v>0</v>
      </c>
      <c r="W4114">
        <f t="shared" si="128"/>
        <v>35</v>
      </c>
    </row>
    <row r="4115" spans="1:23" x14ac:dyDescent="0.25">
      <c r="A4115">
        <v>4567</v>
      </c>
      <c r="B4115" t="s">
        <v>6208</v>
      </c>
      <c r="C4115" s="1">
        <v>43529</v>
      </c>
      <c r="D4115" t="s">
        <v>24</v>
      </c>
      <c r="K4115" t="b">
        <v>1</v>
      </c>
      <c r="L4115" t="str">
        <f t="shared" si="129"/>
        <v>Unarmed</v>
      </c>
      <c r="M4115" t="s">
        <v>38</v>
      </c>
      <c r="N4115">
        <v>21</v>
      </c>
      <c r="O4115" t="s">
        <v>61</v>
      </c>
      <c r="P4115" t="s">
        <v>39</v>
      </c>
      <c r="Q4115" t="s">
        <v>478</v>
      </c>
      <c r="R4115" t="s">
        <v>46</v>
      </c>
      <c r="S4115" t="b">
        <v>0</v>
      </c>
      <c r="T4115" t="s">
        <v>42</v>
      </c>
      <c r="U4115" t="s">
        <v>57</v>
      </c>
      <c r="V4115" t="b">
        <v>0</v>
      </c>
      <c r="W4115">
        <f t="shared" si="128"/>
        <v>20</v>
      </c>
    </row>
    <row r="4116" spans="1:23" x14ac:dyDescent="0.25">
      <c r="A4116">
        <v>4679</v>
      </c>
      <c r="B4116" t="s">
        <v>6209</v>
      </c>
      <c r="C4116" s="1">
        <v>43529</v>
      </c>
      <c r="D4116" t="s">
        <v>24</v>
      </c>
      <c r="I4116" t="b">
        <v>1</v>
      </c>
      <c r="L4116" t="str">
        <f t="shared" si="129"/>
        <v>Notspecified</v>
      </c>
      <c r="M4116" t="s">
        <v>86</v>
      </c>
      <c r="N4116">
        <v>31</v>
      </c>
      <c r="O4116" t="s">
        <v>26</v>
      </c>
      <c r="P4116" t="s">
        <v>33</v>
      </c>
      <c r="Q4116" t="s">
        <v>1156</v>
      </c>
      <c r="R4116" t="s">
        <v>305</v>
      </c>
      <c r="S4116" t="b">
        <v>1</v>
      </c>
      <c r="T4116" t="s">
        <v>86</v>
      </c>
      <c r="V4116" t="b">
        <v>0</v>
      </c>
      <c r="W4116">
        <f t="shared" si="128"/>
        <v>30</v>
      </c>
    </row>
    <row r="4117" spans="1:23" x14ac:dyDescent="0.25">
      <c r="A4117">
        <v>4529</v>
      </c>
      <c r="B4117" t="s">
        <v>6210</v>
      </c>
      <c r="C4117" s="1">
        <v>43529</v>
      </c>
      <c r="D4117" t="s">
        <v>37</v>
      </c>
      <c r="F4117" t="b">
        <v>1</v>
      </c>
      <c r="L4117" t="str">
        <f t="shared" si="129"/>
        <v>Blunt</v>
      </c>
      <c r="M4117" t="s">
        <v>69</v>
      </c>
      <c r="N4117">
        <v>56</v>
      </c>
      <c r="O4117" t="s">
        <v>26</v>
      </c>
      <c r="P4117" t="s">
        <v>33</v>
      </c>
      <c r="Q4117" t="s">
        <v>146</v>
      </c>
      <c r="R4117" t="s">
        <v>53</v>
      </c>
      <c r="S4117" t="b">
        <v>0</v>
      </c>
      <c r="T4117" t="s">
        <v>42</v>
      </c>
      <c r="U4117" t="s">
        <v>31</v>
      </c>
      <c r="V4117" t="b">
        <v>0</v>
      </c>
      <c r="W4117">
        <f t="shared" si="128"/>
        <v>55</v>
      </c>
    </row>
    <row r="4118" spans="1:23" x14ac:dyDescent="0.25">
      <c r="A4118">
        <v>4537</v>
      </c>
      <c r="B4118" t="s">
        <v>6211</v>
      </c>
      <c r="C4118" s="1">
        <v>43529</v>
      </c>
      <c r="D4118" t="s">
        <v>37</v>
      </c>
      <c r="E4118" t="b">
        <v>1</v>
      </c>
      <c r="L4118" t="str">
        <f t="shared" si="129"/>
        <v>Projectile</v>
      </c>
      <c r="M4118" t="s">
        <v>25</v>
      </c>
      <c r="N4118">
        <v>32</v>
      </c>
      <c r="O4118" t="s">
        <v>26</v>
      </c>
      <c r="P4118" t="s">
        <v>65</v>
      </c>
      <c r="Q4118" t="s">
        <v>486</v>
      </c>
      <c r="R4118" t="s">
        <v>176</v>
      </c>
      <c r="S4118" t="b">
        <v>0</v>
      </c>
      <c r="T4118" t="s">
        <v>42</v>
      </c>
      <c r="U4118" t="s">
        <v>31</v>
      </c>
      <c r="V4118" t="b">
        <v>0</v>
      </c>
      <c r="W4118">
        <f t="shared" si="128"/>
        <v>30</v>
      </c>
    </row>
    <row r="4119" spans="1:23" x14ac:dyDescent="0.25">
      <c r="A4119">
        <v>4678</v>
      </c>
      <c r="B4119" t="s">
        <v>6212</v>
      </c>
      <c r="C4119" s="1">
        <v>43530</v>
      </c>
      <c r="D4119" t="s">
        <v>24</v>
      </c>
      <c r="E4119" t="b">
        <v>1</v>
      </c>
      <c r="L4119" t="str">
        <f t="shared" si="129"/>
        <v>Projectile</v>
      </c>
      <c r="M4119" t="s">
        <v>25</v>
      </c>
      <c r="N4119">
        <v>25</v>
      </c>
      <c r="O4119" t="s">
        <v>26</v>
      </c>
      <c r="P4119" t="s">
        <v>65</v>
      </c>
      <c r="Q4119" t="s">
        <v>845</v>
      </c>
      <c r="R4119" t="s">
        <v>455</v>
      </c>
      <c r="S4119" t="b">
        <v>0</v>
      </c>
      <c r="T4119" t="s">
        <v>30</v>
      </c>
      <c r="U4119" t="s">
        <v>82</v>
      </c>
      <c r="V4119" t="b">
        <v>0</v>
      </c>
      <c r="W4119">
        <f t="shared" si="128"/>
        <v>25</v>
      </c>
    </row>
    <row r="4120" spans="1:23" x14ac:dyDescent="0.25">
      <c r="A4120">
        <v>4544</v>
      </c>
      <c r="B4120" t="s">
        <v>6213</v>
      </c>
      <c r="C4120" s="1">
        <v>43531</v>
      </c>
      <c r="D4120" t="s">
        <v>24</v>
      </c>
      <c r="E4120" t="b">
        <v>1</v>
      </c>
      <c r="L4120" t="str">
        <f t="shared" si="129"/>
        <v>Projectile</v>
      </c>
      <c r="M4120" t="s">
        <v>25</v>
      </c>
      <c r="N4120">
        <v>47</v>
      </c>
      <c r="O4120" t="s">
        <v>26</v>
      </c>
      <c r="P4120" t="s">
        <v>33</v>
      </c>
      <c r="Q4120" t="s">
        <v>615</v>
      </c>
      <c r="R4120" t="s">
        <v>93</v>
      </c>
      <c r="S4120" t="b">
        <v>0</v>
      </c>
      <c r="T4120" t="s">
        <v>42</v>
      </c>
      <c r="U4120" t="s">
        <v>31</v>
      </c>
      <c r="V4120" t="b">
        <v>0</v>
      </c>
      <c r="W4120">
        <f t="shared" si="128"/>
        <v>45</v>
      </c>
    </row>
    <row r="4121" spans="1:23" x14ac:dyDescent="0.25">
      <c r="A4121">
        <v>4545</v>
      </c>
      <c r="B4121" t="s">
        <v>6214</v>
      </c>
      <c r="C4121" s="1">
        <v>43531</v>
      </c>
      <c r="D4121" t="s">
        <v>24</v>
      </c>
      <c r="E4121" t="b">
        <v>1</v>
      </c>
      <c r="L4121" t="str">
        <f t="shared" si="129"/>
        <v>Projectile</v>
      </c>
      <c r="M4121" t="s">
        <v>25</v>
      </c>
      <c r="O4121" t="s">
        <v>26</v>
      </c>
      <c r="P4121" t="s">
        <v>39</v>
      </c>
      <c r="Q4121" t="s">
        <v>2129</v>
      </c>
      <c r="R4121" t="s">
        <v>29</v>
      </c>
      <c r="S4121" t="b">
        <v>0</v>
      </c>
      <c r="T4121" t="s">
        <v>42</v>
      </c>
      <c r="U4121" t="s">
        <v>31</v>
      </c>
      <c r="V4121" t="b">
        <v>0</v>
      </c>
      <c r="W4121" t="str">
        <f t="shared" si="128"/>
        <v/>
      </c>
    </row>
    <row r="4122" spans="1:23" x14ac:dyDescent="0.25">
      <c r="A4122">
        <v>4546</v>
      </c>
      <c r="B4122" t="s">
        <v>6215</v>
      </c>
      <c r="C4122" s="1">
        <v>43531</v>
      </c>
      <c r="D4122" t="s">
        <v>24</v>
      </c>
      <c r="E4122" t="b">
        <v>1</v>
      </c>
      <c r="L4122" t="str">
        <f t="shared" si="129"/>
        <v>Projectile</v>
      </c>
      <c r="M4122" t="s">
        <v>25</v>
      </c>
      <c r="N4122">
        <v>23</v>
      </c>
      <c r="O4122" t="s">
        <v>26</v>
      </c>
      <c r="P4122" t="s">
        <v>33</v>
      </c>
      <c r="Q4122" t="s">
        <v>263</v>
      </c>
      <c r="R4122" t="s">
        <v>264</v>
      </c>
      <c r="S4122" t="b">
        <v>0</v>
      </c>
      <c r="T4122" t="s">
        <v>30</v>
      </c>
      <c r="U4122" t="s">
        <v>82</v>
      </c>
      <c r="V4122" t="b">
        <v>0</v>
      </c>
      <c r="W4122">
        <f t="shared" si="128"/>
        <v>20</v>
      </c>
    </row>
    <row r="4123" spans="1:23" x14ac:dyDescent="0.25">
      <c r="A4123">
        <v>4556</v>
      </c>
      <c r="B4123" t="s">
        <v>6216</v>
      </c>
      <c r="C4123" s="1">
        <v>43532</v>
      </c>
      <c r="D4123" t="s">
        <v>24</v>
      </c>
      <c r="K4123" t="b">
        <v>1</v>
      </c>
      <c r="L4123" t="str">
        <f t="shared" si="129"/>
        <v>Unarmed</v>
      </c>
      <c r="M4123" t="s">
        <v>44</v>
      </c>
      <c r="N4123">
        <v>34</v>
      </c>
      <c r="O4123" t="s">
        <v>26</v>
      </c>
      <c r="P4123" t="s">
        <v>33</v>
      </c>
      <c r="Q4123" t="s">
        <v>6217</v>
      </c>
      <c r="R4123" t="s">
        <v>240</v>
      </c>
      <c r="S4123" t="b">
        <v>1</v>
      </c>
      <c r="T4123" t="s">
        <v>30</v>
      </c>
      <c r="V4123" t="b">
        <v>1</v>
      </c>
      <c r="W4123">
        <f t="shared" si="128"/>
        <v>30</v>
      </c>
    </row>
    <row r="4124" spans="1:23" x14ac:dyDescent="0.25">
      <c r="A4124">
        <v>4554</v>
      </c>
      <c r="B4124" t="s">
        <v>6218</v>
      </c>
      <c r="C4124" s="1">
        <v>43533</v>
      </c>
      <c r="D4124" t="s">
        <v>24</v>
      </c>
      <c r="F4124" t="b">
        <v>1</v>
      </c>
      <c r="L4124" t="str">
        <f t="shared" si="129"/>
        <v>Blunt</v>
      </c>
      <c r="M4124" t="s">
        <v>69</v>
      </c>
      <c r="N4124">
        <v>51</v>
      </c>
      <c r="O4124" t="s">
        <v>61</v>
      </c>
      <c r="P4124" t="s">
        <v>33</v>
      </c>
      <c r="Q4124" t="s">
        <v>6219</v>
      </c>
      <c r="R4124" t="s">
        <v>252</v>
      </c>
      <c r="S4124" t="b">
        <v>0</v>
      </c>
      <c r="T4124" t="s">
        <v>30</v>
      </c>
      <c r="U4124" t="s">
        <v>31</v>
      </c>
      <c r="V4124" t="b">
        <v>0</v>
      </c>
      <c r="W4124">
        <f t="shared" si="128"/>
        <v>50</v>
      </c>
    </row>
    <row r="4125" spans="1:23" x14ac:dyDescent="0.25">
      <c r="A4125">
        <v>4557</v>
      </c>
      <c r="B4125" t="s">
        <v>6220</v>
      </c>
      <c r="C4125" s="1">
        <v>43533</v>
      </c>
      <c r="D4125" t="s">
        <v>24</v>
      </c>
      <c r="E4125" t="b">
        <v>1</v>
      </c>
      <c r="L4125" t="str">
        <f t="shared" si="129"/>
        <v>Projectile</v>
      </c>
      <c r="M4125" t="s">
        <v>25</v>
      </c>
      <c r="N4125">
        <v>35</v>
      </c>
      <c r="O4125" t="s">
        <v>26</v>
      </c>
      <c r="P4125" t="s">
        <v>33</v>
      </c>
      <c r="Q4125" t="s">
        <v>206</v>
      </c>
      <c r="R4125" t="s">
        <v>56</v>
      </c>
      <c r="S4125" t="b">
        <v>0</v>
      </c>
      <c r="T4125" t="s">
        <v>30</v>
      </c>
      <c r="U4125" t="s">
        <v>31</v>
      </c>
      <c r="V4125" t="b">
        <v>0</v>
      </c>
      <c r="W4125">
        <f t="shared" si="128"/>
        <v>35</v>
      </c>
    </row>
    <row r="4126" spans="1:23" x14ac:dyDescent="0.25">
      <c r="A4126">
        <v>4558</v>
      </c>
      <c r="B4126" t="s">
        <v>6221</v>
      </c>
      <c r="C4126" s="1">
        <v>43533</v>
      </c>
      <c r="D4126" t="s">
        <v>24</v>
      </c>
      <c r="E4126" t="b">
        <v>1</v>
      </c>
      <c r="L4126" t="str">
        <f t="shared" si="129"/>
        <v>Projectile</v>
      </c>
      <c r="M4126" t="s">
        <v>25</v>
      </c>
      <c r="N4126">
        <v>46</v>
      </c>
      <c r="O4126" t="s">
        <v>26</v>
      </c>
      <c r="P4126" t="s">
        <v>33</v>
      </c>
      <c r="Q4126" t="s">
        <v>6222</v>
      </c>
      <c r="R4126" t="s">
        <v>218</v>
      </c>
      <c r="S4126" t="b">
        <v>0</v>
      </c>
      <c r="T4126" t="s">
        <v>30</v>
      </c>
      <c r="U4126" t="s">
        <v>31</v>
      </c>
      <c r="V4126" t="b">
        <v>0</v>
      </c>
      <c r="W4126">
        <f t="shared" si="128"/>
        <v>45</v>
      </c>
    </row>
    <row r="4127" spans="1:23" x14ac:dyDescent="0.25">
      <c r="A4127">
        <v>4559</v>
      </c>
      <c r="B4127" t="s">
        <v>6223</v>
      </c>
      <c r="C4127" s="1">
        <v>43533</v>
      </c>
      <c r="D4127" t="s">
        <v>24</v>
      </c>
      <c r="F4127" t="b">
        <v>1</v>
      </c>
      <c r="L4127" t="str">
        <f t="shared" si="129"/>
        <v>Blunt</v>
      </c>
      <c r="M4127" t="s">
        <v>69</v>
      </c>
      <c r="N4127">
        <v>59</v>
      </c>
      <c r="O4127" t="s">
        <v>26</v>
      </c>
      <c r="P4127" t="s">
        <v>33</v>
      </c>
      <c r="Q4127" t="s">
        <v>6224</v>
      </c>
      <c r="R4127" t="s">
        <v>73</v>
      </c>
      <c r="S4127" t="b">
        <v>0</v>
      </c>
      <c r="T4127" t="s">
        <v>86</v>
      </c>
      <c r="U4127" t="s">
        <v>31</v>
      </c>
      <c r="V4127" t="b">
        <v>0</v>
      </c>
      <c r="W4127">
        <f t="shared" si="128"/>
        <v>55</v>
      </c>
    </row>
    <row r="4128" spans="1:23" x14ac:dyDescent="0.25">
      <c r="A4128">
        <v>4676</v>
      </c>
      <c r="B4128" t="s">
        <v>6225</v>
      </c>
      <c r="C4128" s="1">
        <v>43533</v>
      </c>
      <c r="D4128" t="s">
        <v>24</v>
      </c>
      <c r="E4128" t="b">
        <v>1</v>
      </c>
      <c r="L4128" t="str">
        <f t="shared" si="129"/>
        <v>Projectile</v>
      </c>
      <c r="M4128" t="s">
        <v>25</v>
      </c>
      <c r="N4128">
        <v>40</v>
      </c>
      <c r="O4128" t="s">
        <v>26</v>
      </c>
      <c r="Q4128" t="s">
        <v>2541</v>
      </c>
      <c r="R4128" t="s">
        <v>56</v>
      </c>
      <c r="S4128" t="b">
        <v>0</v>
      </c>
      <c r="T4128" t="s">
        <v>30</v>
      </c>
      <c r="U4128" t="s">
        <v>57</v>
      </c>
      <c r="V4128" t="b">
        <v>0</v>
      </c>
      <c r="W4128">
        <f t="shared" si="128"/>
        <v>40</v>
      </c>
    </row>
    <row r="4129" spans="1:23" x14ac:dyDescent="0.25">
      <c r="A4129">
        <v>4677</v>
      </c>
      <c r="B4129" t="s">
        <v>6226</v>
      </c>
      <c r="C4129" s="1">
        <v>43533</v>
      </c>
      <c r="D4129" t="s">
        <v>24</v>
      </c>
      <c r="E4129" t="b">
        <v>1</v>
      </c>
      <c r="L4129" t="str">
        <f t="shared" si="129"/>
        <v>Projectile</v>
      </c>
      <c r="M4129" t="s">
        <v>25</v>
      </c>
      <c r="N4129">
        <v>30</v>
      </c>
      <c r="O4129" t="s">
        <v>26</v>
      </c>
      <c r="P4129" t="s">
        <v>65</v>
      </c>
      <c r="Q4129" t="s">
        <v>6227</v>
      </c>
      <c r="R4129" t="s">
        <v>73</v>
      </c>
      <c r="S4129" t="b">
        <v>1</v>
      </c>
      <c r="T4129" t="s">
        <v>30</v>
      </c>
      <c r="U4129" t="s">
        <v>31</v>
      </c>
      <c r="V4129" t="b">
        <v>0</v>
      </c>
      <c r="W4129">
        <f t="shared" si="128"/>
        <v>30</v>
      </c>
    </row>
    <row r="4130" spans="1:23" x14ac:dyDescent="0.25">
      <c r="A4130">
        <v>4552</v>
      </c>
      <c r="B4130" t="s">
        <v>6228</v>
      </c>
      <c r="C4130" s="1">
        <v>43534</v>
      </c>
      <c r="D4130" t="s">
        <v>24</v>
      </c>
      <c r="E4130" t="b">
        <v>1</v>
      </c>
      <c r="L4130" t="str">
        <f t="shared" si="129"/>
        <v>Projectile</v>
      </c>
      <c r="M4130" t="s">
        <v>25</v>
      </c>
      <c r="N4130">
        <v>34</v>
      </c>
      <c r="O4130" t="s">
        <v>26</v>
      </c>
      <c r="P4130" t="s">
        <v>205</v>
      </c>
      <c r="Q4130" t="s">
        <v>1837</v>
      </c>
      <c r="R4130" t="s">
        <v>46</v>
      </c>
      <c r="S4130" t="b">
        <v>0</v>
      </c>
      <c r="T4130" t="s">
        <v>30</v>
      </c>
      <c r="U4130" t="s">
        <v>82</v>
      </c>
      <c r="V4130" t="b">
        <v>0</v>
      </c>
      <c r="W4130">
        <f t="shared" si="128"/>
        <v>30</v>
      </c>
    </row>
    <row r="4131" spans="1:23" x14ac:dyDescent="0.25">
      <c r="A4131">
        <v>4553</v>
      </c>
      <c r="B4131" t="s">
        <v>6229</v>
      </c>
      <c r="C4131" s="1">
        <v>43534</v>
      </c>
      <c r="D4131" t="s">
        <v>24</v>
      </c>
      <c r="E4131" t="b">
        <v>1</v>
      </c>
      <c r="L4131" t="str">
        <f t="shared" si="129"/>
        <v>Projectile</v>
      </c>
      <c r="M4131" t="s">
        <v>25</v>
      </c>
      <c r="N4131">
        <v>44</v>
      </c>
      <c r="O4131" t="s">
        <v>26</v>
      </c>
      <c r="P4131" t="s">
        <v>33</v>
      </c>
      <c r="Q4131" t="s">
        <v>6230</v>
      </c>
      <c r="R4131" t="s">
        <v>261</v>
      </c>
      <c r="S4131" t="b">
        <v>0</v>
      </c>
      <c r="T4131" t="s">
        <v>30</v>
      </c>
      <c r="U4131" t="s">
        <v>31</v>
      </c>
      <c r="V4131" t="b">
        <v>0</v>
      </c>
      <c r="W4131">
        <f t="shared" si="128"/>
        <v>40</v>
      </c>
    </row>
    <row r="4132" spans="1:23" x14ac:dyDescent="0.25">
      <c r="A4132">
        <v>4555</v>
      </c>
      <c r="B4132" t="s">
        <v>6231</v>
      </c>
      <c r="C4132" s="1">
        <v>43534</v>
      </c>
      <c r="D4132" t="s">
        <v>24</v>
      </c>
      <c r="I4132" t="b">
        <v>1</v>
      </c>
      <c r="L4132" t="str">
        <f t="shared" si="129"/>
        <v>Notspecified</v>
      </c>
      <c r="M4132" t="s">
        <v>1340</v>
      </c>
      <c r="N4132">
        <v>31</v>
      </c>
      <c r="O4132" t="s">
        <v>26</v>
      </c>
      <c r="P4132" t="s">
        <v>27</v>
      </c>
      <c r="Q4132" t="s">
        <v>290</v>
      </c>
      <c r="R4132" t="s">
        <v>46</v>
      </c>
      <c r="S4132" t="b">
        <v>1</v>
      </c>
      <c r="T4132" t="s">
        <v>30</v>
      </c>
      <c r="U4132" t="s">
        <v>31</v>
      </c>
      <c r="V4132" t="b">
        <v>0</v>
      </c>
      <c r="W4132">
        <f t="shared" si="128"/>
        <v>30</v>
      </c>
    </row>
    <row r="4133" spans="1:23" x14ac:dyDescent="0.25">
      <c r="A4133">
        <v>4674</v>
      </c>
      <c r="B4133" t="s">
        <v>6232</v>
      </c>
      <c r="C4133" s="1">
        <v>43534</v>
      </c>
      <c r="D4133" t="s">
        <v>24</v>
      </c>
      <c r="E4133" t="b">
        <v>1</v>
      </c>
      <c r="L4133" t="str">
        <f t="shared" si="129"/>
        <v>Projectile</v>
      </c>
      <c r="M4133" t="s">
        <v>25</v>
      </c>
      <c r="N4133">
        <v>51</v>
      </c>
      <c r="O4133" t="s">
        <v>26</v>
      </c>
      <c r="P4133" t="s">
        <v>39</v>
      </c>
      <c r="Q4133" t="s">
        <v>643</v>
      </c>
      <c r="R4133" t="s">
        <v>50</v>
      </c>
      <c r="S4133" t="b">
        <v>0</v>
      </c>
      <c r="T4133" t="s">
        <v>30</v>
      </c>
      <c r="U4133" t="s">
        <v>57</v>
      </c>
      <c r="V4133" t="b">
        <v>0</v>
      </c>
      <c r="W4133">
        <f t="shared" si="128"/>
        <v>50</v>
      </c>
    </row>
    <row r="4134" spans="1:23" x14ac:dyDescent="0.25">
      <c r="A4134">
        <v>4675</v>
      </c>
      <c r="B4134" t="s">
        <v>6233</v>
      </c>
      <c r="C4134" s="1">
        <v>43535</v>
      </c>
      <c r="D4134" t="s">
        <v>24</v>
      </c>
      <c r="F4134" t="b">
        <v>1</v>
      </c>
      <c r="L4134" t="str">
        <f t="shared" si="129"/>
        <v>Blunt</v>
      </c>
      <c r="M4134" t="s">
        <v>69</v>
      </c>
      <c r="N4134">
        <v>34</v>
      </c>
      <c r="O4134" t="s">
        <v>26</v>
      </c>
      <c r="P4134" t="s">
        <v>33</v>
      </c>
      <c r="Q4134" t="s">
        <v>2305</v>
      </c>
      <c r="R4134" t="s">
        <v>186</v>
      </c>
      <c r="S4134" t="b">
        <v>0</v>
      </c>
      <c r="T4134" t="s">
        <v>30</v>
      </c>
      <c r="U4134" t="s">
        <v>31</v>
      </c>
      <c r="V4134" t="b">
        <v>0</v>
      </c>
      <c r="W4134">
        <f t="shared" si="128"/>
        <v>30</v>
      </c>
    </row>
    <row r="4135" spans="1:23" x14ac:dyDescent="0.25">
      <c r="A4135">
        <v>4560</v>
      </c>
      <c r="B4135" t="s">
        <v>6234</v>
      </c>
      <c r="C4135" s="1">
        <v>43536</v>
      </c>
      <c r="D4135" t="s">
        <v>24</v>
      </c>
      <c r="E4135" t="b">
        <v>1</v>
      </c>
      <c r="L4135" t="str">
        <f t="shared" si="129"/>
        <v>Projectile</v>
      </c>
      <c r="M4135" t="s">
        <v>25</v>
      </c>
      <c r="N4135">
        <v>45</v>
      </c>
      <c r="O4135" t="s">
        <v>26</v>
      </c>
      <c r="P4135" t="s">
        <v>33</v>
      </c>
      <c r="Q4135" t="s">
        <v>6235</v>
      </c>
      <c r="R4135" t="s">
        <v>240</v>
      </c>
      <c r="S4135" t="b">
        <v>0</v>
      </c>
      <c r="T4135" t="s">
        <v>30</v>
      </c>
      <c r="U4135" t="s">
        <v>31</v>
      </c>
      <c r="V4135" t="b">
        <v>0</v>
      </c>
      <c r="W4135">
        <f t="shared" si="128"/>
        <v>45</v>
      </c>
    </row>
    <row r="4136" spans="1:23" x14ac:dyDescent="0.25">
      <c r="A4136">
        <v>4561</v>
      </c>
      <c r="B4136" t="s">
        <v>6236</v>
      </c>
      <c r="C4136" s="1">
        <v>43536</v>
      </c>
      <c r="D4136" t="s">
        <v>24</v>
      </c>
      <c r="J4136" t="b">
        <v>1</v>
      </c>
      <c r="L4136" t="str">
        <f t="shared" si="129"/>
        <v>Vehicle</v>
      </c>
      <c r="M4136" t="s">
        <v>193</v>
      </c>
      <c r="N4136">
        <v>32</v>
      </c>
      <c r="O4136" t="s">
        <v>61</v>
      </c>
      <c r="P4136" t="s">
        <v>65</v>
      </c>
      <c r="Q4136" t="s">
        <v>617</v>
      </c>
      <c r="R4136" t="s">
        <v>176</v>
      </c>
      <c r="S4136" t="b">
        <v>0</v>
      </c>
      <c r="T4136" t="s">
        <v>42</v>
      </c>
      <c r="U4136" t="s">
        <v>31</v>
      </c>
      <c r="V4136" t="b">
        <v>0</v>
      </c>
      <c r="W4136">
        <f t="shared" si="128"/>
        <v>30</v>
      </c>
    </row>
    <row r="4137" spans="1:23" x14ac:dyDescent="0.25">
      <c r="A4137">
        <v>4562</v>
      </c>
      <c r="B4137" t="s">
        <v>6237</v>
      </c>
      <c r="C4137" s="1">
        <v>43536</v>
      </c>
      <c r="D4137" t="s">
        <v>24</v>
      </c>
      <c r="E4137" t="b">
        <v>1</v>
      </c>
      <c r="L4137" t="str">
        <f t="shared" si="129"/>
        <v>Projectile</v>
      </c>
      <c r="M4137" t="s">
        <v>25</v>
      </c>
      <c r="N4137">
        <v>31</v>
      </c>
      <c r="O4137" t="s">
        <v>26</v>
      </c>
      <c r="P4137" t="s">
        <v>33</v>
      </c>
      <c r="Q4137" t="s">
        <v>6238</v>
      </c>
      <c r="R4137" t="s">
        <v>218</v>
      </c>
      <c r="S4137" t="b">
        <v>0</v>
      </c>
      <c r="T4137" t="s">
        <v>30</v>
      </c>
      <c r="U4137" t="s">
        <v>31</v>
      </c>
      <c r="V4137" t="b">
        <v>0</v>
      </c>
      <c r="W4137">
        <f t="shared" si="128"/>
        <v>30</v>
      </c>
    </row>
    <row r="4138" spans="1:23" x14ac:dyDescent="0.25">
      <c r="A4138">
        <v>4563</v>
      </c>
      <c r="B4138" t="s">
        <v>6239</v>
      </c>
      <c r="C4138" s="1">
        <v>43537</v>
      </c>
      <c r="D4138" t="s">
        <v>24</v>
      </c>
      <c r="J4138" t="b">
        <v>1</v>
      </c>
      <c r="L4138" t="str">
        <f t="shared" si="129"/>
        <v>Vehicle</v>
      </c>
      <c r="M4138" t="s">
        <v>193</v>
      </c>
      <c r="N4138">
        <v>41</v>
      </c>
      <c r="O4138" t="s">
        <v>26</v>
      </c>
      <c r="P4138" t="s">
        <v>65</v>
      </c>
      <c r="Q4138" t="s">
        <v>6240</v>
      </c>
      <c r="R4138" t="s">
        <v>46</v>
      </c>
      <c r="S4138" t="b">
        <v>0</v>
      </c>
      <c r="T4138" t="s">
        <v>30</v>
      </c>
      <c r="U4138" t="s">
        <v>57</v>
      </c>
      <c r="V4138" t="b">
        <v>1</v>
      </c>
      <c r="W4138">
        <f t="shared" si="128"/>
        <v>40</v>
      </c>
    </row>
    <row r="4139" spans="1:23" x14ac:dyDescent="0.25">
      <c r="A4139">
        <v>4564</v>
      </c>
      <c r="B4139" t="s">
        <v>6241</v>
      </c>
      <c r="C4139" s="1">
        <v>43537</v>
      </c>
      <c r="D4139" t="s">
        <v>24</v>
      </c>
      <c r="F4139" t="b">
        <v>1</v>
      </c>
      <c r="L4139" t="str">
        <f t="shared" si="129"/>
        <v>Blunt</v>
      </c>
      <c r="M4139" t="s">
        <v>69</v>
      </c>
      <c r="N4139">
        <v>29</v>
      </c>
      <c r="O4139" t="s">
        <v>26</v>
      </c>
      <c r="P4139" t="s">
        <v>39</v>
      </c>
      <c r="Q4139" t="s">
        <v>6242</v>
      </c>
      <c r="R4139" t="s">
        <v>203</v>
      </c>
      <c r="S4139" t="b">
        <v>0</v>
      </c>
      <c r="T4139" t="s">
        <v>30</v>
      </c>
      <c r="U4139" t="s">
        <v>31</v>
      </c>
      <c r="V4139" t="b">
        <v>0</v>
      </c>
      <c r="W4139">
        <f t="shared" si="128"/>
        <v>25</v>
      </c>
    </row>
    <row r="4140" spans="1:23" x14ac:dyDescent="0.25">
      <c r="A4140">
        <v>4566</v>
      </c>
      <c r="B4140" t="s">
        <v>6243</v>
      </c>
      <c r="C4140" s="1">
        <v>43537</v>
      </c>
      <c r="D4140" t="s">
        <v>24</v>
      </c>
      <c r="E4140" t="b">
        <v>1</v>
      </c>
      <c r="L4140" t="str">
        <f t="shared" si="129"/>
        <v>Projectile</v>
      </c>
      <c r="M4140" t="s">
        <v>25</v>
      </c>
      <c r="N4140">
        <v>47</v>
      </c>
      <c r="O4140" t="s">
        <v>61</v>
      </c>
      <c r="P4140" t="s">
        <v>65</v>
      </c>
      <c r="Q4140" t="s">
        <v>6244</v>
      </c>
      <c r="R4140" t="s">
        <v>67</v>
      </c>
      <c r="S4140" t="b">
        <v>1</v>
      </c>
      <c r="T4140" t="s">
        <v>30</v>
      </c>
      <c r="U4140" t="s">
        <v>31</v>
      </c>
      <c r="V4140" t="b">
        <v>0</v>
      </c>
      <c r="W4140">
        <f t="shared" si="128"/>
        <v>45</v>
      </c>
    </row>
    <row r="4141" spans="1:23" x14ac:dyDescent="0.25">
      <c r="A4141">
        <v>4570</v>
      </c>
      <c r="B4141" t="s">
        <v>6245</v>
      </c>
      <c r="C4141" s="1">
        <v>43537</v>
      </c>
      <c r="D4141" t="s">
        <v>24</v>
      </c>
      <c r="K4141" t="b">
        <v>1</v>
      </c>
      <c r="L4141" t="str">
        <f t="shared" si="129"/>
        <v>Unarmed</v>
      </c>
      <c r="M4141" t="s">
        <v>38</v>
      </c>
      <c r="N4141">
        <v>30</v>
      </c>
      <c r="O4141" t="s">
        <v>26</v>
      </c>
      <c r="P4141" t="s">
        <v>39</v>
      </c>
      <c r="Q4141" t="s">
        <v>206</v>
      </c>
      <c r="R4141" t="s">
        <v>56</v>
      </c>
      <c r="S4141" t="b">
        <v>0</v>
      </c>
      <c r="T4141" t="s">
        <v>42</v>
      </c>
      <c r="U4141" t="s">
        <v>447</v>
      </c>
      <c r="V4141" t="b">
        <v>0</v>
      </c>
      <c r="W4141">
        <f t="shared" si="128"/>
        <v>30</v>
      </c>
    </row>
    <row r="4142" spans="1:23" x14ac:dyDescent="0.25">
      <c r="A4142">
        <v>4565</v>
      </c>
      <c r="B4142" t="s">
        <v>6246</v>
      </c>
      <c r="C4142" s="1">
        <v>43538</v>
      </c>
      <c r="D4142" t="s">
        <v>24</v>
      </c>
      <c r="F4142" t="b">
        <v>1</v>
      </c>
      <c r="L4142" t="str">
        <f t="shared" si="129"/>
        <v>Blunt</v>
      </c>
      <c r="M4142" t="s">
        <v>69</v>
      </c>
      <c r="N4142">
        <v>27</v>
      </c>
      <c r="O4142" t="s">
        <v>26</v>
      </c>
      <c r="P4142" t="s">
        <v>205</v>
      </c>
      <c r="Q4142" t="s">
        <v>3992</v>
      </c>
      <c r="R4142" t="s">
        <v>53</v>
      </c>
      <c r="S4142" t="b">
        <v>0</v>
      </c>
      <c r="T4142" t="s">
        <v>30</v>
      </c>
      <c r="U4142" t="s">
        <v>31</v>
      </c>
      <c r="V4142" t="b">
        <v>0</v>
      </c>
      <c r="W4142">
        <f t="shared" si="128"/>
        <v>25</v>
      </c>
    </row>
    <row r="4143" spans="1:23" x14ac:dyDescent="0.25">
      <c r="A4143">
        <v>4568</v>
      </c>
      <c r="B4143" t="s">
        <v>1719</v>
      </c>
      <c r="C4143" s="1">
        <v>43538</v>
      </c>
      <c r="D4143" t="s">
        <v>24</v>
      </c>
      <c r="E4143" t="b">
        <v>1</v>
      </c>
      <c r="L4143" t="str">
        <f t="shared" si="129"/>
        <v>Projectile</v>
      </c>
      <c r="M4143" t="s">
        <v>25</v>
      </c>
      <c r="N4143">
        <v>27</v>
      </c>
      <c r="O4143" t="s">
        <v>26</v>
      </c>
      <c r="Q4143" t="s">
        <v>2940</v>
      </c>
      <c r="R4143" t="s">
        <v>29</v>
      </c>
      <c r="S4143" t="b">
        <v>0</v>
      </c>
      <c r="T4143" t="s">
        <v>30</v>
      </c>
      <c r="U4143" t="s">
        <v>31</v>
      </c>
      <c r="V4143" t="b">
        <v>0</v>
      </c>
      <c r="W4143">
        <f t="shared" si="128"/>
        <v>25</v>
      </c>
    </row>
    <row r="4144" spans="1:23" x14ac:dyDescent="0.25">
      <c r="A4144">
        <v>4569</v>
      </c>
      <c r="B4144" t="s">
        <v>6247</v>
      </c>
      <c r="C4144" s="1">
        <v>43538</v>
      </c>
      <c r="D4144" t="s">
        <v>24</v>
      </c>
      <c r="F4144" t="b">
        <v>1</v>
      </c>
      <c r="L4144" t="str">
        <f t="shared" si="129"/>
        <v>Blunt</v>
      </c>
      <c r="M4144" t="s">
        <v>69</v>
      </c>
      <c r="N4144">
        <v>38</v>
      </c>
      <c r="O4144" t="s">
        <v>26</v>
      </c>
      <c r="P4144" t="s">
        <v>39</v>
      </c>
      <c r="Q4144" t="s">
        <v>486</v>
      </c>
      <c r="R4144" t="s">
        <v>176</v>
      </c>
      <c r="S4144" t="b">
        <v>1</v>
      </c>
      <c r="T4144" t="s">
        <v>42</v>
      </c>
      <c r="U4144" t="s">
        <v>31</v>
      </c>
      <c r="V4144" t="b">
        <v>0</v>
      </c>
      <c r="W4144">
        <f t="shared" si="128"/>
        <v>35</v>
      </c>
    </row>
    <row r="4145" spans="1:23" x14ac:dyDescent="0.25">
      <c r="A4145">
        <v>4571</v>
      </c>
      <c r="B4145" t="s">
        <v>6248</v>
      </c>
      <c r="C4145" s="1">
        <v>43538</v>
      </c>
      <c r="D4145" t="s">
        <v>24</v>
      </c>
      <c r="E4145" t="b">
        <v>1</v>
      </c>
      <c r="L4145" t="str">
        <f t="shared" si="129"/>
        <v>Projectile</v>
      </c>
      <c r="M4145" t="s">
        <v>25</v>
      </c>
      <c r="N4145">
        <v>33</v>
      </c>
      <c r="O4145" t="s">
        <v>26</v>
      </c>
      <c r="P4145" t="s">
        <v>33</v>
      </c>
      <c r="Q4145" t="s">
        <v>5543</v>
      </c>
      <c r="R4145" t="s">
        <v>305</v>
      </c>
      <c r="S4145" t="b">
        <v>1</v>
      </c>
      <c r="T4145" t="s">
        <v>42</v>
      </c>
      <c r="U4145" t="s">
        <v>57</v>
      </c>
      <c r="V4145" t="b">
        <v>0</v>
      </c>
      <c r="W4145">
        <f t="shared" si="128"/>
        <v>30</v>
      </c>
    </row>
    <row r="4146" spans="1:23" x14ac:dyDescent="0.25">
      <c r="A4146">
        <v>4574</v>
      </c>
      <c r="B4146" t="s">
        <v>6249</v>
      </c>
      <c r="C4146" s="1">
        <v>43538</v>
      </c>
      <c r="D4146" t="s">
        <v>24</v>
      </c>
      <c r="K4146" t="b">
        <v>1</v>
      </c>
      <c r="L4146" t="str">
        <f t="shared" si="129"/>
        <v>Unarmed</v>
      </c>
      <c r="M4146" t="s">
        <v>44</v>
      </c>
      <c r="N4146">
        <v>42</v>
      </c>
      <c r="O4146" t="s">
        <v>26</v>
      </c>
      <c r="Q4146" t="s">
        <v>648</v>
      </c>
      <c r="R4146" t="s">
        <v>124</v>
      </c>
      <c r="S4146" t="b">
        <v>1</v>
      </c>
      <c r="T4146" t="s">
        <v>42</v>
      </c>
      <c r="U4146" t="s">
        <v>31</v>
      </c>
      <c r="V4146" t="b">
        <v>0</v>
      </c>
      <c r="W4146">
        <f t="shared" si="128"/>
        <v>40</v>
      </c>
    </row>
    <row r="4147" spans="1:23" x14ac:dyDescent="0.25">
      <c r="A4147">
        <v>4578</v>
      </c>
      <c r="B4147" t="s">
        <v>6250</v>
      </c>
      <c r="C4147" s="1">
        <v>43538</v>
      </c>
      <c r="D4147" t="s">
        <v>24</v>
      </c>
      <c r="E4147" t="b">
        <v>1</v>
      </c>
      <c r="L4147" t="str">
        <f t="shared" si="129"/>
        <v>Projectile</v>
      </c>
      <c r="M4147" t="s">
        <v>25</v>
      </c>
      <c r="N4147">
        <v>25</v>
      </c>
      <c r="O4147" t="s">
        <v>26</v>
      </c>
      <c r="P4147" t="s">
        <v>33</v>
      </c>
      <c r="Q4147" t="s">
        <v>430</v>
      </c>
      <c r="R4147" t="s">
        <v>35</v>
      </c>
      <c r="S4147" t="b">
        <v>1</v>
      </c>
      <c r="T4147" t="s">
        <v>30</v>
      </c>
      <c r="U4147" t="s">
        <v>57</v>
      </c>
      <c r="V4147" t="b">
        <v>0</v>
      </c>
      <c r="W4147">
        <f t="shared" si="128"/>
        <v>25</v>
      </c>
    </row>
    <row r="4148" spans="1:23" x14ac:dyDescent="0.25">
      <c r="A4148">
        <v>4579</v>
      </c>
      <c r="B4148" t="s">
        <v>6251</v>
      </c>
      <c r="C4148" s="1">
        <v>43539</v>
      </c>
      <c r="D4148" t="s">
        <v>24</v>
      </c>
      <c r="E4148" t="b">
        <v>1</v>
      </c>
      <c r="L4148" t="str">
        <f t="shared" si="129"/>
        <v>Projectile</v>
      </c>
      <c r="M4148" t="s">
        <v>25</v>
      </c>
      <c r="N4148">
        <v>47</v>
      </c>
      <c r="O4148" t="s">
        <v>26</v>
      </c>
      <c r="P4148" t="s">
        <v>33</v>
      </c>
      <c r="Q4148" t="s">
        <v>357</v>
      </c>
      <c r="R4148" t="s">
        <v>107</v>
      </c>
      <c r="S4148" t="b">
        <v>0</v>
      </c>
      <c r="T4148" t="s">
        <v>30</v>
      </c>
      <c r="U4148" t="s">
        <v>31</v>
      </c>
      <c r="V4148" t="b">
        <v>1</v>
      </c>
      <c r="W4148">
        <f t="shared" si="128"/>
        <v>45</v>
      </c>
    </row>
    <row r="4149" spans="1:23" x14ac:dyDescent="0.25">
      <c r="A4149">
        <v>4573</v>
      </c>
      <c r="B4149" t="s">
        <v>6252</v>
      </c>
      <c r="C4149" s="1">
        <v>43540</v>
      </c>
      <c r="D4149" t="s">
        <v>24</v>
      </c>
      <c r="E4149" t="b">
        <v>1</v>
      </c>
      <c r="L4149" t="str">
        <f t="shared" si="129"/>
        <v>Projectile</v>
      </c>
      <c r="M4149" t="s">
        <v>25</v>
      </c>
      <c r="N4149">
        <v>53</v>
      </c>
      <c r="O4149" t="s">
        <v>26</v>
      </c>
      <c r="Q4149" t="s">
        <v>6253</v>
      </c>
      <c r="R4149" t="s">
        <v>102</v>
      </c>
      <c r="S4149" t="b">
        <v>0</v>
      </c>
      <c r="T4149" t="s">
        <v>30</v>
      </c>
      <c r="U4149" t="s">
        <v>447</v>
      </c>
      <c r="V4149" t="b">
        <v>0</v>
      </c>
      <c r="W4149">
        <f t="shared" si="128"/>
        <v>50</v>
      </c>
    </row>
    <row r="4150" spans="1:23" x14ac:dyDescent="0.25">
      <c r="A4150">
        <v>4576</v>
      </c>
      <c r="B4150" t="s">
        <v>6254</v>
      </c>
      <c r="C4150" s="1">
        <v>43540</v>
      </c>
      <c r="D4150" t="s">
        <v>24</v>
      </c>
      <c r="E4150" t="b">
        <v>1</v>
      </c>
      <c r="L4150" t="str">
        <f t="shared" si="129"/>
        <v>Projectile</v>
      </c>
      <c r="M4150" t="s">
        <v>25</v>
      </c>
      <c r="N4150">
        <v>77</v>
      </c>
      <c r="O4150" t="s">
        <v>26</v>
      </c>
      <c r="Q4150" t="s">
        <v>6255</v>
      </c>
      <c r="R4150" t="s">
        <v>35</v>
      </c>
      <c r="S4150" t="b">
        <v>0</v>
      </c>
      <c r="T4150" t="s">
        <v>30</v>
      </c>
      <c r="U4150" t="s">
        <v>31</v>
      </c>
      <c r="V4150" t="b">
        <v>0</v>
      </c>
      <c r="W4150">
        <f t="shared" si="128"/>
        <v>75</v>
      </c>
    </row>
    <row r="4151" spans="1:23" x14ac:dyDescent="0.25">
      <c r="A4151">
        <v>4577</v>
      </c>
      <c r="B4151" t="s">
        <v>6256</v>
      </c>
      <c r="C4151" s="1">
        <v>43540</v>
      </c>
      <c r="D4151" t="s">
        <v>24</v>
      </c>
      <c r="E4151" t="b">
        <v>1</v>
      </c>
      <c r="L4151" t="str">
        <f t="shared" si="129"/>
        <v>Projectile</v>
      </c>
      <c r="M4151" t="s">
        <v>25</v>
      </c>
      <c r="N4151">
        <v>49</v>
      </c>
      <c r="O4151" t="s">
        <v>26</v>
      </c>
      <c r="P4151" t="s">
        <v>33</v>
      </c>
      <c r="Q4151" t="s">
        <v>1767</v>
      </c>
      <c r="R4151" t="s">
        <v>46</v>
      </c>
      <c r="S4151" t="b">
        <v>0</v>
      </c>
      <c r="T4151" t="s">
        <v>30</v>
      </c>
      <c r="U4151" t="s">
        <v>31</v>
      </c>
      <c r="V4151" t="b">
        <v>0</v>
      </c>
      <c r="W4151">
        <f t="shared" si="128"/>
        <v>45</v>
      </c>
    </row>
    <row r="4152" spans="1:23" x14ac:dyDescent="0.25">
      <c r="A4152">
        <v>4575</v>
      </c>
      <c r="B4152" t="s">
        <v>6257</v>
      </c>
      <c r="C4152" s="1">
        <v>43541</v>
      </c>
      <c r="D4152" t="s">
        <v>24</v>
      </c>
      <c r="E4152" t="b">
        <v>1</v>
      </c>
      <c r="L4152" t="str">
        <f t="shared" si="129"/>
        <v>Projectile</v>
      </c>
      <c r="M4152" t="s">
        <v>25</v>
      </c>
      <c r="N4152">
        <v>33</v>
      </c>
      <c r="O4152" t="s">
        <v>26</v>
      </c>
      <c r="P4152" t="s">
        <v>39</v>
      </c>
      <c r="Q4152" t="s">
        <v>674</v>
      </c>
      <c r="R4152" t="s">
        <v>176</v>
      </c>
      <c r="S4152" t="b">
        <v>0</v>
      </c>
      <c r="T4152" t="s">
        <v>42</v>
      </c>
      <c r="V4152" t="b">
        <v>0</v>
      </c>
      <c r="W4152">
        <f t="shared" si="128"/>
        <v>30</v>
      </c>
    </row>
    <row r="4153" spans="1:23" x14ac:dyDescent="0.25">
      <c r="A4153">
        <v>4580</v>
      </c>
      <c r="B4153" t="s">
        <v>6258</v>
      </c>
      <c r="C4153" s="1">
        <v>43542</v>
      </c>
      <c r="D4153" t="s">
        <v>37</v>
      </c>
      <c r="F4153" t="b">
        <v>1</v>
      </c>
      <c r="L4153" t="str">
        <f t="shared" si="129"/>
        <v>Blunt</v>
      </c>
      <c r="M4153" t="s">
        <v>1151</v>
      </c>
      <c r="N4153">
        <v>36</v>
      </c>
      <c r="O4153" t="s">
        <v>26</v>
      </c>
      <c r="P4153" t="s">
        <v>33</v>
      </c>
      <c r="Q4153" t="s">
        <v>684</v>
      </c>
      <c r="R4153" t="s">
        <v>76</v>
      </c>
      <c r="S4153" t="b">
        <v>0</v>
      </c>
      <c r="T4153" t="s">
        <v>42</v>
      </c>
      <c r="U4153" t="s">
        <v>31</v>
      </c>
      <c r="V4153" t="b">
        <v>0</v>
      </c>
      <c r="W4153">
        <f t="shared" si="128"/>
        <v>35</v>
      </c>
    </row>
    <row r="4154" spans="1:23" x14ac:dyDescent="0.25">
      <c r="A4154">
        <v>4586</v>
      </c>
      <c r="B4154" t="s">
        <v>6259</v>
      </c>
      <c r="C4154" s="1">
        <v>43543</v>
      </c>
      <c r="D4154" t="s">
        <v>24</v>
      </c>
      <c r="E4154" t="b">
        <v>1</v>
      </c>
      <c r="L4154" t="str">
        <f t="shared" si="129"/>
        <v>Projectile</v>
      </c>
      <c r="M4154" t="s">
        <v>25</v>
      </c>
      <c r="N4154">
        <v>22</v>
      </c>
      <c r="O4154" t="s">
        <v>26</v>
      </c>
      <c r="P4154" t="s">
        <v>65</v>
      </c>
      <c r="Q4154" t="s">
        <v>6260</v>
      </c>
      <c r="R4154" t="s">
        <v>81</v>
      </c>
      <c r="S4154" t="b">
        <v>0</v>
      </c>
      <c r="T4154" t="s">
        <v>86</v>
      </c>
      <c r="U4154" t="s">
        <v>82</v>
      </c>
      <c r="V4154" t="b">
        <v>0</v>
      </c>
      <c r="W4154">
        <f t="shared" si="128"/>
        <v>20</v>
      </c>
    </row>
    <row r="4155" spans="1:23" x14ac:dyDescent="0.25">
      <c r="A4155">
        <v>4590</v>
      </c>
      <c r="B4155" t="s">
        <v>6261</v>
      </c>
      <c r="C4155" s="1">
        <v>43543</v>
      </c>
      <c r="D4155" t="s">
        <v>24</v>
      </c>
      <c r="E4155" t="b">
        <v>1</v>
      </c>
      <c r="L4155" t="str">
        <f t="shared" si="129"/>
        <v>Projectile</v>
      </c>
      <c r="M4155" t="s">
        <v>25</v>
      </c>
      <c r="N4155">
        <v>29</v>
      </c>
      <c r="O4155" t="s">
        <v>26</v>
      </c>
      <c r="P4155" t="s">
        <v>39</v>
      </c>
      <c r="Q4155" t="s">
        <v>6262</v>
      </c>
      <c r="R4155" t="s">
        <v>29</v>
      </c>
      <c r="S4155" t="b">
        <v>0</v>
      </c>
      <c r="T4155" t="s">
        <v>30</v>
      </c>
      <c r="U4155" t="s">
        <v>57</v>
      </c>
      <c r="V4155" t="b">
        <v>0</v>
      </c>
      <c r="W4155">
        <f t="shared" si="128"/>
        <v>25</v>
      </c>
    </row>
    <row r="4156" spans="1:23" x14ac:dyDescent="0.25">
      <c r="A4156">
        <v>4596</v>
      </c>
      <c r="B4156" t="s">
        <v>6263</v>
      </c>
      <c r="C4156" s="1">
        <v>43543</v>
      </c>
      <c r="D4156" t="s">
        <v>24</v>
      </c>
      <c r="F4156" t="b">
        <v>1</v>
      </c>
      <c r="L4156" t="str">
        <f t="shared" si="129"/>
        <v>Blunt</v>
      </c>
      <c r="M4156" t="s">
        <v>69</v>
      </c>
      <c r="N4156">
        <v>52</v>
      </c>
      <c r="O4156" t="s">
        <v>26</v>
      </c>
      <c r="P4156" t="s">
        <v>39</v>
      </c>
      <c r="Q4156" t="s">
        <v>1534</v>
      </c>
      <c r="R4156" t="s">
        <v>176</v>
      </c>
      <c r="S4156" t="b">
        <v>1</v>
      </c>
      <c r="T4156" t="s">
        <v>42</v>
      </c>
      <c r="U4156" t="s">
        <v>31</v>
      </c>
      <c r="V4156" t="b">
        <v>0</v>
      </c>
      <c r="W4156">
        <f t="shared" si="128"/>
        <v>50</v>
      </c>
    </row>
    <row r="4157" spans="1:23" x14ac:dyDescent="0.25">
      <c r="A4157">
        <v>5411</v>
      </c>
      <c r="B4157" t="s">
        <v>6264</v>
      </c>
      <c r="C4157" s="1">
        <v>43543</v>
      </c>
      <c r="D4157" t="s">
        <v>24</v>
      </c>
      <c r="E4157" t="b">
        <v>1</v>
      </c>
      <c r="L4157" t="str">
        <f t="shared" si="129"/>
        <v>Projectile</v>
      </c>
      <c r="M4157" t="s">
        <v>25</v>
      </c>
      <c r="N4157">
        <v>61</v>
      </c>
      <c r="O4157" t="s">
        <v>26</v>
      </c>
      <c r="P4157" t="s">
        <v>33</v>
      </c>
      <c r="Q4157" t="s">
        <v>3750</v>
      </c>
      <c r="R4157" t="s">
        <v>118</v>
      </c>
      <c r="S4157" t="b">
        <v>1</v>
      </c>
      <c r="T4157" t="s">
        <v>30</v>
      </c>
      <c r="U4157" t="s">
        <v>31</v>
      </c>
      <c r="V4157" t="b">
        <v>0</v>
      </c>
      <c r="W4157">
        <f t="shared" si="128"/>
        <v>60</v>
      </c>
    </row>
    <row r="4158" spans="1:23" x14ac:dyDescent="0.25">
      <c r="A4158">
        <v>4581</v>
      </c>
      <c r="B4158" t="s">
        <v>6265</v>
      </c>
      <c r="C4158" s="1">
        <v>43544</v>
      </c>
      <c r="D4158" t="s">
        <v>24</v>
      </c>
      <c r="F4158" t="b">
        <v>1</v>
      </c>
      <c r="L4158" t="str">
        <f t="shared" si="129"/>
        <v>Blunt</v>
      </c>
      <c r="M4158" t="s">
        <v>69</v>
      </c>
      <c r="N4158">
        <v>29</v>
      </c>
      <c r="O4158" t="s">
        <v>26</v>
      </c>
      <c r="P4158" t="s">
        <v>65</v>
      </c>
      <c r="Q4158" t="s">
        <v>6266</v>
      </c>
      <c r="R4158" t="s">
        <v>67</v>
      </c>
      <c r="S4158" t="b">
        <v>1</v>
      </c>
      <c r="T4158" t="s">
        <v>30</v>
      </c>
      <c r="U4158" t="s">
        <v>31</v>
      </c>
      <c r="V4158" t="b">
        <v>0</v>
      </c>
      <c r="W4158">
        <f t="shared" si="128"/>
        <v>25</v>
      </c>
    </row>
    <row r="4159" spans="1:23" x14ac:dyDescent="0.25">
      <c r="A4159">
        <v>4584</v>
      </c>
      <c r="B4159" t="s">
        <v>6267</v>
      </c>
      <c r="C4159" s="1">
        <v>43544</v>
      </c>
      <c r="D4159" t="s">
        <v>24</v>
      </c>
      <c r="E4159" t="b">
        <v>1</v>
      </c>
      <c r="L4159" t="str">
        <f t="shared" si="129"/>
        <v>Projectile</v>
      </c>
      <c r="M4159" t="s">
        <v>25</v>
      </c>
      <c r="N4159">
        <v>37</v>
      </c>
      <c r="O4159" t="s">
        <v>26</v>
      </c>
      <c r="P4159" t="s">
        <v>39</v>
      </c>
      <c r="Q4159" t="s">
        <v>357</v>
      </c>
      <c r="R4159" t="s">
        <v>107</v>
      </c>
      <c r="S4159" t="b">
        <v>0</v>
      </c>
      <c r="T4159" t="s">
        <v>30</v>
      </c>
      <c r="U4159" t="s">
        <v>31</v>
      </c>
      <c r="V4159" t="b">
        <v>1</v>
      </c>
      <c r="W4159">
        <f t="shared" si="128"/>
        <v>35</v>
      </c>
    </row>
    <row r="4160" spans="1:23" x14ac:dyDescent="0.25">
      <c r="A4160">
        <v>4591</v>
      </c>
      <c r="B4160" t="s">
        <v>6268</v>
      </c>
      <c r="C4160" s="1">
        <v>43544</v>
      </c>
      <c r="D4160" t="s">
        <v>24</v>
      </c>
      <c r="K4160" t="b">
        <v>1</v>
      </c>
      <c r="L4160" t="str">
        <f t="shared" si="129"/>
        <v>Unarmed</v>
      </c>
      <c r="M4160" t="s">
        <v>44</v>
      </c>
      <c r="N4160">
        <v>26</v>
      </c>
      <c r="O4160" t="s">
        <v>61</v>
      </c>
      <c r="P4160" t="s">
        <v>33</v>
      </c>
      <c r="Q4160" t="s">
        <v>459</v>
      </c>
      <c r="R4160" t="s">
        <v>73</v>
      </c>
      <c r="S4160" t="b">
        <v>0</v>
      </c>
      <c r="T4160" t="s">
        <v>30</v>
      </c>
      <c r="U4160" t="s">
        <v>31</v>
      </c>
      <c r="V4160" t="b">
        <v>0</v>
      </c>
      <c r="W4160">
        <f t="shared" si="128"/>
        <v>25</v>
      </c>
    </row>
    <row r="4161" spans="1:23" x14ac:dyDescent="0.25">
      <c r="A4161">
        <v>4583</v>
      </c>
      <c r="B4161" t="s">
        <v>6269</v>
      </c>
      <c r="C4161" s="1">
        <v>43545</v>
      </c>
      <c r="D4161" t="s">
        <v>24</v>
      </c>
      <c r="F4161" t="b">
        <v>1</v>
      </c>
      <c r="L4161" t="str">
        <f t="shared" si="129"/>
        <v>Blunt</v>
      </c>
      <c r="M4161" t="s">
        <v>69</v>
      </c>
      <c r="N4161">
        <v>32</v>
      </c>
      <c r="O4161" t="s">
        <v>26</v>
      </c>
      <c r="Q4161" t="s">
        <v>6270</v>
      </c>
      <c r="R4161" t="s">
        <v>240</v>
      </c>
      <c r="S4161" t="b">
        <v>1</v>
      </c>
      <c r="T4161" t="s">
        <v>30</v>
      </c>
      <c r="U4161" t="s">
        <v>31</v>
      </c>
      <c r="V4161" t="b">
        <v>0</v>
      </c>
      <c r="W4161">
        <f t="shared" si="128"/>
        <v>30</v>
      </c>
    </row>
    <row r="4162" spans="1:23" x14ac:dyDescent="0.25">
      <c r="A4162">
        <v>4585</v>
      </c>
      <c r="B4162" t="s">
        <v>6271</v>
      </c>
      <c r="C4162" s="1">
        <v>43545</v>
      </c>
      <c r="D4162" t="s">
        <v>24</v>
      </c>
      <c r="E4162" t="b">
        <v>1</v>
      </c>
      <c r="L4162" t="str">
        <f t="shared" si="129"/>
        <v>Projectile</v>
      </c>
      <c r="M4162" t="s">
        <v>25</v>
      </c>
      <c r="N4162">
        <v>19</v>
      </c>
      <c r="O4162" t="s">
        <v>26</v>
      </c>
      <c r="P4162" t="s">
        <v>65</v>
      </c>
      <c r="Q4162" t="s">
        <v>1488</v>
      </c>
      <c r="R4162" t="s">
        <v>46</v>
      </c>
      <c r="S4162" t="b">
        <v>0</v>
      </c>
      <c r="T4162" t="s">
        <v>86</v>
      </c>
      <c r="U4162" t="s">
        <v>57</v>
      </c>
      <c r="V4162" t="b">
        <v>0</v>
      </c>
      <c r="W4162">
        <f t="shared" ref="W4162:W4225" si="130">IF(N4162&gt;0, N4162-MOD(N4162,5),"")</f>
        <v>15</v>
      </c>
    </row>
    <row r="4163" spans="1:23" x14ac:dyDescent="0.25">
      <c r="A4163">
        <v>4594</v>
      </c>
      <c r="B4163" t="s">
        <v>6272</v>
      </c>
      <c r="C4163" s="1">
        <v>43546</v>
      </c>
      <c r="D4163" t="s">
        <v>24</v>
      </c>
      <c r="E4163" t="b">
        <v>1</v>
      </c>
      <c r="L4163" t="str">
        <f t="shared" ref="L4163:L4226" si="131">IF(E4163=TRUE,"Projectile",IF(F4163=TRUE,"Blunt",IF(G4163=TRUE,"Small",IF(H4163=TRUE,"Explosive",IF(I4163=TRUE,"Notspecified",IF(J4163=TRUE,"Vehicle",IF(K4163=TRUE,"Unarmed","Unknown")))))))</f>
        <v>Projectile</v>
      </c>
      <c r="M4163" t="s">
        <v>25</v>
      </c>
      <c r="N4163">
        <v>45</v>
      </c>
      <c r="O4163" t="s">
        <v>26</v>
      </c>
      <c r="P4163" t="s">
        <v>33</v>
      </c>
      <c r="Q4163" t="s">
        <v>6273</v>
      </c>
      <c r="R4163" t="s">
        <v>261</v>
      </c>
      <c r="S4163" t="b">
        <v>1</v>
      </c>
      <c r="T4163" t="s">
        <v>42</v>
      </c>
      <c r="U4163" t="s">
        <v>31</v>
      </c>
      <c r="V4163" t="b">
        <v>0</v>
      </c>
      <c r="W4163">
        <f t="shared" si="130"/>
        <v>45</v>
      </c>
    </row>
    <row r="4164" spans="1:23" x14ac:dyDescent="0.25">
      <c r="A4164">
        <v>4595</v>
      </c>
      <c r="B4164" t="s">
        <v>6274</v>
      </c>
      <c r="C4164" s="1">
        <v>43546</v>
      </c>
      <c r="D4164" t="s">
        <v>24</v>
      </c>
      <c r="F4164" t="b">
        <v>1</v>
      </c>
      <c r="L4164" t="str">
        <f t="shared" si="131"/>
        <v>Blunt</v>
      </c>
      <c r="M4164" t="s">
        <v>69</v>
      </c>
      <c r="N4164">
        <v>22</v>
      </c>
      <c r="O4164" t="s">
        <v>26</v>
      </c>
      <c r="P4164" t="s">
        <v>65</v>
      </c>
      <c r="Q4164" t="s">
        <v>6275</v>
      </c>
      <c r="R4164" t="s">
        <v>371</v>
      </c>
      <c r="S4164" t="b">
        <v>0</v>
      </c>
      <c r="T4164" t="s">
        <v>42</v>
      </c>
      <c r="U4164" t="s">
        <v>31</v>
      </c>
      <c r="V4164" t="b">
        <v>0</v>
      </c>
      <c r="W4164">
        <f t="shared" si="130"/>
        <v>20</v>
      </c>
    </row>
    <row r="4165" spans="1:23" x14ac:dyDescent="0.25">
      <c r="A4165">
        <v>4589</v>
      </c>
      <c r="B4165" t="s">
        <v>6276</v>
      </c>
      <c r="C4165" s="1">
        <v>43548</v>
      </c>
      <c r="D4165" t="s">
        <v>24</v>
      </c>
      <c r="K4165" t="b">
        <v>1</v>
      </c>
      <c r="L4165" t="str">
        <f t="shared" si="131"/>
        <v>Unarmed</v>
      </c>
      <c r="M4165" t="s">
        <v>38</v>
      </c>
      <c r="N4165">
        <v>57</v>
      </c>
      <c r="O4165" t="s">
        <v>26</v>
      </c>
      <c r="P4165" t="s">
        <v>65</v>
      </c>
      <c r="Q4165" t="s">
        <v>185</v>
      </c>
      <c r="R4165" t="s">
        <v>186</v>
      </c>
      <c r="S4165" t="b">
        <v>0</v>
      </c>
      <c r="T4165" t="s">
        <v>42</v>
      </c>
      <c r="U4165" t="s">
        <v>31</v>
      </c>
      <c r="V4165" t="b">
        <v>1</v>
      </c>
      <c r="W4165">
        <f t="shared" si="130"/>
        <v>55</v>
      </c>
    </row>
    <row r="4166" spans="1:23" x14ac:dyDescent="0.25">
      <c r="A4166">
        <v>4592</v>
      </c>
      <c r="B4166" t="s">
        <v>6277</v>
      </c>
      <c r="C4166" s="1">
        <v>43548</v>
      </c>
      <c r="D4166" t="s">
        <v>24</v>
      </c>
      <c r="E4166" t="b">
        <v>1</v>
      </c>
      <c r="L4166" t="str">
        <f t="shared" si="131"/>
        <v>Projectile</v>
      </c>
      <c r="M4166" t="s">
        <v>25</v>
      </c>
      <c r="N4166">
        <v>46</v>
      </c>
      <c r="O4166" t="s">
        <v>26</v>
      </c>
      <c r="P4166" t="s">
        <v>33</v>
      </c>
      <c r="Q4166" t="s">
        <v>6278</v>
      </c>
      <c r="R4166" t="s">
        <v>176</v>
      </c>
      <c r="S4166" t="b">
        <v>0</v>
      </c>
      <c r="T4166" t="s">
        <v>42</v>
      </c>
      <c r="U4166" t="s">
        <v>57</v>
      </c>
      <c r="V4166" t="b">
        <v>0</v>
      </c>
      <c r="W4166">
        <f t="shared" si="130"/>
        <v>45</v>
      </c>
    </row>
    <row r="4167" spans="1:23" x14ac:dyDescent="0.25">
      <c r="A4167">
        <v>4587</v>
      </c>
      <c r="B4167" t="s">
        <v>6279</v>
      </c>
      <c r="C4167" s="1">
        <v>43549</v>
      </c>
      <c r="D4167" t="s">
        <v>24</v>
      </c>
      <c r="E4167" t="b">
        <v>1</v>
      </c>
      <c r="L4167" t="str">
        <f t="shared" si="131"/>
        <v>Projectile</v>
      </c>
      <c r="M4167" t="s">
        <v>25</v>
      </c>
      <c r="N4167">
        <v>27</v>
      </c>
      <c r="O4167" t="s">
        <v>26</v>
      </c>
      <c r="P4167" t="s">
        <v>65</v>
      </c>
      <c r="Q4167" t="s">
        <v>328</v>
      </c>
      <c r="R4167" t="s">
        <v>261</v>
      </c>
      <c r="S4167" t="b">
        <v>1</v>
      </c>
      <c r="T4167" t="s">
        <v>42</v>
      </c>
      <c r="U4167" t="s">
        <v>31</v>
      </c>
      <c r="V4167" t="b">
        <v>1</v>
      </c>
      <c r="W4167">
        <f t="shared" si="130"/>
        <v>25</v>
      </c>
    </row>
    <row r="4168" spans="1:23" x14ac:dyDescent="0.25">
      <c r="A4168">
        <v>4588</v>
      </c>
      <c r="B4168" t="s">
        <v>6280</v>
      </c>
      <c r="C4168" s="1">
        <v>43549</v>
      </c>
      <c r="D4168" t="s">
        <v>24</v>
      </c>
      <c r="E4168" t="b">
        <v>1</v>
      </c>
      <c r="L4168" t="str">
        <f t="shared" si="131"/>
        <v>Projectile</v>
      </c>
      <c r="M4168" t="s">
        <v>25</v>
      </c>
      <c r="N4168">
        <v>26</v>
      </c>
      <c r="O4168" t="s">
        <v>26</v>
      </c>
      <c r="P4168" t="s">
        <v>39</v>
      </c>
      <c r="Q4168" t="s">
        <v>6281</v>
      </c>
      <c r="R4168" t="s">
        <v>186</v>
      </c>
      <c r="S4168" t="b">
        <v>1</v>
      </c>
      <c r="T4168" t="s">
        <v>42</v>
      </c>
      <c r="V4168" t="b">
        <v>0</v>
      </c>
      <c r="W4168">
        <f t="shared" si="130"/>
        <v>25</v>
      </c>
    </row>
    <row r="4169" spans="1:23" x14ac:dyDescent="0.25">
      <c r="A4169">
        <v>4603</v>
      </c>
      <c r="B4169" t="s">
        <v>6282</v>
      </c>
      <c r="C4169" s="1">
        <v>43549</v>
      </c>
      <c r="D4169" t="s">
        <v>24</v>
      </c>
      <c r="E4169" t="b">
        <v>1</v>
      </c>
      <c r="L4169" t="str">
        <f t="shared" si="131"/>
        <v>Projectile</v>
      </c>
      <c r="M4169" t="s">
        <v>25</v>
      </c>
      <c r="N4169">
        <v>30</v>
      </c>
      <c r="O4169" t="s">
        <v>26</v>
      </c>
      <c r="P4169" t="s">
        <v>33</v>
      </c>
      <c r="Q4169" t="s">
        <v>6283</v>
      </c>
      <c r="R4169" t="s">
        <v>371</v>
      </c>
      <c r="S4169" t="b">
        <v>1</v>
      </c>
      <c r="T4169" t="s">
        <v>42</v>
      </c>
      <c r="U4169" t="s">
        <v>82</v>
      </c>
      <c r="V4169" t="b">
        <v>0</v>
      </c>
      <c r="W4169">
        <f t="shared" si="130"/>
        <v>30</v>
      </c>
    </row>
    <row r="4170" spans="1:23" x14ac:dyDescent="0.25">
      <c r="A4170">
        <v>4657</v>
      </c>
      <c r="B4170" t="s">
        <v>6284</v>
      </c>
      <c r="C4170" s="1">
        <v>43549</v>
      </c>
      <c r="D4170" t="s">
        <v>24</v>
      </c>
      <c r="E4170" t="b">
        <v>1</v>
      </c>
      <c r="L4170" t="str">
        <f t="shared" si="131"/>
        <v>Projectile</v>
      </c>
      <c r="M4170" t="s">
        <v>25</v>
      </c>
      <c r="N4170">
        <v>18</v>
      </c>
      <c r="O4170" t="s">
        <v>26</v>
      </c>
      <c r="P4170" t="s">
        <v>65</v>
      </c>
      <c r="Q4170" t="s">
        <v>166</v>
      </c>
      <c r="R4170" t="s">
        <v>118</v>
      </c>
      <c r="S4170" t="b">
        <v>0</v>
      </c>
      <c r="T4170" t="s">
        <v>30</v>
      </c>
      <c r="U4170" t="s">
        <v>31</v>
      </c>
      <c r="V4170" t="b">
        <v>0</v>
      </c>
      <c r="W4170">
        <f t="shared" si="130"/>
        <v>15</v>
      </c>
    </row>
    <row r="4171" spans="1:23" x14ac:dyDescent="0.25">
      <c r="A4171">
        <v>4597</v>
      </c>
      <c r="B4171" t="s">
        <v>6285</v>
      </c>
      <c r="C4171" s="1">
        <v>43551</v>
      </c>
      <c r="D4171" t="s">
        <v>24</v>
      </c>
      <c r="J4171" t="b">
        <v>1</v>
      </c>
      <c r="L4171" t="str">
        <f t="shared" si="131"/>
        <v>Vehicle</v>
      </c>
      <c r="M4171" t="s">
        <v>193</v>
      </c>
      <c r="N4171">
        <v>25</v>
      </c>
      <c r="O4171" t="s">
        <v>26</v>
      </c>
      <c r="P4171" t="s">
        <v>33</v>
      </c>
      <c r="Q4171" t="s">
        <v>6286</v>
      </c>
      <c r="R4171" t="s">
        <v>73</v>
      </c>
      <c r="S4171" t="b">
        <v>0</v>
      </c>
      <c r="T4171" t="s">
        <v>30</v>
      </c>
      <c r="U4171" t="s">
        <v>31</v>
      </c>
      <c r="V4171" t="b">
        <v>1</v>
      </c>
      <c r="W4171">
        <f t="shared" si="130"/>
        <v>25</v>
      </c>
    </row>
    <row r="4172" spans="1:23" x14ac:dyDescent="0.25">
      <c r="A4172">
        <v>4600</v>
      </c>
      <c r="B4172" t="s">
        <v>6287</v>
      </c>
      <c r="C4172" s="1">
        <v>43551</v>
      </c>
      <c r="D4172" t="s">
        <v>24</v>
      </c>
      <c r="E4172" t="b">
        <v>1</v>
      </c>
      <c r="L4172" t="str">
        <f t="shared" si="131"/>
        <v>Projectile</v>
      </c>
      <c r="M4172" t="s">
        <v>25</v>
      </c>
      <c r="N4172">
        <v>51</v>
      </c>
      <c r="O4172" t="s">
        <v>26</v>
      </c>
      <c r="P4172" t="s">
        <v>33</v>
      </c>
      <c r="Q4172" t="s">
        <v>1978</v>
      </c>
      <c r="R4172" t="s">
        <v>169</v>
      </c>
      <c r="S4172" t="b">
        <v>0</v>
      </c>
      <c r="T4172" t="s">
        <v>30</v>
      </c>
      <c r="U4172" t="s">
        <v>31</v>
      </c>
      <c r="V4172" t="b">
        <v>0</v>
      </c>
      <c r="W4172">
        <f t="shared" si="130"/>
        <v>50</v>
      </c>
    </row>
    <row r="4173" spans="1:23" x14ac:dyDescent="0.25">
      <c r="A4173">
        <v>4601</v>
      </c>
      <c r="B4173" t="s">
        <v>6288</v>
      </c>
      <c r="C4173" s="1">
        <v>43551</v>
      </c>
      <c r="D4173" t="s">
        <v>24</v>
      </c>
      <c r="E4173" t="b">
        <v>1</v>
      </c>
      <c r="L4173" t="str">
        <f t="shared" si="131"/>
        <v>Projectile</v>
      </c>
      <c r="M4173" t="s">
        <v>25</v>
      </c>
      <c r="N4173">
        <v>40</v>
      </c>
      <c r="O4173" t="s">
        <v>26</v>
      </c>
      <c r="P4173" t="s">
        <v>39</v>
      </c>
      <c r="Q4173" t="s">
        <v>6289</v>
      </c>
      <c r="R4173" t="s">
        <v>73</v>
      </c>
      <c r="S4173" t="b">
        <v>0</v>
      </c>
      <c r="T4173" t="s">
        <v>30</v>
      </c>
      <c r="U4173" t="s">
        <v>57</v>
      </c>
      <c r="V4173" t="b">
        <v>0</v>
      </c>
      <c r="W4173">
        <f t="shared" si="130"/>
        <v>40</v>
      </c>
    </row>
    <row r="4174" spans="1:23" x14ac:dyDescent="0.25">
      <c r="A4174">
        <v>4602</v>
      </c>
      <c r="B4174" t="s">
        <v>6290</v>
      </c>
      <c r="C4174" s="1">
        <v>43551</v>
      </c>
      <c r="D4174" t="s">
        <v>24</v>
      </c>
      <c r="F4174" t="b">
        <v>1</v>
      </c>
      <c r="L4174" t="str">
        <f t="shared" si="131"/>
        <v>Blunt</v>
      </c>
      <c r="M4174" t="s">
        <v>69</v>
      </c>
      <c r="N4174">
        <v>47</v>
      </c>
      <c r="O4174" t="s">
        <v>26</v>
      </c>
      <c r="P4174" t="s">
        <v>33</v>
      </c>
      <c r="Q4174" t="s">
        <v>689</v>
      </c>
      <c r="R4174" t="s">
        <v>53</v>
      </c>
      <c r="S4174" t="b">
        <v>0</v>
      </c>
      <c r="T4174" t="s">
        <v>42</v>
      </c>
      <c r="U4174" t="s">
        <v>31</v>
      </c>
      <c r="V4174" t="b">
        <v>0</v>
      </c>
      <c r="W4174">
        <f t="shared" si="130"/>
        <v>45</v>
      </c>
    </row>
    <row r="4175" spans="1:23" x14ac:dyDescent="0.25">
      <c r="A4175">
        <v>4604</v>
      </c>
      <c r="B4175" t="s">
        <v>6291</v>
      </c>
      <c r="C4175" s="1">
        <v>43551</v>
      </c>
      <c r="D4175" t="s">
        <v>24</v>
      </c>
      <c r="J4175" t="b">
        <v>1</v>
      </c>
      <c r="L4175" t="str">
        <f t="shared" si="131"/>
        <v>Vehicle</v>
      </c>
      <c r="M4175" t="s">
        <v>193</v>
      </c>
      <c r="N4175">
        <v>38</v>
      </c>
      <c r="O4175" t="s">
        <v>26</v>
      </c>
      <c r="P4175" t="s">
        <v>65</v>
      </c>
      <c r="Q4175" t="s">
        <v>6292</v>
      </c>
      <c r="R4175" t="s">
        <v>81</v>
      </c>
      <c r="S4175" t="b">
        <v>0</v>
      </c>
      <c r="T4175" t="s">
        <v>30</v>
      </c>
      <c r="U4175" t="s">
        <v>31</v>
      </c>
      <c r="V4175" t="b">
        <v>0</v>
      </c>
      <c r="W4175">
        <f t="shared" si="130"/>
        <v>35</v>
      </c>
    </row>
    <row r="4176" spans="1:23" x14ac:dyDescent="0.25">
      <c r="A4176">
        <v>4605</v>
      </c>
      <c r="B4176" t="s">
        <v>6293</v>
      </c>
      <c r="C4176" s="1">
        <v>43551</v>
      </c>
      <c r="D4176" t="s">
        <v>24</v>
      </c>
      <c r="J4176" t="b">
        <v>1</v>
      </c>
      <c r="L4176" t="str">
        <f t="shared" si="131"/>
        <v>Vehicle</v>
      </c>
      <c r="M4176" t="s">
        <v>193</v>
      </c>
      <c r="N4176">
        <v>39</v>
      </c>
      <c r="O4176" t="s">
        <v>26</v>
      </c>
      <c r="P4176" t="s">
        <v>65</v>
      </c>
      <c r="Q4176" t="s">
        <v>6292</v>
      </c>
      <c r="R4176" t="s">
        <v>81</v>
      </c>
      <c r="S4176" t="b">
        <v>0</v>
      </c>
      <c r="T4176" t="s">
        <v>30</v>
      </c>
      <c r="U4176" t="s">
        <v>57</v>
      </c>
      <c r="V4176" t="b">
        <v>0</v>
      </c>
      <c r="W4176">
        <f t="shared" si="130"/>
        <v>35</v>
      </c>
    </row>
    <row r="4177" spans="1:23" x14ac:dyDescent="0.25">
      <c r="A4177">
        <v>4671</v>
      </c>
      <c r="B4177" t="s">
        <v>6294</v>
      </c>
      <c r="C4177" s="1">
        <v>43551</v>
      </c>
      <c r="D4177" t="s">
        <v>24</v>
      </c>
      <c r="F4177" t="b">
        <v>1</v>
      </c>
      <c r="L4177" t="str">
        <f t="shared" si="131"/>
        <v>Blunt</v>
      </c>
      <c r="M4177" t="s">
        <v>429</v>
      </c>
      <c r="N4177">
        <v>30</v>
      </c>
      <c r="O4177" t="s">
        <v>26</v>
      </c>
      <c r="P4177" t="s">
        <v>65</v>
      </c>
      <c r="Q4177" t="s">
        <v>2036</v>
      </c>
      <c r="R4177" t="s">
        <v>46</v>
      </c>
      <c r="S4177" t="b">
        <v>0</v>
      </c>
      <c r="T4177" t="s">
        <v>42</v>
      </c>
      <c r="U4177" t="s">
        <v>31</v>
      </c>
      <c r="V4177" t="b">
        <v>0</v>
      </c>
      <c r="W4177">
        <f t="shared" si="130"/>
        <v>30</v>
      </c>
    </row>
    <row r="4178" spans="1:23" x14ac:dyDescent="0.25">
      <c r="A4178">
        <v>4598</v>
      </c>
      <c r="B4178" t="s">
        <v>6295</v>
      </c>
      <c r="C4178" s="1">
        <v>43552</v>
      </c>
      <c r="D4178" t="s">
        <v>24</v>
      </c>
      <c r="E4178" t="b">
        <v>1</v>
      </c>
      <c r="L4178" t="str">
        <f t="shared" si="131"/>
        <v>Projectile</v>
      </c>
      <c r="M4178" t="s">
        <v>25</v>
      </c>
      <c r="N4178">
        <v>43</v>
      </c>
      <c r="O4178" t="s">
        <v>26</v>
      </c>
      <c r="Q4178" t="s">
        <v>206</v>
      </c>
      <c r="R4178" t="s">
        <v>56</v>
      </c>
      <c r="S4178" t="b">
        <v>0</v>
      </c>
      <c r="T4178" t="s">
        <v>30</v>
      </c>
      <c r="U4178" t="s">
        <v>82</v>
      </c>
      <c r="V4178" t="b">
        <v>0</v>
      </c>
      <c r="W4178">
        <f t="shared" si="130"/>
        <v>40</v>
      </c>
    </row>
    <row r="4179" spans="1:23" x14ac:dyDescent="0.25">
      <c r="A4179">
        <v>4607</v>
      </c>
      <c r="B4179" t="s">
        <v>6296</v>
      </c>
      <c r="C4179" s="1">
        <v>43552</v>
      </c>
      <c r="D4179" t="s">
        <v>24</v>
      </c>
      <c r="E4179" t="b">
        <v>1</v>
      </c>
      <c r="L4179" t="str">
        <f t="shared" si="131"/>
        <v>Projectile</v>
      </c>
      <c r="M4179" t="s">
        <v>25</v>
      </c>
      <c r="N4179">
        <v>42</v>
      </c>
      <c r="O4179" t="s">
        <v>26</v>
      </c>
      <c r="P4179" t="s">
        <v>39</v>
      </c>
      <c r="Q4179" t="s">
        <v>459</v>
      </c>
      <c r="R4179" t="s">
        <v>73</v>
      </c>
      <c r="S4179" t="b">
        <v>0</v>
      </c>
      <c r="T4179" t="s">
        <v>42</v>
      </c>
      <c r="U4179" t="s">
        <v>57</v>
      </c>
      <c r="V4179" t="b">
        <v>0</v>
      </c>
      <c r="W4179">
        <f t="shared" si="130"/>
        <v>40</v>
      </c>
    </row>
    <row r="4180" spans="1:23" x14ac:dyDescent="0.25">
      <c r="A4180">
        <v>4606</v>
      </c>
      <c r="B4180" t="s">
        <v>6297</v>
      </c>
      <c r="C4180" s="1">
        <v>43554</v>
      </c>
      <c r="D4180" t="s">
        <v>24</v>
      </c>
      <c r="E4180" t="b">
        <v>1</v>
      </c>
      <c r="L4180" t="str">
        <f t="shared" si="131"/>
        <v>Projectile</v>
      </c>
      <c r="M4180" t="s">
        <v>25</v>
      </c>
      <c r="N4180">
        <v>25</v>
      </c>
      <c r="O4180" t="s">
        <v>26</v>
      </c>
      <c r="P4180" t="s">
        <v>65</v>
      </c>
      <c r="Q4180" t="s">
        <v>617</v>
      </c>
      <c r="R4180" t="s">
        <v>176</v>
      </c>
      <c r="S4180" t="b">
        <v>0</v>
      </c>
      <c r="T4180" t="s">
        <v>30</v>
      </c>
      <c r="V4180" t="b">
        <v>0</v>
      </c>
      <c r="W4180">
        <f t="shared" si="130"/>
        <v>25</v>
      </c>
    </row>
    <row r="4181" spans="1:23" x14ac:dyDescent="0.25">
      <c r="A4181">
        <v>4610</v>
      </c>
      <c r="B4181" t="s">
        <v>6298</v>
      </c>
      <c r="C4181" s="1">
        <v>43554</v>
      </c>
      <c r="D4181" t="s">
        <v>24</v>
      </c>
      <c r="K4181" t="b">
        <v>1</v>
      </c>
      <c r="L4181" t="str">
        <f t="shared" si="131"/>
        <v>Unarmed</v>
      </c>
      <c r="M4181" t="s">
        <v>38</v>
      </c>
      <c r="N4181">
        <v>22</v>
      </c>
      <c r="O4181" t="s">
        <v>26</v>
      </c>
      <c r="P4181" t="s">
        <v>33</v>
      </c>
      <c r="Q4181" t="s">
        <v>6299</v>
      </c>
      <c r="R4181" t="s">
        <v>261</v>
      </c>
      <c r="S4181" t="b">
        <v>0</v>
      </c>
      <c r="T4181" t="s">
        <v>30</v>
      </c>
      <c r="U4181" t="s">
        <v>31</v>
      </c>
      <c r="V4181" t="b">
        <v>0</v>
      </c>
      <c r="W4181">
        <f t="shared" si="130"/>
        <v>20</v>
      </c>
    </row>
    <row r="4182" spans="1:23" x14ac:dyDescent="0.25">
      <c r="A4182">
        <v>4669</v>
      </c>
      <c r="B4182" t="s">
        <v>6300</v>
      </c>
      <c r="C4182" s="1">
        <v>43554</v>
      </c>
      <c r="D4182" t="s">
        <v>37</v>
      </c>
      <c r="E4182" t="b">
        <v>1</v>
      </c>
      <c r="L4182" t="str">
        <f t="shared" si="131"/>
        <v>Projectile</v>
      </c>
      <c r="M4182" t="s">
        <v>25</v>
      </c>
      <c r="N4182">
        <v>30</v>
      </c>
      <c r="O4182" t="s">
        <v>26</v>
      </c>
      <c r="P4182" t="s">
        <v>65</v>
      </c>
      <c r="Q4182" t="s">
        <v>1295</v>
      </c>
      <c r="R4182" t="s">
        <v>261</v>
      </c>
      <c r="S4182" t="b">
        <v>0</v>
      </c>
      <c r="T4182" t="s">
        <v>30</v>
      </c>
      <c r="U4182" t="s">
        <v>82</v>
      </c>
      <c r="V4182" t="b">
        <v>1</v>
      </c>
      <c r="W4182">
        <f t="shared" si="130"/>
        <v>30</v>
      </c>
    </row>
    <row r="4183" spans="1:23" x14ac:dyDescent="0.25">
      <c r="A4183">
        <v>4608</v>
      </c>
      <c r="B4183" t="s">
        <v>6301</v>
      </c>
      <c r="C4183" s="1">
        <v>43555</v>
      </c>
      <c r="D4183" t="s">
        <v>24</v>
      </c>
      <c r="J4183" t="b">
        <v>1</v>
      </c>
      <c r="L4183" t="str">
        <f t="shared" si="131"/>
        <v>Vehicle</v>
      </c>
      <c r="M4183" t="s">
        <v>193</v>
      </c>
      <c r="N4183">
        <v>33</v>
      </c>
      <c r="O4183" t="s">
        <v>61</v>
      </c>
      <c r="P4183" t="s">
        <v>33</v>
      </c>
      <c r="Q4183" t="s">
        <v>320</v>
      </c>
      <c r="R4183" t="s">
        <v>35</v>
      </c>
      <c r="S4183" t="b">
        <v>1</v>
      </c>
      <c r="T4183" t="s">
        <v>42</v>
      </c>
      <c r="U4183" t="s">
        <v>57</v>
      </c>
      <c r="V4183" t="b">
        <v>0</v>
      </c>
      <c r="W4183">
        <f t="shared" si="130"/>
        <v>30</v>
      </c>
    </row>
    <row r="4184" spans="1:23" x14ac:dyDescent="0.25">
      <c r="A4184">
        <v>4611</v>
      </c>
      <c r="B4184" t="s">
        <v>6302</v>
      </c>
      <c r="C4184" s="1">
        <v>43555</v>
      </c>
      <c r="D4184" t="s">
        <v>24</v>
      </c>
      <c r="F4184" t="b">
        <v>1</v>
      </c>
      <c r="L4184" t="str">
        <f t="shared" si="131"/>
        <v>Blunt</v>
      </c>
      <c r="M4184" t="s">
        <v>69</v>
      </c>
      <c r="N4184">
        <v>24</v>
      </c>
      <c r="O4184" t="s">
        <v>26</v>
      </c>
      <c r="P4184" t="s">
        <v>39</v>
      </c>
      <c r="Q4184" t="s">
        <v>312</v>
      </c>
      <c r="R4184" t="s">
        <v>56</v>
      </c>
      <c r="S4184" t="b">
        <v>0</v>
      </c>
      <c r="T4184" t="s">
        <v>30</v>
      </c>
      <c r="U4184" t="s">
        <v>31</v>
      </c>
      <c r="V4184" t="b">
        <v>0</v>
      </c>
      <c r="W4184">
        <f t="shared" si="130"/>
        <v>20</v>
      </c>
    </row>
    <row r="4185" spans="1:23" x14ac:dyDescent="0.25">
      <c r="A4185">
        <v>4612</v>
      </c>
      <c r="B4185" t="s">
        <v>6303</v>
      </c>
      <c r="C4185" s="1">
        <v>43555</v>
      </c>
      <c r="D4185" t="s">
        <v>24</v>
      </c>
      <c r="E4185" t="b">
        <v>1</v>
      </c>
      <c r="L4185" t="str">
        <f t="shared" si="131"/>
        <v>Projectile</v>
      </c>
      <c r="M4185" t="s">
        <v>25</v>
      </c>
      <c r="N4185">
        <v>31</v>
      </c>
      <c r="O4185" t="s">
        <v>26</v>
      </c>
      <c r="P4185" t="s">
        <v>65</v>
      </c>
      <c r="Q4185" t="s">
        <v>415</v>
      </c>
      <c r="R4185" t="s">
        <v>240</v>
      </c>
      <c r="S4185" t="b">
        <v>0</v>
      </c>
      <c r="T4185" t="s">
        <v>42</v>
      </c>
      <c r="U4185" t="s">
        <v>82</v>
      </c>
      <c r="V4185" t="b">
        <v>0</v>
      </c>
      <c r="W4185">
        <f t="shared" si="130"/>
        <v>30</v>
      </c>
    </row>
    <row r="4186" spans="1:23" x14ac:dyDescent="0.25">
      <c r="A4186">
        <v>4618</v>
      </c>
      <c r="B4186" t="s">
        <v>6304</v>
      </c>
      <c r="C4186" s="1">
        <v>43555</v>
      </c>
      <c r="D4186" t="s">
        <v>24</v>
      </c>
      <c r="E4186" t="b">
        <v>1</v>
      </c>
      <c r="L4186" t="str">
        <f t="shared" si="131"/>
        <v>Projectile</v>
      </c>
      <c r="M4186" t="s">
        <v>25</v>
      </c>
      <c r="N4186">
        <v>25</v>
      </c>
      <c r="O4186" t="s">
        <v>26</v>
      </c>
      <c r="P4186" t="s">
        <v>205</v>
      </c>
      <c r="Q4186" t="s">
        <v>1306</v>
      </c>
      <c r="R4186" t="s">
        <v>264</v>
      </c>
      <c r="S4186" t="b">
        <v>0</v>
      </c>
      <c r="T4186" t="s">
        <v>42</v>
      </c>
      <c r="U4186" t="s">
        <v>57</v>
      </c>
      <c r="V4186" t="b">
        <v>0</v>
      </c>
      <c r="W4186">
        <f t="shared" si="130"/>
        <v>25</v>
      </c>
    </row>
    <row r="4187" spans="1:23" x14ac:dyDescent="0.25">
      <c r="A4187">
        <v>4609</v>
      </c>
      <c r="B4187" t="s">
        <v>6305</v>
      </c>
      <c r="C4187" s="1">
        <v>43556</v>
      </c>
      <c r="D4187" t="s">
        <v>24</v>
      </c>
      <c r="E4187" t="b">
        <v>1</v>
      </c>
      <c r="L4187" t="str">
        <f t="shared" si="131"/>
        <v>Projectile</v>
      </c>
      <c r="M4187" t="s">
        <v>25</v>
      </c>
      <c r="N4187">
        <v>28</v>
      </c>
      <c r="O4187" t="s">
        <v>61</v>
      </c>
      <c r="P4187" t="s">
        <v>33</v>
      </c>
      <c r="Q4187" t="s">
        <v>5492</v>
      </c>
      <c r="R4187" t="s">
        <v>252</v>
      </c>
      <c r="S4187" t="b">
        <v>0</v>
      </c>
      <c r="T4187" t="s">
        <v>30</v>
      </c>
      <c r="U4187" t="s">
        <v>31</v>
      </c>
      <c r="V4187" t="b">
        <v>0</v>
      </c>
      <c r="W4187">
        <f t="shared" si="130"/>
        <v>25</v>
      </c>
    </row>
    <row r="4188" spans="1:23" x14ac:dyDescent="0.25">
      <c r="A4188">
        <v>4620</v>
      </c>
      <c r="B4188" t="s">
        <v>6306</v>
      </c>
      <c r="C4188" s="1">
        <v>43556</v>
      </c>
      <c r="D4188" t="s">
        <v>24</v>
      </c>
      <c r="E4188" t="b">
        <v>1</v>
      </c>
      <c r="L4188" t="str">
        <f t="shared" si="131"/>
        <v>Projectile</v>
      </c>
      <c r="M4188" t="s">
        <v>25</v>
      </c>
      <c r="N4188">
        <v>19</v>
      </c>
      <c r="O4188" t="s">
        <v>26</v>
      </c>
      <c r="P4188" t="s">
        <v>65</v>
      </c>
      <c r="Q4188" t="s">
        <v>1901</v>
      </c>
      <c r="R4188" t="s">
        <v>240</v>
      </c>
      <c r="S4188" t="b">
        <v>0</v>
      </c>
      <c r="T4188" t="s">
        <v>30</v>
      </c>
      <c r="V4188" t="b">
        <v>0</v>
      </c>
      <c r="W4188">
        <f t="shared" si="130"/>
        <v>15</v>
      </c>
    </row>
    <row r="4189" spans="1:23" x14ac:dyDescent="0.25">
      <c r="A4189">
        <v>4656</v>
      </c>
      <c r="B4189" t="s">
        <v>6307</v>
      </c>
      <c r="C4189" s="1">
        <v>43556</v>
      </c>
      <c r="D4189" t="s">
        <v>24</v>
      </c>
      <c r="E4189" t="b">
        <v>1</v>
      </c>
      <c r="L4189" t="str">
        <f t="shared" si="131"/>
        <v>Projectile</v>
      </c>
      <c r="M4189" t="s">
        <v>4768</v>
      </c>
      <c r="N4189">
        <v>31</v>
      </c>
      <c r="O4189" t="s">
        <v>26</v>
      </c>
      <c r="P4189" t="s">
        <v>65</v>
      </c>
      <c r="Q4189" t="s">
        <v>263</v>
      </c>
      <c r="R4189" t="s">
        <v>264</v>
      </c>
      <c r="S4189" t="b">
        <v>1</v>
      </c>
      <c r="T4189" t="s">
        <v>42</v>
      </c>
      <c r="U4189" t="s">
        <v>82</v>
      </c>
      <c r="V4189" t="b">
        <v>0</v>
      </c>
      <c r="W4189">
        <f t="shared" si="130"/>
        <v>30</v>
      </c>
    </row>
    <row r="4190" spans="1:23" x14ac:dyDescent="0.25">
      <c r="A4190">
        <v>4680</v>
      </c>
      <c r="B4190" t="s">
        <v>1719</v>
      </c>
      <c r="C4190" s="1">
        <v>43556</v>
      </c>
      <c r="D4190" t="s">
        <v>37</v>
      </c>
      <c r="I4190" t="b">
        <v>1</v>
      </c>
      <c r="L4190" t="str">
        <f t="shared" si="131"/>
        <v>Notspecified</v>
      </c>
      <c r="M4190" t="s">
        <v>86</v>
      </c>
      <c r="N4190">
        <v>29</v>
      </c>
      <c r="O4190" t="s">
        <v>26</v>
      </c>
      <c r="Q4190" t="s">
        <v>137</v>
      </c>
      <c r="R4190" t="s">
        <v>73</v>
      </c>
      <c r="S4190" t="b">
        <v>0</v>
      </c>
      <c r="T4190" t="s">
        <v>42</v>
      </c>
      <c r="U4190" t="s">
        <v>31</v>
      </c>
      <c r="V4190" t="b">
        <v>0</v>
      </c>
      <c r="W4190">
        <f t="shared" si="130"/>
        <v>25</v>
      </c>
    </row>
    <row r="4191" spans="1:23" x14ac:dyDescent="0.25">
      <c r="A4191">
        <v>4615</v>
      </c>
      <c r="B4191" t="s">
        <v>6308</v>
      </c>
      <c r="C4191" s="1">
        <v>43557</v>
      </c>
      <c r="D4191" t="s">
        <v>24</v>
      </c>
      <c r="K4191" t="b">
        <v>1</v>
      </c>
      <c r="L4191" t="str">
        <f t="shared" si="131"/>
        <v>Unarmed</v>
      </c>
      <c r="M4191" t="s">
        <v>38</v>
      </c>
      <c r="N4191">
        <v>48</v>
      </c>
      <c r="O4191" t="s">
        <v>26</v>
      </c>
      <c r="P4191" t="s">
        <v>33</v>
      </c>
      <c r="Q4191" t="s">
        <v>1837</v>
      </c>
      <c r="R4191" t="s">
        <v>46</v>
      </c>
      <c r="S4191" t="b">
        <v>1</v>
      </c>
      <c r="T4191" t="s">
        <v>30</v>
      </c>
      <c r="U4191" t="s">
        <v>31</v>
      </c>
      <c r="V4191" t="b">
        <v>0</v>
      </c>
      <c r="W4191">
        <f t="shared" si="130"/>
        <v>45</v>
      </c>
    </row>
    <row r="4192" spans="1:23" x14ac:dyDescent="0.25">
      <c r="A4192">
        <v>4613</v>
      </c>
      <c r="B4192" t="s">
        <v>6309</v>
      </c>
      <c r="C4192" s="1">
        <v>43558</v>
      </c>
      <c r="D4192" t="s">
        <v>24</v>
      </c>
      <c r="E4192" t="b">
        <v>1</v>
      </c>
      <c r="L4192" t="str">
        <f t="shared" si="131"/>
        <v>Projectile</v>
      </c>
      <c r="M4192" t="s">
        <v>25</v>
      </c>
      <c r="N4192">
        <v>53</v>
      </c>
      <c r="O4192" t="s">
        <v>26</v>
      </c>
      <c r="P4192" t="s">
        <v>33</v>
      </c>
      <c r="Q4192" t="s">
        <v>6310</v>
      </c>
      <c r="R4192" t="s">
        <v>131</v>
      </c>
      <c r="S4192" t="b">
        <v>0</v>
      </c>
      <c r="T4192" t="s">
        <v>42</v>
      </c>
      <c r="U4192" t="s">
        <v>31</v>
      </c>
      <c r="V4192" t="b">
        <v>0</v>
      </c>
      <c r="W4192">
        <f t="shared" si="130"/>
        <v>50</v>
      </c>
    </row>
    <row r="4193" spans="1:23" x14ac:dyDescent="0.25">
      <c r="A4193">
        <v>4614</v>
      </c>
      <c r="B4193" t="s">
        <v>6311</v>
      </c>
      <c r="C4193" s="1">
        <v>43558</v>
      </c>
      <c r="D4193" t="s">
        <v>24</v>
      </c>
      <c r="E4193" t="b">
        <v>1</v>
      </c>
      <c r="L4193" t="str">
        <f t="shared" si="131"/>
        <v>Projectile</v>
      </c>
      <c r="M4193" t="s">
        <v>25</v>
      </c>
      <c r="N4193">
        <v>50</v>
      </c>
      <c r="O4193" t="s">
        <v>26</v>
      </c>
      <c r="P4193" t="s">
        <v>39</v>
      </c>
      <c r="Q4193" t="s">
        <v>700</v>
      </c>
      <c r="R4193" t="s">
        <v>46</v>
      </c>
      <c r="S4193" t="b">
        <v>0</v>
      </c>
      <c r="T4193" t="s">
        <v>30</v>
      </c>
      <c r="U4193" t="s">
        <v>31</v>
      </c>
      <c r="V4193" t="b">
        <v>1</v>
      </c>
      <c r="W4193">
        <f t="shared" si="130"/>
        <v>50</v>
      </c>
    </row>
    <row r="4194" spans="1:23" x14ac:dyDescent="0.25">
      <c r="A4194">
        <v>4616</v>
      </c>
      <c r="B4194" t="s">
        <v>6312</v>
      </c>
      <c r="C4194" s="1">
        <v>43558</v>
      </c>
      <c r="D4194" t="s">
        <v>24</v>
      </c>
      <c r="E4194" t="b">
        <v>1</v>
      </c>
      <c r="L4194" t="str">
        <f t="shared" si="131"/>
        <v>Projectile</v>
      </c>
      <c r="M4194" t="s">
        <v>25</v>
      </c>
      <c r="N4194">
        <v>55</v>
      </c>
      <c r="O4194" t="s">
        <v>26</v>
      </c>
      <c r="P4194" t="s">
        <v>39</v>
      </c>
      <c r="Q4194" t="s">
        <v>6313</v>
      </c>
      <c r="R4194" t="s">
        <v>176</v>
      </c>
      <c r="S4194" t="b">
        <v>0</v>
      </c>
      <c r="T4194" t="s">
        <v>30</v>
      </c>
      <c r="U4194" t="s">
        <v>31</v>
      </c>
      <c r="V4194" t="b">
        <v>0</v>
      </c>
      <c r="W4194">
        <f t="shared" si="130"/>
        <v>55</v>
      </c>
    </row>
    <row r="4195" spans="1:23" x14ac:dyDescent="0.25">
      <c r="A4195">
        <v>4617</v>
      </c>
      <c r="B4195" t="s">
        <v>6314</v>
      </c>
      <c r="C4195" s="1">
        <v>43558</v>
      </c>
      <c r="D4195" t="s">
        <v>24</v>
      </c>
      <c r="E4195" t="b">
        <v>1</v>
      </c>
      <c r="L4195" t="str">
        <f t="shared" si="131"/>
        <v>Projectile</v>
      </c>
      <c r="M4195" t="s">
        <v>25</v>
      </c>
      <c r="O4195" t="s">
        <v>26</v>
      </c>
      <c r="P4195" t="s">
        <v>33</v>
      </c>
      <c r="Q4195" t="s">
        <v>6315</v>
      </c>
      <c r="R4195" t="s">
        <v>371</v>
      </c>
      <c r="S4195" t="b">
        <v>0</v>
      </c>
      <c r="T4195" t="s">
        <v>42</v>
      </c>
      <c r="U4195" t="s">
        <v>57</v>
      </c>
      <c r="V4195" t="b">
        <v>0</v>
      </c>
      <c r="W4195" t="str">
        <f t="shared" si="130"/>
        <v/>
      </c>
    </row>
    <row r="4196" spans="1:23" x14ac:dyDescent="0.25">
      <c r="A4196">
        <v>4619</v>
      </c>
      <c r="B4196" t="s">
        <v>6316</v>
      </c>
      <c r="C4196" s="1">
        <v>43559</v>
      </c>
      <c r="D4196" t="s">
        <v>24</v>
      </c>
      <c r="K4196" t="b">
        <v>1</v>
      </c>
      <c r="L4196" t="str">
        <f t="shared" si="131"/>
        <v>Unarmed</v>
      </c>
      <c r="M4196" t="s">
        <v>38</v>
      </c>
      <c r="N4196">
        <v>37</v>
      </c>
      <c r="O4196" t="s">
        <v>26</v>
      </c>
      <c r="P4196" t="s">
        <v>33</v>
      </c>
      <c r="Q4196" t="s">
        <v>6238</v>
      </c>
      <c r="R4196" t="s">
        <v>218</v>
      </c>
      <c r="S4196" t="b">
        <v>1</v>
      </c>
      <c r="T4196" t="s">
        <v>42</v>
      </c>
      <c r="U4196" t="s">
        <v>31</v>
      </c>
      <c r="V4196" t="b">
        <v>0</v>
      </c>
      <c r="W4196">
        <f t="shared" si="130"/>
        <v>35</v>
      </c>
    </row>
    <row r="4197" spans="1:23" x14ac:dyDescent="0.25">
      <c r="A4197">
        <v>4625</v>
      </c>
      <c r="B4197" t="s">
        <v>6317</v>
      </c>
      <c r="C4197" s="1">
        <v>43559</v>
      </c>
      <c r="D4197" t="s">
        <v>24</v>
      </c>
      <c r="E4197" t="b">
        <v>1</v>
      </c>
      <c r="L4197" t="str">
        <f t="shared" si="131"/>
        <v>Projectile</v>
      </c>
      <c r="M4197" t="s">
        <v>25</v>
      </c>
      <c r="N4197">
        <v>30</v>
      </c>
      <c r="O4197" t="s">
        <v>26</v>
      </c>
      <c r="P4197" t="s">
        <v>39</v>
      </c>
      <c r="Q4197" t="s">
        <v>409</v>
      </c>
      <c r="R4197" t="s">
        <v>46</v>
      </c>
      <c r="S4197" t="b">
        <v>0</v>
      </c>
      <c r="T4197" t="s">
        <v>42</v>
      </c>
      <c r="U4197" t="s">
        <v>31</v>
      </c>
      <c r="V4197" t="b">
        <v>0</v>
      </c>
      <c r="W4197">
        <f t="shared" si="130"/>
        <v>30</v>
      </c>
    </row>
    <row r="4198" spans="1:23" x14ac:dyDescent="0.25">
      <c r="A4198">
        <v>4626</v>
      </c>
      <c r="B4198" t="s">
        <v>6318</v>
      </c>
      <c r="C4198" s="1">
        <v>43560</v>
      </c>
      <c r="D4198" t="s">
        <v>24</v>
      </c>
      <c r="F4198" t="b">
        <v>1</v>
      </c>
      <c r="L4198" t="str">
        <f t="shared" si="131"/>
        <v>Blunt</v>
      </c>
      <c r="M4198" t="s">
        <v>69</v>
      </c>
      <c r="N4198">
        <v>26</v>
      </c>
      <c r="O4198" t="s">
        <v>26</v>
      </c>
      <c r="Q4198" t="s">
        <v>6319</v>
      </c>
      <c r="R4198" t="s">
        <v>102</v>
      </c>
      <c r="S4198" t="b">
        <v>0</v>
      </c>
      <c r="T4198" t="s">
        <v>42</v>
      </c>
      <c r="U4198" t="s">
        <v>57</v>
      </c>
      <c r="V4198" t="b">
        <v>0</v>
      </c>
      <c r="W4198">
        <f t="shared" si="130"/>
        <v>25</v>
      </c>
    </row>
    <row r="4199" spans="1:23" x14ac:dyDescent="0.25">
      <c r="A4199">
        <v>4624</v>
      </c>
      <c r="B4199" t="s">
        <v>6320</v>
      </c>
      <c r="C4199" s="1">
        <v>43561</v>
      </c>
      <c r="D4199" t="s">
        <v>24</v>
      </c>
      <c r="E4199" t="b">
        <v>1</v>
      </c>
      <c r="L4199" t="str">
        <f t="shared" si="131"/>
        <v>Projectile</v>
      </c>
      <c r="M4199" t="s">
        <v>25</v>
      </c>
      <c r="N4199">
        <v>36</v>
      </c>
      <c r="O4199" t="s">
        <v>26</v>
      </c>
      <c r="P4199" t="s">
        <v>33</v>
      </c>
      <c r="Q4199" t="s">
        <v>6321</v>
      </c>
      <c r="R4199" t="s">
        <v>131</v>
      </c>
      <c r="S4199" t="b">
        <v>1</v>
      </c>
      <c r="T4199" t="s">
        <v>30</v>
      </c>
      <c r="U4199" t="s">
        <v>31</v>
      </c>
      <c r="V4199" t="b">
        <v>0</v>
      </c>
      <c r="W4199">
        <f t="shared" si="130"/>
        <v>35</v>
      </c>
    </row>
    <row r="4200" spans="1:23" x14ac:dyDescent="0.25">
      <c r="A4200">
        <v>4621</v>
      </c>
      <c r="B4200" t="s">
        <v>6322</v>
      </c>
      <c r="C4200" s="1">
        <v>43562</v>
      </c>
      <c r="D4200" t="s">
        <v>24</v>
      </c>
      <c r="E4200" t="b">
        <v>1</v>
      </c>
      <c r="L4200" t="str">
        <f t="shared" si="131"/>
        <v>Projectile</v>
      </c>
      <c r="M4200" t="s">
        <v>25</v>
      </c>
      <c r="N4200">
        <v>24</v>
      </c>
      <c r="O4200" t="s">
        <v>26</v>
      </c>
      <c r="P4200" t="s">
        <v>65</v>
      </c>
      <c r="Q4200" t="s">
        <v>6323</v>
      </c>
      <c r="R4200" t="s">
        <v>252</v>
      </c>
      <c r="S4200" t="b">
        <v>0</v>
      </c>
      <c r="T4200" t="s">
        <v>30</v>
      </c>
      <c r="U4200" t="s">
        <v>31</v>
      </c>
      <c r="V4200" t="b">
        <v>0</v>
      </c>
      <c r="W4200">
        <f t="shared" si="130"/>
        <v>20</v>
      </c>
    </row>
    <row r="4201" spans="1:23" x14ac:dyDescent="0.25">
      <c r="A4201">
        <v>4622</v>
      </c>
      <c r="B4201" t="s">
        <v>6324</v>
      </c>
      <c r="C4201" s="1">
        <v>43562</v>
      </c>
      <c r="D4201" t="s">
        <v>24</v>
      </c>
      <c r="K4201" t="b">
        <v>1</v>
      </c>
      <c r="L4201" t="str">
        <f t="shared" si="131"/>
        <v>Unarmed</v>
      </c>
      <c r="M4201" t="s">
        <v>38</v>
      </c>
      <c r="N4201">
        <v>35</v>
      </c>
      <c r="O4201" t="s">
        <v>26</v>
      </c>
      <c r="P4201" t="s">
        <v>65</v>
      </c>
      <c r="Q4201" t="s">
        <v>6325</v>
      </c>
      <c r="R4201" t="s">
        <v>93</v>
      </c>
      <c r="S4201" t="b">
        <v>1</v>
      </c>
      <c r="T4201" t="s">
        <v>30</v>
      </c>
      <c r="U4201" t="s">
        <v>82</v>
      </c>
      <c r="V4201" t="b">
        <v>1</v>
      </c>
      <c r="W4201">
        <f t="shared" si="130"/>
        <v>35</v>
      </c>
    </row>
    <row r="4202" spans="1:23" x14ac:dyDescent="0.25">
      <c r="A4202">
        <v>4630</v>
      </c>
      <c r="B4202" t="s">
        <v>6326</v>
      </c>
      <c r="C4202" s="1">
        <v>43562</v>
      </c>
      <c r="D4202" t="s">
        <v>24</v>
      </c>
      <c r="F4202" t="b">
        <v>1</v>
      </c>
      <c r="L4202" t="str">
        <f t="shared" si="131"/>
        <v>Blunt</v>
      </c>
      <c r="M4202" t="s">
        <v>69</v>
      </c>
      <c r="N4202">
        <v>42</v>
      </c>
      <c r="O4202" t="s">
        <v>26</v>
      </c>
      <c r="P4202" t="s">
        <v>33</v>
      </c>
      <c r="Q4202" t="s">
        <v>6327</v>
      </c>
      <c r="R4202" t="s">
        <v>252</v>
      </c>
      <c r="S4202" t="b">
        <v>0</v>
      </c>
      <c r="T4202" t="s">
        <v>30</v>
      </c>
      <c r="U4202" t="s">
        <v>31</v>
      </c>
      <c r="V4202" t="b">
        <v>0</v>
      </c>
      <c r="W4202">
        <f t="shared" si="130"/>
        <v>40</v>
      </c>
    </row>
    <row r="4203" spans="1:23" x14ac:dyDescent="0.25">
      <c r="A4203">
        <v>4631</v>
      </c>
      <c r="B4203" t="s">
        <v>6328</v>
      </c>
      <c r="C4203" s="1">
        <v>43563</v>
      </c>
      <c r="D4203" t="s">
        <v>24</v>
      </c>
      <c r="E4203" t="b">
        <v>1</v>
      </c>
      <c r="L4203" t="str">
        <f t="shared" si="131"/>
        <v>Projectile</v>
      </c>
      <c r="M4203" t="s">
        <v>25</v>
      </c>
      <c r="N4203">
        <v>37</v>
      </c>
      <c r="O4203" t="s">
        <v>26</v>
      </c>
      <c r="P4203" t="s">
        <v>65</v>
      </c>
      <c r="Q4203" t="s">
        <v>89</v>
      </c>
      <c r="R4203" t="s">
        <v>90</v>
      </c>
      <c r="S4203" t="b">
        <v>0</v>
      </c>
      <c r="T4203" t="s">
        <v>30</v>
      </c>
      <c r="U4203" t="s">
        <v>57</v>
      </c>
      <c r="V4203" t="b">
        <v>0</v>
      </c>
      <c r="W4203">
        <f t="shared" si="130"/>
        <v>35</v>
      </c>
    </row>
    <row r="4204" spans="1:23" x14ac:dyDescent="0.25">
      <c r="A4204">
        <v>4627</v>
      </c>
      <c r="B4204" t="s">
        <v>6329</v>
      </c>
      <c r="C4204" s="1">
        <v>43564</v>
      </c>
      <c r="D4204" t="s">
        <v>24</v>
      </c>
      <c r="E4204" t="b">
        <v>1</v>
      </c>
      <c r="L4204" t="str">
        <f t="shared" si="131"/>
        <v>Projectile</v>
      </c>
      <c r="M4204" t="s">
        <v>25</v>
      </c>
      <c r="N4204">
        <v>28</v>
      </c>
      <c r="O4204" t="s">
        <v>26</v>
      </c>
      <c r="P4204" t="s">
        <v>33</v>
      </c>
      <c r="Q4204" t="s">
        <v>189</v>
      </c>
      <c r="R4204" t="s">
        <v>50</v>
      </c>
      <c r="S4204" t="b">
        <v>0</v>
      </c>
      <c r="T4204" t="s">
        <v>30</v>
      </c>
      <c r="U4204" t="s">
        <v>82</v>
      </c>
      <c r="V4204" t="b">
        <v>0</v>
      </c>
      <c r="W4204">
        <f t="shared" si="130"/>
        <v>25</v>
      </c>
    </row>
    <row r="4205" spans="1:23" x14ac:dyDescent="0.25">
      <c r="A4205">
        <v>4628</v>
      </c>
      <c r="B4205" t="s">
        <v>6330</v>
      </c>
      <c r="C4205" s="1">
        <v>43564</v>
      </c>
      <c r="D4205" t="s">
        <v>24</v>
      </c>
      <c r="E4205" t="b">
        <v>1</v>
      </c>
      <c r="L4205" t="str">
        <f t="shared" si="131"/>
        <v>Projectile</v>
      </c>
      <c r="M4205" t="s">
        <v>25</v>
      </c>
      <c r="N4205">
        <v>32</v>
      </c>
      <c r="O4205" t="s">
        <v>26</v>
      </c>
      <c r="P4205" t="s">
        <v>33</v>
      </c>
      <c r="Q4205" t="s">
        <v>5888</v>
      </c>
      <c r="R4205" t="s">
        <v>131</v>
      </c>
      <c r="S4205" t="b">
        <v>0</v>
      </c>
      <c r="T4205" t="s">
        <v>30</v>
      </c>
      <c r="U4205" t="s">
        <v>31</v>
      </c>
      <c r="V4205" t="b">
        <v>0</v>
      </c>
      <c r="W4205">
        <f t="shared" si="130"/>
        <v>30</v>
      </c>
    </row>
    <row r="4206" spans="1:23" x14ac:dyDescent="0.25">
      <c r="A4206">
        <v>4629</v>
      </c>
      <c r="B4206" t="s">
        <v>6331</v>
      </c>
      <c r="C4206" s="1">
        <v>43564</v>
      </c>
      <c r="D4206" t="s">
        <v>24</v>
      </c>
      <c r="E4206" t="b">
        <v>1</v>
      </c>
      <c r="L4206" t="str">
        <f t="shared" si="131"/>
        <v>Projectile</v>
      </c>
      <c r="M4206" t="s">
        <v>25</v>
      </c>
      <c r="N4206">
        <v>33</v>
      </c>
      <c r="O4206" t="s">
        <v>26</v>
      </c>
      <c r="P4206" t="s">
        <v>65</v>
      </c>
      <c r="Q4206" t="s">
        <v>887</v>
      </c>
      <c r="R4206" t="s">
        <v>155</v>
      </c>
      <c r="S4206" t="b">
        <v>0</v>
      </c>
      <c r="T4206" t="s">
        <v>30</v>
      </c>
      <c r="U4206" t="s">
        <v>31</v>
      </c>
      <c r="V4206" t="b">
        <v>0</v>
      </c>
      <c r="W4206">
        <f t="shared" si="130"/>
        <v>30</v>
      </c>
    </row>
    <row r="4207" spans="1:23" x14ac:dyDescent="0.25">
      <c r="A4207">
        <v>4645</v>
      </c>
      <c r="B4207" t="s">
        <v>6332</v>
      </c>
      <c r="C4207" s="1">
        <v>43565</v>
      </c>
      <c r="D4207" t="s">
        <v>24</v>
      </c>
      <c r="E4207" t="b">
        <v>1</v>
      </c>
      <c r="L4207" t="str">
        <f t="shared" si="131"/>
        <v>Projectile</v>
      </c>
      <c r="M4207" t="s">
        <v>25</v>
      </c>
      <c r="N4207">
        <v>27</v>
      </c>
      <c r="O4207" t="s">
        <v>26</v>
      </c>
      <c r="P4207" t="s">
        <v>65</v>
      </c>
      <c r="Q4207" t="s">
        <v>1098</v>
      </c>
      <c r="R4207" t="s">
        <v>81</v>
      </c>
      <c r="S4207" t="b">
        <v>0</v>
      </c>
      <c r="T4207" t="s">
        <v>30</v>
      </c>
      <c r="U4207" t="s">
        <v>57</v>
      </c>
      <c r="V4207" t="b">
        <v>0</v>
      </c>
      <c r="W4207">
        <f t="shared" si="130"/>
        <v>25</v>
      </c>
    </row>
    <row r="4208" spans="1:23" x14ac:dyDescent="0.25">
      <c r="A4208">
        <v>4658</v>
      </c>
      <c r="B4208" t="s">
        <v>6333</v>
      </c>
      <c r="C4208" s="1">
        <v>43565</v>
      </c>
      <c r="D4208" t="s">
        <v>24</v>
      </c>
      <c r="E4208" t="b">
        <v>1</v>
      </c>
      <c r="L4208" t="str">
        <f t="shared" si="131"/>
        <v>Projectile</v>
      </c>
      <c r="M4208" t="s">
        <v>25</v>
      </c>
      <c r="N4208">
        <v>21</v>
      </c>
      <c r="O4208" t="s">
        <v>26</v>
      </c>
      <c r="P4208" t="s">
        <v>39</v>
      </c>
      <c r="Q4208" t="s">
        <v>1467</v>
      </c>
      <c r="R4208" t="s">
        <v>46</v>
      </c>
      <c r="S4208" t="b">
        <v>0</v>
      </c>
      <c r="T4208" t="s">
        <v>42</v>
      </c>
      <c r="U4208" t="s">
        <v>31</v>
      </c>
      <c r="V4208" t="b">
        <v>0</v>
      </c>
      <c r="W4208">
        <f t="shared" si="130"/>
        <v>20</v>
      </c>
    </row>
    <row r="4209" spans="1:23" x14ac:dyDescent="0.25">
      <c r="A4209">
        <v>4659</v>
      </c>
      <c r="B4209" t="s">
        <v>6334</v>
      </c>
      <c r="C4209" s="1">
        <v>43565</v>
      </c>
      <c r="D4209" t="s">
        <v>24</v>
      </c>
      <c r="E4209" t="b">
        <v>1</v>
      </c>
      <c r="L4209" t="str">
        <f t="shared" si="131"/>
        <v>Projectile</v>
      </c>
      <c r="M4209" t="s">
        <v>25</v>
      </c>
      <c r="N4209">
        <v>47</v>
      </c>
      <c r="O4209" t="s">
        <v>26</v>
      </c>
      <c r="P4209" t="s">
        <v>33</v>
      </c>
      <c r="Q4209" t="s">
        <v>2539</v>
      </c>
      <c r="R4209" t="s">
        <v>176</v>
      </c>
      <c r="S4209" t="b">
        <v>0</v>
      </c>
      <c r="T4209" t="s">
        <v>30</v>
      </c>
      <c r="U4209" t="s">
        <v>31</v>
      </c>
      <c r="V4209" t="b">
        <v>0</v>
      </c>
      <c r="W4209">
        <f t="shared" si="130"/>
        <v>45</v>
      </c>
    </row>
    <row r="4210" spans="1:23" x14ac:dyDescent="0.25">
      <c r="A4210">
        <v>4661</v>
      </c>
      <c r="B4210" t="s">
        <v>6335</v>
      </c>
      <c r="C4210" s="1">
        <v>43565</v>
      </c>
      <c r="D4210" t="s">
        <v>24</v>
      </c>
      <c r="E4210" t="b">
        <v>1</v>
      </c>
      <c r="L4210" t="str">
        <f t="shared" si="131"/>
        <v>Projectile</v>
      </c>
      <c r="M4210" t="s">
        <v>25</v>
      </c>
      <c r="N4210">
        <v>57</v>
      </c>
      <c r="O4210" t="s">
        <v>26</v>
      </c>
      <c r="P4210" t="s">
        <v>33</v>
      </c>
      <c r="Q4210" t="s">
        <v>6336</v>
      </c>
      <c r="R4210" t="s">
        <v>176</v>
      </c>
      <c r="S4210" t="b">
        <v>0</v>
      </c>
      <c r="T4210" t="s">
        <v>42</v>
      </c>
      <c r="U4210" t="s">
        <v>31</v>
      </c>
      <c r="V4210" t="b">
        <v>0</v>
      </c>
      <c r="W4210">
        <f t="shared" si="130"/>
        <v>55</v>
      </c>
    </row>
    <row r="4211" spans="1:23" x14ac:dyDescent="0.25">
      <c r="A4211">
        <v>4644</v>
      </c>
      <c r="B4211" t="s">
        <v>1719</v>
      </c>
      <c r="C4211" s="1">
        <v>43566</v>
      </c>
      <c r="D4211" t="s">
        <v>24</v>
      </c>
      <c r="E4211" t="b">
        <v>1</v>
      </c>
      <c r="L4211" t="str">
        <f t="shared" si="131"/>
        <v>Projectile</v>
      </c>
      <c r="M4211" t="s">
        <v>25</v>
      </c>
      <c r="N4211">
        <v>20</v>
      </c>
      <c r="O4211" t="s">
        <v>26</v>
      </c>
      <c r="Q4211" t="s">
        <v>6337</v>
      </c>
      <c r="R4211" t="s">
        <v>73</v>
      </c>
      <c r="S4211" t="b">
        <v>0</v>
      </c>
      <c r="T4211" t="s">
        <v>86</v>
      </c>
      <c r="U4211" t="s">
        <v>31</v>
      </c>
      <c r="V4211" t="b">
        <v>0</v>
      </c>
      <c r="W4211">
        <f t="shared" si="130"/>
        <v>20</v>
      </c>
    </row>
    <row r="4212" spans="1:23" x14ac:dyDescent="0.25">
      <c r="A4212">
        <v>4662</v>
      </c>
      <c r="B4212" t="s">
        <v>6338</v>
      </c>
      <c r="C4212" s="1">
        <v>43566</v>
      </c>
      <c r="D4212" t="s">
        <v>24</v>
      </c>
      <c r="E4212" t="b">
        <v>1</v>
      </c>
      <c r="L4212" t="str">
        <f t="shared" si="131"/>
        <v>Projectile</v>
      </c>
      <c r="M4212" t="s">
        <v>25</v>
      </c>
      <c r="N4212">
        <v>34</v>
      </c>
      <c r="O4212" t="s">
        <v>26</v>
      </c>
      <c r="P4212" t="s">
        <v>65</v>
      </c>
      <c r="Q4212" t="s">
        <v>166</v>
      </c>
      <c r="R4212" t="s">
        <v>118</v>
      </c>
      <c r="S4212" t="b">
        <v>0</v>
      </c>
      <c r="T4212" t="s">
        <v>30</v>
      </c>
      <c r="U4212" t="s">
        <v>82</v>
      </c>
      <c r="V4212" t="b">
        <v>0</v>
      </c>
      <c r="W4212">
        <f t="shared" si="130"/>
        <v>30</v>
      </c>
    </row>
    <row r="4213" spans="1:23" x14ac:dyDescent="0.25">
      <c r="A4213">
        <v>4664</v>
      </c>
      <c r="B4213" t="s">
        <v>6339</v>
      </c>
      <c r="C4213" s="1">
        <v>43566</v>
      </c>
      <c r="D4213" t="s">
        <v>24</v>
      </c>
      <c r="K4213" t="b">
        <v>1</v>
      </c>
      <c r="L4213" t="str">
        <f t="shared" si="131"/>
        <v>Unarmed</v>
      </c>
      <c r="M4213" t="s">
        <v>38</v>
      </c>
      <c r="N4213">
        <v>34</v>
      </c>
      <c r="O4213" t="s">
        <v>26</v>
      </c>
      <c r="P4213" t="s">
        <v>65</v>
      </c>
      <c r="Q4213" t="s">
        <v>1189</v>
      </c>
      <c r="R4213" t="s">
        <v>73</v>
      </c>
      <c r="S4213" t="b">
        <v>0</v>
      </c>
      <c r="T4213" t="s">
        <v>30</v>
      </c>
      <c r="U4213" t="s">
        <v>82</v>
      </c>
      <c r="V4213" t="b">
        <v>0</v>
      </c>
      <c r="W4213">
        <f t="shared" si="130"/>
        <v>30</v>
      </c>
    </row>
    <row r="4214" spans="1:23" x14ac:dyDescent="0.25">
      <c r="A4214">
        <v>4665</v>
      </c>
      <c r="B4214" t="s">
        <v>6340</v>
      </c>
      <c r="C4214" s="1">
        <v>43566</v>
      </c>
      <c r="D4214" t="s">
        <v>24</v>
      </c>
      <c r="E4214" t="b">
        <v>1</v>
      </c>
      <c r="L4214" t="str">
        <f t="shared" si="131"/>
        <v>Projectile</v>
      </c>
      <c r="M4214" t="s">
        <v>25</v>
      </c>
      <c r="N4214">
        <v>30</v>
      </c>
      <c r="O4214" t="s">
        <v>26</v>
      </c>
      <c r="P4214" t="s">
        <v>33</v>
      </c>
      <c r="Q4214" t="s">
        <v>3418</v>
      </c>
      <c r="R4214" t="s">
        <v>176</v>
      </c>
      <c r="S4214" t="b">
        <v>1</v>
      </c>
      <c r="T4214" t="s">
        <v>30</v>
      </c>
      <c r="U4214" t="s">
        <v>57</v>
      </c>
      <c r="V4214" t="b">
        <v>0</v>
      </c>
      <c r="W4214">
        <f t="shared" si="130"/>
        <v>30</v>
      </c>
    </row>
    <row r="4215" spans="1:23" x14ac:dyDescent="0.25">
      <c r="A4215">
        <v>4666</v>
      </c>
      <c r="B4215" t="s">
        <v>6341</v>
      </c>
      <c r="C4215" s="1">
        <v>43566</v>
      </c>
      <c r="D4215" t="s">
        <v>24</v>
      </c>
      <c r="J4215" t="b">
        <v>1</v>
      </c>
      <c r="L4215" t="str">
        <f t="shared" si="131"/>
        <v>Vehicle</v>
      </c>
      <c r="M4215" t="s">
        <v>193</v>
      </c>
      <c r="N4215">
        <v>29</v>
      </c>
      <c r="O4215" t="s">
        <v>61</v>
      </c>
      <c r="P4215" t="s">
        <v>39</v>
      </c>
      <c r="Q4215" t="s">
        <v>6342</v>
      </c>
      <c r="R4215" t="s">
        <v>56</v>
      </c>
      <c r="S4215" t="b">
        <v>0</v>
      </c>
      <c r="T4215" t="s">
        <v>42</v>
      </c>
      <c r="U4215" t="s">
        <v>57</v>
      </c>
      <c r="V4215" t="b">
        <v>0</v>
      </c>
      <c r="W4215">
        <f t="shared" si="130"/>
        <v>25</v>
      </c>
    </row>
    <row r="4216" spans="1:23" x14ac:dyDescent="0.25">
      <c r="A4216">
        <v>4640</v>
      </c>
      <c r="B4216" t="s">
        <v>6343</v>
      </c>
      <c r="C4216" s="1">
        <v>43567</v>
      </c>
      <c r="D4216" t="s">
        <v>24</v>
      </c>
      <c r="E4216" t="b">
        <v>1</v>
      </c>
      <c r="L4216" t="str">
        <f t="shared" si="131"/>
        <v>Projectile</v>
      </c>
      <c r="M4216" t="s">
        <v>25</v>
      </c>
      <c r="N4216">
        <v>28</v>
      </c>
      <c r="O4216" t="s">
        <v>26</v>
      </c>
      <c r="P4216" t="s">
        <v>65</v>
      </c>
      <c r="Q4216" t="s">
        <v>2115</v>
      </c>
      <c r="R4216" t="s">
        <v>81</v>
      </c>
      <c r="S4216" t="b">
        <v>0</v>
      </c>
      <c r="T4216" t="s">
        <v>30</v>
      </c>
      <c r="U4216" t="s">
        <v>31</v>
      </c>
      <c r="V4216" t="b">
        <v>0</v>
      </c>
      <c r="W4216">
        <f t="shared" si="130"/>
        <v>25</v>
      </c>
    </row>
    <row r="4217" spans="1:23" x14ac:dyDescent="0.25">
      <c r="A4217">
        <v>4643</v>
      </c>
      <c r="B4217" t="s">
        <v>6344</v>
      </c>
      <c r="C4217" s="1">
        <v>43567</v>
      </c>
      <c r="D4217" t="s">
        <v>24</v>
      </c>
      <c r="G4217" t="b">
        <v>1</v>
      </c>
      <c r="L4217" t="str">
        <f t="shared" si="131"/>
        <v>Small</v>
      </c>
      <c r="M4217" t="s">
        <v>6345</v>
      </c>
      <c r="N4217">
        <v>39</v>
      </c>
      <c r="O4217" t="s">
        <v>26</v>
      </c>
      <c r="P4217" t="s">
        <v>39</v>
      </c>
      <c r="Q4217" t="s">
        <v>2541</v>
      </c>
      <c r="R4217" t="s">
        <v>56</v>
      </c>
      <c r="S4217" t="b">
        <v>1</v>
      </c>
      <c r="T4217" t="s">
        <v>30</v>
      </c>
      <c r="U4217" t="s">
        <v>31</v>
      </c>
      <c r="V4217" t="b">
        <v>1</v>
      </c>
      <c r="W4217">
        <f t="shared" si="130"/>
        <v>35</v>
      </c>
    </row>
    <row r="4218" spans="1:23" x14ac:dyDescent="0.25">
      <c r="A4218">
        <v>4663</v>
      </c>
      <c r="B4218" t="s">
        <v>6346</v>
      </c>
      <c r="C4218" s="1">
        <v>43567</v>
      </c>
      <c r="D4218" t="s">
        <v>24</v>
      </c>
      <c r="F4218" t="b">
        <v>1</v>
      </c>
      <c r="L4218" t="str">
        <f t="shared" si="131"/>
        <v>Blunt</v>
      </c>
      <c r="M4218" t="s">
        <v>69</v>
      </c>
      <c r="N4218">
        <v>54</v>
      </c>
      <c r="O4218" t="s">
        <v>26</v>
      </c>
      <c r="P4218" t="s">
        <v>27</v>
      </c>
      <c r="Q4218" t="s">
        <v>1143</v>
      </c>
      <c r="R4218" t="s">
        <v>46</v>
      </c>
      <c r="S4218" t="b">
        <v>0</v>
      </c>
      <c r="T4218" t="s">
        <v>30</v>
      </c>
      <c r="U4218" t="s">
        <v>31</v>
      </c>
      <c r="V4218" t="b">
        <v>0</v>
      </c>
      <c r="W4218">
        <f t="shared" si="130"/>
        <v>50</v>
      </c>
    </row>
    <row r="4219" spans="1:23" x14ac:dyDescent="0.25">
      <c r="A4219">
        <v>4633</v>
      </c>
      <c r="B4219" t="s">
        <v>6347</v>
      </c>
      <c r="C4219" s="1">
        <v>43569</v>
      </c>
      <c r="D4219" t="s">
        <v>24</v>
      </c>
      <c r="E4219" t="b">
        <v>1</v>
      </c>
      <c r="L4219" t="str">
        <f t="shared" si="131"/>
        <v>Projectile</v>
      </c>
      <c r="M4219" t="s">
        <v>25</v>
      </c>
      <c r="N4219">
        <v>27</v>
      </c>
      <c r="O4219" t="s">
        <v>26</v>
      </c>
      <c r="P4219" t="s">
        <v>33</v>
      </c>
      <c r="Q4219" t="s">
        <v>6348</v>
      </c>
      <c r="R4219" t="s">
        <v>73</v>
      </c>
      <c r="S4219" t="b">
        <v>0</v>
      </c>
      <c r="T4219" t="s">
        <v>42</v>
      </c>
      <c r="U4219" t="s">
        <v>82</v>
      </c>
      <c r="V4219" t="b">
        <v>0</v>
      </c>
      <c r="W4219">
        <f t="shared" si="130"/>
        <v>25</v>
      </c>
    </row>
    <row r="4220" spans="1:23" x14ac:dyDescent="0.25">
      <c r="A4220">
        <v>4634</v>
      </c>
      <c r="B4220" t="s">
        <v>6349</v>
      </c>
      <c r="C4220" s="1">
        <v>43569</v>
      </c>
      <c r="D4220" t="s">
        <v>24</v>
      </c>
      <c r="F4220" t="b">
        <v>1</v>
      </c>
      <c r="L4220" t="str">
        <f t="shared" si="131"/>
        <v>Blunt</v>
      </c>
      <c r="M4220" t="s">
        <v>69</v>
      </c>
      <c r="N4220">
        <v>32</v>
      </c>
      <c r="O4220" t="s">
        <v>26</v>
      </c>
      <c r="P4220" t="s">
        <v>65</v>
      </c>
      <c r="Q4220" t="s">
        <v>672</v>
      </c>
      <c r="R4220" t="s">
        <v>268</v>
      </c>
      <c r="S4220" t="b">
        <v>0</v>
      </c>
      <c r="T4220" t="s">
        <v>42</v>
      </c>
      <c r="U4220" t="s">
        <v>31</v>
      </c>
      <c r="V4220" t="b">
        <v>1</v>
      </c>
      <c r="W4220">
        <f t="shared" si="130"/>
        <v>30</v>
      </c>
    </row>
    <row r="4221" spans="1:23" x14ac:dyDescent="0.25">
      <c r="A4221">
        <v>4636</v>
      </c>
      <c r="B4221" t="s">
        <v>6350</v>
      </c>
      <c r="C4221" s="1">
        <v>43569</v>
      </c>
      <c r="D4221" t="s">
        <v>24</v>
      </c>
      <c r="F4221" t="b">
        <v>1</v>
      </c>
      <c r="L4221" t="str">
        <f t="shared" si="131"/>
        <v>Blunt</v>
      </c>
      <c r="M4221" t="s">
        <v>69</v>
      </c>
      <c r="N4221">
        <v>32</v>
      </c>
      <c r="O4221" t="s">
        <v>26</v>
      </c>
      <c r="P4221" t="s">
        <v>205</v>
      </c>
      <c r="Q4221" t="s">
        <v>6351</v>
      </c>
      <c r="R4221" t="s">
        <v>203</v>
      </c>
      <c r="S4221" t="b">
        <v>0</v>
      </c>
      <c r="T4221" t="s">
        <v>42</v>
      </c>
      <c r="U4221" t="s">
        <v>82</v>
      </c>
      <c r="V4221" t="b">
        <v>0</v>
      </c>
      <c r="W4221">
        <f t="shared" si="130"/>
        <v>30</v>
      </c>
    </row>
    <row r="4222" spans="1:23" x14ac:dyDescent="0.25">
      <c r="A4222">
        <v>4639</v>
      </c>
      <c r="B4222" t="s">
        <v>6352</v>
      </c>
      <c r="C4222" s="1">
        <v>43569</v>
      </c>
      <c r="D4222" t="s">
        <v>24</v>
      </c>
      <c r="E4222" t="b">
        <v>1</v>
      </c>
      <c r="L4222" t="str">
        <f t="shared" si="131"/>
        <v>Projectile</v>
      </c>
      <c r="M4222" t="s">
        <v>25</v>
      </c>
      <c r="N4222">
        <v>47</v>
      </c>
      <c r="O4222" t="s">
        <v>26</v>
      </c>
      <c r="P4222" t="s">
        <v>33</v>
      </c>
      <c r="Q4222" t="s">
        <v>148</v>
      </c>
      <c r="R4222" t="s">
        <v>46</v>
      </c>
      <c r="S4222" t="b">
        <v>0</v>
      </c>
      <c r="T4222" t="s">
        <v>86</v>
      </c>
      <c r="U4222" t="s">
        <v>82</v>
      </c>
      <c r="V4222" t="b">
        <v>0</v>
      </c>
      <c r="W4222">
        <f t="shared" si="130"/>
        <v>45</v>
      </c>
    </row>
    <row r="4223" spans="1:23" x14ac:dyDescent="0.25">
      <c r="A4223">
        <v>4655</v>
      </c>
      <c r="B4223" t="s">
        <v>6353</v>
      </c>
      <c r="C4223" s="1">
        <v>43569</v>
      </c>
      <c r="D4223" t="s">
        <v>24</v>
      </c>
      <c r="E4223" t="b">
        <v>1</v>
      </c>
      <c r="L4223" t="str">
        <f t="shared" si="131"/>
        <v>Projectile</v>
      </c>
      <c r="M4223" t="s">
        <v>25</v>
      </c>
      <c r="N4223">
        <v>33</v>
      </c>
      <c r="O4223" t="s">
        <v>26</v>
      </c>
      <c r="P4223" t="s">
        <v>33</v>
      </c>
      <c r="Q4223" t="s">
        <v>505</v>
      </c>
      <c r="R4223" t="s">
        <v>35</v>
      </c>
      <c r="S4223" t="b">
        <v>0</v>
      </c>
      <c r="T4223" t="s">
        <v>30</v>
      </c>
      <c r="U4223" t="s">
        <v>31</v>
      </c>
      <c r="V4223" t="b">
        <v>0</v>
      </c>
      <c r="W4223">
        <f t="shared" si="130"/>
        <v>30</v>
      </c>
    </row>
    <row r="4224" spans="1:23" x14ac:dyDescent="0.25">
      <c r="A4224">
        <v>4635</v>
      </c>
      <c r="B4224" t="s">
        <v>6354</v>
      </c>
      <c r="C4224" s="1">
        <v>43569</v>
      </c>
      <c r="D4224" t="s">
        <v>37</v>
      </c>
      <c r="F4224" t="b">
        <v>1</v>
      </c>
      <c r="L4224" t="str">
        <f t="shared" si="131"/>
        <v>Blunt</v>
      </c>
      <c r="M4224" t="s">
        <v>6355</v>
      </c>
      <c r="N4224">
        <v>42</v>
      </c>
      <c r="O4224" t="s">
        <v>26</v>
      </c>
      <c r="P4224" t="s">
        <v>205</v>
      </c>
      <c r="Q4224" t="s">
        <v>5416</v>
      </c>
      <c r="R4224" t="s">
        <v>46</v>
      </c>
      <c r="S4224" t="b">
        <v>1</v>
      </c>
      <c r="T4224" t="s">
        <v>42</v>
      </c>
      <c r="U4224" t="s">
        <v>82</v>
      </c>
      <c r="V4224" t="b">
        <v>0</v>
      </c>
      <c r="W4224">
        <f t="shared" si="130"/>
        <v>40</v>
      </c>
    </row>
    <row r="4225" spans="1:23" x14ac:dyDescent="0.25">
      <c r="A4225">
        <v>4632</v>
      </c>
      <c r="B4225" t="s">
        <v>6356</v>
      </c>
      <c r="C4225" s="1">
        <v>43570</v>
      </c>
      <c r="D4225" t="s">
        <v>24</v>
      </c>
      <c r="F4225" t="b">
        <v>1</v>
      </c>
      <c r="L4225" t="str">
        <f t="shared" si="131"/>
        <v>Blunt</v>
      </c>
      <c r="M4225" t="s">
        <v>69</v>
      </c>
      <c r="O4225" t="s">
        <v>26</v>
      </c>
      <c r="P4225" t="s">
        <v>33</v>
      </c>
      <c r="Q4225" t="s">
        <v>6357</v>
      </c>
      <c r="R4225" t="s">
        <v>252</v>
      </c>
      <c r="S4225" t="b">
        <v>1</v>
      </c>
      <c r="T4225" t="s">
        <v>42</v>
      </c>
      <c r="U4225" t="s">
        <v>31</v>
      </c>
      <c r="V4225" t="b">
        <v>0</v>
      </c>
      <c r="W4225" t="str">
        <f t="shared" si="130"/>
        <v/>
      </c>
    </row>
    <row r="4226" spans="1:23" x14ac:dyDescent="0.25">
      <c r="A4226">
        <v>4638</v>
      </c>
      <c r="B4226" t="s">
        <v>6358</v>
      </c>
      <c r="C4226" s="1">
        <v>43571</v>
      </c>
      <c r="D4226" t="s">
        <v>24</v>
      </c>
      <c r="F4226" t="b">
        <v>1</v>
      </c>
      <c r="L4226" t="str">
        <f t="shared" si="131"/>
        <v>Blunt</v>
      </c>
      <c r="M4226" t="s">
        <v>69</v>
      </c>
      <c r="N4226">
        <v>24</v>
      </c>
      <c r="O4226" t="s">
        <v>26</v>
      </c>
      <c r="Q4226" t="s">
        <v>6359</v>
      </c>
      <c r="R4226" t="s">
        <v>268</v>
      </c>
      <c r="S4226" t="b">
        <v>1</v>
      </c>
      <c r="T4226" t="s">
        <v>42</v>
      </c>
      <c r="U4226" t="s">
        <v>31</v>
      </c>
      <c r="V4226" t="b">
        <v>0</v>
      </c>
      <c r="W4226">
        <f t="shared" ref="W4226:W4289" si="132">IF(N4226&gt;0, N4226-MOD(N4226,5),"")</f>
        <v>20</v>
      </c>
    </row>
    <row r="4227" spans="1:23" x14ac:dyDescent="0.25">
      <c r="A4227">
        <v>4641</v>
      </c>
      <c r="B4227" t="s">
        <v>6360</v>
      </c>
      <c r="C4227" s="1">
        <v>43571</v>
      </c>
      <c r="D4227" t="s">
        <v>24</v>
      </c>
      <c r="J4227" t="b">
        <v>1</v>
      </c>
      <c r="L4227" t="str">
        <f t="shared" ref="L4227:L4290" si="133">IF(E4227=TRUE,"Projectile",IF(F4227=TRUE,"Blunt",IF(G4227=TRUE,"Small",IF(H4227=TRUE,"Explosive",IF(I4227=TRUE,"Notspecified",IF(J4227=TRUE,"Vehicle",IF(K4227=TRUE,"Unarmed","Unknown")))))))</f>
        <v>Vehicle</v>
      </c>
      <c r="M4227" t="s">
        <v>193</v>
      </c>
      <c r="N4227">
        <v>24</v>
      </c>
      <c r="O4227" t="s">
        <v>26</v>
      </c>
      <c r="P4227" t="s">
        <v>33</v>
      </c>
      <c r="Q4227" t="s">
        <v>3553</v>
      </c>
      <c r="R4227" t="s">
        <v>371</v>
      </c>
      <c r="S4227" t="b">
        <v>0</v>
      </c>
      <c r="T4227" t="s">
        <v>30</v>
      </c>
      <c r="U4227" t="s">
        <v>57</v>
      </c>
      <c r="V4227" t="b">
        <v>0</v>
      </c>
      <c r="W4227">
        <f t="shared" si="132"/>
        <v>20</v>
      </c>
    </row>
    <row r="4228" spans="1:23" x14ac:dyDescent="0.25">
      <c r="A4228">
        <v>5412</v>
      </c>
      <c r="B4228" t="s">
        <v>6361</v>
      </c>
      <c r="C4228" s="1">
        <v>43571</v>
      </c>
      <c r="D4228" t="s">
        <v>24</v>
      </c>
      <c r="F4228" t="b">
        <v>1</v>
      </c>
      <c r="L4228" t="str">
        <f t="shared" si="133"/>
        <v>Blunt</v>
      </c>
      <c r="M4228" t="s">
        <v>429</v>
      </c>
      <c r="N4228">
        <v>42</v>
      </c>
      <c r="O4228" t="s">
        <v>26</v>
      </c>
      <c r="P4228" t="s">
        <v>33</v>
      </c>
      <c r="Q4228" t="s">
        <v>6362</v>
      </c>
      <c r="R4228" t="s">
        <v>29</v>
      </c>
      <c r="S4228" t="b">
        <v>1</v>
      </c>
      <c r="T4228" t="s">
        <v>42</v>
      </c>
      <c r="U4228" t="s">
        <v>31</v>
      </c>
      <c r="V4228" t="b">
        <v>0</v>
      </c>
      <c r="W4228">
        <f t="shared" si="132"/>
        <v>40</v>
      </c>
    </row>
    <row r="4229" spans="1:23" x14ac:dyDescent="0.25">
      <c r="A4229">
        <v>4642</v>
      </c>
      <c r="B4229" t="s">
        <v>6363</v>
      </c>
      <c r="C4229" s="1">
        <v>43572</v>
      </c>
      <c r="D4229" t="s">
        <v>24</v>
      </c>
      <c r="E4229" t="b">
        <v>1</v>
      </c>
      <c r="L4229" t="str">
        <f t="shared" si="133"/>
        <v>Projectile</v>
      </c>
      <c r="M4229" t="s">
        <v>25</v>
      </c>
      <c r="N4229">
        <v>34</v>
      </c>
      <c r="O4229" t="s">
        <v>26</v>
      </c>
      <c r="P4229" t="s">
        <v>65</v>
      </c>
      <c r="Q4229" t="s">
        <v>6169</v>
      </c>
      <c r="R4229" t="s">
        <v>218</v>
      </c>
      <c r="S4229" t="b">
        <v>0</v>
      </c>
      <c r="T4229" t="s">
        <v>30</v>
      </c>
      <c r="U4229" t="s">
        <v>31</v>
      </c>
      <c r="V4229" t="b">
        <v>0</v>
      </c>
      <c r="W4229">
        <f t="shared" si="132"/>
        <v>30</v>
      </c>
    </row>
    <row r="4230" spans="1:23" x14ac:dyDescent="0.25">
      <c r="A4230">
        <v>4648</v>
      </c>
      <c r="B4230" t="s">
        <v>6364</v>
      </c>
      <c r="C4230" s="1">
        <v>43572</v>
      </c>
      <c r="D4230" t="s">
        <v>24</v>
      </c>
      <c r="F4230" t="b">
        <v>1</v>
      </c>
      <c r="L4230" t="str">
        <f t="shared" si="133"/>
        <v>Blunt</v>
      </c>
      <c r="M4230" t="s">
        <v>69</v>
      </c>
      <c r="N4230">
        <v>46</v>
      </c>
      <c r="O4230" t="s">
        <v>26</v>
      </c>
      <c r="P4230" t="s">
        <v>33</v>
      </c>
      <c r="Q4230" t="s">
        <v>6365</v>
      </c>
      <c r="R4230" t="s">
        <v>455</v>
      </c>
      <c r="S4230" t="b">
        <v>1</v>
      </c>
      <c r="T4230" t="s">
        <v>30</v>
      </c>
      <c r="U4230" t="s">
        <v>82</v>
      </c>
      <c r="V4230" t="b">
        <v>1</v>
      </c>
      <c r="W4230">
        <f t="shared" si="132"/>
        <v>45</v>
      </c>
    </row>
    <row r="4231" spans="1:23" x14ac:dyDescent="0.25">
      <c r="A4231">
        <v>4637</v>
      </c>
      <c r="B4231" t="s">
        <v>6366</v>
      </c>
      <c r="C4231" s="1">
        <v>43573</v>
      </c>
      <c r="D4231" t="s">
        <v>24</v>
      </c>
      <c r="E4231" t="b">
        <v>1</v>
      </c>
      <c r="L4231" t="str">
        <f t="shared" si="133"/>
        <v>Projectile</v>
      </c>
      <c r="M4231" t="s">
        <v>25</v>
      </c>
      <c r="N4231">
        <v>40</v>
      </c>
      <c r="O4231" t="s">
        <v>26</v>
      </c>
      <c r="P4231" t="s">
        <v>205</v>
      </c>
      <c r="Q4231" t="s">
        <v>6367</v>
      </c>
      <c r="R4231" t="s">
        <v>115</v>
      </c>
      <c r="S4231" t="b">
        <v>0</v>
      </c>
      <c r="T4231" t="s">
        <v>30</v>
      </c>
      <c r="U4231" t="s">
        <v>82</v>
      </c>
      <c r="V4231" t="b">
        <v>1</v>
      </c>
      <c r="W4231">
        <f t="shared" si="132"/>
        <v>40</v>
      </c>
    </row>
    <row r="4232" spans="1:23" x14ac:dyDescent="0.25">
      <c r="A4232">
        <v>4646</v>
      </c>
      <c r="B4232" t="s">
        <v>6368</v>
      </c>
      <c r="C4232" s="1">
        <v>43573</v>
      </c>
      <c r="D4232" t="s">
        <v>24</v>
      </c>
      <c r="E4232" t="b">
        <v>1</v>
      </c>
      <c r="L4232" t="str">
        <f t="shared" si="133"/>
        <v>Projectile</v>
      </c>
      <c r="M4232" t="s">
        <v>25</v>
      </c>
      <c r="N4232">
        <v>30</v>
      </c>
      <c r="O4232" t="s">
        <v>26</v>
      </c>
      <c r="P4232" t="s">
        <v>33</v>
      </c>
      <c r="Q4232" t="s">
        <v>144</v>
      </c>
      <c r="R4232" t="s">
        <v>46</v>
      </c>
      <c r="S4232" t="b">
        <v>0</v>
      </c>
      <c r="T4232" t="s">
        <v>30</v>
      </c>
      <c r="U4232" t="s">
        <v>31</v>
      </c>
      <c r="V4232" t="b">
        <v>1</v>
      </c>
      <c r="W4232">
        <f t="shared" si="132"/>
        <v>30</v>
      </c>
    </row>
    <row r="4233" spans="1:23" x14ac:dyDescent="0.25">
      <c r="A4233">
        <v>4647</v>
      </c>
      <c r="B4233" t="s">
        <v>6369</v>
      </c>
      <c r="C4233" s="1">
        <v>43573</v>
      </c>
      <c r="D4233" t="s">
        <v>24</v>
      </c>
      <c r="E4233" t="b">
        <v>1</v>
      </c>
      <c r="L4233" t="str">
        <f t="shared" si="133"/>
        <v>Projectile</v>
      </c>
      <c r="M4233" t="s">
        <v>25</v>
      </c>
      <c r="N4233">
        <v>42</v>
      </c>
      <c r="O4233" t="s">
        <v>26</v>
      </c>
      <c r="P4233" t="s">
        <v>39</v>
      </c>
      <c r="Q4233" t="s">
        <v>672</v>
      </c>
      <c r="R4233" t="s">
        <v>268</v>
      </c>
      <c r="S4233" t="b">
        <v>0</v>
      </c>
      <c r="T4233" t="s">
        <v>30</v>
      </c>
      <c r="U4233" t="s">
        <v>82</v>
      </c>
      <c r="V4233" t="b">
        <v>0</v>
      </c>
      <c r="W4233">
        <f t="shared" si="132"/>
        <v>40</v>
      </c>
    </row>
    <row r="4234" spans="1:23" x14ac:dyDescent="0.25">
      <c r="A4234">
        <v>4650</v>
      </c>
      <c r="B4234" t="s">
        <v>6370</v>
      </c>
      <c r="C4234" s="1">
        <v>43575</v>
      </c>
      <c r="D4234" t="s">
        <v>24</v>
      </c>
      <c r="F4234" t="b">
        <v>1</v>
      </c>
      <c r="L4234" t="str">
        <f t="shared" si="133"/>
        <v>Blunt</v>
      </c>
      <c r="M4234" t="s">
        <v>69</v>
      </c>
      <c r="N4234">
        <v>30</v>
      </c>
      <c r="O4234" t="s">
        <v>26</v>
      </c>
      <c r="P4234" t="s">
        <v>33</v>
      </c>
      <c r="Q4234" t="s">
        <v>2074</v>
      </c>
      <c r="R4234" t="s">
        <v>261</v>
      </c>
      <c r="S4234" t="b">
        <v>0</v>
      </c>
      <c r="T4234" t="s">
        <v>30</v>
      </c>
      <c r="U4234" t="s">
        <v>31</v>
      </c>
      <c r="V4234" t="b">
        <v>0</v>
      </c>
      <c r="W4234">
        <f t="shared" si="132"/>
        <v>30</v>
      </c>
    </row>
    <row r="4235" spans="1:23" x14ac:dyDescent="0.25">
      <c r="A4235">
        <v>4651</v>
      </c>
      <c r="B4235" t="s">
        <v>6371</v>
      </c>
      <c r="C4235" s="1">
        <v>43575</v>
      </c>
      <c r="D4235" t="s">
        <v>24</v>
      </c>
      <c r="E4235" t="b">
        <v>1</v>
      </c>
      <c r="L4235" t="str">
        <f t="shared" si="133"/>
        <v>Projectile</v>
      </c>
      <c r="M4235" t="s">
        <v>25</v>
      </c>
      <c r="N4235">
        <v>63</v>
      </c>
      <c r="O4235" t="s">
        <v>26</v>
      </c>
      <c r="P4235" t="s">
        <v>33</v>
      </c>
      <c r="Q4235" t="s">
        <v>6217</v>
      </c>
      <c r="R4235" t="s">
        <v>240</v>
      </c>
      <c r="S4235" t="b">
        <v>1</v>
      </c>
      <c r="T4235" t="s">
        <v>30</v>
      </c>
      <c r="U4235" t="s">
        <v>31</v>
      </c>
      <c r="V4235" t="b">
        <v>1</v>
      </c>
      <c r="W4235">
        <f t="shared" si="132"/>
        <v>60</v>
      </c>
    </row>
    <row r="4236" spans="1:23" x14ac:dyDescent="0.25">
      <c r="A4236">
        <v>4653</v>
      </c>
      <c r="B4236" t="s">
        <v>6372</v>
      </c>
      <c r="C4236" s="1">
        <v>43575</v>
      </c>
      <c r="D4236" t="s">
        <v>24</v>
      </c>
      <c r="J4236" t="b">
        <v>1</v>
      </c>
      <c r="L4236" t="str">
        <f t="shared" si="133"/>
        <v>Vehicle</v>
      </c>
      <c r="M4236" t="s">
        <v>193</v>
      </c>
      <c r="N4236">
        <v>18</v>
      </c>
      <c r="O4236" t="s">
        <v>26</v>
      </c>
      <c r="P4236" t="s">
        <v>39</v>
      </c>
      <c r="Q4236" t="s">
        <v>6373</v>
      </c>
      <c r="R4236" t="s">
        <v>1194</v>
      </c>
      <c r="S4236" t="b">
        <v>0</v>
      </c>
      <c r="T4236" t="s">
        <v>30</v>
      </c>
      <c r="U4236" t="s">
        <v>82</v>
      </c>
      <c r="V4236" t="b">
        <v>0</v>
      </c>
      <c r="W4236">
        <f t="shared" si="132"/>
        <v>15</v>
      </c>
    </row>
    <row r="4237" spans="1:23" x14ac:dyDescent="0.25">
      <c r="A4237">
        <v>4891</v>
      </c>
      <c r="B4237" t="s">
        <v>6374</v>
      </c>
      <c r="C4237" s="1">
        <v>43575</v>
      </c>
      <c r="D4237" t="s">
        <v>24</v>
      </c>
      <c r="E4237" t="b">
        <v>1</v>
      </c>
      <c r="L4237" t="str">
        <f t="shared" si="133"/>
        <v>Projectile</v>
      </c>
      <c r="M4237" t="s">
        <v>25</v>
      </c>
      <c r="N4237">
        <v>29</v>
      </c>
      <c r="O4237" t="s">
        <v>26</v>
      </c>
      <c r="P4237" t="s">
        <v>39</v>
      </c>
      <c r="Q4237" t="s">
        <v>1558</v>
      </c>
      <c r="R4237" t="s">
        <v>50</v>
      </c>
      <c r="S4237" t="b">
        <v>0</v>
      </c>
      <c r="T4237" t="s">
        <v>30</v>
      </c>
      <c r="U4237" t="s">
        <v>31</v>
      </c>
      <c r="V4237" t="b">
        <v>1</v>
      </c>
      <c r="W4237">
        <f t="shared" si="132"/>
        <v>25</v>
      </c>
    </row>
    <row r="4238" spans="1:23" x14ac:dyDescent="0.25">
      <c r="A4238">
        <v>4652</v>
      </c>
      <c r="B4238" t="s">
        <v>6375</v>
      </c>
      <c r="C4238" s="1">
        <v>43576</v>
      </c>
      <c r="D4238" t="s">
        <v>24</v>
      </c>
      <c r="E4238" t="b">
        <v>1</v>
      </c>
      <c r="L4238" t="str">
        <f t="shared" si="133"/>
        <v>Projectile</v>
      </c>
      <c r="M4238" t="s">
        <v>25</v>
      </c>
      <c r="N4238">
        <v>42</v>
      </c>
      <c r="O4238" t="s">
        <v>26</v>
      </c>
      <c r="P4238" t="s">
        <v>33</v>
      </c>
      <c r="Q4238" t="s">
        <v>2898</v>
      </c>
      <c r="R4238" t="s">
        <v>93</v>
      </c>
      <c r="S4238" t="b">
        <v>0</v>
      </c>
      <c r="T4238" t="s">
        <v>30</v>
      </c>
      <c r="U4238" t="s">
        <v>82</v>
      </c>
      <c r="V4238" t="b">
        <v>0</v>
      </c>
      <c r="W4238">
        <f t="shared" si="132"/>
        <v>40</v>
      </c>
    </row>
    <row r="4239" spans="1:23" x14ac:dyDescent="0.25">
      <c r="A4239">
        <v>4649</v>
      </c>
      <c r="B4239" t="s">
        <v>6376</v>
      </c>
      <c r="C4239" s="1">
        <v>43577</v>
      </c>
      <c r="D4239" t="s">
        <v>24</v>
      </c>
      <c r="E4239" t="b">
        <v>1</v>
      </c>
      <c r="L4239" t="str">
        <f t="shared" si="133"/>
        <v>Projectile</v>
      </c>
      <c r="M4239" t="s">
        <v>25</v>
      </c>
      <c r="N4239">
        <v>32</v>
      </c>
      <c r="O4239" t="s">
        <v>26</v>
      </c>
      <c r="P4239" t="s">
        <v>39</v>
      </c>
      <c r="Q4239" t="s">
        <v>148</v>
      </c>
      <c r="R4239" t="s">
        <v>46</v>
      </c>
      <c r="S4239" t="b">
        <v>0</v>
      </c>
      <c r="T4239" t="s">
        <v>30</v>
      </c>
      <c r="V4239" t="b">
        <v>1</v>
      </c>
      <c r="W4239">
        <f t="shared" si="132"/>
        <v>30</v>
      </c>
    </row>
    <row r="4240" spans="1:23" x14ac:dyDescent="0.25">
      <c r="A4240">
        <v>4654</v>
      </c>
      <c r="B4240" t="s">
        <v>6377</v>
      </c>
      <c r="C4240" s="1">
        <v>43577</v>
      </c>
      <c r="D4240" t="s">
        <v>24</v>
      </c>
      <c r="E4240" t="b">
        <v>1</v>
      </c>
      <c r="L4240" t="str">
        <f t="shared" si="133"/>
        <v>Projectile</v>
      </c>
      <c r="M4240" t="s">
        <v>25</v>
      </c>
      <c r="N4240">
        <v>46</v>
      </c>
      <c r="O4240" t="s">
        <v>26</v>
      </c>
      <c r="Q4240" t="s">
        <v>6378</v>
      </c>
      <c r="R4240" t="s">
        <v>73</v>
      </c>
      <c r="S4240" t="b">
        <v>0</v>
      </c>
      <c r="T4240" t="s">
        <v>30</v>
      </c>
      <c r="U4240" t="s">
        <v>31</v>
      </c>
      <c r="V4240" t="b">
        <v>0</v>
      </c>
      <c r="W4240">
        <f t="shared" si="132"/>
        <v>45</v>
      </c>
    </row>
    <row r="4241" spans="1:23" x14ac:dyDescent="0.25">
      <c r="A4241">
        <v>5413</v>
      </c>
      <c r="B4241" t="s">
        <v>6379</v>
      </c>
      <c r="C4241" s="1">
        <v>43577</v>
      </c>
      <c r="D4241" t="s">
        <v>24</v>
      </c>
      <c r="E4241" t="b">
        <v>1</v>
      </c>
      <c r="L4241" t="str">
        <f t="shared" si="133"/>
        <v>Projectile</v>
      </c>
      <c r="M4241" t="s">
        <v>25</v>
      </c>
      <c r="N4241">
        <v>50</v>
      </c>
      <c r="O4241" t="s">
        <v>26</v>
      </c>
      <c r="P4241" t="s">
        <v>33</v>
      </c>
      <c r="Q4241" t="s">
        <v>3534</v>
      </c>
      <c r="R4241" t="s">
        <v>85</v>
      </c>
      <c r="S4241" t="b">
        <v>0</v>
      </c>
      <c r="T4241" t="s">
        <v>30</v>
      </c>
      <c r="U4241" t="s">
        <v>31</v>
      </c>
      <c r="V4241" t="b">
        <v>0</v>
      </c>
      <c r="W4241">
        <f t="shared" si="132"/>
        <v>50</v>
      </c>
    </row>
    <row r="4242" spans="1:23" x14ac:dyDescent="0.25">
      <c r="A4242">
        <v>4667</v>
      </c>
      <c r="B4242" t="s">
        <v>6380</v>
      </c>
      <c r="C4242" s="1">
        <v>43579</v>
      </c>
      <c r="D4242" t="s">
        <v>24</v>
      </c>
      <c r="I4242" t="b">
        <v>1</v>
      </c>
      <c r="L4242" t="str">
        <f t="shared" si="133"/>
        <v>Notspecified</v>
      </c>
      <c r="M4242" t="s">
        <v>86</v>
      </c>
      <c r="N4242">
        <v>29</v>
      </c>
      <c r="O4242" t="s">
        <v>26</v>
      </c>
      <c r="P4242" t="s">
        <v>33</v>
      </c>
      <c r="Q4242" t="s">
        <v>6381</v>
      </c>
      <c r="R4242" t="s">
        <v>155</v>
      </c>
      <c r="S4242" t="b">
        <v>0</v>
      </c>
      <c r="T4242" t="s">
        <v>30</v>
      </c>
      <c r="U4242" t="s">
        <v>57</v>
      </c>
      <c r="V4242" t="b">
        <v>0</v>
      </c>
      <c r="W4242">
        <f t="shared" si="132"/>
        <v>25</v>
      </c>
    </row>
    <row r="4243" spans="1:23" x14ac:dyDescent="0.25">
      <c r="A4243">
        <v>4892</v>
      </c>
      <c r="B4243" t="s">
        <v>6382</v>
      </c>
      <c r="C4243" s="1">
        <v>43579</v>
      </c>
      <c r="D4243" t="s">
        <v>24</v>
      </c>
      <c r="F4243" t="b">
        <v>1</v>
      </c>
      <c r="L4243" t="str">
        <f t="shared" si="133"/>
        <v>Blunt</v>
      </c>
      <c r="M4243" t="s">
        <v>69</v>
      </c>
      <c r="N4243">
        <v>29</v>
      </c>
      <c r="O4243" t="s">
        <v>26</v>
      </c>
      <c r="P4243" t="s">
        <v>33</v>
      </c>
      <c r="Q4243" t="s">
        <v>1558</v>
      </c>
      <c r="R4243" t="s">
        <v>50</v>
      </c>
      <c r="S4243" t="b">
        <v>0</v>
      </c>
      <c r="T4243" t="s">
        <v>30</v>
      </c>
      <c r="U4243" t="s">
        <v>31</v>
      </c>
      <c r="V4243" t="b">
        <v>0</v>
      </c>
      <c r="W4243">
        <f t="shared" si="132"/>
        <v>25</v>
      </c>
    </row>
    <row r="4244" spans="1:23" x14ac:dyDescent="0.25">
      <c r="A4244">
        <v>4681</v>
      </c>
      <c r="B4244" t="s">
        <v>6383</v>
      </c>
      <c r="C4244" s="1">
        <v>43580</v>
      </c>
      <c r="D4244" t="s">
        <v>24</v>
      </c>
      <c r="E4244" t="b">
        <v>1</v>
      </c>
      <c r="L4244" t="str">
        <f t="shared" si="133"/>
        <v>Projectile</v>
      </c>
      <c r="M4244" t="s">
        <v>25</v>
      </c>
      <c r="N4244">
        <v>51</v>
      </c>
      <c r="O4244" t="s">
        <v>26</v>
      </c>
      <c r="P4244" t="s">
        <v>33</v>
      </c>
      <c r="Q4244" t="s">
        <v>6137</v>
      </c>
      <c r="R4244" t="s">
        <v>261</v>
      </c>
      <c r="S4244" t="b">
        <v>0</v>
      </c>
      <c r="T4244" t="s">
        <v>30</v>
      </c>
      <c r="V4244" t="b">
        <v>0</v>
      </c>
      <c r="W4244">
        <f t="shared" si="132"/>
        <v>50</v>
      </c>
    </row>
    <row r="4245" spans="1:23" x14ac:dyDescent="0.25">
      <c r="A4245">
        <v>5414</v>
      </c>
      <c r="B4245" t="s">
        <v>6384</v>
      </c>
      <c r="C4245" s="1">
        <v>43580</v>
      </c>
      <c r="D4245" t="s">
        <v>24</v>
      </c>
      <c r="E4245" t="b">
        <v>1</v>
      </c>
      <c r="L4245" t="str">
        <f t="shared" si="133"/>
        <v>Projectile</v>
      </c>
      <c r="M4245" t="s">
        <v>25</v>
      </c>
      <c r="N4245">
        <v>23</v>
      </c>
      <c r="O4245" t="s">
        <v>26</v>
      </c>
      <c r="Q4245" t="s">
        <v>3550</v>
      </c>
      <c r="R4245" t="s">
        <v>46</v>
      </c>
      <c r="S4245" t="b">
        <v>0</v>
      </c>
      <c r="T4245" t="s">
        <v>30</v>
      </c>
      <c r="U4245" t="s">
        <v>57</v>
      </c>
      <c r="V4245" t="b">
        <v>0</v>
      </c>
      <c r="W4245">
        <f t="shared" si="132"/>
        <v>20</v>
      </c>
    </row>
    <row r="4246" spans="1:23" x14ac:dyDescent="0.25">
      <c r="A4246">
        <v>4686</v>
      </c>
      <c r="B4246" t="s">
        <v>6385</v>
      </c>
      <c r="C4246" s="1">
        <v>43581</v>
      </c>
      <c r="D4246" t="s">
        <v>24</v>
      </c>
      <c r="E4246" t="b">
        <v>1</v>
      </c>
      <c r="L4246" t="str">
        <f t="shared" si="133"/>
        <v>Projectile</v>
      </c>
      <c r="M4246" t="s">
        <v>25</v>
      </c>
      <c r="N4246">
        <v>43</v>
      </c>
      <c r="O4246" t="s">
        <v>26</v>
      </c>
      <c r="Q4246" t="s">
        <v>3701</v>
      </c>
      <c r="R4246" t="s">
        <v>131</v>
      </c>
      <c r="S4246" t="b">
        <v>1</v>
      </c>
      <c r="T4246" t="s">
        <v>30</v>
      </c>
      <c r="U4246" t="s">
        <v>31</v>
      </c>
      <c r="V4246" t="b">
        <v>1</v>
      </c>
      <c r="W4246">
        <f t="shared" si="132"/>
        <v>40</v>
      </c>
    </row>
    <row r="4247" spans="1:23" x14ac:dyDescent="0.25">
      <c r="A4247">
        <v>5415</v>
      </c>
      <c r="B4247" t="s">
        <v>6386</v>
      </c>
      <c r="C4247" s="1">
        <v>43581</v>
      </c>
      <c r="D4247" t="s">
        <v>24</v>
      </c>
      <c r="G4247" t="b">
        <v>1</v>
      </c>
      <c r="L4247" t="str">
        <f t="shared" si="133"/>
        <v>Small</v>
      </c>
      <c r="M4247" t="s">
        <v>2675</v>
      </c>
      <c r="N4247">
        <v>23</v>
      </c>
      <c r="O4247" t="s">
        <v>26</v>
      </c>
      <c r="P4247" t="s">
        <v>65</v>
      </c>
      <c r="Q4247" t="s">
        <v>194</v>
      </c>
      <c r="R4247" t="s">
        <v>50</v>
      </c>
      <c r="S4247" t="b">
        <v>1</v>
      </c>
      <c r="T4247" t="s">
        <v>30</v>
      </c>
      <c r="U4247" t="s">
        <v>31</v>
      </c>
      <c r="V4247" t="b">
        <v>0</v>
      </c>
      <c r="W4247">
        <f t="shared" si="132"/>
        <v>20</v>
      </c>
    </row>
    <row r="4248" spans="1:23" x14ac:dyDescent="0.25">
      <c r="A4248">
        <v>4684</v>
      </c>
      <c r="B4248" t="s">
        <v>6387</v>
      </c>
      <c r="C4248" s="1">
        <v>43583</v>
      </c>
      <c r="D4248" t="s">
        <v>24</v>
      </c>
      <c r="E4248" t="b">
        <v>1</v>
      </c>
      <c r="L4248" t="str">
        <f t="shared" si="133"/>
        <v>Projectile</v>
      </c>
      <c r="M4248" t="s">
        <v>25</v>
      </c>
      <c r="N4248">
        <v>47</v>
      </c>
      <c r="O4248" t="s">
        <v>26</v>
      </c>
      <c r="P4248" t="s">
        <v>39</v>
      </c>
      <c r="Q4248" t="s">
        <v>2662</v>
      </c>
      <c r="R4248" t="s">
        <v>107</v>
      </c>
      <c r="S4248" t="b">
        <v>1</v>
      </c>
      <c r="T4248" t="s">
        <v>42</v>
      </c>
      <c r="U4248" t="s">
        <v>31</v>
      </c>
      <c r="V4248" t="b">
        <v>0</v>
      </c>
      <c r="W4248">
        <f t="shared" si="132"/>
        <v>45</v>
      </c>
    </row>
    <row r="4249" spans="1:23" x14ac:dyDescent="0.25">
      <c r="A4249">
        <v>4685</v>
      </c>
      <c r="B4249" t="s">
        <v>6388</v>
      </c>
      <c r="C4249" s="1">
        <v>43583</v>
      </c>
      <c r="D4249" t="s">
        <v>24</v>
      </c>
      <c r="E4249" t="b">
        <v>1</v>
      </c>
      <c r="L4249" t="str">
        <f t="shared" si="133"/>
        <v>Projectile</v>
      </c>
      <c r="M4249" t="s">
        <v>25</v>
      </c>
      <c r="N4249">
        <v>45</v>
      </c>
      <c r="O4249" t="s">
        <v>26</v>
      </c>
      <c r="P4249" t="s">
        <v>39</v>
      </c>
      <c r="Q4249" t="s">
        <v>180</v>
      </c>
      <c r="R4249" t="s">
        <v>73</v>
      </c>
      <c r="S4249" t="b">
        <v>1</v>
      </c>
      <c r="T4249" t="s">
        <v>42</v>
      </c>
      <c r="U4249" t="s">
        <v>31</v>
      </c>
      <c r="V4249" t="b">
        <v>1</v>
      </c>
      <c r="W4249">
        <f t="shared" si="132"/>
        <v>45</v>
      </c>
    </row>
    <row r="4250" spans="1:23" x14ac:dyDescent="0.25">
      <c r="A4250">
        <v>4683</v>
      </c>
      <c r="B4250" t="s">
        <v>6389</v>
      </c>
      <c r="C4250" s="1">
        <v>43584</v>
      </c>
      <c r="D4250" t="s">
        <v>24</v>
      </c>
      <c r="F4250" t="b">
        <v>1</v>
      </c>
      <c r="L4250" t="str">
        <f t="shared" si="133"/>
        <v>Blunt</v>
      </c>
      <c r="M4250" t="s">
        <v>69</v>
      </c>
      <c r="N4250">
        <v>42</v>
      </c>
      <c r="O4250" t="s">
        <v>26</v>
      </c>
      <c r="P4250" t="s">
        <v>33</v>
      </c>
      <c r="Q4250" t="s">
        <v>505</v>
      </c>
      <c r="R4250" t="s">
        <v>35</v>
      </c>
      <c r="S4250" t="b">
        <v>0</v>
      </c>
      <c r="T4250" t="s">
        <v>30</v>
      </c>
      <c r="U4250" t="s">
        <v>31</v>
      </c>
      <c r="V4250" t="b">
        <v>0</v>
      </c>
      <c r="W4250">
        <f t="shared" si="132"/>
        <v>40</v>
      </c>
    </row>
    <row r="4251" spans="1:23" x14ac:dyDescent="0.25">
      <c r="A4251">
        <v>4693</v>
      </c>
      <c r="B4251" t="s">
        <v>6390</v>
      </c>
      <c r="C4251" s="1">
        <v>43584</v>
      </c>
      <c r="D4251" t="s">
        <v>24</v>
      </c>
      <c r="K4251" t="b">
        <v>1</v>
      </c>
      <c r="L4251" t="str">
        <f t="shared" si="133"/>
        <v>Unarmed</v>
      </c>
      <c r="M4251" t="s">
        <v>44</v>
      </c>
      <c r="N4251">
        <v>26</v>
      </c>
      <c r="O4251" t="s">
        <v>26</v>
      </c>
      <c r="P4251" t="s">
        <v>39</v>
      </c>
      <c r="Q4251" t="s">
        <v>206</v>
      </c>
      <c r="R4251" t="s">
        <v>56</v>
      </c>
      <c r="S4251" t="b">
        <v>0</v>
      </c>
      <c r="T4251" t="s">
        <v>30</v>
      </c>
      <c r="U4251" t="s">
        <v>82</v>
      </c>
      <c r="V4251" t="b">
        <v>0</v>
      </c>
      <c r="W4251">
        <f t="shared" si="132"/>
        <v>25</v>
      </c>
    </row>
    <row r="4252" spans="1:23" x14ac:dyDescent="0.25">
      <c r="A4252">
        <v>4694</v>
      </c>
      <c r="B4252" t="s">
        <v>6391</v>
      </c>
      <c r="C4252" s="1">
        <v>43584</v>
      </c>
      <c r="D4252" t="s">
        <v>24</v>
      </c>
      <c r="E4252" t="b">
        <v>1</v>
      </c>
      <c r="L4252" t="str">
        <f t="shared" si="133"/>
        <v>Projectile</v>
      </c>
      <c r="M4252" t="s">
        <v>25</v>
      </c>
      <c r="N4252">
        <v>29</v>
      </c>
      <c r="O4252" t="s">
        <v>26</v>
      </c>
      <c r="P4252" t="s">
        <v>33</v>
      </c>
      <c r="Q4252" t="s">
        <v>6392</v>
      </c>
      <c r="R4252" t="s">
        <v>305</v>
      </c>
      <c r="S4252" t="b">
        <v>0</v>
      </c>
      <c r="T4252" t="s">
        <v>30</v>
      </c>
      <c r="U4252" t="s">
        <v>82</v>
      </c>
      <c r="V4252" t="b">
        <v>0</v>
      </c>
      <c r="W4252">
        <f t="shared" si="132"/>
        <v>25</v>
      </c>
    </row>
    <row r="4253" spans="1:23" x14ac:dyDescent="0.25">
      <c r="A4253">
        <v>4695</v>
      </c>
      <c r="B4253" t="s">
        <v>6393</v>
      </c>
      <c r="C4253" s="1">
        <v>43584</v>
      </c>
      <c r="D4253" t="s">
        <v>24</v>
      </c>
      <c r="G4253" t="b">
        <v>1</v>
      </c>
      <c r="L4253" t="str">
        <f t="shared" si="133"/>
        <v>Small</v>
      </c>
      <c r="M4253" t="s">
        <v>215</v>
      </c>
      <c r="N4253">
        <v>49</v>
      </c>
      <c r="O4253" t="s">
        <v>61</v>
      </c>
      <c r="P4253" t="s">
        <v>27</v>
      </c>
      <c r="Q4253" t="s">
        <v>6394</v>
      </c>
      <c r="R4253" t="s">
        <v>455</v>
      </c>
      <c r="S4253" t="b">
        <v>0</v>
      </c>
      <c r="T4253" t="s">
        <v>42</v>
      </c>
      <c r="U4253" t="s">
        <v>31</v>
      </c>
      <c r="V4253" t="b">
        <v>0</v>
      </c>
      <c r="W4253">
        <f t="shared" si="132"/>
        <v>45</v>
      </c>
    </row>
    <row r="4254" spans="1:23" x14ac:dyDescent="0.25">
      <c r="A4254">
        <v>4692</v>
      </c>
      <c r="B4254" t="s">
        <v>6395</v>
      </c>
      <c r="C4254" s="1">
        <v>43584</v>
      </c>
      <c r="D4254" t="s">
        <v>37</v>
      </c>
      <c r="K4254" t="b">
        <v>1</v>
      </c>
      <c r="L4254" t="str">
        <f t="shared" si="133"/>
        <v>Unarmed</v>
      </c>
      <c r="M4254" t="s">
        <v>38</v>
      </c>
      <c r="N4254">
        <v>17</v>
      </c>
      <c r="O4254" t="s">
        <v>26</v>
      </c>
      <c r="P4254" t="s">
        <v>65</v>
      </c>
      <c r="Q4254" t="s">
        <v>801</v>
      </c>
      <c r="R4254" t="s">
        <v>53</v>
      </c>
      <c r="S4254" t="b">
        <v>0</v>
      </c>
      <c r="T4254" t="s">
        <v>30</v>
      </c>
      <c r="U4254" t="s">
        <v>82</v>
      </c>
      <c r="V4254" t="b">
        <v>0</v>
      </c>
      <c r="W4254">
        <f t="shared" si="132"/>
        <v>15</v>
      </c>
    </row>
    <row r="4255" spans="1:23" x14ac:dyDescent="0.25">
      <c r="A4255">
        <v>4687</v>
      </c>
      <c r="B4255" t="s">
        <v>1719</v>
      </c>
      <c r="C4255" s="1">
        <v>43585</v>
      </c>
      <c r="D4255" t="s">
        <v>24</v>
      </c>
      <c r="E4255" t="b">
        <v>1</v>
      </c>
      <c r="L4255" t="str">
        <f t="shared" si="133"/>
        <v>Projectile</v>
      </c>
      <c r="M4255" t="s">
        <v>25</v>
      </c>
      <c r="O4255" t="s">
        <v>26</v>
      </c>
      <c r="P4255" t="s">
        <v>39</v>
      </c>
      <c r="Q4255" t="s">
        <v>148</v>
      </c>
      <c r="R4255" t="s">
        <v>46</v>
      </c>
      <c r="S4255" t="b">
        <v>0</v>
      </c>
      <c r="T4255" t="s">
        <v>30</v>
      </c>
      <c r="U4255" t="s">
        <v>82</v>
      </c>
      <c r="V4255" t="b">
        <v>0</v>
      </c>
      <c r="W4255" t="str">
        <f t="shared" si="132"/>
        <v/>
      </c>
    </row>
    <row r="4256" spans="1:23" x14ac:dyDescent="0.25">
      <c r="A4256">
        <v>4690</v>
      </c>
      <c r="B4256" t="s">
        <v>6396</v>
      </c>
      <c r="C4256" s="1">
        <v>43585</v>
      </c>
      <c r="D4256" t="s">
        <v>24</v>
      </c>
      <c r="F4256" t="b">
        <v>1</v>
      </c>
      <c r="L4256" t="str">
        <f t="shared" si="133"/>
        <v>Blunt</v>
      </c>
      <c r="M4256" t="s">
        <v>69</v>
      </c>
      <c r="N4256">
        <v>45</v>
      </c>
      <c r="O4256" t="s">
        <v>61</v>
      </c>
      <c r="P4256" t="s">
        <v>33</v>
      </c>
      <c r="Q4256" t="s">
        <v>6397</v>
      </c>
      <c r="R4256" t="s">
        <v>261</v>
      </c>
      <c r="S4256" t="b">
        <v>0</v>
      </c>
      <c r="T4256" t="s">
        <v>42</v>
      </c>
      <c r="U4256" t="s">
        <v>31</v>
      </c>
      <c r="V4256" t="b">
        <v>0</v>
      </c>
      <c r="W4256">
        <f t="shared" si="132"/>
        <v>45</v>
      </c>
    </row>
    <row r="4257" spans="1:23" x14ac:dyDescent="0.25">
      <c r="A4257">
        <v>4691</v>
      </c>
      <c r="B4257" t="s">
        <v>1719</v>
      </c>
      <c r="C4257" s="1">
        <v>43585</v>
      </c>
      <c r="D4257" t="s">
        <v>24</v>
      </c>
      <c r="F4257" t="b">
        <v>1</v>
      </c>
      <c r="L4257" t="str">
        <f t="shared" si="133"/>
        <v>Blunt</v>
      </c>
      <c r="M4257" t="s">
        <v>69</v>
      </c>
      <c r="O4257" t="s">
        <v>26</v>
      </c>
      <c r="Q4257" t="s">
        <v>6398</v>
      </c>
      <c r="R4257" t="s">
        <v>46</v>
      </c>
      <c r="S4257" t="b">
        <v>0</v>
      </c>
      <c r="T4257" t="s">
        <v>42</v>
      </c>
      <c r="U4257" t="s">
        <v>31</v>
      </c>
      <c r="V4257" t="b">
        <v>0</v>
      </c>
      <c r="W4257" t="str">
        <f t="shared" si="132"/>
        <v/>
      </c>
    </row>
    <row r="4258" spans="1:23" x14ac:dyDescent="0.25">
      <c r="A4258">
        <v>4688</v>
      </c>
      <c r="B4258" t="s">
        <v>6399</v>
      </c>
      <c r="C4258" s="1">
        <v>43586</v>
      </c>
      <c r="D4258" t="s">
        <v>24</v>
      </c>
      <c r="F4258" t="b">
        <v>1</v>
      </c>
      <c r="L4258" t="str">
        <f t="shared" si="133"/>
        <v>Blunt</v>
      </c>
      <c r="M4258" t="s">
        <v>69</v>
      </c>
      <c r="N4258">
        <v>51</v>
      </c>
      <c r="O4258" t="s">
        <v>26</v>
      </c>
      <c r="P4258" t="s">
        <v>39</v>
      </c>
      <c r="Q4258" t="s">
        <v>617</v>
      </c>
      <c r="R4258" t="s">
        <v>176</v>
      </c>
      <c r="S4258" t="b">
        <v>0</v>
      </c>
      <c r="T4258" t="s">
        <v>42</v>
      </c>
      <c r="U4258" t="s">
        <v>31</v>
      </c>
      <c r="V4258" t="b">
        <v>0</v>
      </c>
      <c r="W4258">
        <f t="shared" si="132"/>
        <v>50</v>
      </c>
    </row>
    <row r="4259" spans="1:23" x14ac:dyDescent="0.25">
      <c r="A4259">
        <v>4689</v>
      </c>
      <c r="B4259" t="s">
        <v>6400</v>
      </c>
      <c r="C4259" s="1">
        <v>43586</v>
      </c>
      <c r="D4259" t="s">
        <v>24</v>
      </c>
      <c r="E4259" t="b">
        <v>1</v>
      </c>
      <c r="L4259" t="str">
        <f t="shared" si="133"/>
        <v>Projectile</v>
      </c>
      <c r="M4259" t="s">
        <v>25</v>
      </c>
      <c r="N4259">
        <v>37</v>
      </c>
      <c r="O4259" t="s">
        <v>26</v>
      </c>
      <c r="P4259" t="s">
        <v>39</v>
      </c>
      <c r="Q4259" t="s">
        <v>6401</v>
      </c>
      <c r="R4259" t="s">
        <v>110</v>
      </c>
      <c r="S4259" t="b">
        <v>0</v>
      </c>
      <c r="T4259" t="s">
        <v>30</v>
      </c>
      <c r="U4259" t="s">
        <v>31</v>
      </c>
      <c r="V4259" t="b">
        <v>0</v>
      </c>
      <c r="W4259">
        <f t="shared" si="132"/>
        <v>35</v>
      </c>
    </row>
    <row r="4260" spans="1:23" x14ac:dyDescent="0.25">
      <c r="A4260">
        <v>4697</v>
      </c>
      <c r="B4260" t="s">
        <v>1719</v>
      </c>
      <c r="C4260" s="1">
        <v>43586</v>
      </c>
      <c r="D4260" t="s">
        <v>24</v>
      </c>
      <c r="F4260" t="b">
        <v>1</v>
      </c>
      <c r="L4260" t="str">
        <f t="shared" si="133"/>
        <v>Blunt</v>
      </c>
      <c r="M4260" t="s">
        <v>69</v>
      </c>
      <c r="O4260" t="s">
        <v>26</v>
      </c>
      <c r="Q4260" t="s">
        <v>6402</v>
      </c>
      <c r="R4260" t="s">
        <v>176</v>
      </c>
      <c r="S4260" t="b">
        <v>0</v>
      </c>
      <c r="T4260" t="s">
        <v>42</v>
      </c>
      <c r="U4260" t="s">
        <v>31</v>
      </c>
      <c r="V4260" t="b">
        <v>0</v>
      </c>
      <c r="W4260" t="str">
        <f t="shared" si="132"/>
        <v/>
      </c>
    </row>
    <row r="4261" spans="1:23" x14ac:dyDescent="0.25">
      <c r="A4261">
        <v>4712</v>
      </c>
      <c r="B4261" t="s">
        <v>6403</v>
      </c>
      <c r="C4261" s="1">
        <v>43586</v>
      </c>
      <c r="D4261" t="s">
        <v>24</v>
      </c>
      <c r="E4261" t="b">
        <v>1</v>
      </c>
      <c r="L4261" t="str">
        <f t="shared" si="133"/>
        <v>Projectile</v>
      </c>
      <c r="M4261" t="s">
        <v>25</v>
      </c>
      <c r="N4261">
        <v>28</v>
      </c>
      <c r="O4261" t="s">
        <v>26</v>
      </c>
      <c r="P4261" t="s">
        <v>33</v>
      </c>
      <c r="Q4261" t="s">
        <v>6404</v>
      </c>
      <c r="R4261" t="s">
        <v>121</v>
      </c>
      <c r="S4261" t="b">
        <v>0</v>
      </c>
      <c r="T4261" t="s">
        <v>30</v>
      </c>
      <c r="U4261" t="s">
        <v>82</v>
      </c>
      <c r="V4261" t="b">
        <v>0</v>
      </c>
      <c r="W4261">
        <f t="shared" si="132"/>
        <v>25</v>
      </c>
    </row>
    <row r="4262" spans="1:23" x14ac:dyDescent="0.25">
      <c r="A4262">
        <v>4696</v>
      </c>
      <c r="B4262" t="s">
        <v>6405</v>
      </c>
      <c r="C4262" s="1">
        <v>43587</v>
      </c>
      <c r="D4262" t="s">
        <v>24</v>
      </c>
      <c r="K4262" t="b">
        <v>1</v>
      </c>
      <c r="L4262" t="str">
        <f t="shared" si="133"/>
        <v>Unarmed</v>
      </c>
      <c r="M4262" t="s">
        <v>38</v>
      </c>
      <c r="N4262">
        <v>52</v>
      </c>
      <c r="O4262" t="s">
        <v>26</v>
      </c>
      <c r="P4262" t="s">
        <v>33</v>
      </c>
      <c r="Q4262" t="s">
        <v>6406</v>
      </c>
      <c r="R4262" t="s">
        <v>240</v>
      </c>
      <c r="S4262" t="b">
        <v>0</v>
      </c>
      <c r="T4262" t="s">
        <v>30</v>
      </c>
      <c r="U4262" t="s">
        <v>447</v>
      </c>
      <c r="V4262" t="b">
        <v>0</v>
      </c>
      <c r="W4262">
        <f t="shared" si="132"/>
        <v>50</v>
      </c>
    </row>
    <row r="4263" spans="1:23" x14ac:dyDescent="0.25">
      <c r="A4263">
        <v>4709</v>
      </c>
      <c r="B4263" t="s">
        <v>6407</v>
      </c>
      <c r="C4263" s="1">
        <v>43587</v>
      </c>
      <c r="D4263" t="s">
        <v>24</v>
      </c>
      <c r="E4263" t="b">
        <v>1</v>
      </c>
      <c r="L4263" t="str">
        <f t="shared" si="133"/>
        <v>Projectile</v>
      </c>
      <c r="M4263" t="s">
        <v>25</v>
      </c>
      <c r="N4263">
        <v>76</v>
      </c>
      <c r="O4263" t="s">
        <v>26</v>
      </c>
      <c r="Q4263" t="s">
        <v>5771</v>
      </c>
      <c r="R4263" t="s">
        <v>186</v>
      </c>
      <c r="S4263" t="b">
        <v>1</v>
      </c>
      <c r="T4263" t="s">
        <v>30</v>
      </c>
      <c r="U4263" t="s">
        <v>31</v>
      </c>
      <c r="V4263" t="b">
        <v>1</v>
      </c>
      <c r="W4263">
        <f t="shared" si="132"/>
        <v>75</v>
      </c>
    </row>
    <row r="4264" spans="1:23" x14ac:dyDescent="0.25">
      <c r="A4264">
        <v>4710</v>
      </c>
      <c r="B4264" t="s">
        <v>6408</v>
      </c>
      <c r="C4264" s="1">
        <v>43587</v>
      </c>
      <c r="D4264" t="s">
        <v>24</v>
      </c>
      <c r="E4264" t="b">
        <v>1</v>
      </c>
      <c r="L4264" t="str">
        <f t="shared" si="133"/>
        <v>Projectile</v>
      </c>
      <c r="M4264" t="s">
        <v>25</v>
      </c>
      <c r="N4264">
        <v>37</v>
      </c>
      <c r="O4264" t="s">
        <v>26</v>
      </c>
      <c r="P4264" t="s">
        <v>39</v>
      </c>
      <c r="Q4264" t="s">
        <v>6409</v>
      </c>
      <c r="R4264" t="s">
        <v>73</v>
      </c>
      <c r="S4264" t="b">
        <v>0</v>
      </c>
      <c r="T4264" t="s">
        <v>42</v>
      </c>
      <c r="U4264" t="s">
        <v>57</v>
      </c>
      <c r="V4264" t="b">
        <v>0</v>
      </c>
      <c r="W4264">
        <f t="shared" si="132"/>
        <v>35</v>
      </c>
    </row>
    <row r="4265" spans="1:23" x14ac:dyDescent="0.25">
      <c r="A4265">
        <v>4705</v>
      </c>
      <c r="B4265" t="s">
        <v>1719</v>
      </c>
      <c r="C4265" s="1">
        <v>43589</v>
      </c>
      <c r="D4265" t="s">
        <v>24</v>
      </c>
      <c r="J4265" t="b">
        <v>1</v>
      </c>
      <c r="L4265" t="str">
        <f t="shared" si="133"/>
        <v>Vehicle</v>
      </c>
      <c r="M4265" t="s">
        <v>193</v>
      </c>
      <c r="O4265" t="s">
        <v>26</v>
      </c>
      <c r="Q4265" t="s">
        <v>285</v>
      </c>
      <c r="R4265" t="s">
        <v>46</v>
      </c>
      <c r="S4265" t="b">
        <v>0</v>
      </c>
      <c r="T4265" t="s">
        <v>30</v>
      </c>
      <c r="U4265" t="s">
        <v>57</v>
      </c>
      <c r="V4265" t="b">
        <v>1</v>
      </c>
      <c r="W4265" t="str">
        <f t="shared" si="132"/>
        <v/>
      </c>
    </row>
    <row r="4266" spans="1:23" x14ac:dyDescent="0.25">
      <c r="A4266">
        <v>4706</v>
      </c>
      <c r="B4266" t="s">
        <v>6410</v>
      </c>
      <c r="C4266" s="1">
        <v>43589</v>
      </c>
      <c r="D4266" t="s">
        <v>24</v>
      </c>
      <c r="E4266" t="b">
        <v>1</v>
      </c>
      <c r="L4266" t="str">
        <f t="shared" si="133"/>
        <v>Projectile</v>
      </c>
      <c r="M4266" t="s">
        <v>25</v>
      </c>
      <c r="N4266">
        <v>37</v>
      </c>
      <c r="O4266" t="s">
        <v>26</v>
      </c>
      <c r="P4266" t="s">
        <v>33</v>
      </c>
      <c r="Q4266" t="s">
        <v>6411</v>
      </c>
      <c r="R4266" t="s">
        <v>115</v>
      </c>
      <c r="S4266" t="b">
        <v>0</v>
      </c>
      <c r="T4266" t="s">
        <v>30</v>
      </c>
      <c r="U4266" t="s">
        <v>82</v>
      </c>
      <c r="V4266" t="b">
        <v>0</v>
      </c>
      <c r="W4266">
        <f t="shared" si="132"/>
        <v>35</v>
      </c>
    </row>
    <row r="4267" spans="1:23" x14ac:dyDescent="0.25">
      <c r="A4267">
        <v>4708</v>
      </c>
      <c r="B4267" t="s">
        <v>6412</v>
      </c>
      <c r="C4267" s="1">
        <v>43589</v>
      </c>
      <c r="D4267" t="s">
        <v>24</v>
      </c>
      <c r="K4267" t="b">
        <v>1</v>
      </c>
      <c r="L4267" t="str">
        <f t="shared" si="133"/>
        <v>Unarmed</v>
      </c>
      <c r="M4267" t="s">
        <v>38</v>
      </c>
      <c r="N4267">
        <v>25</v>
      </c>
      <c r="O4267" t="s">
        <v>26</v>
      </c>
      <c r="P4267" t="s">
        <v>33</v>
      </c>
      <c r="Q4267" t="s">
        <v>1164</v>
      </c>
      <c r="R4267" t="s">
        <v>29</v>
      </c>
      <c r="S4267" t="b">
        <v>1</v>
      </c>
      <c r="T4267" t="s">
        <v>42</v>
      </c>
      <c r="U4267" t="s">
        <v>82</v>
      </c>
      <c r="V4267" t="b">
        <v>0</v>
      </c>
      <c r="W4267">
        <f t="shared" si="132"/>
        <v>25</v>
      </c>
    </row>
    <row r="4268" spans="1:23" x14ac:dyDescent="0.25">
      <c r="A4268">
        <v>5416</v>
      </c>
      <c r="B4268" t="s">
        <v>6413</v>
      </c>
      <c r="C4268" s="1">
        <v>43589</v>
      </c>
      <c r="D4268" t="s">
        <v>24</v>
      </c>
      <c r="L4268" t="str">
        <f t="shared" si="133"/>
        <v>Unknown</v>
      </c>
      <c r="M4268" t="s">
        <v>1803</v>
      </c>
      <c r="N4268">
        <v>35</v>
      </c>
      <c r="O4268" t="s">
        <v>26</v>
      </c>
      <c r="P4268" t="s">
        <v>27</v>
      </c>
      <c r="Q4268" t="s">
        <v>70</v>
      </c>
      <c r="R4268" t="s">
        <v>46</v>
      </c>
      <c r="S4268" t="b">
        <v>0</v>
      </c>
      <c r="T4268" t="s">
        <v>30</v>
      </c>
      <c r="U4268" t="s">
        <v>31</v>
      </c>
      <c r="V4268" t="b">
        <v>0</v>
      </c>
      <c r="W4268">
        <f t="shared" si="132"/>
        <v>35</v>
      </c>
    </row>
    <row r="4269" spans="1:23" x14ac:dyDescent="0.25">
      <c r="A4269">
        <v>5417</v>
      </c>
      <c r="B4269" t="s">
        <v>6414</v>
      </c>
      <c r="C4269" s="1">
        <v>43589</v>
      </c>
      <c r="D4269" t="s">
        <v>37</v>
      </c>
      <c r="F4269" t="b">
        <v>1</v>
      </c>
      <c r="L4269" t="str">
        <f t="shared" si="133"/>
        <v>Blunt</v>
      </c>
      <c r="M4269" t="s">
        <v>69</v>
      </c>
      <c r="N4269">
        <v>35</v>
      </c>
      <c r="O4269" t="s">
        <v>26</v>
      </c>
      <c r="P4269" t="s">
        <v>33</v>
      </c>
      <c r="Q4269" t="s">
        <v>206</v>
      </c>
      <c r="R4269" t="s">
        <v>56</v>
      </c>
      <c r="S4269" t="b">
        <v>0</v>
      </c>
      <c r="T4269" t="s">
        <v>30</v>
      </c>
      <c r="U4269" t="s">
        <v>31</v>
      </c>
      <c r="V4269" t="b">
        <v>0</v>
      </c>
      <c r="W4269">
        <f t="shared" si="132"/>
        <v>35</v>
      </c>
    </row>
    <row r="4270" spans="1:23" x14ac:dyDescent="0.25">
      <c r="A4270">
        <v>4707</v>
      </c>
      <c r="B4270" t="s">
        <v>6415</v>
      </c>
      <c r="C4270" s="1">
        <v>43590</v>
      </c>
      <c r="D4270" t="s">
        <v>24</v>
      </c>
      <c r="F4270" t="b">
        <v>1</v>
      </c>
      <c r="L4270" t="str">
        <f t="shared" si="133"/>
        <v>Blunt</v>
      </c>
      <c r="M4270" t="s">
        <v>69</v>
      </c>
      <c r="N4270">
        <v>61</v>
      </c>
      <c r="O4270" t="s">
        <v>26</v>
      </c>
      <c r="P4270" t="s">
        <v>39</v>
      </c>
      <c r="Q4270" t="s">
        <v>6416</v>
      </c>
      <c r="R4270" t="s">
        <v>110</v>
      </c>
      <c r="S4270" t="b">
        <v>0</v>
      </c>
      <c r="T4270" t="s">
        <v>42</v>
      </c>
      <c r="U4270" t="s">
        <v>31</v>
      </c>
      <c r="V4270" t="b">
        <v>0</v>
      </c>
      <c r="W4270">
        <f t="shared" si="132"/>
        <v>60</v>
      </c>
    </row>
    <row r="4271" spans="1:23" x14ac:dyDescent="0.25">
      <c r="A4271">
        <v>4699</v>
      </c>
      <c r="B4271" t="s">
        <v>6417</v>
      </c>
      <c r="C4271" s="1">
        <v>43591</v>
      </c>
      <c r="D4271" t="s">
        <v>24</v>
      </c>
      <c r="E4271" t="b">
        <v>1</v>
      </c>
      <c r="L4271" t="str">
        <f t="shared" si="133"/>
        <v>Projectile</v>
      </c>
      <c r="M4271" t="s">
        <v>25</v>
      </c>
      <c r="N4271">
        <v>33</v>
      </c>
      <c r="O4271" t="s">
        <v>26</v>
      </c>
      <c r="P4271" t="s">
        <v>39</v>
      </c>
      <c r="Q4271" t="s">
        <v>691</v>
      </c>
      <c r="R4271" t="s">
        <v>56</v>
      </c>
      <c r="S4271" t="b">
        <v>0</v>
      </c>
      <c r="T4271" t="s">
        <v>42</v>
      </c>
      <c r="U4271" t="s">
        <v>31</v>
      </c>
      <c r="V4271" t="b">
        <v>0</v>
      </c>
      <c r="W4271">
        <f t="shared" si="132"/>
        <v>30</v>
      </c>
    </row>
    <row r="4272" spans="1:23" x14ac:dyDescent="0.25">
      <c r="A4272">
        <v>4698</v>
      </c>
      <c r="B4272" t="s">
        <v>6418</v>
      </c>
      <c r="C4272" s="1">
        <v>43592</v>
      </c>
      <c r="D4272" t="s">
        <v>24</v>
      </c>
      <c r="E4272" t="b">
        <v>1</v>
      </c>
      <c r="L4272" t="str">
        <f t="shared" si="133"/>
        <v>Projectile</v>
      </c>
      <c r="M4272" t="s">
        <v>25</v>
      </c>
      <c r="N4272">
        <v>34</v>
      </c>
      <c r="O4272" t="s">
        <v>26</v>
      </c>
      <c r="P4272" t="s">
        <v>39</v>
      </c>
      <c r="Q4272" t="s">
        <v>397</v>
      </c>
      <c r="R4272" t="s">
        <v>354</v>
      </c>
      <c r="S4272" t="b">
        <v>0</v>
      </c>
      <c r="T4272" t="s">
        <v>42</v>
      </c>
      <c r="U4272" t="s">
        <v>31</v>
      </c>
      <c r="V4272" t="b">
        <v>0</v>
      </c>
      <c r="W4272">
        <f t="shared" si="132"/>
        <v>30</v>
      </c>
    </row>
    <row r="4273" spans="1:23" x14ac:dyDescent="0.25">
      <c r="A4273">
        <v>4704</v>
      </c>
      <c r="B4273" t="s">
        <v>6419</v>
      </c>
      <c r="C4273" s="1">
        <v>43592</v>
      </c>
      <c r="D4273" t="s">
        <v>24</v>
      </c>
      <c r="E4273" t="b">
        <v>1</v>
      </c>
      <c r="L4273" t="str">
        <f t="shared" si="133"/>
        <v>Projectile</v>
      </c>
      <c r="M4273" t="s">
        <v>25</v>
      </c>
      <c r="N4273">
        <v>59</v>
      </c>
      <c r="O4273" t="s">
        <v>26</v>
      </c>
      <c r="P4273" t="s">
        <v>33</v>
      </c>
      <c r="Q4273" t="s">
        <v>2948</v>
      </c>
      <c r="R4273" t="s">
        <v>305</v>
      </c>
      <c r="S4273" t="b">
        <v>0</v>
      </c>
      <c r="T4273" t="s">
        <v>42</v>
      </c>
      <c r="U4273" t="s">
        <v>31</v>
      </c>
      <c r="V4273" t="b">
        <v>0</v>
      </c>
      <c r="W4273">
        <f t="shared" si="132"/>
        <v>55</v>
      </c>
    </row>
    <row r="4274" spans="1:23" x14ac:dyDescent="0.25">
      <c r="A4274">
        <v>4735</v>
      </c>
      <c r="B4274" t="s">
        <v>6420</v>
      </c>
      <c r="C4274" s="1">
        <v>43592</v>
      </c>
      <c r="D4274" t="s">
        <v>24</v>
      </c>
      <c r="E4274" t="b">
        <v>1</v>
      </c>
      <c r="L4274" t="str">
        <f t="shared" si="133"/>
        <v>Projectile</v>
      </c>
      <c r="M4274" t="s">
        <v>25</v>
      </c>
      <c r="N4274">
        <v>32</v>
      </c>
      <c r="O4274" t="s">
        <v>26</v>
      </c>
      <c r="P4274" t="s">
        <v>39</v>
      </c>
      <c r="Q4274" t="s">
        <v>6421</v>
      </c>
      <c r="R4274" t="s">
        <v>46</v>
      </c>
      <c r="S4274" t="b">
        <v>0</v>
      </c>
      <c r="T4274" t="s">
        <v>30</v>
      </c>
      <c r="U4274" t="s">
        <v>31</v>
      </c>
      <c r="V4274" t="b">
        <v>0</v>
      </c>
      <c r="W4274">
        <f t="shared" si="132"/>
        <v>30</v>
      </c>
    </row>
    <row r="4275" spans="1:23" x14ac:dyDescent="0.25">
      <c r="A4275">
        <v>4700</v>
      </c>
      <c r="B4275" t="s">
        <v>6422</v>
      </c>
      <c r="C4275" s="1">
        <v>43594</v>
      </c>
      <c r="D4275" t="s">
        <v>24</v>
      </c>
      <c r="J4275" t="b">
        <v>1</v>
      </c>
      <c r="L4275" t="str">
        <f t="shared" si="133"/>
        <v>Vehicle</v>
      </c>
      <c r="M4275" t="s">
        <v>193</v>
      </c>
      <c r="N4275">
        <v>31</v>
      </c>
      <c r="O4275" t="s">
        <v>26</v>
      </c>
      <c r="Q4275" t="s">
        <v>6423</v>
      </c>
      <c r="R4275" t="s">
        <v>121</v>
      </c>
      <c r="S4275" t="b">
        <v>0</v>
      </c>
      <c r="T4275" t="s">
        <v>30</v>
      </c>
      <c r="U4275" t="s">
        <v>57</v>
      </c>
      <c r="V4275" t="b">
        <v>0</v>
      </c>
      <c r="W4275">
        <f t="shared" si="132"/>
        <v>30</v>
      </c>
    </row>
    <row r="4276" spans="1:23" x14ac:dyDescent="0.25">
      <c r="A4276">
        <v>4701</v>
      </c>
      <c r="B4276" t="s">
        <v>6424</v>
      </c>
      <c r="C4276" s="1">
        <v>43594</v>
      </c>
      <c r="D4276" t="s">
        <v>24</v>
      </c>
      <c r="E4276" t="b">
        <v>1</v>
      </c>
      <c r="L4276" t="str">
        <f t="shared" si="133"/>
        <v>Projectile</v>
      </c>
      <c r="M4276" t="s">
        <v>25</v>
      </c>
      <c r="N4276">
        <v>49</v>
      </c>
      <c r="O4276" t="s">
        <v>26</v>
      </c>
      <c r="P4276" t="s">
        <v>39</v>
      </c>
      <c r="Q4276" t="s">
        <v>3923</v>
      </c>
      <c r="R4276" t="s">
        <v>46</v>
      </c>
      <c r="S4276" t="b">
        <v>0</v>
      </c>
      <c r="T4276" t="s">
        <v>30</v>
      </c>
      <c r="U4276" t="s">
        <v>31</v>
      </c>
      <c r="V4276" t="b">
        <v>0</v>
      </c>
      <c r="W4276">
        <f t="shared" si="132"/>
        <v>45</v>
      </c>
    </row>
    <row r="4277" spans="1:23" x14ac:dyDescent="0.25">
      <c r="A4277">
        <v>4702</v>
      </c>
      <c r="B4277" t="s">
        <v>6425</v>
      </c>
      <c r="C4277" s="1">
        <v>43594</v>
      </c>
      <c r="D4277" t="s">
        <v>24</v>
      </c>
      <c r="F4277" t="b">
        <v>1</v>
      </c>
      <c r="L4277" t="str">
        <f t="shared" si="133"/>
        <v>Blunt</v>
      </c>
      <c r="M4277" t="s">
        <v>69</v>
      </c>
      <c r="N4277">
        <v>31</v>
      </c>
      <c r="O4277" t="s">
        <v>26</v>
      </c>
      <c r="P4277" t="s">
        <v>65</v>
      </c>
      <c r="Q4277" t="s">
        <v>1049</v>
      </c>
      <c r="R4277" t="s">
        <v>29</v>
      </c>
      <c r="S4277" t="b">
        <v>1</v>
      </c>
      <c r="T4277" t="s">
        <v>30</v>
      </c>
      <c r="U4277" t="s">
        <v>31</v>
      </c>
      <c r="V4277" t="b">
        <v>1</v>
      </c>
      <c r="W4277">
        <f t="shared" si="132"/>
        <v>30</v>
      </c>
    </row>
    <row r="4278" spans="1:23" x14ac:dyDescent="0.25">
      <c r="A4278">
        <v>4703</v>
      </c>
      <c r="B4278" t="s">
        <v>6426</v>
      </c>
      <c r="C4278" s="1">
        <v>43594</v>
      </c>
      <c r="D4278" t="s">
        <v>24</v>
      </c>
      <c r="E4278" t="b">
        <v>1</v>
      </c>
      <c r="L4278" t="str">
        <f t="shared" si="133"/>
        <v>Projectile</v>
      </c>
      <c r="M4278" t="s">
        <v>25</v>
      </c>
      <c r="N4278">
        <v>29</v>
      </c>
      <c r="O4278" t="s">
        <v>26</v>
      </c>
      <c r="P4278" t="s">
        <v>39</v>
      </c>
      <c r="Q4278" t="s">
        <v>206</v>
      </c>
      <c r="R4278" t="s">
        <v>56</v>
      </c>
      <c r="S4278" t="b">
        <v>0</v>
      </c>
      <c r="T4278" t="s">
        <v>30</v>
      </c>
      <c r="U4278" t="s">
        <v>31</v>
      </c>
      <c r="V4278" t="b">
        <v>0</v>
      </c>
      <c r="W4278">
        <f t="shared" si="132"/>
        <v>25</v>
      </c>
    </row>
    <row r="4279" spans="1:23" x14ac:dyDescent="0.25">
      <c r="A4279">
        <v>4734</v>
      </c>
      <c r="B4279" t="s">
        <v>6427</v>
      </c>
      <c r="C4279" s="1">
        <v>43595</v>
      </c>
      <c r="D4279" t="s">
        <v>24</v>
      </c>
      <c r="E4279" t="b">
        <v>1</v>
      </c>
      <c r="L4279" t="str">
        <f t="shared" si="133"/>
        <v>Projectile</v>
      </c>
      <c r="M4279" t="s">
        <v>25</v>
      </c>
      <c r="N4279">
        <v>25</v>
      </c>
      <c r="O4279" t="s">
        <v>26</v>
      </c>
      <c r="P4279" t="s">
        <v>65</v>
      </c>
      <c r="Q4279" t="s">
        <v>559</v>
      </c>
      <c r="R4279" t="s">
        <v>53</v>
      </c>
      <c r="S4279" t="b">
        <v>1</v>
      </c>
      <c r="T4279" t="s">
        <v>30</v>
      </c>
      <c r="U4279" t="s">
        <v>82</v>
      </c>
      <c r="V4279" t="b">
        <v>1</v>
      </c>
      <c r="W4279">
        <f t="shared" si="132"/>
        <v>25</v>
      </c>
    </row>
    <row r="4280" spans="1:23" x14ac:dyDescent="0.25">
      <c r="A4280">
        <v>4713</v>
      </c>
      <c r="B4280" t="s">
        <v>6428</v>
      </c>
      <c r="C4280" s="1">
        <v>43596</v>
      </c>
      <c r="D4280" t="s">
        <v>24</v>
      </c>
      <c r="E4280" t="b">
        <v>1</v>
      </c>
      <c r="L4280" t="str">
        <f t="shared" si="133"/>
        <v>Projectile</v>
      </c>
      <c r="M4280" t="s">
        <v>25</v>
      </c>
      <c r="N4280">
        <v>26</v>
      </c>
      <c r="O4280" t="s">
        <v>26</v>
      </c>
      <c r="P4280" t="s">
        <v>65</v>
      </c>
      <c r="Q4280" t="s">
        <v>629</v>
      </c>
      <c r="R4280" t="s">
        <v>102</v>
      </c>
      <c r="S4280" t="b">
        <v>0</v>
      </c>
      <c r="T4280" t="s">
        <v>30</v>
      </c>
      <c r="U4280" t="s">
        <v>82</v>
      </c>
      <c r="V4280" t="b">
        <v>0</v>
      </c>
      <c r="W4280">
        <f t="shared" si="132"/>
        <v>25</v>
      </c>
    </row>
    <row r="4281" spans="1:23" x14ac:dyDescent="0.25">
      <c r="A4281">
        <v>4714</v>
      </c>
      <c r="B4281" t="s">
        <v>6429</v>
      </c>
      <c r="C4281" s="1">
        <v>43596</v>
      </c>
      <c r="D4281" t="s">
        <v>24</v>
      </c>
      <c r="E4281" t="b">
        <v>1</v>
      </c>
      <c r="L4281" t="str">
        <f t="shared" si="133"/>
        <v>Projectile</v>
      </c>
      <c r="M4281" t="s">
        <v>25</v>
      </c>
      <c r="O4281" t="s">
        <v>26</v>
      </c>
      <c r="P4281" t="s">
        <v>65</v>
      </c>
      <c r="Q4281" t="s">
        <v>1536</v>
      </c>
      <c r="R4281" t="s">
        <v>240</v>
      </c>
      <c r="S4281" t="b">
        <v>0</v>
      </c>
      <c r="T4281" t="s">
        <v>30</v>
      </c>
      <c r="U4281" t="s">
        <v>82</v>
      </c>
      <c r="V4281" t="b">
        <v>0</v>
      </c>
      <c r="W4281" t="str">
        <f t="shared" si="132"/>
        <v/>
      </c>
    </row>
    <row r="4282" spans="1:23" x14ac:dyDescent="0.25">
      <c r="A4282">
        <v>4715</v>
      </c>
      <c r="B4282" t="s">
        <v>6430</v>
      </c>
      <c r="C4282" s="1">
        <v>43596</v>
      </c>
      <c r="D4282" t="s">
        <v>24</v>
      </c>
      <c r="E4282" t="b">
        <v>1</v>
      </c>
      <c r="L4282" t="str">
        <f t="shared" si="133"/>
        <v>Projectile</v>
      </c>
      <c r="M4282" t="s">
        <v>25</v>
      </c>
      <c r="N4282">
        <v>39</v>
      </c>
      <c r="O4282" t="s">
        <v>26</v>
      </c>
      <c r="P4282" t="s">
        <v>33</v>
      </c>
      <c r="Q4282" t="s">
        <v>6431</v>
      </c>
      <c r="R4282" t="s">
        <v>1783</v>
      </c>
      <c r="S4282" t="b">
        <v>0</v>
      </c>
      <c r="T4282" t="s">
        <v>30</v>
      </c>
      <c r="U4282" t="s">
        <v>31</v>
      </c>
      <c r="V4282" t="b">
        <v>0</v>
      </c>
      <c r="W4282">
        <f t="shared" si="132"/>
        <v>35</v>
      </c>
    </row>
    <row r="4283" spans="1:23" x14ac:dyDescent="0.25">
      <c r="A4283">
        <v>4716</v>
      </c>
      <c r="B4283" t="s">
        <v>6432</v>
      </c>
      <c r="C4283" s="1">
        <v>43596</v>
      </c>
      <c r="D4283" t="s">
        <v>24</v>
      </c>
      <c r="E4283" t="b">
        <v>1</v>
      </c>
      <c r="L4283" t="str">
        <f t="shared" si="133"/>
        <v>Projectile</v>
      </c>
      <c r="M4283" t="s">
        <v>25</v>
      </c>
      <c r="N4283">
        <v>43</v>
      </c>
      <c r="O4283" t="s">
        <v>26</v>
      </c>
      <c r="Q4283" t="s">
        <v>6433</v>
      </c>
      <c r="R4283" t="s">
        <v>56</v>
      </c>
      <c r="S4283" t="b">
        <v>0</v>
      </c>
      <c r="T4283" t="s">
        <v>42</v>
      </c>
      <c r="U4283" t="s">
        <v>57</v>
      </c>
      <c r="V4283" t="b">
        <v>0</v>
      </c>
      <c r="W4283">
        <f t="shared" si="132"/>
        <v>40</v>
      </c>
    </row>
    <row r="4284" spans="1:23" x14ac:dyDescent="0.25">
      <c r="A4284">
        <v>4717</v>
      </c>
      <c r="B4284" t="s">
        <v>6434</v>
      </c>
      <c r="C4284" s="1">
        <v>43596</v>
      </c>
      <c r="D4284" t="s">
        <v>24</v>
      </c>
      <c r="E4284" t="b">
        <v>1</v>
      </c>
      <c r="L4284" t="str">
        <f t="shared" si="133"/>
        <v>Projectile</v>
      </c>
      <c r="M4284" t="s">
        <v>25</v>
      </c>
      <c r="N4284">
        <v>26</v>
      </c>
      <c r="O4284" t="s">
        <v>26</v>
      </c>
      <c r="P4284" t="s">
        <v>39</v>
      </c>
      <c r="Q4284" t="s">
        <v>6435</v>
      </c>
      <c r="R4284" t="s">
        <v>203</v>
      </c>
      <c r="S4284" t="b">
        <v>0</v>
      </c>
      <c r="T4284" t="s">
        <v>30</v>
      </c>
      <c r="U4284" t="s">
        <v>31</v>
      </c>
      <c r="V4284" t="b">
        <v>0</v>
      </c>
      <c r="W4284">
        <f t="shared" si="132"/>
        <v>25</v>
      </c>
    </row>
    <row r="4285" spans="1:23" x14ac:dyDescent="0.25">
      <c r="A4285">
        <v>4718</v>
      </c>
      <c r="B4285" t="s">
        <v>6436</v>
      </c>
      <c r="C4285" s="1">
        <v>43598</v>
      </c>
      <c r="D4285" t="s">
        <v>24</v>
      </c>
      <c r="F4285" t="b">
        <v>1</v>
      </c>
      <c r="L4285" t="str">
        <f t="shared" si="133"/>
        <v>Blunt</v>
      </c>
      <c r="M4285" t="s">
        <v>69</v>
      </c>
      <c r="N4285">
        <v>36</v>
      </c>
      <c r="O4285" t="s">
        <v>26</v>
      </c>
      <c r="P4285" t="s">
        <v>65</v>
      </c>
      <c r="Q4285" t="s">
        <v>3483</v>
      </c>
      <c r="R4285" t="s">
        <v>46</v>
      </c>
      <c r="S4285" t="b">
        <v>0</v>
      </c>
      <c r="T4285" t="s">
        <v>30</v>
      </c>
      <c r="U4285" t="s">
        <v>31</v>
      </c>
      <c r="V4285" t="b">
        <v>1</v>
      </c>
      <c r="W4285">
        <f t="shared" si="132"/>
        <v>35</v>
      </c>
    </row>
    <row r="4286" spans="1:23" x14ac:dyDescent="0.25">
      <c r="A4286">
        <v>4719</v>
      </c>
      <c r="B4286" t="s">
        <v>6437</v>
      </c>
      <c r="C4286" s="1">
        <v>43598</v>
      </c>
      <c r="D4286" t="s">
        <v>24</v>
      </c>
      <c r="E4286" t="b">
        <v>1</v>
      </c>
      <c r="L4286" t="str">
        <f t="shared" si="133"/>
        <v>Projectile</v>
      </c>
      <c r="M4286" t="s">
        <v>1006</v>
      </c>
      <c r="N4286">
        <v>45</v>
      </c>
      <c r="O4286" t="s">
        <v>61</v>
      </c>
      <c r="P4286" t="s">
        <v>65</v>
      </c>
      <c r="Q4286" t="s">
        <v>549</v>
      </c>
      <c r="R4286" t="s">
        <v>73</v>
      </c>
      <c r="S4286" t="b">
        <v>0</v>
      </c>
      <c r="T4286" t="s">
        <v>30</v>
      </c>
      <c r="U4286" t="s">
        <v>31</v>
      </c>
      <c r="V4286" t="b">
        <v>0</v>
      </c>
      <c r="W4286">
        <f t="shared" si="132"/>
        <v>45</v>
      </c>
    </row>
    <row r="4287" spans="1:23" x14ac:dyDescent="0.25">
      <c r="A4287">
        <v>4720</v>
      </c>
      <c r="B4287" t="s">
        <v>6438</v>
      </c>
      <c r="C4287" s="1">
        <v>43598</v>
      </c>
      <c r="D4287" t="s">
        <v>24</v>
      </c>
      <c r="E4287" t="b">
        <v>1</v>
      </c>
      <c r="L4287" t="str">
        <f t="shared" si="133"/>
        <v>Projectile</v>
      </c>
      <c r="M4287" t="s">
        <v>25</v>
      </c>
      <c r="N4287">
        <v>45</v>
      </c>
      <c r="O4287" t="s">
        <v>26</v>
      </c>
      <c r="P4287" t="s">
        <v>33</v>
      </c>
      <c r="Q4287" t="s">
        <v>1856</v>
      </c>
      <c r="R4287" t="s">
        <v>186</v>
      </c>
      <c r="S4287" t="b">
        <v>1</v>
      </c>
      <c r="T4287" t="s">
        <v>30</v>
      </c>
      <c r="U4287" t="s">
        <v>31</v>
      </c>
      <c r="V4287" t="b">
        <v>0</v>
      </c>
      <c r="W4287">
        <f t="shared" si="132"/>
        <v>45</v>
      </c>
    </row>
    <row r="4288" spans="1:23" x14ac:dyDescent="0.25">
      <c r="A4288">
        <v>4722</v>
      </c>
      <c r="B4288" t="s">
        <v>6439</v>
      </c>
      <c r="C4288" s="1">
        <v>43599</v>
      </c>
      <c r="D4288" t="s">
        <v>24</v>
      </c>
      <c r="E4288" t="b">
        <v>1</v>
      </c>
      <c r="L4288" t="str">
        <f t="shared" si="133"/>
        <v>Projectile</v>
      </c>
      <c r="M4288" t="s">
        <v>25</v>
      </c>
      <c r="N4288">
        <v>54</v>
      </c>
      <c r="O4288" t="s">
        <v>26</v>
      </c>
      <c r="P4288" t="s">
        <v>33</v>
      </c>
      <c r="Q4288" t="s">
        <v>357</v>
      </c>
      <c r="R4288" t="s">
        <v>107</v>
      </c>
      <c r="S4288" t="b">
        <v>1</v>
      </c>
      <c r="T4288" t="s">
        <v>42</v>
      </c>
      <c r="U4288" t="s">
        <v>31</v>
      </c>
      <c r="V4288" t="b">
        <v>0</v>
      </c>
      <c r="W4288">
        <f t="shared" si="132"/>
        <v>50</v>
      </c>
    </row>
    <row r="4289" spans="1:23" x14ac:dyDescent="0.25">
      <c r="A4289">
        <v>4721</v>
      </c>
      <c r="B4289" t="s">
        <v>6440</v>
      </c>
      <c r="C4289" s="1">
        <v>43600</v>
      </c>
      <c r="D4289" t="s">
        <v>24</v>
      </c>
      <c r="F4289" t="b">
        <v>1</v>
      </c>
      <c r="L4289" t="str">
        <f t="shared" si="133"/>
        <v>Blunt</v>
      </c>
      <c r="M4289" t="s">
        <v>69</v>
      </c>
      <c r="N4289">
        <v>43</v>
      </c>
      <c r="O4289" t="s">
        <v>26</v>
      </c>
      <c r="P4289" t="s">
        <v>39</v>
      </c>
      <c r="Q4289" t="s">
        <v>5878</v>
      </c>
      <c r="R4289" t="s">
        <v>176</v>
      </c>
      <c r="S4289" t="b">
        <v>0</v>
      </c>
      <c r="T4289" t="s">
        <v>30</v>
      </c>
      <c r="V4289" t="b">
        <v>0</v>
      </c>
      <c r="W4289">
        <f t="shared" si="132"/>
        <v>40</v>
      </c>
    </row>
    <row r="4290" spans="1:23" x14ac:dyDescent="0.25">
      <c r="A4290">
        <v>5227</v>
      </c>
      <c r="B4290" t="s">
        <v>6441</v>
      </c>
      <c r="C4290" s="1">
        <v>43600</v>
      </c>
      <c r="D4290" t="s">
        <v>24</v>
      </c>
      <c r="E4290" t="b">
        <v>1</v>
      </c>
      <c r="L4290" t="str">
        <f t="shared" si="133"/>
        <v>Projectile</v>
      </c>
      <c r="M4290" t="s">
        <v>25</v>
      </c>
      <c r="O4290" t="s">
        <v>26</v>
      </c>
      <c r="P4290" t="s">
        <v>65</v>
      </c>
      <c r="Q4290" t="s">
        <v>3816</v>
      </c>
      <c r="R4290" t="s">
        <v>354</v>
      </c>
      <c r="S4290" t="b">
        <v>1</v>
      </c>
      <c r="T4290" t="s">
        <v>30</v>
      </c>
      <c r="U4290" t="s">
        <v>31</v>
      </c>
      <c r="V4290" t="b">
        <v>1</v>
      </c>
      <c r="W4290" t="str">
        <f t="shared" ref="W4290:W4353" si="134">IF(N4290&gt;0, N4290-MOD(N4290,5),"")</f>
        <v/>
      </c>
    </row>
    <row r="4291" spans="1:23" x14ac:dyDescent="0.25">
      <c r="A4291">
        <v>5418</v>
      </c>
      <c r="B4291" t="s">
        <v>6442</v>
      </c>
      <c r="C4291" s="1">
        <v>43600</v>
      </c>
      <c r="D4291" t="s">
        <v>24</v>
      </c>
      <c r="J4291" t="b">
        <v>1</v>
      </c>
      <c r="L4291" t="str">
        <f t="shared" ref="L4291:L4354" si="135">IF(E4291=TRUE,"Projectile",IF(F4291=TRUE,"Blunt",IF(G4291=TRUE,"Small",IF(H4291=TRUE,"Explosive",IF(I4291=TRUE,"Notspecified",IF(J4291=TRUE,"Vehicle",IF(K4291=TRUE,"Unarmed","Unknown")))))))</f>
        <v>Vehicle</v>
      </c>
      <c r="M4291" t="s">
        <v>193</v>
      </c>
      <c r="N4291">
        <v>30</v>
      </c>
      <c r="O4291" t="s">
        <v>26</v>
      </c>
      <c r="P4291" t="s">
        <v>65</v>
      </c>
      <c r="Q4291" t="s">
        <v>887</v>
      </c>
      <c r="R4291" t="s">
        <v>155</v>
      </c>
      <c r="S4291" t="b">
        <v>0</v>
      </c>
      <c r="T4291" t="s">
        <v>30</v>
      </c>
      <c r="U4291" t="s">
        <v>57</v>
      </c>
      <c r="V4291" t="b">
        <v>0</v>
      </c>
      <c r="W4291">
        <f t="shared" si="134"/>
        <v>30</v>
      </c>
    </row>
    <row r="4292" spans="1:23" x14ac:dyDescent="0.25">
      <c r="A4292">
        <v>4729</v>
      </c>
      <c r="B4292" t="s">
        <v>6443</v>
      </c>
      <c r="C4292" s="1">
        <v>43601</v>
      </c>
      <c r="D4292" t="s">
        <v>24</v>
      </c>
      <c r="E4292" t="b">
        <v>1</v>
      </c>
      <c r="L4292" t="str">
        <f t="shared" si="135"/>
        <v>Projectile</v>
      </c>
      <c r="M4292" t="s">
        <v>25</v>
      </c>
      <c r="O4292" t="s">
        <v>26</v>
      </c>
      <c r="P4292" t="s">
        <v>39</v>
      </c>
      <c r="Q4292" t="s">
        <v>1492</v>
      </c>
      <c r="R4292" t="s">
        <v>176</v>
      </c>
      <c r="S4292" t="b">
        <v>0</v>
      </c>
      <c r="T4292" t="s">
        <v>30</v>
      </c>
      <c r="U4292" t="s">
        <v>31</v>
      </c>
      <c r="V4292" t="b">
        <v>0</v>
      </c>
      <c r="W4292" t="str">
        <f t="shared" si="134"/>
        <v/>
      </c>
    </row>
    <row r="4293" spans="1:23" x14ac:dyDescent="0.25">
      <c r="A4293">
        <v>4733</v>
      </c>
      <c r="B4293" t="s">
        <v>6444</v>
      </c>
      <c r="C4293" s="1">
        <v>43601</v>
      </c>
      <c r="D4293" t="s">
        <v>24</v>
      </c>
      <c r="E4293" t="b">
        <v>1</v>
      </c>
      <c r="L4293" t="str">
        <f t="shared" si="135"/>
        <v>Projectile</v>
      </c>
      <c r="M4293" t="s">
        <v>25</v>
      </c>
      <c r="N4293">
        <v>58</v>
      </c>
      <c r="O4293" t="s">
        <v>61</v>
      </c>
      <c r="P4293" t="s">
        <v>33</v>
      </c>
      <c r="Q4293" t="s">
        <v>6445</v>
      </c>
      <c r="R4293" t="s">
        <v>73</v>
      </c>
      <c r="S4293" t="b">
        <v>1</v>
      </c>
      <c r="T4293" t="s">
        <v>30</v>
      </c>
      <c r="U4293" t="s">
        <v>31</v>
      </c>
      <c r="V4293" t="b">
        <v>0</v>
      </c>
      <c r="W4293">
        <f t="shared" si="134"/>
        <v>55</v>
      </c>
    </row>
    <row r="4294" spans="1:23" x14ac:dyDescent="0.25">
      <c r="A4294">
        <v>4730</v>
      </c>
      <c r="B4294" t="s">
        <v>6446</v>
      </c>
      <c r="C4294" s="1">
        <v>43602</v>
      </c>
      <c r="D4294" t="s">
        <v>24</v>
      </c>
      <c r="F4294" t="b">
        <v>1</v>
      </c>
      <c r="L4294" t="str">
        <f t="shared" si="135"/>
        <v>Blunt</v>
      </c>
      <c r="M4294" t="s">
        <v>69</v>
      </c>
      <c r="N4294">
        <v>39</v>
      </c>
      <c r="O4294" t="s">
        <v>26</v>
      </c>
      <c r="P4294" t="s">
        <v>39</v>
      </c>
      <c r="Q4294" t="s">
        <v>6447</v>
      </c>
      <c r="R4294" t="s">
        <v>176</v>
      </c>
      <c r="S4294" t="b">
        <v>0</v>
      </c>
      <c r="T4294" t="s">
        <v>42</v>
      </c>
      <c r="U4294" t="s">
        <v>31</v>
      </c>
      <c r="V4294" t="b">
        <v>0</v>
      </c>
      <c r="W4294">
        <f t="shared" si="134"/>
        <v>35</v>
      </c>
    </row>
    <row r="4295" spans="1:23" x14ac:dyDescent="0.25">
      <c r="A4295">
        <v>4732</v>
      </c>
      <c r="B4295" t="s">
        <v>6448</v>
      </c>
      <c r="C4295" s="1">
        <v>43602</v>
      </c>
      <c r="D4295" t="s">
        <v>24</v>
      </c>
      <c r="E4295" t="b">
        <v>1</v>
      </c>
      <c r="L4295" t="str">
        <f t="shared" si="135"/>
        <v>Projectile</v>
      </c>
      <c r="M4295" t="s">
        <v>25</v>
      </c>
      <c r="N4295">
        <v>40</v>
      </c>
      <c r="O4295" t="s">
        <v>26</v>
      </c>
      <c r="P4295" t="s">
        <v>65</v>
      </c>
      <c r="Q4295" t="s">
        <v>80</v>
      </c>
      <c r="R4295" t="s">
        <v>81</v>
      </c>
      <c r="S4295" t="b">
        <v>0</v>
      </c>
      <c r="T4295" t="s">
        <v>30</v>
      </c>
      <c r="V4295" t="b">
        <v>1</v>
      </c>
      <c r="W4295">
        <f t="shared" si="134"/>
        <v>40</v>
      </c>
    </row>
    <row r="4296" spans="1:23" x14ac:dyDescent="0.25">
      <c r="A4296">
        <v>5007</v>
      </c>
      <c r="B4296" t="s">
        <v>6449</v>
      </c>
      <c r="C4296" s="1">
        <v>43602</v>
      </c>
      <c r="D4296" t="s">
        <v>24</v>
      </c>
      <c r="E4296" t="b">
        <v>1</v>
      </c>
      <c r="L4296" t="str">
        <f t="shared" si="135"/>
        <v>Projectile</v>
      </c>
      <c r="M4296" t="s">
        <v>25</v>
      </c>
      <c r="N4296">
        <v>36</v>
      </c>
      <c r="O4296" t="s">
        <v>26</v>
      </c>
      <c r="P4296" t="s">
        <v>65</v>
      </c>
      <c r="Q4296" t="s">
        <v>5047</v>
      </c>
      <c r="R4296" t="s">
        <v>46</v>
      </c>
      <c r="S4296" t="b">
        <v>0</v>
      </c>
      <c r="T4296" t="s">
        <v>30</v>
      </c>
      <c r="U4296" t="s">
        <v>31</v>
      </c>
      <c r="V4296" t="b">
        <v>1</v>
      </c>
      <c r="W4296">
        <f t="shared" si="134"/>
        <v>35</v>
      </c>
    </row>
    <row r="4297" spans="1:23" x14ac:dyDescent="0.25">
      <c r="A4297">
        <v>4728</v>
      </c>
      <c r="B4297" t="s">
        <v>6450</v>
      </c>
      <c r="C4297" s="1">
        <v>43603</v>
      </c>
      <c r="D4297" t="s">
        <v>24</v>
      </c>
      <c r="I4297" t="b">
        <v>1</v>
      </c>
      <c r="L4297" t="str">
        <f t="shared" si="135"/>
        <v>Notspecified</v>
      </c>
      <c r="M4297" t="s">
        <v>86</v>
      </c>
      <c r="N4297">
        <v>27</v>
      </c>
      <c r="O4297" t="s">
        <v>26</v>
      </c>
      <c r="P4297" t="s">
        <v>205</v>
      </c>
      <c r="Q4297" t="s">
        <v>6451</v>
      </c>
      <c r="R4297" t="s">
        <v>56</v>
      </c>
      <c r="S4297" t="b">
        <v>0</v>
      </c>
      <c r="T4297" t="s">
        <v>86</v>
      </c>
      <c r="V4297" t="b">
        <v>0</v>
      </c>
      <c r="W4297">
        <f t="shared" si="134"/>
        <v>25</v>
      </c>
    </row>
    <row r="4298" spans="1:23" x14ac:dyDescent="0.25">
      <c r="A4298">
        <v>4731</v>
      </c>
      <c r="B4298" t="s">
        <v>6452</v>
      </c>
      <c r="C4298" s="1">
        <v>43603</v>
      </c>
      <c r="D4298" t="s">
        <v>24</v>
      </c>
      <c r="F4298" t="b">
        <v>1</v>
      </c>
      <c r="L4298" t="str">
        <f t="shared" si="135"/>
        <v>Blunt</v>
      </c>
      <c r="M4298" t="s">
        <v>69</v>
      </c>
      <c r="N4298">
        <v>20</v>
      </c>
      <c r="O4298" t="s">
        <v>26</v>
      </c>
      <c r="P4298" t="s">
        <v>39</v>
      </c>
      <c r="Q4298" t="s">
        <v>6453</v>
      </c>
      <c r="R4298" t="s">
        <v>46</v>
      </c>
      <c r="S4298" t="b">
        <v>1</v>
      </c>
      <c r="T4298" t="s">
        <v>30</v>
      </c>
      <c r="U4298" t="s">
        <v>31</v>
      </c>
      <c r="V4298" t="b">
        <v>0</v>
      </c>
      <c r="W4298">
        <f t="shared" si="134"/>
        <v>20</v>
      </c>
    </row>
    <row r="4299" spans="1:23" x14ac:dyDescent="0.25">
      <c r="A4299">
        <v>4725</v>
      </c>
      <c r="B4299" t="s">
        <v>6454</v>
      </c>
      <c r="C4299" s="1">
        <v>43604</v>
      </c>
      <c r="D4299" t="s">
        <v>24</v>
      </c>
      <c r="E4299" t="b">
        <v>1</v>
      </c>
      <c r="L4299" t="str">
        <f t="shared" si="135"/>
        <v>Projectile</v>
      </c>
      <c r="M4299" t="s">
        <v>25</v>
      </c>
      <c r="N4299">
        <v>17</v>
      </c>
      <c r="O4299" t="s">
        <v>26</v>
      </c>
      <c r="P4299" t="s">
        <v>39</v>
      </c>
      <c r="Q4299" t="s">
        <v>206</v>
      </c>
      <c r="R4299" t="s">
        <v>56</v>
      </c>
      <c r="S4299" t="b">
        <v>0</v>
      </c>
      <c r="T4299" t="s">
        <v>30</v>
      </c>
      <c r="U4299" t="s">
        <v>82</v>
      </c>
      <c r="V4299" t="b">
        <v>0</v>
      </c>
      <c r="W4299">
        <f t="shared" si="134"/>
        <v>15</v>
      </c>
    </row>
    <row r="4300" spans="1:23" x14ac:dyDescent="0.25">
      <c r="A4300">
        <v>4727</v>
      </c>
      <c r="B4300" t="s">
        <v>6455</v>
      </c>
      <c r="C4300" s="1">
        <v>43604</v>
      </c>
      <c r="D4300" t="s">
        <v>24</v>
      </c>
      <c r="I4300" t="b">
        <v>1</v>
      </c>
      <c r="L4300" t="str">
        <f t="shared" si="135"/>
        <v>Notspecified</v>
      </c>
      <c r="M4300" t="s">
        <v>1340</v>
      </c>
      <c r="N4300">
        <v>59</v>
      </c>
      <c r="O4300" t="s">
        <v>26</v>
      </c>
      <c r="P4300" t="s">
        <v>39</v>
      </c>
      <c r="Q4300" t="s">
        <v>6456</v>
      </c>
      <c r="R4300" t="s">
        <v>46</v>
      </c>
      <c r="S4300" t="b">
        <v>0</v>
      </c>
      <c r="T4300" t="s">
        <v>30</v>
      </c>
      <c r="U4300" t="s">
        <v>31</v>
      </c>
      <c r="V4300" t="b">
        <v>0</v>
      </c>
      <c r="W4300">
        <f t="shared" si="134"/>
        <v>55</v>
      </c>
    </row>
    <row r="4301" spans="1:23" x14ac:dyDescent="0.25">
      <c r="A4301">
        <v>4736</v>
      </c>
      <c r="B4301" t="s">
        <v>6457</v>
      </c>
      <c r="C4301" s="1">
        <v>43604</v>
      </c>
      <c r="D4301" t="s">
        <v>24</v>
      </c>
      <c r="E4301" t="b">
        <v>1</v>
      </c>
      <c r="L4301" t="str">
        <f t="shared" si="135"/>
        <v>Projectile</v>
      </c>
      <c r="M4301" t="s">
        <v>25</v>
      </c>
      <c r="N4301">
        <v>47</v>
      </c>
      <c r="O4301" t="s">
        <v>61</v>
      </c>
      <c r="P4301" t="s">
        <v>33</v>
      </c>
      <c r="Q4301" t="s">
        <v>2102</v>
      </c>
      <c r="R4301" t="s">
        <v>110</v>
      </c>
      <c r="S4301" t="b">
        <v>0</v>
      </c>
      <c r="T4301" t="s">
        <v>30</v>
      </c>
      <c r="U4301" t="s">
        <v>31</v>
      </c>
      <c r="V4301" t="b">
        <v>0</v>
      </c>
      <c r="W4301">
        <f t="shared" si="134"/>
        <v>45</v>
      </c>
    </row>
    <row r="4302" spans="1:23" x14ac:dyDescent="0.25">
      <c r="A4302">
        <v>4742</v>
      </c>
      <c r="B4302" t="s">
        <v>6458</v>
      </c>
      <c r="C4302" s="1">
        <v>43604</v>
      </c>
      <c r="D4302" t="s">
        <v>24</v>
      </c>
      <c r="E4302" t="b">
        <v>1</v>
      </c>
      <c r="L4302" t="str">
        <f t="shared" si="135"/>
        <v>Projectile</v>
      </c>
      <c r="M4302" t="s">
        <v>25</v>
      </c>
      <c r="N4302">
        <v>45</v>
      </c>
      <c r="O4302" t="s">
        <v>26</v>
      </c>
      <c r="P4302" t="s">
        <v>143</v>
      </c>
      <c r="Q4302" t="s">
        <v>310</v>
      </c>
      <c r="R4302" t="s">
        <v>176</v>
      </c>
      <c r="S4302" t="b">
        <v>0</v>
      </c>
      <c r="T4302" t="s">
        <v>30</v>
      </c>
      <c r="U4302" t="s">
        <v>31</v>
      </c>
      <c r="V4302" t="b">
        <v>0</v>
      </c>
      <c r="W4302">
        <f t="shared" si="134"/>
        <v>45</v>
      </c>
    </row>
    <row r="4303" spans="1:23" x14ac:dyDescent="0.25">
      <c r="A4303">
        <v>5419</v>
      </c>
      <c r="B4303" t="s">
        <v>6459</v>
      </c>
      <c r="C4303" s="1">
        <v>43604</v>
      </c>
      <c r="D4303" t="s">
        <v>24</v>
      </c>
      <c r="E4303" t="b">
        <v>1</v>
      </c>
      <c r="L4303" t="str">
        <f t="shared" si="135"/>
        <v>Projectile</v>
      </c>
      <c r="M4303" t="s">
        <v>25</v>
      </c>
      <c r="N4303">
        <v>46</v>
      </c>
      <c r="O4303" t="s">
        <v>26</v>
      </c>
      <c r="Q4303" t="s">
        <v>668</v>
      </c>
      <c r="R4303" t="s">
        <v>50</v>
      </c>
      <c r="S4303" t="b">
        <v>0</v>
      </c>
      <c r="T4303" t="s">
        <v>30</v>
      </c>
      <c r="U4303" t="s">
        <v>57</v>
      </c>
      <c r="V4303" t="b">
        <v>0</v>
      </c>
      <c r="W4303">
        <f t="shared" si="134"/>
        <v>45</v>
      </c>
    </row>
    <row r="4304" spans="1:23" x14ac:dyDescent="0.25">
      <c r="A4304">
        <v>4723</v>
      </c>
      <c r="B4304" t="s">
        <v>6460</v>
      </c>
      <c r="C4304" s="1">
        <v>43605</v>
      </c>
      <c r="D4304" t="s">
        <v>24</v>
      </c>
      <c r="E4304" t="b">
        <v>1</v>
      </c>
      <c r="L4304" t="str">
        <f t="shared" si="135"/>
        <v>Projectile</v>
      </c>
      <c r="M4304" t="s">
        <v>25</v>
      </c>
      <c r="N4304">
        <v>34</v>
      </c>
      <c r="O4304" t="s">
        <v>61</v>
      </c>
      <c r="P4304" t="s">
        <v>33</v>
      </c>
      <c r="Q4304" t="s">
        <v>6461</v>
      </c>
      <c r="R4304" t="s">
        <v>53</v>
      </c>
      <c r="S4304" t="b">
        <v>0</v>
      </c>
      <c r="T4304" t="s">
        <v>30</v>
      </c>
      <c r="U4304" t="s">
        <v>57</v>
      </c>
      <c r="V4304" t="b">
        <v>0</v>
      </c>
      <c r="W4304">
        <f t="shared" si="134"/>
        <v>30</v>
      </c>
    </row>
    <row r="4305" spans="1:23" x14ac:dyDescent="0.25">
      <c r="A4305">
        <v>4724</v>
      </c>
      <c r="B4305" t="s">
        <v>6462</v>
      </c>
      <c r="C4305" s="1">
        <v>43605</v>
      </c>
      <c r="D4305" t="s">
        <v>24</v>
      </c>
      <c r="F4305" t="b">
        <v>1</v>
      </c>
      <c r="L4305" t="str">
        <f t="shared" si="135"/>
        <v>Blunt</v>
      </c>
      <c r="M4305" t="s">
        <v>69</v>
      </c>
      <c r="N4305">
        <v>46</v>
      </c>
      <c r="O4305" t="s">
        <v>26</v>
      </c>
      <c r="P4305" t="s">
        <v>39</v>
      </c>
      <c r="Q4305" t="s">
        <v>1240</v>
      </c>
      <c r="R4305" t="s">
        <v>261</v>
      </c>
      <c r="S4305" t="b">
        <v>0</v>
      </c>
      <c r="T4305" t="s">
        <v>30</v>
      </c>
      <c r="U4305" t="s">
        <v>31</v>
      </c>
      <c r="V4305" t="b">
        <v>0</v>
      </c>
      <c r="W4305">
        <f t="shared" si="134"/>
        <v>45</v>
      </c>
    </row>
    <row r="4306" spans="1:23" x14ac:dyDescent="0.25">
      <c r="A4306">
        <v>4726</v>
      </c>
      <c r="B4306" t="s">
        <v>6463</v>
      </c>
      <c r="C4306" s="1">
        <v>43605</v>
      </c>
      <c r="D4306" t="s">
        <v>24</v>
      </c>
      <c r="F4306" t="b">
        <v>1</v>
      </c>
      <c r="L4306" t="str">
        <f t="shared" si="135"/>
        <v>Blunt</v>
      </c>
      <c r="M4306" t="s">
        <v>69</v>
      </c>
      <c r="N4306">
        <v>26</v>
      </c>
      <c r="O4306" t="s">
        <v>26</v>
      </c>
      <c r="P4306" t="s">
        <v>65</v>
      </c>
      <c r="Q4306" t="s">
        <v>2842</v>
      </c>
      <c r="R4306" t="s">
        <v>29</v>
      </c>
      <c r="S4306" t="b">
        <v>0</v>
      </c>
      <c r="T4306" t="s">
        <v>30</v>
      </c>
      <c r="U4306" t="s">
        <v>31</v>
      </c>
      <c r="V4306" t="b">
        <v>0</v>
      </c>
      <c r="W4306">
        <f t="shared" si="134"/>
        <v>25</v>
      </c>
    </row>
    <row r="4307" spans="1:23" x14ac:dyDescent="0.25">
      <c r="A4307">
        <v>4741</v>
      </c>
      <c r="B4307" t="s">
        <v>6464</v>
      </c>
      <c r="C4307" s="1">
        <v>43606</v>
      </c>
      <c r="D4307" t="s">
        <v>24</v>
      </c>
      <c r="G4307" t="b">
        <v>1</v>
      </c>
      <c r="L4307" t="str">
        <f t="shared" si="135"/>
        <v>Small</v>
      </c>
      <c r="M4307" t="s">
        <v>215</v>
      </c>
      <c r="N4307">
        <v>21</v>
      </c>
      <c r="O4307" t="s">
        <v>26</v>
      </c>
      <c r="P4307" t="s">
        <v>39</v>
      </c>
      <c r="Q4307" t="s">
        <v>148</v>
      </c>
      <c r="R4307" t="s">
        <v>46</v>
      </c>
      <c r="S4307" t="b">
        <v>0</v>
      </c>
      <c r="T4307" t="s">
        <v>42</v>
      </c>
      <c r="V4307" t="b">
        <v>0</v>
      </c>
      <c r="W4307">
        <f t="shared" si="134"/>
        <v>20</v>
      </c>
    </row>
    <row r="4308" spans="1:23" x14ac:dyDescent="0.25">
      <c r="A4308">
        <v>5420</v>
      </c>
      <c r="B4308" t="s">
        <v>6465</v>
      </c>
      <c r="C4308" s="1">
        <v>43606</v>
      </c>
      <c r="D4308" t="s">
        <v>24</v>
      </c>
      <c r="E4308" t="b">
        <v>1</v>
      </c>
      <c r="L4308" t="str">
        <f t="shared" si="135"/>
        <v>Projectile</v>
      </c>
      <c r="M4308" t="s">
        <v>25</v>
      </c>
      <c r="N4308">
        <v>29</v>
      </c>
      <c r="O4308" t="s">
        <v>26</v>
      </c>
      <c r="P4308" t="s">
        <v>33</v>
      </c>
      <c r="Q4308" t="s">
        <v>2842</v>
      </c>
      <c r="R4308" t="s">
        <v>275</v>
      </c>
      <c r="S4308" t="b">
        <v>0</v>
      </c>
      <c r="T4308" t="s">
        <v>30</v>
      </c>
      <c r="U4308" t="s">
        <v>31</v>
      </c>
      <c r="V4308" t="b">
        <v>0</v>
      </c>
      <c r="W4308">
        <f t="shared" si="134"/>
        <v>25</v>
      </c>
    </row>
    <row r="4309" spans="1:23" x14ac:dyDescent="0.25">
      <c r="A4309">
        <v>4755</v>
      </c>
      <c r="B4309" t="s">
        <v>6466</v>
      </c>
      <c r="C4309" s="1">
        <v>43607</v>
      </c>
      <c r="D4309" t="s">
        <v>24</v>
      </c>
      <c r="E4309" t="b">
        <v>1</v>
      </c>
      <c r="L4309" t="str">
        <f t="shared" si="135"/>
        <v>Projectile</v>
      </c>
      <c r="M4309" t="s">
        <v>25</v>
      </c>
      <c r="N4309">
        <v>33</v>
      </c>
      <c r="O4309" t="s">
        <v>26</v>
      </c>
      <c r="P4309" t="s">
        <v>33</v>
      </c>
      <c r="Q4309" t="s">
        <v>6240</v>
      </c>
      <c r="R4309" t="s">
        <v>354</v>
      </c>
      <c r="S4309" t="b">
        <v>0</v>
      </c>
      <c r="T4309" t="s">
        <v>42</v>
      </c>
      <c r="U4309" t="s">
        <v>57</v>
      </c>
      <c r="V4309" t="b">
        <v>0</v>
      </c>
      <c r="W4309">
        <f t="shared" si="134"/>
        <v>30</v>
      </c>
    </row>
    <row r="4310" spans="1:23" x14ac:dyDescent="0.25">
      <c r="A4310">
        <v>5421</v>
      </c>
      <c r="B4310" t="s">
        <v>6467</v>
      </c>
      <c r="C4310" s="1">
        <v>43607</v>
      </c>
      <c r="D4310" t="s">
        <v>24</v>
      </c>
      <c r="J4310" t="b">
        <v>1</v>
      </c>
      <c r="L4310" t="str">
        <f t="shared" si="135"/>
        <v>Vehicle</v>
      </c>
      <c r="M4310" t="s">
        <v>193</v>
      </c>
      <c r="N4310">
        <v>32</v>
      </c>
      <c r="O4310" t="s">
        <v>26</v>
      </c>
      <c r="Q4310" t="s">
        <v>6468</v>
      </c>
      <c r="R4310" t="s">
        <v>155</v>
      </c>
      <c r="S4310" t="b">
        <v>0</v>
      </c>
      <c r="T4310" t="s">
        <v>30</v>
      </c>
      <c r="U4310" t="s">
        <v>57</v>
      </c>
      <c r="V4310" t="b">
        <v>0</v>
      </c>
      <c r="W4310">
        <f t="shared" si="134"/>
        <v>30</v>
      </c>
    </row>
    <row r="4311" spans="1:23" x14ac:dyDescent="0.25">
      <c r="A4311">
        <v>5422</v>
      </c>
      <c r="B4311" t="s">
        <v>6469</v>
      </c>
      <c r="C4311" s="1">
        <v>43607</v>
      </c>
      <c r="D4311" t="s">
        <v>24</v>
      </c>
      <c r="E4311" t="b">
        <v>1</v>
      </c>
      <c r="L4311" t="str">
        <f t="shared" si="135"/>
        <v>Projectile</v>
      </c>
      <c r="M4311" t="s">
        <v>25</v>
      </c>
      <c r="N4311">
        <v>47</v>
      </c>
      <c r="O4311" t="s">
        <v>26</v>
      </c>
      <c r="P4311" t="s">
        <v>33</v>
      </c>
      <c r="Q4311" t="s">
        <v>6470</v>
      </c>
      <c r="R4311" t="s">
        <v>371</v>
      </c>
      <c r="S4311" t="b">
        <v>0</v>
      </c>
      <c r="T4311" t="s">
        <v>30</v>
      </c>
      <c r="U4311" t="s">
        <v>31</v>
      </c>
      <c r="V4311" t="b">
        <v>0</v>
      </c>
      <c r="W4311">
        <f t="shared" si="134"/>
        <v>45</v>
      </c>
    </row>
    <row r="4312" spans="1:23" x14ac:dyDescent="0.25">
      <c r="A4312">
        <v>5423</v>
      </c>
      <c r="B4312" t="s">
        <v>6471</v>
      </c>
      <c r="C4312" s="1">
        <v>43607</v>
      </c>
      <c r="D4312" t="s">
        <v>24</v>
      </c>
      <c r="E4312" t="b">
        <v>1</v>
      </c>
      <c r="L4312" t="str">
        <f t="shared" si="135"/>
        <v>Projectile</v>
      </c>
      <c r="M4312" t="s">
        <v>25</v>
      </c>
      <c r="N4312">
        <v>22</v>
      </c>
      <c r="O4312" t="s">
        <v>26</v>
      </c>
      <c r="P4312" t="s">
        <v>65</v>
      </c>
      <c r="Q4312" t="s">
        <v>629</v>
      </c>
      <c r="R4312" t="s">
        <v>102</v>
      </c>
      <c r="S4312" t="b">
        <v>1</v>
      </c>
      <c r="T4312" t="s">
        <v>30</v>
      </c>
      <c r="U4312" t="s">
        <v>31</v>
      </c>
      <c r="V4312" t="b">
        <v>0</v>
      </c>
      <c r="W4312">
        <f t="shared" si="134"/>
        <v>20</v>
      </c>
    </row>
    <row r="4313" spans="1:23" x14ac:dyDescent="0.25">
      <c r="A4313">
        <v>5437</v>
      </c>
      <c r="B4313" t="s">
        <v>1719</v>
      </c>
      <c r="C4313" s="1">
        <v>43607</v>
      </c>
      <c r="D4313" t="s">
        <v>24</v>
      </c>
      <c r="E4313" t="b">
        <v>1</v>
      </c>
      <c r="L4313" t="str">
        <f t="shared" si="135"/>
        <v>Projectile</v>
      </c>
      <c r="M4313" t="s">
        <v>25</v>
      </c>
      <c r="O4313" t="s">
        <v>26</v>
      </c>
      <c r="Q4313" t="s">
        <v>3401</v>
      </c>
      <c r="R4313" t="s">
        <v>176</v>
      </c>
      <c r="S4313" t="b">
        <v>0</v>
      </c>
      <c r="T4313" t="s">
        <v>30</v>
      </c>
      <c r="U4313" t="s">
        <v>31</v>
      </c>
      <c r="V4313" t="b">
        <v>0</v>
      </c>
      <c r="W4313" t="str">
        <f t="shared" si="134"/>
        <v/>
      </c>
    </row>
    <row r="4314" spans="1:23" x14ac:dyDescent="0.25">
      <c r="A4314">
        <v>4743</v>
      </c>
      <c r="B4314" t="s">
        <v>6472</v>
      </c>
      <c r="C4314" s="1">
        <v>43608</v>
      </c>
      <c r="D4314" t="s">
        <v>24</v>
      </c>
      <c r="K4314" t="b">
        <v>1</v>
      </c>
      <c r="L4314" t="str">
        <f t="shared" si="135"/>
        <v>Unarmed</v>
      </c>
      <c r="M4314" t="s">
        <v>38</v>
      </c>
      <c r="N4314">
        <v>41</v>
      </c>
      <c r="O4314" t="s">
        <v>26</v>
      </c>
      <c r="P4314" t="s">
        <v>33</v>
      </c>
      <c r="Q4314" t="s">
        <v>2060</v>
      </c>
      <c r="R4314" t="s">
        <v>268</v>
      </c>
      <c r="S4314" t="b">
        <v>0</v>
      </c>
      <c r="T4314" t="s">
        <v>42</v>
      </c>
      <c r="U4314" t="s">
        <v>31</v>
      </c>
      <c r="V4314" t="b">
        <v>0</v>
      </c>
      <c r="W4314">
        <f t="shared" si="134"/>
        <v>40</v>
      </c>
    </row>
    <row r="4315" spans="1:23" x14ac:dyDescent="0.25">
      <c r="A4315">
        <v>4760</v>
      </c>
      <c r="B4315" t="s">
        <v>6473</v>
      </c>
      <c r="C4315" s="1">
        <v>43608</v>
      </c>
      <c r="D4315" t="s">
        <v>24</v>
      </c>
      <c r="E4315" t="b">
        <v>1</v>
      </c>
      <c r="L4315" t="str">
        <f t="shared" si="135"/>
        <v>Projectile</v>
      </c>
      <c r="M4315" t="s">
        <v>25</v>
      </c>
      <c r="N4315">
        <v>28</v>
      </c>
      <c r="O4315" t="s">
        <v>26</v>
      </c>
      <c r="P4315" t="s">
        <v>33</v>
      </c>
      <c r="Q4315" t="s">
        <v>6474</v>
      </c>
      <c r="R4315" t="s">
        <v>305</v>
      </c>
      <c r="S4315" t="b">
        <v>1</v>
      </c>
      <c r="T4315" t="s">
        <v>30</v>
      </c>
      <c r="U4315" t="s">
        <v>57</v>
      </c>
      <c r="V4315" t="b">
        <v>0</v>
      </c>
      <c r="W4315">
        <f t="shared" si="134"/>
        <v>25</v>
      </c>
    </row>
    <row r="4316" spans="1:23" x14ac:dyDescent="0.25">
      <c r="A4316">
        <v>5438</v>
      </c>
      <c r="B4316" t="s">
        <v>6475</v>
      </c>
      <c r="C4316" s="1">
        <v>43608</v>
      </c>
      <c r="D4316" t="s">
        <v>24</v>
      </c>
      <c r="E4316" t="b">
        <v>1</v>
      </c>
      <c r="L4316" t="str">
        <f t="shared" si="135"/>
        <v>Projectile</v>
      </c>
      <c r="M4316" t="s">
        <v>25</v>
      </c>
      <c r="N4316">
        <v>56</v>
      </c>
      <c r="O4316" t="s">
        <v>26</v>
      </c>
      <c r="P4316" t="s">
        <v>33</v>
      </c>
      <c r="Q4316" t="s">
        <v>40</v>
      </c>
      <c r="R4316" t="s">
        <v>41</v>
      </c>
      <c r="S4316" t="b">
        <v>1</v>
      </c>
      <c r="T4316" t="s">
        <v>30</v>
      </c>
      <c r="U4316" t="s">
        <v>31</v>
      </c>
      <c r="V4316" t="b">
        <v>0</v>
      </c>
      <c r="W4316">
        <f t="shared" si="134"/>
        <v>55</v>
      </c>
    </row>
    <row r="4317" spans="1:23" x14ac:dyDescent="0.25">
      <c r="A4317">
        <v>4740</v>
      </c>
      <c r="B4317" t="s">
        <v>6476</v>
      </c>
      <c r="C4317" s="1">
        <v>43609</v>
      </c>
      <c r="D4317" t="s">
        <v>24</v>
      </c>
      <c r="E4317" t="b">
        <v>1</v>
      </c>
      <c r="L4317" t="str">
        <f t="shared" si="135"/>
        <v>Projectile</v>
      </c>
      <c r="M4317" t="s">
        <v>25</v>
      </c>
      <c r="N4317">
        <v>41</v>
      </c>
      <c r="O4317" t="s">
        <v>26</v>
      </c>
      <c r="P4317" t="s">
        <v>33</v>
      </c>
      <c r="Q4317" t="s">
        <v>6477</v>
      </c>
      <c r="R4317" t="s">
        <v>176</v>
      </c>
      <c r="S4317" t="b">
        <v>0</v>
      </c>
      <c r="T4317" t="s">
        <v>30</v>
      </c>
      <c r="U4317" t="s">
        <v>57</v>
      </c>
      <c r="V4317" t="b">
        <v>0</v>
      </c>
      <c r="W4317">
        <f t="shared" si="134"/>
        <v>40</v>
      </c>
    </row>
    <row r="4318" spans="1:23" x14ac:dyDescent="0.25">
      <c r="A4318">
        <v>4744</v>
      </c>
      <c r="B4318" t="s">
        <v>6478</v>
      </c>
      <c r="C4318" s="1">
        <v>43609</v>
      </c>
      <c r="D4318" t="s">
        <v>24</v>
      </c>
      <c r="E4318" t="b">
        <v>1</v>
      </c>
      <c r="L4318" t="str">
        <f t="shared" si="135"/>
        <v>Projectile</v>
      </c>
      <c r="M4318" t="s">
        <v>25</v>
      </c>
      <c r="N4318">
        <v>35</v>
      </c>
      <c r="O4318" t="s">
        <v>26</v>
      </c>
      <c r="P4318" t="s">
        <v>39</v>
      </c>
      <c r="Q4318" t="s">
        <v>224</v>
      </c>
      <c r="R4318" t="s">
        <v>73</v>
      </c>
      <c r="S4318" t="b">
        <v>0</v>
      </c>
      <c r="T4318" t="s">
        <v>42</v>
      </c>
      <c r="U4318" t="s">
        <v>31</v>
      </c>
      <c r="V4318" t="b">
        <v>0</v>
      </c>
      <c r="W4318">
        <f t="shared" si="134"/>
        <v>35</v>
      </c>
    </row>
    <row r="4319" spans="1:23" x14ac:dyDescent="0.25">
      <c r="A4319">
        <v>5439</v>
      </c>
      <c r="B4319" t="s">
        <v>6479</v>
      </c>
      <c r="C4319" s="1">
        <v>43609</v>
      </c>
      <c r="D4319" t="s">
        <v>24</v>
      </c>
      <c r="I4319" t="b">
        <v>1</v>
      </c>
      <c r="L4319" t="str">
        <f t="shared" si="135"/>
        <v>Notspecified</v>
      </c>
      <c r="M4319" t="s">
        <v>1340</v>
      </c>
      <c r="N4319">
        <v>59</v>
      </c>
      <c r="O4319" t="s">
        <v>26</v>
      </c>
      <c r="P4319" t="s">
        <v>143</v>
      </c>
      <c r="Q4319" t="s">
        <v>175</v>
      </c>
      <c r="R4319" t="s">
        <v>176</v>
      </c>
      <c r="S4319" t="b">
        <v>0</v>
      </c>
      <c r="T4319" t="s">
        <v>42</v>
      </c>
      <c r="U4319" t="s">
        <v>447</v>
      </c>
      <c r="V4319" t="b">
        <v>0</v>
      </c>
      <c r="W4319">
        <f t="shared" si="134"/>
        <v>55</v>
      </c>
    </row>
    <row r="4320" spans="1:23" x14ac:dyDescent="0.25">
      <c r="A4320">
        <v>4737</v>
      </c>
      <c r="B4320" t="s">
        <v>6480</v>
      </c>
      <c r="C4320" s="1">
        <v>43611</v>
      </c>
      <c r="D4320" t="s">
        <v>24</v>
      </c>
      <c r="E4320" t="b">
        <v>1</v>
      </c>
      <c r="L4320" t="str">
        <f t="shared" si="135"/>
        <v>Projectile</v>
      </c>
      <c r="M4320" t="s">
        <v>25</v>
      </c>
      <c r="N4320">
        <v>30</v>
      </c>
      <c r="O4320" t="s">
        <v>26</v>
      </c>
      <c r="P4320" t="s">
        <v>65</v>
      </c>
      <c r="Q4320" t="s">
        <v>292</v>
      </c>
      <c r="R4320" t="s">
        <v>118</v>
      </c>
      <c r="S4320" t="b">
        <v>0</v>
      </c>
      <c r="T4320" t="s">
        <v>30</v>
      </c>
      <c r="U4320" t="s">
        <v>82</v>
      </c>
      <c r="V4320" t="b">
        <v>0</v>
      </c>
      <c r="W4320">
        <f t="shared" si="134"/>
        <v>30</v>
      </c>
    </row>
    <row r="4321" spans="1:23" x14ac:dyDescent="0.25">
      <c r="A4321">
        <v>4739</v>
      </c>
      <c r="B4321" t="s">
        <v>6481</v>
      </c>
      <c r="C4321" s="1">
        <v>43611</v>
      </c>
      <c r="D4321" t="s">
        <v>24</v>
      </c>
      <c r="E4321" t="b">
        <v>1</v>
      </c>
      <c r="L4321" t="str">
        <f t="shared" si="135"/>
        <v>Projectile</v>
      </c>
      <c r="M4321" t="s">
        <v>25</v>
      </c>
      <c r="N4321">
        <v>48</v>
      </c>
      <c r="O4321" t="s">
        <v>26</v>
      </c>
      <c r="Q4321" t="s">
        <v>1179</v>
      </c>
      <c r="R4321" t="s">
        <v>73</v>
      </c>
      <c r="S4321" t="b">
        <v>0</v>
      </c>
      <c r="T4321" t="s">
        <v>30</v>
      </c>
      <c r="V4321" t="b">
        <v>0</v>
      </c>
      <c r="W4321">
        <f t="shared" si="134"/>
        <v>45</v>
      </c>
    </row>
    <row r="4322" spans="1:23" x14ac:dyDescent="0.25">
      <c r="A4322">
        <v>4738</v>
      </c>
      <c r="B4322" t="s">
        <v>6482</v>
      </c>
      <c r="C4322" s="1">
        <v>43612</v>
      </c>
      <c r="D4322" t="s">
        <v>24</v>
      </c>
      <c r="E4322" t="b">
        <v>1</v>
      </c>
      <c r="L4322" t="str">
        <f t="shared" si="135"/>
        <v>Projectile</v>
      </c>
      <c r="M4322" t="s">
        <v>25</v>
      </c>
      <c r="N4322">
        <v>49</v>
      </c>
      <c r="O4322" t="s">
        <v>26</v>
      </c>
      <c r="P4322" t="s">
        <v>33</v>
      </c>
      <c r="Q4322" t="s">
        <v>40</v>
      </c>
      <c r="R4322" t="s">
        <v>41</v>
      </c>
      <c r="S4322" t="b">
        <v>1</v>
      </c>
      <c r="T4322" t="s">
        <v>30</v>
      </c>
      <c r="U4322" t="s">
        <v>82</v>
      </c>
      <c r="V4322" t="b">
        <v>0</v>
      </c>
      <c r="W4322">
        <f t="shared" si="134"/>
        <v>45</v>
      </c>
    </row>
    <row r="4323" spans="1:23" x14ac:dyDescent="0.25">
      <c r="A4323">
        <v>4745</v>
      </c>
      <c r="B4323" t="s">
        <v>6483</v>
      </c>
      <c r="C4323" s="1">
        <v>43612</v>
      </c>
      <c r="D4323" t="s">
        <v>24</v>
      </c>
      <c r="E4323" t="b">
        <v>1</v>
      </c>
      <c r="L4323" t="str">
        <f t="shared" si="135"/>
        <v>Projectile</v>
      </c>
      <c r="M4323" t="s">
        <v>25</v>
      </c>
      <c r="N4323">
        <v>41</v>
      </c>
      <c r="O4323" t="s">
        <v>26</v>
      </c>
      <c r="P4323" t="s">
        <v>65</v>
      </c>
      <c r="Q4323" t="s">
        <v>6484</v>
      </c>
      <c r="R4323" t="s">
        <v>102</v>
      </c>
      <c r="S4323" t="b">
        <v>0</v>
      </c>
      <c r="T4323" t="s">
        <v>30</v>
      </c>
      <c r="U4323" t="s">
        <v>31</v>
      </c>
      <c r="V4323" t="b">
        <v>0</v>
      </c>
      <c r="W4323">
        <f t="shared" si="134"/>
        <v>40</v>
      </c>
    </row>
    <row r="4324" spans="1:23" x14ac:dyDescent="0.25">
      <c r="A4324">
        <v>4746</v>
      </c>
      <c r="B4324" t="s">
        <v>6485</v>
      </c>
      <c r="C4324" s="1">
        <v>43613</v>
      </c>
      <c r="D4324" t="s">
        <v>24</v>
      </c>
      <c r="E4324" t="b">
        <v>1</v>
      </c>
      <c r="L4324" t="str">
        <f t="shared" si="135"/>
        <v>Projectile</v>
      </c>
      <c r="M4324" t="s">
        <v>25</v>
      </c>
      <c r="N4324">
        <v>21</v>
      </c>
      <c r="O4324" t="s">
        <v>26</v>
      </c>
      <c r="P4324" t="s">
        <v>65</v>
      </c>
      <c r="Q4324" t="s">
        <v>629</v>
      </c>
      <c r="R4324" t="s">
        <v>102</v>
      </c>
      <c r="S4324" t="b">
        <v>0</v>
      </c>
      <c r="T4324" t="s">
        <v>42</v>
      </c>
      <c r="U4324" t="s">
        <v>31</v>
      </c>
      <c r="V4324" t="b">
        <v>0</v>
      </c>
      <c r="W4324">
        <f t="shared" si="134"/>
        <v>20</v>
      </c>
    </row>
    <row r="4325" spans="1:23" x14ac:dyDescent="0.25">
      <c r="A4325">
        <v>4758</v>
      </c>
      <c r="B4325" t="s">
        <v>6486</v>
      </c>
      <c r="C4325" s="1">
        <v>43614</v>
      </c>
      <c r="D4325" t="s">
        <v>24</v>
      </c>
      <c r="E4325" t="b">
        <v>1</v>
      </c>
      <c r="L4325" t="str">
        <f t="shared" si="135"/>
        <v>Projectile</v>
      </c>
      <c r="M4325" t="s">
        <v>25</v>
      </c>
      <c r="N4325">
        <v>62</v>
      </c>
      <c r="O4325" t="s">
        <v>26</v>
      </c>
      <c r="P4325" t="s">
        <v>33</v>
      </c>
      <c r="Q4325" t="s">
        <v>524</v>
      </c>
      <c r="R4325" t="s">
        <v>261</v>
      </c>
      <c r="S4325" t="b">
        <v>1</v>
      </c>
      <c r="T4325" t="s">
        <v>30</v>
      </c>
      <c r="U4325" t="s">
        <v>31</v>
      </c>
      <c r="V4325" t="b">
        <v>0</v>
      </c>
      <c r="W4325">
        <f t="shared" si="134"/>
        <v>60</v>
      </c>
    </row>
    <row r="4326" spans="1:23" x14ac:dyDescent="0.25">
      <c r="A4326">
        <v>4754</v>
      </c>
      <c r="B4326" t="s">
        <v>1719</v>
      </c>
      <c r="C4326" s="1">
        <v>43615</v>
      </c>
      <c r="D4326" t="s">
        <v>24</v>
      </c>
      <c r="E4326" t="b">
        <v>1</v>
      </c>
      <c r="L4326" t="str">
        <f t="shared" si="135"/>
        <v>Projectile</v>
      </c>
      <c r="M4326" t="s">
        <v>25</v>
      </c>
      <c r="O4326" t="s">
        <v>61</v>
      </c>
      <c r="Q4326" t="s">
        <v>430</v>
      </c>
      <c r="R4326" t="s">
        <v>46</v>
      </c>
      <c r="S4326" t="b">
        <v>1</v>
      </c>
      <c r="T4326" t="s">
        <v>42</v>
      </c>
      <c r="U4326" t="s">
        <v>31</v>
      </c>
      <c r="V4326" t="b">
        <v>0</v>
      </c>
      <c r="W4326" t="str">
        <f t="shared" si="134"/>
        <v/>
      </c>
    </row>
    <row r="4327" spans="1:23" x14ac:dyDescent="0.25">
      <c r="A4327">
        <v>4756</v>
      </c>
      <c r="B4327" t="s">
        <v>6487</v>
      </c>
      <c r="C4327" s="1">
        <v>43615</v>
      </c>
      <c r="D4327" t="s">
        <v>24</v>
      </c>
      <c r="E4327" t="b">
        <v>1</v>
      </c>
      <c r="L4327" t="str">
        <f t="shared" si="135"/>
        <v>Projectile</v>
      </c>
      <c r="M4327" t="s">
        <v>25</v>
      </c>
      <c r="N4327">
        <v>32</v>
      </c>
      <c r="O4327" t="s">
        <v>61</v>
      </c>
      <c r="P4327" t="s">
        <v>65</v>
      </c>
      <c r="Q4327" t="s">
        <v>792</v>
      </c>
      <c r="R4327" t="s">
        <v>288</v>
      </c>
      <c r="S4327" t="b">
        <v>1</v>
      </c>
      <c r="T4327" t="s">
        <v>30</v>
      </c>
      <c r="U4327" t="s">
        <v>31</v>
      </c>
      <c r="V4327" t="b">
        <v>0</v>
      </c>
      <c r="W4327">
        <f t="shared" si="134"/>
        <v>30</v>
      </c>
    </row>
    <row r="4328" spans="1:23" x14ac:dyDescent="0.25">
      <c r="A4328">
        <v>4757</v>
      </c>
      <c r="B4328" t="s">
        <v>6488</v>
      </c>
      <c r="C4328" s="1">
        <v>43615</v>
      </c>
      <c r="D4328" t="s">
        <v>24</v>
      </c>
      <c r="E4328" t="b">
        <v>1</v>
      </c>
      <c r="L4328" t="str">
        <f t="shared" si="135"/>
        <v>Projectile</v>
      </c>
      <c r="M4328" t="s">
        <v>25</v>
      </c>
      <c r="N4328">
        <v>22</v>
      </c>
      <c r="O4328" t="s">
        <v>26</v>
      </c>
      <c r="P4328" t="s">
        <v>39</v>
      </c>
      <c r="Q4328" t="s">
        <v>1419</v>
      </c>
      <c r="R4328" t="s">
        <v>73</v>
      </c>
      <c r="S4328" t="b">
        <v>0</v>
      </c>
      <c r="T4328" t="s">
        <v>30</v>
      </c>
      <c r="U4328" t="s">
        <v>82</v>
      </c>
      <c r="V4328" t="b">
        <v>0</v>
      </c>
      <c r="W4328">
        <f t="shared" si="134"/>
        <v>20</v>
      </c>
    </row>
    <row r="4329" spans="1:23" x14ac:dyDescent="0.25">
      <c r="A4329">
        <v>4759</v>
      </c>
      <c r="B4329" t="s">
        <v>6489</v>
      </c>
      <c r="C4329" s="1">
        <v>43615</v>
      </c>
      <c r="D4329" t="s">
        <v>24</v>
      </c>
      <c r="E4329" t="b">
        <v>1</v>
      </c>
      <c r="L4329" t="str">
        <f t="shared" si="135"/>
        <v>Projectile</v>
      </c>
      <c r="M4329" t="s">
        <v>25</v>
      </c>
      <c r="N4329">
        <v>58</v>
      </c>
      <c r="O4329" t="s">
        <v>26</v>
      </c>
      <c r="P4329" t="s">
        <v>33</v>
      </c>
      <c r="Q4329" t="s">
        <v>6490</v>
      </c>
      <c r="R4329" t="s">
        <v>186</v>
      </c>
      <c r="S4329" t="b">
        <v>1</v>
      </c>
      <c r="T4329" t="s">
        <v>42</v>
      </c>
      <c r="U4329" t="s">
        <v>31</v>
      </c>
      <c r="V4329" t="b">
        <v>0</v>
      </c>
      <c r="W4329">
        <f t="shared" si="134"/>
        <v>55</v>
      </c>
    </row>
    <row r="4330" spans="1:23" x14ac:dyDescent="0.25">
      <c r="A4330">
        <v>4749</v>
      </c>
      <c r="B4330" t="s">
        <v>6491</v>
      </c>
      <c r="C4330" s="1">
        <v>43616</v>
      </c>
      <c r="D4330" t="s">
        <v>24</v>
      </c>
      <c r="J4330" t="b">
        <v>1</v>
      </c>
      <c r="L4330" t="str">
        <f t="shared" si="135"/>
        <v>Vehicle</v>
      </c>
      <c r="M4330" t="s">
        <v>193</v>
      </c>
      <c r="N4330">
        <v>32</v>
      </c>
      <c r="O4330" t="s">
        <v>26</v>
      </c>
      <c r="P4330" t="s">
        <v>33</v>
      </c>
      <c r="Q4330" t="s">
        <v>6492</v>
      </c>
      <c r="R4330" t="s">
        <v>275</v>
      </c>
      <c r="S4330" t="b">
        <v>0</v>
      </c>
      <c r="T4330" t="s">
        <v>30</v>
      </c>
      <c r="U4330" t="s">
        <v>57</v>
      </c>
      <c r="V4330" t="b">
        <v>0</v>
      </c>
      <c r="W4330">
        <f t="shared" si="134"/>
        <v>30</v>
      </c>
    </row>
    <row r="4331" spans="1:23" x14ac:dyDescent="0.25">
      <c r="A4331">
        <v>4753</v>
      </c>
      <c r="B4331" t="s">
        <v>6493</v>
      </c>
      <c r="C4331" s="1">
        <v>43616</v>
      </c>
      <c r="D4331" t="s">
        <v>24</v>
      </c>
      <c r="K4331" t="b">
        <v>1</v>
      </c>
      <c r="L4331" t="str">
        <f t="shared" si="135"/>
        <v>Unarmed</v>
      </c>
      <c r="M4331" t="s">
        <v>38</v>
      </c>
      <c r="N4331">
        <v>26</v>
      </c>
      <c r="O4331" t="s">
        <v>26</v>
      </c>
      <c r="P4331" t="s">
        <v>27</v>
      </c>
      <c r="Q4331" t="s">
        <v>2842</v>
      </c>
      <c r="R4331" t="s">
        <v>29</v>
      </c>
      <c r="S4331" t="b">
        <v>1</v>
      </c>
      <c r="T4331" t="s">
        <v>42</v>
      </c>
      <c r="U4331" t="s">
        <v>31</v>
      </c>
      <c r="V4331" t="b">
        <v>0</v>
      </c>
      <c r="W4331">
        <f t="shared" si="134"/>
        <v>25</v>
      </c>
    </row>
    <row r="4332" spans="1:23" x14ac:dyDescent="0.25">
      <c r="A4332">
        <v>4750</v>
      </c>
      <c r="B4332" t="s">
        <v>6494</v>
      </c>
      <c r="C4332" s="1">
        <v>43617</v>
      </c>
      <c r="D4332" t="s">
        <v>24</v>
      </c>
      <c r="K4332" t="b">
        <v>1</v>
      </c>
      <c r="L4332" t="str">
        <f t="shared" si="135"/>
        <v>Unarmed</v>
      </c>
      <c r="M4332" t="s">
        <v>38</v>
      </c>
      <c r="N4332">
        <v>35</v>
      </c>
      <c r="O4332" t="s">
        <v>26</v>
      </c>
      <c r="P4332" t="s">
        <v>205</v>
      </c>
      <c r="Q4332" t="s">
        <v>3004</v>
      </c>
      <c r="R4332" t="s">
        <v>53</v>
      </c>
      <c r="S4332" t="b">
        <v>1</v>
      </c>
      <c r="T4332" t="s">
        <v>86</v>
      </c>
      <c r="U4332" t="s">
        <v>31</v>
      </c>
      <c r="V4332" t="b">
        <v>0</v>
      </c>
      <c r="W4332">
        <f t="shared" si="134"/>
        <v>35</v>
      </c>
    </row>
    <row r="4333" spans="1:23" x14ac:dyDescent="0.25">
      <c r="A4333">
        <v>4751</v>
      </c>
      <c r="B4333" t="s">
        <v>6495</v>
      </c>
      <c r="C4333" s="1">
        <v>43617</v>
      </c>
      <c r="D4333" t="s">
        <v>24</v>
      </c>
      <c r="E4333" t="b">
        <v>1</v>
      </c>
      <c r="L4333" t="str">
        <f t="shared" si="135"/>
        <v>Projectile</v>
      </c>
      <c r="M4333" t="s">
        <v>25</v>
      </c>
      <c r="N4333">
        <v>27</v>
      </c>
      <c r="O4333" t="s">
        <v>26</v>
      </c>
      <c r="P4333" t="s">
        <v>33</v>
      </c>
      <c r="Q4333" t="s">
        <v>3630</v>
      </c>
      <c r="R4333" t="s">
        <v>46</v>
      </c>
      <c r="S4333" t="b">
        <v>0</v>
      </c>
      <c r="T4333" t="s">
        <v>42</v>
      </c>
      <c r="U4333" t="s">
        <v>31</v>
      </c>
      <c r="V4333" t="b">
        <v>0</v>
      </c>
      <c r="W4333">
        <f t="shared" si="134"/>
        <v>25</v>
      </c>
    </row>
    <row r="4334" spans="1:23" x14ac:dyDescent="0.25">
      <c r="A4334">
        <v>4752</v>
      </c>
      <c r="B4334" t="s">
        <v>6496</v>
      </c>
      <c r="C4334" s="1">
        <v>43617</v>
      </c>
      <c r="D4334" t="s">
        <v>24</v>
      </c>
      <c r="F4334" t="b">
        <v>1</v>
      </c>
      <c r="L4334" t="str">
        <f t="shared" si="135"/>
        <v>Blunt</v>
      </c>
      <c r="M4334" t="s">
        <v>69</v>
      </c>
      <c r="N4334">
        <v>35</v>
      </c>
      <c r="O4334" t="s">
        <v>26</v>
      </c>
      <c r="P4334" t="s">
        <v>65</v>
      </c>
      <c r="Q4334" t="s">
        <v>1098</v>
      </c>
      <c r="R4334" t="s">
        <v>81</v>
      </c>
      <c r="S4334" t="b">
        <v>0</v>
      </c>
      <c r="T4334" t="s">
        <v>30</v>
      </c>
      <c r="U4334" t="s">
        <v>31</v>
      </c>
      <c r="V4334" t="b">
        <v>0</v>
      </c>
      <c r="W4334">
        <f t="shared" si="134"/>
        <v>35</v>
      </c>
    </row>
    <row r="4335" spans="1:23" x14ac:dyDescent="0.25">
      <c r="A4335">
        <v>5445</v>
      </c>
      <c r="B4335" t="s">
        <v>6497</v>
      </c>
      <c r="C4335" s="1">
        <v>43617</v>
      </c>
      <c r="D4335" t="s">
        <v>24</v>
      </c>
      <c r="G4335" t="b">
        <v>1</v>
      </c>
      <c r="L4335" t="str">
        <f t="shared" si="135"/>
        <v>Small</v>
      </c>
      <c r="M4335" t="s">
        <v>2205</v>
      </c>
      <c r="N4335">
        <v>38</v>
      </c>
      <c r="O4335" t="s">
        <v>26</v>
      </c>
      <c r="Q4335" t="s">
        <v>150</v>
      </c>
      <c r="R4335" t="s">
        <v>73</v>
      </c>
      <c r="S4335" t="b">
        <v>1</v>
      </c>
      <c r="T4335" t="s">
        <v>30</v>
      </c>
      <c r="U4335" t="s">
        <v>31</v>
      </c>
      <c r="V4335" t="b">
        <v>0</v>
      </c>
      <c r="W4335">
        <f t="shared" si="134"/>
        <v>35</v>
      </c>
    </row>
    <row r="4336" spans="1:23" x14ac:dyDescent="0.25">
      <c r="A4336">
        <v>4748</v>
      </c>
      <c r="B4336" t="s">
        <v>6498</v>
      </c>
      <c r="C4336" s="1">
        <v>43618</v>
      </c>
      <c r="D4336" t="s">
        <v>24</v>
      </c>
      <c r="F4336" t="b">
        <v>1</v>
      </c>
      <c r="L4336" t="str">
        <f t="shared" si="135"/>
        <v>Blunt</v>
      </c>
      <c r="M4336" t="s">
        <v>3136</v>
      </c>
      <c r="N4336">
        <v>23</v>
      </c>
      <c r="O4336" t="s">
        <v>26</v>
      </c>
      <c r="P4336" t="s">
        <v>65</v>
      </c>
      <c r="Q4336" t="s">
        <v>452</v>
      </c>
      <c r="R4336" t="s">
        <v>46</v>
      </c>
      <c r="S4336" t="b">
        <v>1</v>
      </c>
      <c r="T4336" t="s">
        <v>30</v>
      </c>
      <c r="U4336" t="s">
        <v>31</v>
      </c>
      <c r="V4336" t="b">
        <v>1</v>
      </c>
      <c r="W4336">
        <f t="shared" si="134"/>
        <v>20</v>
      </c>
    </row>
    <row r="4337" spans="1:23" x14ac:dyDescent="0.25">
      <c r="A4337">
        <v>4747</v>
      </c>
      <c r="B4337" t="s">
        <v>6499</v>
      </c>
      <c r="C4337" s="1">
        <v>43619</v>
      </c>
      <c r="D4337" t="s">
        <v>24</v>
      </c>
      <c r="E4337" t="b">
        <v>1</v>
      </c>
      <c r="L4337" t="str">
        <f t="shared" si="135"/>
        <v>Projectile</v>
      </c>
      <c r="M4337" t="s">
        <v>25</v>
      </c>
      <c r="N4337">
        <v>59</v>
      </c>
      <c r="O4337" t="s">
        <v>26</v>
      </c>
      <c r="P4337" t="s">
        <v>33</v>
      </c>
      <c r="Q4337" t="s">
        <v>6500</v>
      </c>
      <c r="R4337" t="s">
        <v>252</v>
      </c>
      <c r="S4337" t="b">
        <v>1</v>
      </c>
      <c r="T4337" t="s">
        <v>30</v>
      </c>
      <c r="U4337" t="s">
        <v>31</v>
      </c>
      <c r="V4337" t="b">
        <v>0</v>
      </c>
      <c r="W4337">
        <f t="shared" si="134"/>
        <v>55</v>
      </c>
    </row>
    <row r="4338" spans="1:23" x14ac:dyDescent="0.25">
      <c r="A4338">
        <v>4761</v>
      </c>
      <c r="B4338" t="s">
        <v>6501</v>
      </c>
      <c r="C4338" s="1">
        <v>43619</v>
      </c>
      <c r="D4338" t="s">
        <v>24</v>
      </c>
      <c r="E4338" t="b">
        <v>1</v>
      </c>
      <c r="L4338" t="str">
        <f t="shared" si="135"/>
        <v>Projectile</v>
      </c>
      <c r="M4338" t="s">
        <v>25</v>
      </c>
      <c r="N4338">
        <v>23</v>
      </c>
      <c r="O4338" t="s">
        <v>26</v>
      </c>
      <c r="P4338" t="s">
        <v>33</v>
      </c>
      <c r="Q4338" t="s">
        <v>1407</v>
      </c>
      <c r="R4338" t="s">
        <v>46</v>
      </c>
      <c r="S4338" t="b">
        <v>1</v>
      </c>
      <c r="T4338" t="s">
        <v>30</v>
      </c>
      <c r="U4338" t="s">
        <v>57</v>
      </c>
      <c r="V4338" t="b">
        <v>0</v>
      </c>
      <c r="W4338">
        <f t="shared" si="134"/>
        <v>20</v>
      </c>
    </row>
    <row r="4339" spans="1:23" x14ac:dyDescent="0.25">
      <c r="A4339">
        <v>4762</v>
      </c>
      <c r="B4339" t="s">
        <v>6502</v>
      </c>
      <c r="C4339" s="1">
        <v>43619</v>
      </c>
      <c r="D4339" t="s">
        <v>24</v>
      </c>
      <c r="E4339" t="b">
        <v>1</v>
      </c>
      <c r="L4339" t="str">
        <f t="shared" si="135"/>
        <v>Projectile</v>
      </c>
      <c r="M4339" t="s">
        <v>25</v>
      </c>
      <c r="N4339">
        <v>43</v>
      </c>
      <c r="O4339" t="s">
        <v>26</v>
      </c>
      <c r="P4339" t="s">
        <v>65</v>
      </c>
      <c r="Q4339" t="s">
        <v>6503</v>
      </c>
      <c r="R4339" t="s">
        <v>268</v>
      </c>
      <c r="S4339" t="b">
        <v>0</v>
      </c>
      <c r="T4339" t="s">
        <v>30</v>
      </c>
      <c r="V4339" t="b">
        <v>0</v>
      </c>
      <c r="W4339">
        <f t="shared" si="134"/>
        <v>40</v>
      </c>
    </row>
    <row r="4340" spans="1:23" x14ac:dyDescent="0.25">
      <c r="A4340">
        <v>4803</v>
      </c>
      <c r="B4340" t="s">
        <v>6504</v>
      </c>
      <c r="C4340" s="1">
        <v>43619</v>
      </c>
      <c r="D4340" t="s">
        <v>24</v>
      </c>
      <c r="K4340" t="b">
        <v>1</v>
      </c>
      <c r="L4340" t="str">
        <f t="shared" si="135"/>
        <v>Unarmed</v>
      </c>
      <c r="M4340" t="s">
        <v>38</v>
      </c>
      <c r="N4340">
        <v>41</v>
      </c>
      <c r="O4340" t="s">
        <v>26</v>
      </c>
      <c r="P4340" t="s">
        <v>65</v>
      </c>
      <c r="Q4340" t="s">
        <v>682</v>
      </c>
      <c r="R4340" t="s">
        <v>218</v>
      </c>
      <c r="S4340" t="b">
        <v>0</v>
      </c>
      <c r="T4340" t="s">
        <v>42</v>
      </c>
      <c r="U4340" t="s">
        <v>57</v>
      </c>
      <c r="V4340" t="b">
        <v>0</v>
      </c>
      <c r="W4340">
        <f t="shared" si="134"/>
        <v>40</v>
      </c>
    </row>
    <row r="4341" spans="1:23" x14ac:dyDescent="0.25">
      <c r="A4341">
        <v>4763</v>
      </c>
      <c r="B4341" t="s">
        <v>6505</v>
      </c>
      <c r="C4341" s="1">
        <v>43620</v>
      </c>
      <c r="D4341" t="s">
        <v>24</v>
      </c>
      <c r="F4341" t="b">
        <v>1</v>
      </c>
      <c r="L4341" t="str">
        <f t="shared" si="135"/>
        <v>Blunt</v>
      </c>
      <c r="M4341" t="s">
        <v>69</v>
      </c>
      <c r="N4341">
        <v>56</v>
      </c>
      <c r="O4341" t="s">
        <v>26</v>
      </c>
      <c r="P4341" t="s">
        <v>33</v>
      </c>
      <c r="Q4341" t="s">
        <v>6506</v>
      </c>
      <c r="R4341" t="s">
        <v>186</v>
      </c>
      <c r="S4341" t="b">
        <v>0</v>
      </c>
      <c r="T4341" t="s">
        <v>42</v>
      </c>
      <c r="U4341" t="s">
        <v>31</v>
      </c>
      <c r="V4341" t="b">
        <v>0</v>
      </c>
      <c r="W4341">
        <f t="shared" si="134"/>
        <v>55</v>
      </c>
    </row>
    <row r="4342" spans="1:23" x14ac:dyDescent="0.25">
      <c r="A4342">
        <v>4767</v>
      </c>
      <c r="B4342" t="s">
        <v>6507</v>
      </c>
      <c r="C4342" s="1">
        <v>43620</v>
      </c>
      <c r="D4342" t="s">
        <v>24</v>
      </c>
      <c r="E4342" t="b">
        <v>1</v>
      </c>
      <c r="L4342" t="str">
        <f t="shared" si="135"/>
        <v>Projectile</v>
      </c>
      <c r="M4342" t="s">
        <v>25</v>
      </c>
      <c r="N4342">
        <v>45</v>
      </c>
      <c r="O4342" t="s">
        <v>26</v>
      </c>
      <c r="P4342" t="s">
        <v>33</v>
      </c>
      <c r="Q4342" t="s">
        <v>6508</v>
      </c>
      <c r="R4342" t="s">
        <v>176</v>
      </c>
      <c r="S4342" t="b">
        <v>0</v>
      </c>
      <c r="T4342" t="s">
        <v>30</v>
      </c>
      <c r="U4342" t="s">
        <v>31</v>
      </c>
      <c r="V4342" t="b">
        <v>0</v>
      </c>
      <c r="W4342">
        <f t="shared" si="134"/>
        <v>45</v>
      </c>
    </row>
    <row r="4343" spans="1:23" x14ac:dyDescent="0.25">
      <c r="A4343">
        <v>4764</v>
      </c>
      <c r="B4343" t="s">
        <v>6509</v>
      </c>
      <c r="C4343" s="1">
        <v>43621</v>
      </c>
      <c r="D4343" t="s">
        <v>24</v>
      </c>
      <c r="E4343" t="b">
        <v>1</v>
      </c>
      <c r="L4343" t="str">
        <f t="shared" si="135"/>
        <v>Projectile</v>
      </c>
      <c r="M4343" t="s">
        <v>25</v>
      </c>
      <c r="N4343">
        <v>28</v>
      </c>
      <c r="O4343" t="s">
        <v>26</v>
      </c>
      <c r="P4343" t="s">
        <v>39</v>
      </c>
      <c r="Q4343" t="s">
        <v>5611</v>
      </c>
      <c r="R4343" t="s">
        <v>110</v>
      </c>
      <c r="S4343" t="b">
        <v>0</v>
      </c>
      <c r="T4343" t="s">
        <v>42</v>
      </c>
      <c r="U4343" t="s">
        <v>31</v>
      </c>
      <c r="V4343" t="b">
        <v>0</v>
      </c>
      <c r="W4343">
        <f t="shared" si="134"/>
        <v>25</v>
      </c>
    </row>
    <row r="4344" spans="1:23" x14ac:dyDescent="0.25">
      <c r="A4344">
        <v>4765</v>
      </c>
      <c r="B4344" t="s">
        <v>6510</v>
      </c>
      <c r="C4344" s="1">
        <v>43621</v>
      </c>
      <c r="D4344" t="s">
        <v>24</v>
      </c>
      <c r="E4344" t="b">
        <v>1</v>
      </c>
      <c r="L4344" t="str">
        <f t="shared" si="135"/>
        <v>Projectile</v>
      </c>
      <c r="M4344" t="s">
        <v>25</v>
      </c>
      <c r="O4344" t="s">
        <v>26</v>
      </c>
      <c r="P4344" t="s">
        <v>33</v>
      </c>
      <c r="Q4344" t="s">
        <v>615</v>
      </c>
      <c r="R4344" t="s">
        <v>93</v>
      </c>
      <c r="S4344" t="b">
        <v>1</v>
      </c>
      <c r="T4344" t="s">
        <v>42</v>
      </c>
      <c r="U4344" t="s">
        <v>31</v>
      </c>
      <c r="V4344" t="b">
        <v>0</v>
      </c>
      <c r="W4344" t="str">
        <f t="shared" si="134"/>
        <v/>
      </c>
    </row>
    <row r="4345" spans="1:23" x14ac:dyDescent="0.25">
      <c r="A4345">
        <v>4766</v>
      </c>
      <c r="B4345" t="s">
        <v>6511</v>
      </c>
      <c r="C4345" s="1">
        <v>43621</v>
      </c>
      <c r="D4345" t="s">
        <v>24</v>
      </c>
      <c r="F4345" t="b">
        <v>1</v>
      </c>
      <c r="L4345" t="str">
        <f t="shared" si="135"/>
        <v>Blunt</v>
      </c>
      <c r="M4345" t="s">
        <v>69</v>
      </c>
      <c r="N4345">
        <v>54</v>
      </c>
      <c r="O4345" t="s">
        <v>26</v>
      </c>
      <c r="P4345" t="s">
        <v>33</v>
      </c>
      <c r="Q4345" t="s">
        <v>6512</v>
      </c>
      <c r="R4345" t="s">
        <v>261</v>
      </c>
      <c r="S4345" t="b">
        <v>1</v>
      </c>
      <c r="T4345" t="s">
        <v>30</v>
      </c>
      <c r="U4345" t="s">
        <v>31</v>
      </c>
      <c r="V4345" t="b">
        <v>0</v>
      </c>
      <c r="W4345">
        <f t="shared" si="134"/>
        <v>50</v>
      </c>
    </row>
    <row r="4346" spans="1:23" x14ac:dyDescent="0.25">
      <c r="A4346">
        <v>4776</v>
      </c>
      <c r="B4346" t="s">
        <v>6513</v>
      </c>
      <c r="C4346" s="1">
        <v>43621</v>
      </c>
      <c r="D4346" t="s">
        <v>24</v>
      </c>
      <c r="E4346" t="b">
        <v>1</v>
      </c>
      <c r="L4346" t="str">
        <f t="shared" si="135"/>
        <v>Projectile</v>
      </c>
      <c r="M4346" t="s">
        <v>25</v>
      </c>
      <c r="N4346">
        <v>39</v>
      </c>
      <c r="O4346" t="s">
        <v>26</v>
      </c>
      <c r="P4346" t="s">
        <v>33</v>
      </c>
      <c r="Q4346" t="s">
        <v>6514</v>
      </c>
      <c r="R4346" t="s">
        <v>46</v>
      </c>
      <c r="S4346" t="b">
        <v>0</v>
      </c>
      <c r="T4346" t="s">
        <v>30</v>
      </c>
      <c r="U4346" t="s">
        <v>31</v>
      </c>
      <c r="V4346" t="b">
        <v>0</v>
      </c>
      <c r="W4346">
        <f t="shared" si="134"/>
        <v>35</v>
      </c>
    </row>
    <row r="4347" spans="1:23" x14ac:dyDescent="0.25">
      <c r="A4347">
        <v>4773</v>
      </c>
      <c r="B4347" t="s">
        <v>6515</v>
      </c>
      <c r="C4347" s="1">
        <v>43622</v>
      </c>
      <c r="D4347" t="s">
        <v>24</v>
      </c>
      <c r="K4347" t="b">
        <v>1</v>
      </c>
      <c r="L4347" t="str">
        <f t="shared" si="135"/>
        <v>Unarmed</v>
      </c>
      <c r="M4347" t="s">
        <v>38</v>
      </c>
      <c r="O4347" t="s">
        <v>26</v>
      </c>
      <c r="P4347" t="s">
        <v>65</v>
      </c>
      <c r="Q4347" t="s">
        <v>148</v>
      </c>
      <c r="R4347" t="s">
        <v>46</v>
      </c>
      <c r="S4347" t="b">
        <v>0</v>
      </c>
      <c r="T4347" t="s">
        <v>42</v>
      </c>
      <c r="U4347" t="s">
        <v>57</v>
      </c>
      <c r="V4347" t="b">
        <v>0</v>
      </c>
      <c r="W4347" t="str">
        <f t="shared" si="134"/>
        <v/>
      </c>
    </row>
    <row r="4348" spans="1:23" x14ac:dyDescent="0.25">
      <c r="A4348">
        <v>4774</v>
      </c>
      <c r="B4348" t="s">
        <v>6516</v>
      </c>
      <c r="C4348" s="1">
        <v>43622</v>
      </c>
      <c r="D4348" t="s">
        <v>24</v>
      </c>
      <c r="F4348" t="b">
        <v>1</v>
      </c>
      <c r="L4348" t="str">
        <f t="shared" si="135"/>
        <v>Blunt</v>
      </c>
      <c r="M4348" t="s">
        <v>1151</v>
      </c>
      <c r="N4348">
        <v>41</v>
      </c>
      <c r="O4348" t="s">
        <v>26</v>
      </c>
      <c r="P4348" t="s">
        <v>39</v>
      </c>
      <c r="Q4348" t="s">
        <v>148</v>
      </c>
      <c r="R4348" t="s">
        <v>46</v>
      </c>
      <c r="S4348" t="b">
        <v>0</v>
      </c>
      <c r="T4348" t="s">
        <v>42</v>
      </c>
      <c r="U4348" t="s">
        <v>31</v>
      </c>
      <c r="V4348" t="b">
        <v>1</v>
      </c>
      <c r="W4348">
        <f t="shared" si="134"/>
        <v>40</v>
      </c>
    </row>
    <row r="4349" spans="1:23" x14ac:dyDescent="0.25">
      <c r="A4349">
        <v>4775</v>
      </c>
      <c r="B4349" t="s">
        <v>6517</v>
      </c>
      <c r="C4349" s="1">
        <v>43622</v>
      </c>
      <c r="D4349" t="s">
        <v>24</v>
      </c>
      <c r="E4349" t="b">
        <v>1</v>
      </c>
      <c r="L4349" t="str">
        <f t="shared" si="135"/>
        <v>Projectile</v>
      </c>
      <c r="M4349" t="s">
        <v>25</v>
      </c>
      <c r="N4349">
        <v>27</v>
      </c>
      <c r="O4349" t="s">
        <v>26</v>
      </c>
      <c r="P4349" t="s">
        <v>65</v>
      </c>
      <c r="Q4349" t="s">
        <v>148</v>
      </c>
      <c r="R4349" t="s">
        <v>46</v>
      </c>
      <c r="S4349" t="b">
        <v>0</v>
      </c>
      <c r="T4349" t="s">
        <v>42</v>
      </c>
      <c r="U4349" t="s">
        <v>31</v>
      </c>
      <c r="V4349" t="b">
        <v>0</v>
      </c>
      <c r="W4349">
        <f t="shared" si="134"/>
        <v>25</v>
      </c>
    </row>
    <row r="4350" spans="1:23" x14ac:dyDescent="0.25">
      <c r="A4350">
        <v>4804</v>
      </c>
      <c r="B4350" t="s">
        <v>6518</v>
      </c>
      <c r="C4350" s="1">
        <v>43622</v>
      </c>
      <c r="D4350" t="s">
        <v>24</v>
      </c>
      <c r="E4350" t="b">
        <v>1</v>
      </c>
      <c r="L4350" t="str">
        <f t="shared" si="135"/>
        <v>Projectile</v>
      </c>
      <c r="M4350" t="s">
        <v>25</v>
      </c>
      <c r="N4350">
        <v>70</v>
      </c>
      <c r="O4350" t="s">
        <v>26</v>
      </c>
      <c r="P4350" t="s">
        <v>33</v>
      </c>
      <c r="Q4350" t="s">
        <v>6519</v>
      </c>
      <c r="R4350" t="s">
        <v>305</v>
      </c>
      <c r="S4350" t="b">
        <v>1</v>
      </c>
      <c r="T4350" t="s">
        <v>30</v>
      </c>
      <c r="V4350" t="b">
        <v>0</v>
      </c>
      <c r="W4350">
        <f t="shared" si="134"/>
        <v>70</v>
      </c>
    </row>
    <row r="4351" spans="1:23" x14ac:dyDescent="0.25">
      <c r="A4351">
        <v>4805</v>
      </c>
      <c r="B4351" t="s">
        <v>6520</v>
      </c>
      <c r="C4351" s="1">
        <v>43622</v>
      </c>
      <c r="D4351" t="s">
        <v>24</v>
      </c>
      <c r="E4351" t="b">
        <v>1</v>
      </c>
      <c r="L4351" t="str">
        <f t="shared" si="135"/>
        <v>Projectile</v>
      </c>
      <c r="M4351" t="s">
        <v>25</v>
      </c>
      <c r="O4351" t="s">
        <v>26</v>
      </c>
      <c r="P4351" t="s">
        <v>39</v>
      </c>
      <c r="Q4351" t="s">
        <v>1488</v>
      </c>
      <c r="R4351" t="s">
        <v>46</v>
      </c>
      <c r="S4351" t="b">
        <v>0</v>
      </c>
      <c r="T4351" t="s">
        <v>30</v>
      </c>
      <c r="U4351" t="s">
        <v>31</v>
      </c>
      <c r="V4351" t="b">
        <v>0</v>
      </c>
      <c r="W4351" t="str">
        <f t="shared" si="134"/>
        <v/>
      </c>
    </row>
    <row r="4352" spans="1:23" x14ac:dyDescent="0.25">
      <c r="A4352">
        <v>4829</v>
      </c>
      <c r="B4352" t="s">
        <v>6521</v>
      </c>
      <c r="C4352" s="1">
        <v>43622</v>
      </c>
      <c r="D4352" t="s">
        <v>24</v>
      </c>
      <c r="E4352" t="b">
        <v>1</v>
      </c>
      <c r="L4352" t="str">
        <f t="shared" si="135"/>
        <v>Projectile</v>
      </c>
      <c r="M4352" t="s">
        <v>25</v>
      </c>
      <c r="N4352">
        <v>35</v>
      </c>
      <c r="O4352" t="s">
        <v>26</v>
      </c>
      <c r="P4352" t="s">
        <v>39</v>
      </c>
      <c r="Q4352" t="s">
        <v>6522</v>
      </c>
      <c r="R4352" t="s">
        <v>46</v>
      </c>
      <c r="S4352" t="b">
        <v>0</v>
      </c>
      <c r="T4352" t="s">
        <v>30</v>
      </c>
      <c r="U4352" t="s">
        <v>31</v>
      </c>
      <c r="V4352" t="b">
        <v>0</v>
      </c>
      <c r="W4352">
        <f t="shared" si="134"/>
        <v>35</v>
      </c>
    </row>
    <row r="4353" spans="1:23" x14ac:dyDescent="0.25">
      <c r="A4353">
        <v>4830</v>
      </c>
      <c r="B4353" t="s">
        <v>6523</v>
      </c>
      <c r="C4353" s="1">
        <v>43622</v>
      </c>
      <c r="D4353" t="s">
        <v>24</v>
      </c>
      <c r="E4353" t="b">
        <v>1</v>
      </c>
      <c r="L4353" t="str">
        <f t="shared" si="135"/>
        <v>Projectile</v>
      </c>
      <c r="M4353" t="s">
        <v>25</v>
      </c>
      <c r="N4353">
        <v>26</v>
      </c>
      <c r="O4353" t="s">
        <v>26</v>
      </c>
      <c r="P4353" t="s">
        <v>65</v>
      </c>
      <c r="Q4353" t="s">
        <v>166</v>
      </c>
      <c r="R4353" t="s">
        <v>118</v>
      </c>
      <c r="S4353" t="b">
        <v>0</v>
      </c>
      <c r="T4353" t="s">
        <v>30</v>
      </c>
      <c r="U4353" t="s">
        <v>82</v>
      </c>
      <c r="V4353" t="b">
        <v>0</v>
      </c>
      <c r="W4353">
        <f t="shared" si="134"/>
        <v>25</v>
      </c>
    </row>
    <row r="4354" spans="1:23" x14ac:dyDescent="0.25">
      <c r="A4354">
        <v>5446</v>
      </c>
      <c r="B4354" t="s">
        <v>6524</v>
      </c>
      <c r="C4354" s="1">
        <v>43622</v>
      </c>
      <c r="D4354" t="s">
        <v>24</v>
      </c>
      <c r="E4354" t="b">
        <v>1</v>
      </c>
      <c r="L4354" t="str">
        <f t="shared" si="135"/>
        <v>Projectile</v>
      </c>
      <c r="M4354" t="s">
        <v>25</v>
      </c>
      <c r="N4354">
        <v>58</v>
      </c>
      <c r="O4354" t="s">
        <v>26</v>
      </c>
      <c r="P4354" t="s">
        <v>33</v>
      </c>
      <c r="Q4354" t="s">
        <v>6525</v>
      </c>
      <c r="R4354" t="s">
        <v>155</v>
      </c>
      <c r="S4354" t="b">
        <v>0</v>
      </c>
      <c r="T4354" t="s">
        <v>30</v>
      </c>
      <c r="U4354" t="s">
        <v>31</v>
      </c>
      <c r="V4354" t="b">
        <v>0</v>
      </c>
      <c r="W4354">
        <f t="shared" ref="W4354:W4417" si="136">IF(N4354&gt;0, N4354-MOD(N4354,5),"")</f>
        <v>55</v>
      </c>
    </row>
    <row r="4355" spans="1:23" x14ac:dyDescent="0.25">
      <c r="A4355">
        <v>4831</v>
      </c>
      <c r="B4355" t="s">
        <v>6526</v>
      </c>
      <c r="C4355" s="1">
        <v>43623</v>
      </c>
      <c r="D4355" t="s">
        <v>24</v>
      </c>
      <c r="E4355" t="b">
        <v>1</v>
      </c>
      <c r="L4355" t="str">
        <f t="shared" ref="L4355:L4418" si="137">IF(E4355=TRUE,"Projectile",IF(F4355=TRUE,"Blunt",IF(G4355=TRUE,"Small",IF(H4355=TRUE,"Explosive",IF(I4355=TRUE,"Notspecified",IF(J4355=TRUE,"Vehicle",IF(K4355=TRUE,"Unarmed","Unknown")))))))</f>
        <v>Projectile</v>
      </c>
      <c r="M4355" t="s">
        <v>25</v>
      </c>
      <c r="N4355">
        <v>46</v>
      </c>
      <c r="O4355" t="s">
        <v>26</v>
      </c>
      <c r="P4355" t="s">
        <v>33</v>
      </c>
      <c r="Q4355" t="s">
        <v>2580</v>
      </c>
      <c r="R4355" t="s">
        <v>252</v>
      </c>
      <c r="S4355" t="b">
        <v>0</v>
      </c>
      <c r="T4355" t="s">
        <v>42</v>
      </c>
      <c r="U4355" t="s">
        <v>31</v>
      </c>
      <c r="V4355" t="b">
        <v>0</v>
      </c>
      <c r="W4355">
        <f t="shared" si="136"/>
        <v>45</v>
      </c>
    </row>
    <row r="4356" spans="1:23" x14ac:dyDescent="0.25">
      <c r="A4356">
        <v>4769</v>
      </c>
      <c r="B4356" t="s">
        <v>6527</v>
      </c>
      <c r="C4356" s="1">
        <v>43624</v>
      </c>
      <c r="D4356" t="s">
        <v>24</v>
      </c>
      <c r="E4356" t="b">
        <v>1</v>
      </c>
      <c r="L4356" t="str">
        <f t="shared" si="137"/>
        <v>Projectile</v>
      </c>
      <c r="M4356" t="s">
        <v>25</v>
      </c>
      <c r="N4356">
        <v>39</v>
      </c>
      <c r="O4356" t="s">
        <v>26</v>
      </c>
      <c r="P4356" t="s">
        <v>65</v>
      </c>
      <c r="Q4356" t="s">
        <v>4386</v>
      </c>
      <c r="R4356" t="s">
        <v>176</v>
      </c>
      <c r="S4356" t="b">
        <v>0</v>
      </c>
      <c r="T4356" t="s">
        <v>42</v>
      </c>
      <c r="U4356" t="s">
        <v>31</v>
      </c>
      <c r="V4356" t="b">
        <v>0</v>
      </c>
      <c r="W4356">
        <f t="shared" si="136"/>
        <v>35</v>
      </c>
    </row>
    <row r="4357" spans="1:23" x14ac:dyDescent="0.25">
      <c r="A4357">
        <v>4772</v>
      </c>
      <c r="B4357" t="s">
        <v>6528</v>
      </c>
      <c r="C4357" s="1">
        <v>43624</v>
      </c>
      <c r="D4357" t="s">
        <v>24</v>
      </c>
      <c r="F4357" t="b">
        <v>1</v>
      </c>
      <c r="L4357" t="str">
        <f t="shared" si="137"/>
        <v>Blunt</v>
      </c>
      <c r="M4357" t="s">
        <v>1734</v>
      </c>
      <c r="N4357">
        <v>33</v>
      </c>
      <c r="O4357" t="s">
        <v>61</v>
      </c>
      <c r="P4357" t="s">
        <v>39</v>
      </c>
      <c r="Q4357" t="s">
        <v>934</v>
      </c>
      <c r="R4357" t="s">
        <v>46</v>
      </c>
      <c r="S4357" t="b">
        <v>1</v>
      </c>
      <c r="T4357" t="s">
        <v>30</v>
      </c>
      <c r="U4357" t="s">
        <v>31</v>
      </c>
      <c r="V4357" t="b">
        <v>1</v>
      </c>
      <c r="W4357">
        <f t="shared" si="136"/>
        <v>30</v>
      </c>
    </row>
    <row r="4358" spans="1:23" x14ac:dyDescent="0.25">
      <c r="A4358">
        <v>4768</v>
      </c>
      <c r="B4358" t="s">
        <v>6529</v>
      </c>
      <c r="C4358" s="1">
        <v>43625</v>
      </c>
      <c r="D4358" t="s">
        <v>24</v>
      </c>
      <c r="E4358" t="b">
        <v>1</v>
      </c>
      <c r="L4358" t="str">
        <f t="shared" si="137"/>
        <v>Projectile</v>
      </c>
      <c r="M4358" t="s">
        <v>25</v>
      </c>
      <c r="N4358">
        <v>20</v>
      </c>
      <c r="O4358" t="s">
        <v>26</v>
      </c>
      <c r="P4358" t="s">
        <v>65</v>
      </c>
      <c r="Q4358" t="s">
        <v>150</v>
      </c>
      <c r="R4358" t="s">
        <v>73</v>
      </c>
      <c r="S4358" t="b">
        <v>0</v>
      </c>
      <c r="T4358" t="s">
        <v>42</v>
      </c>
      <c r="U4358" t="s">
        <v>82</v>
      </c>
      <c r="V4358" t="b">
        <v>0</v>
      </c>
      <c r="W4358">
        <f t="shared" si="136"/>
        <v>20</v>
      </c>
    </row>
    <row r="4359" spans="1:23" x14ac:dyDescent="0.25">
      <c r="A4359">
        <v>4770</v>
      </c>
      <c r="B4359" t="s">
        <v>6530</v>
      </c>
      <c r="C4359" s="1">
        <v>43625</v>
      </c>
      <c r="D4359" t="s">
        <v>24</v>
      </c>
      <c r="F4359" t="b">
        <v>1</v>
      </c>
      <c r="L4359" t="str">
        <f t="shared" si="137"/>
        <v>Blunt</v>
      </c>
      <c r="M4359" t="s">
        <v>69</v>
      </c>
      <c r="N4359">
        <v>38</v>
      </c>
      <c r="O4359" t="s">
        <v>26</v>
      </c>
      <c r="P4359" t="s">
        <v>33</v>
      </c>
      <c r="Q4359" t="s">
        <v>505</v>
      </c>
      <c r="R4359" t="s">
        <v>35</v>
      </c>
      <c r="S4359" t="b">
        <v>0</v>
      </c>
      <c r="T4359" t="s">
        <v>42</v>
      </c>
      <c r="U4359" t="s">
        <v>31</v>
      </c>
      <c r="V4359" t="b">
        <v>0</v>
      </c>
      <c r="W4359">
        <f t="shared" si="136"/>
        <v>35</v>
      </c>
    </row>
    <row r="4360" spans="1:23" x14ac:dyDescent="0.25">
      <c r="A4360">
        <v>4832</v>
      </c>
      <c r="B4360" t="s">
        <v>6531</v>
      </c>
      <c r="C4360" s="1">
        <v>43625</v>
      </c>
      <c r="D4360" t="s">
        <v>24</v>
      </c>
      <c r="E4360" t="b">
        <v>1</v>
      </c>
      <c r="L4360" t="str">
        <f t="shared" si="137"/>
        <v>Projectile</v>
      </c>
      <c r="M4360" t="s">
        <v>25</v>
      </c>
      <c r="N4360">
        <v>41</v>
      </c>
      <c r="O4360" t="s">
        <v>26</v>
      </c>
      <c r="P4360" t="s">
        <v>33</v>
      </c>
      <c r="Q4360" t="s">
        <v>5922</v>
      </c>
      <c r="R4360" t="s">
        <v>93</v>
      </c>
      <c r="S4360" t="b">
        <v>0</v>
      </c>
      <c r="T4360" t="s">
        <v>30</v>
      </c>
      <c r="U4360" t="s">
        <v>31</v>
      </c>
      <c r="V4360" t="b">
        <v>0</v>
      </c>
      <c r="W4360">
        <f t="shared" si="136"/>
        <v>40</v>
      </c>
    </row>
    <row r="4361" spans="1:23" x14ac:dyDescent="0.25">
      <c r="A4361">
        <v>4833</v>
      </c>
      <c r="B4361" t="s">
        <v>6532</v>
      </c>
      <c r="C4361" s="1">
        <v>43625</v>
      </c>
      <c r="D4361" t="s">
        <v>24</v>
      </c>
      <c r="E4361" t="b">
        <v>1</v>
      </c>
      <c r="L4361" t="str">
        <f t="shared" si="137"/>
        <v>Projectile</v>
      </c>
      <c r="M4361" t="s">
        <v>25</v>
      </c>
      <c r="N4361">
        <v>32</v>
      </c>
      <c r="O4361" t="s">
        <v>26</v>
      </c>
      <c r="P4361" t="s">
        <v>39</v>
      </c>
      <c r="Q4361" t="s">
        <v>6533</v>
      </c>
      <c r="R4361" t="s">
        <v>46</v>
      </c>
      <c r="S4361" t="b">
        <v>0</v>
      </c>
      <c r="T4361" t="s">
        <v>30</v>
      </c>
      <c r="U4361" t="s">
        <v>57</v>
      </c>
      <c r="V4361" t="b">
        <v>0</v>
      </c>
      <c r="W4361">
        <f t="shared" si="136"/>
        <v>30</v>
      </c>
    </row>
    <row r="4362" spans="1:23" x14ac:dyDescent="0.25">
      <c r="A4362">
        <v>4771</v>
      </c>
      <c r="B4362" t="s">
        <v>6534</v>
      </c>
      <c r="C4362" s="1">
        <v>43626</v>
      </c>
      <c r="D4362" t="s">
        <v>24</v>
      </c>
      <c r="J4362" t="b">
        <v>1</v>
      </c>
      <c r="L4362" t="str">
        <f t="shared" si="137"/>
        <v>Vehicle</v>
      </c>
      <c r="M4362" t="s">
        <v>193</v>
      </c>
      <c r="O4362" t="s">
        <v>26</v>
      </c>
      <c r="P4362" t="s">
        <v>33</v>
      </c>
      <c r="Q4362" t="s">
        <v>6535</v>
      </c>
      <c r="R4362" t="s">
        <v>252</v>
      </c>
      <c r="S4362" t="b">
        <v>0</v>
      </c>
      <c r="T4362" t="s">
        <v>30</v>
      </c>
      <c r="U4362" t="s">
        <v>31</v>
      </c>
      <c r="V4362" t="b">
        <v>0</v>
      </c>
      <c r="W4362" t="str">
        <f t="shared" si="136"/>
        <v/>
      </c>
    </row>
    <row r="4363" spans="1:23" x14ac:dyDescent="0.25">
      <c r="A4363">
        <v>4778</v>
      </c>
      <c r="B4363" t="s">
        <v>6536</v>
      </c>
      <c r="C4363" s="1">
        <v>43626</v>
      </c>
      <c r="D4363" t="s">
        <v>24</v>
      </c>
      <c r="E4363" t="b">
        <v>1</v>
      </c>
      <c r="L4363" t="str">
        <f t="shared" si="137"/>
        <v>Projectile</v>
      </c>
      <c r="M4363" t="s">
        <v>25</v>
      </c>
      <c r="N4363">
        <v>24</v>
      </c>
      <c r="O4363" t="s">
        <v>26</v>
      </c>
      <c r="P4363" t="s">
        <v>65</v>
      </c>
      <c r="Q4363" t="s">
        <v>256</v>
      </c>
      <c r="R4363" t="s">
        <v>53</v>
      </c>
      <c r="S4363" t="b">
        <v>0</v>
      </c>
      <c r="T4363" t="s">
        <v>42</v>
      </c>
      <c r="U4363" t="s">
        <v>31</v>
      </c>
      <c r="V4363" t="b">
        <v>1</v>
      </c>
      <c r="W4363">
        <f t="shared" si="136"/>
        <v>20</v>
      </c>
    </row>
    <row r="4364" spans="1:23" x14ac:dyDescent="0.25">
      <c r="A4364">
        <v>4779</v>
      </c>
      <c r="B4364" t="s">
        <v>6537</v>
      </c>
      <c r="C4364" s="1">
        <v>43626</v>
      </c>
      <c r="D4364" t="s">
        <v>24</v>
      </c>
      <c r="E4364" t="b">
        <v>1</v>
      </c>
      <c r="L4364" t="str">
        <f t="shared" si="137"/>
        <v>Projectile</v>
      </c>
      <c r="M4364" t="s">
        <v>25</v>
      </c>
      <c r="N4364">
        <v>19</v>
      </c>
      <c r="O4364" t="s">
        <v>26</v>
      </c>
      <c r="P4364" t="s">
        <v>65</v>
      </c>
      <c r="Q4364" t="s">
        <v>1459</v>
      </c>
      <c r="R4364" t="s">
        <v>53</v>
      </c>
      <c r="S4364" t="b">
        <v>1</v>
      </c>
      <c r="T4364" t="s">
        <v>42</v>
      </c>
      <c r="U4364" t="s">
        <v>57</v>
      </c>
      <c r="V4364" t="b">
        <v>0</v>
      </c>
      <c r="W4364">
        <f t="shared" si="136"/>
        <v>15</v>
      </c>
    </row>
    <row r="4365" spans="1:23" x14ac:dyDescent="0.25">
      <c r="A4365">
        <v>4777</v>
      </c>
      <c r="B4365" t="s">
        <v>6538</v>
      </c>
      <c r="C4365" s="1">
        <v>43627</v>
      </c>
      <c r="D4365" t="s">
        <v>24</v>
      </c>
      <c r="F4365" t="b">
        <v>1</v>
      </c>
      <c r="L4365" t="str">
        <f t="shared" si="137"/>
        <v>Blunt</v>
      </c>
      <c r="M4365" t="s">
        <v>69</v>
      </c>
      <c r="N4365">
        <v>27</v>
      </c>
      <c r="O4365" t="s">
        <v>26</v>
      </c>
      <c r="P4365" t="s">
        <v>65</v>
      </c>
      <c r="Q4365" t="s">
        <v>6539</v>
      </c>
      <c r="R4365" t="s">
        <v>53</v>
      </c>
      <c r="S4365" t="b">
        <v>0</v>
      </c>
      <c r="T4365" t="s">
        <v>30</v>
      </c>
      <c r="U4365" t="s">
        <v>31</v>
      </c>
      <c r="V4365" t="b">
        <v>0</v>
      </c>
      <c r="W4365">
        <f t="shared" si="136"/>
        <v>25</v>
      </c>
    </row>
    <row r="4366" spans="1:23" x14ac:dyDescent="0.25">
      <c r="A4366">
        <v>4781</v>
      </c>
      <c r="B4366" t="s">
        <v>6540</v>
      </c>
      <c r="C4366" s="1">
        <v>43627</v>
      </c>
      <c r="D4366" t="s">
        <v>24</v>
      </c>
      <c r="F4366" t="b">
        <v>1</v>
      </c>
      <c r="L4366" t="str">
        <f t="shared" si="137"/>
        <v>Blunt</v>
      </c>
      <c r="M4366" t="s">
        <v>6541</v>
      </c>
      <c r="N4366">
        <v>40</v>
      </c>
      <c r="O4366" t="s">
        <v>26</v>
      </c>
      <c r="P4366" t="s">
        <v>39</v>
      </c>
      <c r="Q4366" t="s">
        <v>244</v>
      </c>
      <c r="R4366" t="s">
        <v>176</v>
      </c>
      <c r="S4366" t="b">
        <v>1</v>
      </c>
      <c r="T4366" t="s">
        <v>30</v>
      </c>
      <c r="U4366" t="s">
        <v>31</v>
      </c>
      <c r="V4366" t="b">
        <v>0</v>
      </c>
      <c r="W4366">
        <f t="shared" si="136"/>
        <v>40</v>
      </c>
    </row>
    <row r="4367" spans="1:23" x14ac:dyDescent="0.25">
      <c r="A4367">
        <v>4787</v>
      </c>
      <c r="B4367" t="s">
        <v>6542</v>
      </c>
      <c r="C4367" s="1">
        <v>43627</v>
      </c>
      <c r="D4367" t="s">
        <v>24</v>
      </c>
      <c r="I4367" t="b">
        <v>1</v>
      </c>
      <c r="L4367" t="str">
        <f t="shared" si="137"/>
        <v>Notspecified</v>
      </c>
      <c r="M4367" t="s">
        <v>1340</v>
      </c>
      <c r="N4367">
        <v>61</v>
      </c>
      <c r="O4367" t="s">
        <v>26</v>
      </c>
      <c r="P4367" t="s">
        <v>33</v>
      </c>
      <c r="Q4367" t="s">
        <v>6543</v>
      </c>
      <c r="R4367" t="s">
        <v>73</v>
      </c>
      <c r="S4367" t="b">
        <v>0</v>
      </c>
      <c r="T4367" t="s">
        <v>42</v>
      </c>
      <c r="U4367" t="s">
        <v>31</v>
      </c>
      <c r="V4367" t="b">
        <v>0</v>
      </c>
      <c r="W4367">
        <f t="shared" si="136"/>
        <v>60</v>
      </c>
    </row>
    <row r="4368" spans="1:23" x14ac:dyDescent="0.25">
      <c r="A4368">
        <v>5447</v>
      </c>
      <c r="B4368" t="s">
        <v>1719</v>
      </c>
      <c r="C4368" s="1">
        <v>43627</v>
      </c>
      <c r="D4368" t="s">
        <v>24</v>
      </c>
      <c r="K4368" t="b">
        <v>1</v>
      </c>
      <c r="L4368" t="str">
        <f t="shared" si="137"/>
        <v>Unarmed</v>
      </c>
      <c r="M4368" t="s">
        <v>44</v>
      </c>
      <c r="N4368">
        <v>56</v>
      </c>
      <c r="O4368" t="s">
        <v>26</v>
      </c>
      <c r="Q4368" t="s">
        <v>6544</v>
      </c>
      <c r="R4368" t="s">
        <v>46</v>
      </c>
      <c r="S4368" t="b">
        <v>1</v>
      </c>
      <c r="T4368" t="s">
        <v>42</v>
      </c>
      <c r="U4368" t="s">
        <v>31</v>
      </c>
      <c r="V4368" t="b">
        <v>0</v>
      </c>
      <c r="W4368">
        <f t="shared" si="136"/>
        <v>55</v>
      </c>
    </row>
    <row r="4369" spans="1:23" x14ac:dyDescent="0.25">
      <c r="A4369">
        <v>5448</v>
      </c>
      <c r="B4369" t="s">
        <v>6545</v>
      </c>
      <c r="C4369" s="1">
        <v>43627</v>
      </c>
      <c r="D4369" t="s">
        <v>24</v>
      </c>
      <c r="E4369" t="b">
        <v>1</v>
      </c>
      <c r="L4369" t="str">
        <f t="shared" si="137"/>
        <v>Projectile</v>
      </c>
      <c r="M4369" t="s">
        <v>25</v>
      </c>
      <c r="N4369">
        <v>52</v>
      </c>
      <c r="O4369" t="s">
        <v>26</v>
      </c>
      <c r="Q4369" t="s">
        <v>3563</v>
      </c>
      <c r="R4369" t="s">
        <v>46</v>
      </c>
      <c r="S4369" t="b">
        <v>0</v>
      </c>
      <c r="T4369" t="s">
        <v>30</v>
      </c>
      <c r="U4369" t="s">
        <v>31</v>
      </c>
      <c r="V4369" t="b">
        <v>0</v>
      </c>
      <c r="W4369">
        <f t="shared" si="136"/>
        <v>50</v>
      </c>
    </row>
    <row r="4370" spans="1:23" x14ac:dyDescent="0.25">
      <c r="A4370">
        <v>4780</v>
      </c>
      <c r="B4370" t="s">
        <v>6546</v>
      </c>
      <c r="C4370" s="1">
        <v>43628</v>
      </c>
      <c r="D4370" t="s">
        <v>24</v>
      </c>
      <c r="J4370" t="b">
        <v>1</v>
      </c>
      <c r="L4370" t="str">
        <f t="shared" si="137"/>
        <v>Vehicle</v>
      </c>
      <c r="M4370" t="s">
        <v>193</v>
      </c>
      <c r="N4370">
        <v>20</v>
      </c>
      <c r="O4370" t="s">
        <v>26</v>
      </c>
      <c r="P4370" t="s">
        <v>65</v>
      </c>
      <c r="Q4370" t="s">
        <v>251</v>
      </c>
      <c r="R4370" t="s">
        <v>252</v>
      </c>
      <c r="S4370" t="b">
        <v>0</v>
      </c>
      <c r="T4370" t="s">
        <v>30</v>
      </c>
      <c r="U4370" t="s">
        <v>82</v>
      </c>
      <c r="V4370" t="b">
        <v>0</v>
      </c>
      <c r="W4370">
        <f t="shared" si="136"/>
        <v>20</v>
      </c>
    </row>
    <row r="4371" spans="1:23" x14ac:dyDescent="0.25">
      <c r="A4371">
        <v>5449</v>
      </c>
      <c r="B4371" t="s">
        <v>6547</v>
      </c>
      <c r="C4371" s="1">
        <v>43628</v>
      </c>
      <c r="D4371" t="s">
        <v>24</v>
      </c>
      <c r="K4371" t="b">
        <v>1</v>
      </c>
      <c r="L4371" t="str">
        <f t="shared" si="137"/>
        <v>Unarmed</v>
      </c>
      <c r="M4371" t="s">
        <v>38</v>
      </c>
      <c r="N4371">
        <v>35</v>
      </c>
      <c r="O4371" t="s">
        <v>26</v>
      </c>
      <c r="P4371" t="s">
        <v>39</v>
      </c>
      <c r="Q4371" t="s">
        <v>4640</v>
      </c>
      <c r="R4371" t="s">
        <v>73</v>
      </c>
      <c r="S4371" t="b">
        <v>0</v>
      </c>
      <c r="T4371" t="s">
        <v>42</v>
      </c>
      <c r="U4371" t="s">
        <v>57</v>
      </c>
      <c r="V4371" t="b">
        <v>0</v>
      </c>
      <c r="W4371">
        <f t="shared" si="136"/>
        <v>35</v>
      </c>
    </row>
    <row r="4372" spans="1:23" x14ac:dyDescent="0.25">
      <c r="A4372">
        <v>4782</v>
      </c>
      <c r="B4372" t="s">
        <v>6548</v>
      </c>
      <c r="C4372" s="1">
        <v>43629</v>
      </c>
      <c r="D4372" t="s">
        <v>24</v>
      </c>
      <c r="J4372" t="b">
        <v>1</v>
      </c>
      <c r="L4372" t="str">
        <f t="shared" si="137"/>
        <v>Vehicle</v>
      </c>
      <c r="M4372" t="s">
        <v>193</v>
      </c>
      <c r="N4372">
        <v>17</v>
      </c>
      <c r="O4372" t="s">
        <v>26</v>
      </c>
      <c r="P4372" t="s">
        <v>65</v>
      </c>
      <c r="Q4372" t="s">
        <v>803</v>
      </c>
      <c r="R4372" t="s">
        <v>186</v>
      </c>
      <c r="S4372" t="b">
        <v>0</v>
      </c>
      <c r="T4372" t="s">
        <v>30</v>
      </c>
      <c r="U4372" t="s">
        <v>57</v>
      </c>
      <c r="V4372" t="b">
        <v>0</v>
      </c>
      <c r="W4372">
        <f t="shared" si="136"/>
        <v>15</v>
      </c>
    </row>
    <row r="4373" spans="1:23" x14ac:dyDescent="0.25">
      <c r="A4373">
        <v>4784</v>
      </c>
      <c r="B4373" t="s">
        <v>6549</v>
      </c>
      <c r="C4373" s="1">
        <v>43629</v>
      </c>
      <c r="D4373" t="s">
        <v>24</v>
      </c>
      <c r="J4373" t="b">
        <v>1</v>
      </c>
      <c r="L4373" t="str">
        <f t="shared" si="137"/>
        <v>Vehicle</v>
      </c>
      <c r="M4373" t="s">
        <v>193</v>
      </c>
      <c r="N4373">
        <v>22</v>
      </c>
      <c r="O4373" t="s">
        <v>26</v>
      </c>
      <c r="P4373" t="s">
        <v>65</v>
      </c>
      <c r="Q4373" t="s">
        <v>486</v>
      </c>
      <c r="R4373" t="s">
        <v>93</v>
      </c>
      <c r="S4373" t="b">
        <v>0</v>
      </c>
      <c r="T4373" t="s">
        <v>30</v>
      </c>
      <c r="U4373" t="s">
        <v>57</v>
      </c>
      <c r="V4373" t="b">
        <v>0</v>
      </c>
      <c r="W4373">
        <f t="shared" si="136"/>
        <v>20</v>
      </c>
    </row>
    <row r="4374" spans="1:23" x14ac:dyDescent="0.25">
      <c r="A4374">
        <v>4783</v>
      </c>
      <c r="B4374" t="s">
        <v>1719</v>
      </c>
      <c r="C4374" s="1">
        <v>43630</v>
      </c>
      <c r="D4374" t="s">
        <v>24</v>
      </c>
      <c r="I4374" t="b">
        <v>1</v>
      </c>
      <c r="L4374" t="str">
        <f t="shared" si="137"/>
        <v>Notspecified</v>
      </c>
      <c r="M4374" t="s">
        <v>86</v>
      </c>
      <c r="O4374" t="s">
        <v>26</v>
      </c>
      <c r="Q4374" t="s">
        <v>839</v>
      </c>
      <c r="R4374" t="s">
        <v>46</v>
      </c>
      <c r="S4374" t="b">
        <v>0</v>
      </c>
      <c r="T4374" t="s">
        <v>86</v>
      </c>
      <c r="U4374" t="s">
        <v>82</v>
      </c>
      <c r="V4374" t="b">
        <v>0</v>
      </c>
      <c r="W4374" t="str">
        <f t="shared" si="136"/>
        <v/>
      </c>
    </row>
    <row r="4375" spans="1:23" x14ac:dyDescent="0.25">
      <c r="A4375">
        <v>4791</v>
      </c>
      <c r="B4375" t="s">
        <v>6550</v>
      </c>
      <c r="C4375" s="1">
        <v>43631</v>
      </c>
      <c r="D4375" t="s">
        <v>24</v>
      </c>
      <c r="E4375" t="b">
        <v>1</v>
      </c>
      <c r="L4375" t="str">
        <f t="shared" si="137"/>
        <v>Projectile</v>
      </c>
      <c r="M4375" t="s">
        <v>25</v>
      </c>
      <c r="N4375">
        <v>45</v>
      </c>
      <c r="O4375" t="s">
        <v>26</v>
      </c>
      <c r="P4375" t="s">
        <v>33</v>
      </c>
      <c r="Q4375" t="s">
        <v>6551</v>
      </c>
      <c r="R4375" t="s">
        <v>169</v>
      </c>
      <c r="S4375" t="b">
        <v>1</v>
      </c>
      <c r="T4375" t="s">
        <v>42</v>
      </c>
      <c r="U4375" t="s">
        <v>31</v>
      </c>
      <c r="V4375" t="b">
        <v>0</v>
      </c>
      <c r="W4375">
        <f t="shared" si="136"/>
        <v>45</v>
      </c>
    </row>
    <row r="4376" spans="1:23" x14ac:dyDescent="0.25">
      <c r="A4376">
        <v>4792</v>
      </c>
      <c r="B4376" t="s">
        <v>6552</v>
      </c>
      <c r="C4376" s="1">
        <v>43631</v>
      </c>
      <c r="D4376" t="s">
        <v>24</v>
      </c>
      <c r="F4376" t="b">
        <v>1</v>
      </c>
      <c r="L4376" t="str">
        <f t="shared" si="137"/>
        <v>Blunt</v>
      </c>
      <c r="M4376" t="s">
        <v>69</v>
      </c>
      <c r="N4376">
        <v>20</v>
      </c>
      <c r="O4376" t="s">
        <v>26</v>
      </c>
      <c r="P4376" t="s">
        <v>65</v>
      </c>
      <c r="Q4376" t="s">
        <v>6553</v>
      </c>
      <c r="R4376" t="s">
        <v>29</v>
      </c>
      <c r="S4376" t="b">
        <v>1</v>
      </c>
      <c r="T4376" t="s">
        <v>30</v>
      </c>
      <c r="V4376" t="b">
        <v>0</v>
      </c>
      <c r="W4376">
        <f t="shared" si="136"/>
        <v>20</v>
      </c>
    </row>
    <row r="4377" spans="1:23" x14ac:dyDescent="0.25">
      <c r="A4377">
        <v>4793</v>
      </c>
      <c r="B4377" t="s">
        <v>6554</v>
      </c>
      <c r="C4377" s="1">
        <v>43631</v>
      </c>
      <c r="D4377" t="s">
        <v>24</v>
      </c>
      <c r="I4377" t="b">
        <v>1</v>
      </c>
      <c r="L4377" t="str">
        <f t="shared" si="137"/>
        <v>Notspecified</v>
      </c>
      <c r="M4377" t="s">
        <v>1340</v>
      </c>
      <c r="N4377">
        <v>18</v>
      </c>
      <c r="O4377" t="s">
        <v>26</v>
      </c>
      <c r="P4377" t="s">
        <v>65</v>
      </c>
      <c r="Q4377" t="s">
        <v>4740</v>
      </c>
      <c r="R4377" t="s">
        <v>354</v>
      </c>
      <c r="S4377" t="b">
        <v>0</v>
      </c>
      <c r="T4377" t="s">
        <v>42</v>
      </c>
      <c r="U4377" t="s">
        <v>447</v>
      </c>
      <c r="V4377" t="b">
        <v>0</v>
      </c>
      <c r="W4377">
        <f t="shared" si="136"/>
        <v>15</v>
      </c>
    </row>
    <row r="4378" spans="1:23" x14ac:dyDescent="0.25">
      <c r="A4378">
        <v>4794</v>
      </c>
      <c r="B4378" t="s">
        <v>6555</v>
      </c>
      <c r="C4378" s="1">
        <v>43631</v>
      </c>
      <c r="D4378" t="s">
        <v>24</v>
      </c>
      <c r="E4378" t="b">
        <v>1</v>
      </c>
      <c r="L4378" t="str">
        <f t="shared" si="137"/>
        <v>Projectile</v>
      </c>
      <c r="M4378" t="s">
        <v>25</v>
      </c>
      <c r="N4378">
        <v>28</v>
      </c>
      <c r="O4378" t="s">
        <v>26</v>
      </c>
      <c r="P4378" t="s">
        <v>65</v>
      </c>
      <c r="Q4378" t="s">
        <v>334</v>
      </c>
      <c r="R4378" t="s">
        <v>288</v>
      </c>
      <c r="S4378" t="b">
        <v>0</v>
      </c>
      <c r="T4378" t="s">
        <v>30</v>
      </c>
      <c r="U4378" t="s">
        <v>57</v>
      </c>
      <c r="V4378" t="b">
        <v>0</v>
      </c>
      <c r="W4378">
        <f t="shared" si="136"/>
        <v>25</v>
      </c>
    </row>
    <row r="4379" spans="1:23" x14ac:dyDescent="0.25">
      <c r="A4379">
        <v>4796</v>
      </c>
      <c r="B4379" t="s">
        <v>6556</v>
      </c>
      <c r="C4379" s="1">
        <v>43631</v>
      </c>
      <c r="D4379" t="s">
        <v>24</v>
      </c>
      <c r="F4379" t="b">
        <v>1</v>
      </c>
      <c r="L4379" t="str">
        <f t="shared" si="137"/>
        <v>Blunt</v>
      </c>
      <c r="M4379" t="s">
        <v>69</v>
      </c>
      <c r="N4379">
        <v>38</v>
      </c>
      <c r="O4379" t="s">
        <v>26</v>
      </c>
      <c r="P4379" t="s">
        <v>39</v>
      </c>
      <c r="Q4379" t="s">
        <v>6557</v>
      </c>
      <c r="R4379" t="s">
        <v>29</v>
      </c>
      <c r="S4379" t="b">
        <v>0</v>
      </c>
      <c r="T4379" t="s">
        <v>42</v>
      </c>
      <c r="U4379" t="s">
        <v>31</v>
      </c>
      <c r="V4379" t="b">
        <v>0</v>
      </c>
      <c r="W4379">
        <f t="shared" si="136"/>
        <v>35</v>
      </c>
    </row>
    <row r="4380" spans="1:23" x14ac:dyDescent="0.25">
      <c r="A4380">
        <v>5450</v>
      </c>
      <c r="B4380" t="s">
        <v>1719</v>
      </c>
      <c r="C4380" s="1">
        <v>43631</v>
      </c>
      <c r="D4380" t="s">
        <v>24</v>
      </c>
      <c r="E4380" t="b">
        <v>1</v>
      </c>
      <c r="L4380" t="str">
        <f t="shared" si="137"/>
        <v>Projectile</v>
      </c>
      <c r="M4380" t="s">
        <v>25</v>
      </c>
      <c r="O4380" t="s">
        <v>26</v>
      </c>
      <c r="Q4380" t="s">
        <v>3238</v>
      </c>
      <c r="R4380" t="s">
        <v>73</v>
      </c>
      <c r="S4380" t="b">
        <v>0</v>
      </c>
      <c r="T4380" t="s">
        <v>42</v>
      </c>
      <c r="U4380" t="s">
        <v>31</v>
      </c>
      <c r="V4380" t="b">
        <v>0</v>
      </c>
      <c r="W4380" t="str">
        <f t="shared" si="136"/>
        <v/>
      </c>
    </row>
    <row r="4381" spans="1:23" x14ac:dyDescent="0.25">
      <c r="A4381">
        <v>4786</v>
      </c>
      <c r="B4381" t="s">
        <v>6558</v>
      </c>
      <c r="C4381" s="1">
        <v>43632</v>
      </c>
      <c r="D4381" t="s">
        <v>24</v>
      </c>
      <c r="F4381" t="b">
        <v>1</v>
      </c>
      <c r="L4381" t="str">
        <f t="shared" si="137"/>
        <v>Blunt</v>
      </c>
      <c r="M4381" t="s">
        <v>69</v>
      </c>
      <c r="N4381">
        <v>53</v>
      </c>
      <c r="O4381" t="s">
        <v>26</v>
      </c>
      <c r="P4381" t="s">
        <v>65</v>
      </c>
      <c r="Q4381" t="s">
        <v>5080</v>
      </c>
      <c r="R4381" t="s">
        <v>131</v>
      </c>
      <c r="S4381" t="b">
        <v>0</v>
      </c>
      <c r="T4381" t="s">
        <v>30</v>
      </c>
      <c r="U4381" t="s">
        <v>31</v>
      </c>
      <c r="V4381" t="b">
        <v>0</v>
      </c>
      <c r="W4381">
        <f t="shared" si="136"/>
        <v>50</v>
      </c>
    </row>
    <row r="4382" spans="1:23" x14ac:dyDescent="0.25">
      <c r="A4382">
        <v>4790</v>
      </c>
      <c r="B4382" t="s">
        <v>6559</v>
      </c>
      <c r="C4382" s="1">
        <v>43632</v>
      </c>
      <c r="D4382" t="s">
        <v>24</v>
      </c>
      <c r="E4382" t="b">
        <v>1</v>
      </c>
      <c r="L4382" t="str">
        <f t="shared" si="137"/>
        <v>Projectile</v>
      </c>
      <c r="M4382" t="s">
        <v>25</v>
      </c>
      <c r="N4382">
        <v>31</v>
      </c>
      <c r="O4382" t="s">
        <v>26</v>
      </c>
      <c r="P4382" t="s">
        <v>39</v>
      </c>
      <c r="Q4382" t="s">
        <v>375</v>
      </c>
      <c r="R4382" t="s">
        <v>56</v>
      </c>
      <c r="S4382" t="b">
        <v>0</v>
      </c>
      <c r="T4382" t="s">
        <v>30</v>
      </c>
      <c r="V4382" t="b">
        <v>0</v>
      </c>
      <c r="W4382">
        <f t="shared" si="136"/>
        <v>30</v>
      </c>
    </row>
    <row r="4383" spans="1:23" x14ac:dyDescent="0.25">
      <c r="A4383">
        <v>4795</v>
      </c>
      <c r="B4383" t="s">
        <v>6560</v>
      </c>
      <c r="C4383" s="1">
        <v>43632</v>
      </c>
      <c r="D4383" t="s">
        <v>24</v>
      </c>
      <c r="E4383" t="b">
        <v>1</v>
      </c>
      <c r="L4383" t="str">
        <f t="shared" si="137"/>
        <v>Projectile</v>
      </c>
      <c r="M4383" t="s">
        <v>25</v>
      </c>
      <c r="N4383">
        <v>48</v>
      </c>
      <c r="O4383" t="s">
        <v>26</v>
      </c>
      <c r="P4383" t="s">
        <v>33</v>
      </c>
      <c r="Q4383" t="s">
        <v>1306</v>
      </c>
      <c r="R4383" t="s">
        <v>264</v>
      </c>
      <c r="S4383" t="b">
        <v>0</v>
      </c>
      <c r="T4383" t="s">
        <v>30</v>
      </c>
      <c r="U4383" t="s">
        <v>31</v>
      </c>
      <c r="V4383" t="b">
        <v>0</v>
      </c>
      <c r="W4383">
        <f t="shared" si="136"/>
        <v>45</v>
      </c>
    </row>
    <row r="4384" spans="1:23" x14ac:dyDescent="0.25">
      <c r="A4384">
        <v>4788</v>
      </c>
      <c r="B4384" t="s">
        <v>6561</v>
      </c>
      <c r="C4384" s="1">
        <v>43633</v>
      </c>
      <c r="D4384" t="s">
        <v>24</v>
      </c>
      <c r="J4384" t="b">
        <v>1</v>
      </c>
      <c r="L4384" t="str">
        <f t="shared" si="137"/>
        <v>Vehicle</v>
      </c>
      <c r="M4384" t="s">
        <v>193</v>
      </c>
      <c r="N4384">
        <v>20</v>
      </c>
      <c r="O4384" t="s">
        <v>26</v>
      </c>
      <c r="P4384" t="s">
        <v>39</v>
      </c>
      <c r="Q4384" t="s">
        <v>1054</v>
      </c>
      <c r="R4384" t="s">
        <v>73</v>
      </c>
      <c r="S4384" t="b">
        <v>0</v>
      </c>
      <c r="T4384" t="s">
        <v>30</v>
      </c>
      <c r="U4384" t="s">
        <v>57</v>
      </c>
      <c r="V4384" t="b">
        <v>0</v>
      </c>
      <c r="W4384">
        <f t="shared" si="136"/>
        <v>20</v>
      </c>
    </row>
    <row r="4385" spans="1:23" x14ac:dyDescent="0.25">
      <c r="A4385">
        <v>4789</v>
      </c>
      <c r="B4385" t="s">
        <v>6562</v>
      </c>
      <c r="C4385" s="1">
        <v>43633</v>
      </c>
      <c r="D4385" t="s">
        <v>24</v>
      </c>
      <c r="E4385" t="b">
        <v>1</v>
      </c>
      <c r="L4385" t="str">
        <f t="shared" si="137"/>
        <v>Projectile</v>
      </c>
      <c r="M4385" t="s">
        <v>25</v>
      </c>
      <c r="N4385">
        <v>35</v>
      </c>
      <c r="O4385" t="s">
        <v>26</v>
      </c>
      <c r="P4385" t="s">
        <v>39</v>
      </c>
      <c r="Q4385" t="s">
        <v>1109</v>
      </c>
      <c r="R4385" t="s">
        <v>110</v>
      </c>
      <c r="S4385" t="b">
        <v>0</v>
      </c>
      <c r="T4385" t="s">
        <v>30</v>
      </c>
      <c r="U4385" t="s">
        <v>57</v>
      </c>
      <c r="V4385" t="b">
        <v>0</v>
      </c>
      <c r="W4385">
        <f t="shared" si="136"/>
        <v>35</v>
      </c>
    </row>
    <row r="4386" spans="1:23" x14ac:dyDescent="0.25">
      <c r="A4386">
        <v>4802</v>
      </c>
      <c r="B4386" t="s">
        <v>6563</v>
      </c>
      <c r="C4386" s="1">
        <v>43633</v>
      </c>
      <c r="D4386" t="s">
        <v>24</v>
      </c>
      <c r="E4386" t="b">
        <v>1</v>
      </c>
      <c r="L4386" t="str">
        <f t="shared" si="137"/>
        <v>Projectile</v>
      </c>
      <c r="M4386" t="s">
        <v>25</v>
      </c>
      <c r="N4386">
        <v>22</v>
      </c>
      <c r="O4386" t="s">
        <v>26</v>
      </c>
      <c r="P4386" t="s">
        <v>33</v>
      </c>
      <c r="Q4386" t="s">
        <v>277</v>
      </c>
      <c r="R4386" t="s">
        <v>73</v>
      </c>
      <c r="S4386" t="b">
        <v>1</v>
      </c>
      <c r="T4386" t="s">
        <v>30</v>
      </c>
      <c r="U4386" t="s">
        <v>82</v>
      </c>
      <c r="V4386" t="b">
        <v>0</v>
      </c>
      <c r="W4386">
        <f t="shared" si="136"/>
        <v>20</v>
      </c>
    </row>
    <row r="4387" spans="1:23" x14ac:dyDescent="0.25">
      <c r="A4387">
        <v>4797</v>
      </c>
      <c r="B4387" t="s">
        <v>6564</v>
      </c>
      <c r="C4387" s="1">
        <v>43634</v>
      </c>
      <c r="D4387" t="s">
        <v>24</v>
      </c>
      <c r="F4387" t="b">
        <v>1</v>
      </c>
      <c r="L4387" t="str">
        <f t="shared" si="137"/>
        <v>Blunt</v>
      </c>
      <c r="M4387" t="s">
        <v>69</v>
      </c>
      <c r="N4387">
        <v>18</v>
      </c>
      <c r="O4387" t="s">
        <v>26</v>
      </c>
      <c r="P4387" t="s">
        <v>39</v>
      </c>
      <c r="Q4387" t="s">
        <v>6565</v>
      </c>
      <c r="R4387" t="s">
        <v>29</v>
      </c>
      <c r="S4387" t="b">
        <v>0</v>
      </c>
      <c r="T4387" t="s">
        <v>42</v>
      </c>
      <c r="U4387" t="s">
        <v>31</v>
      </c>
      <c r="V4387" t="b">
        <v>0</v>
      </c>
      <c r="W4387">
        <f t="shared" si="136"/>
        <v>15</v>
      </c>
    </row>
    <row r="4388" spans="1:23" x14ac:dyDescent="0.25">
      <c r="A4388">
        <v>4798</v>
      </c>
      <c r="B4388" t="s">
        <v>6566</v>
      </c>
      <c r="C4388" s="1">
        <v>43634</v>
      </c>
      <c r="D4388" t="s">
        <v>24</v>
      </c>
      <c r="E4388" t="b">
        <v>1</v>
      </c>
      <c r="L4388" t="str">
        <f t="shared" si="137"/>
        <v>Projectile</v>
      </c>
      <c r="M4388" t="s">
        <v>25</v>
      </c>
      <c r="N4388">
        <v>34</v>
      </c>
      <c r="O4388" t="s">
        <v>26</v>
      </c>
      <c r="Q4388" t="s">
        <v>6567</v>
      </c>
      <c r="R4388" t="s">
        <v>50</v>
      </c>
      <c r="S4388" t="b">
        <v>0</v>
      </c>
      <c r="T4388" t="s">
        <v>30</v>
      </c>
      <c r="U4388" t="s">
        <v>31</v>
      </c>
      <c r="V4388" t="b">
        <v>0</v>
      </c>
      <c r="W4388">
        <f t="shared" si="136"/>
        <v>30</v>
      </c>
    </row>
    <row r="4389" spans="1:23" x14ac:dyDescent="0.25">
      <c r="A4389">
        <v>4799</v>
      </c>
      <c r="B4389" t="s">
        <v>6568</v>
      </c>
      <c r="C4389" s="1">
        <v>43634</v>
      </c>
      <c r="D4389" t="s">
        <v>24</v>
      </c>
      <c r="K4389" t="b">
        <v>1</v>
      </c>
      <c r="L4389" t="str">
        <f t="shared" si="137"/>
        <v>Unarmed</v>
      </c>
      <c r="M4389" t="s">
        <v>44</v>
      </c>
      <c r="N4389">
        <v>74</v>
      </c>
      <c r="O4389" t="s">
        <v>26</v>
      </c>
      <c r="P4389" t="s">
        <v>65</v>
      </c>
      <c r="Q4389" t="s">
        <v>95</v>
      </c>
      <c r="R4389" t="s">
        <v>268</v>
      </c>
      <c r="S4389" t="b">
        <v>0</v>
      </c>
      <c r="T4389" t="s">
        <v>30</v>
      </c>
      <c r="U4389" t="s">
        <v>31</v>
      </c>
      <c r="V4389" t="b">
        <v>0</v>
      </c>
      <c r="W4389">
        <f t="shared" si="136"/>
        <v>70</v>
      </c>
    </row>
    <row r="4390" spans="1:23" x14ac:dyDescent="0.25">
      <c r="A4390">
        <v>4800</v>
      </c>
      <c r="B4390" t="s">
        <v>6569</v>
      </c>
      <c r="C4390" s="1">
        <v>43636</v>
      </c>
      <c r="D4390" t="s">
        <v>24</v>
      </c>
      <c r="E4390" t="b">
        <v>1</v>
      </c>
      <c r="L4390" t="str">
        <f t="shared" si="137"/>
        <v>Projectile</v>
      </c>
      <c r="M4390" t="s">
        <v>25</v>
      </c>
      <c r="N4390">
        <v>33</v>
      </c>
      <c r="O4390" t="s">
        <v>26</v>
      </c>
      <c r="P4390" t="s">
        <v>39</v>
      </c>
      <c r="Q4390" t="s">
        <v>641</v>
      </c>
      <c r="R4390" t="s">
        <v>73</v>
      </c>
      <c r="S4390" t="b">
        <v>0</v>
      </c>
      <c r="T4390" t="s">
        <v>30</v>
      </c>
      <c r="U4390" t="s">
        <v>82</v>
      </c>
      <c r="V4390" t="b">
        <v>0</v>
      </c>
      <c r="W4390">
        <f t="shared" si="136"/>
        <v>30</v>
      </c>
    </row>
    <row r="4391" spans="1:23" x14ac:dyDescent="0.25">
      <c r="A4391">
        <v>4965</v>
      </c>
      <c r="B4391" t="s">
        <v>6570</v>
      </c>
      <c r="C4391" s="1">
        <v>43636</v>
      </c>
      <c r="D4391" t="s">
        <v>24</v>
      </c>
      <c r="E4391" t="b">
        <v>1</v>
      </c>
      <c r="L4391" t="str">
        <f t="shared" si="137"/>
        <v>Projectile</v>
      </c>
      <c r="M4391" t="s">
        <v>25</v>
      </c>
      <c r="N4391">
        <v>38</v>
      </c>
      <c r="O4391" t="s">
        <v>26</v>
      </c>
      <c r="Q4391" t="s">
        <v>559</v>
      </c>
      <c r="R4391" t="s">
        <v>53</v>
      </c>
      <c r="S4391" t="b">
        <v>0</v>
      </c>
      <c r="T4391" t="s">
        <v>30</v>
      </c>
      <c r="U4391" t="s">
        <v>57</v>
      </c>
      <c r="V4391" t="b">
        <v>1</v>
      </c>
      <c r="W4391">
        <f t="shared" si="136"/>
        <v>35</v>
      </c>
    </row>
    <row r="4392" spans="1:23" x14ac:dyDescent="0.25">
      <c r="A4392">
        <v>5451</v>
      </c>
      <c r="B4392" t="s">
        <v>6571</v>
      </c>
      <c r="C4392" s="1">
        <v>43636</v>
      </c>
      <c r="D4392" t="s">
        <v>24</v>
      </c>
      <c r="E4392" t="b">
        <v>1</v>
      </c>
      <c r="L4392" t="str">
        <f t="shared" si="137"/>
        <v>Projectile</v>
      </c>
      <c r="M4392" t="s">
        <v>25</v>
      </c>
      <c r="N4392">
        <v>38</v>
      </c>
      <c r="O4392" t="s">
        <v>26</v>
      </c>
      <c r="P4392" t="s">
        <v>33</v>
      </c>
      <c r="Q4392" t="s">
        <v>2071</v>
      </c>
      <c r="R4392" t="s">
        <v>76</v>
      </c>
      <c r="S4392" t="b">
        <v>0</v>
      </c>
      <c r="T4392" t="s">
        <v>42</v>
      </c>
      <c r="U4392" t="s">
        <v>57</v>
      </c>
      <c r="V4392" t="b">
        <v>0</v>
      </c>
      <c r="W4392">
        <f t="shared" si="136"/>
        <v>35</v>
      </c>
    </row>
    <row r="4393" spans="1:23" x14ac:dyDescent="0.25">
      <c r="A4393">
        <v>4806</v>
      </c>
      <c r="B4393" t="s">
        <v>6572</v>
      </c>
      <c r="C4393" s="1">
        <v>43638</v>
      </c>
      <c r="D4393" t="s">
        <v>24</v>
      </c>
      <c r="E4393" t="b">
        <v>1</v>
      </c>
      <c r="L4393" t="str">
        <f t="shared" si="137"/>
        <v>Projectile</v>
      </c>
      <c r="M4393" t="s">
        <v>25</v>
      </c>
      <c r="N4393">
        <v>26</v>
      </c>
      <c r="O4393" t="s">
        <v>26</v>
      </c>
      <c r="P4393" t="s">
        <v>39</v>
      </c>
      <c r="Q4393" t="s">
        <v>6573</v>
      </c>
      <c r="R4393" t="s">
        <v>46</v>
      </c>
      <c r="S4393" t="b">
        <v>0</v>
      </c>
      <c r="T4393" t="s">
        <v>30</v>
      </c>
      <c r="V4393" t="b">
        <v>0</v>
      </c>
      <c r="W4393">
        <f t="shared" si="136"/>
        <v>25</v>
      </c>
    </row>
    <row r="4394" spans="1:23" x14ac:dyDescent="0.25">
      <c r="A4394">
        <v>4807</v>
      </c>
      <c r="B4394" t="s">
        <v>6574</v>
      </c>
      <c r="C4394" s="1">
        <v>43638</v>
      </c>
      <c r="D4394" t="s">
        <v>24</v>
      </c>
      <c r="E4394" t="b">
        <v>1</v>
      </c>
      <c r="L4394" t="str">
        <f t="shared" si="137"/>
        <v>Projectile</v>
      </c>
      <c r="M4394" t="s">
        <v>25</v>
      </c>
      <c r="N4394">
        <v>41</v>
      </c>
      <c r="O4394" t="s">
        <v>26</v>
      </c>
      <c r="P4394" t="s">
        <v>33</v>
      </c>
      <c r="Q4394" t="s">
        <v>206</v>
      </c>
      <c r="R4394" t="s">
        <v>186</v>
      </c>
      <c r="S4394" t="b">
        <v>0</v>
      </c>
      <c r="T4394" t="s">
        <v>42</v>
      </c>
      <c r="V4394" t="b">
        <v>1</v>
      </c>
      <c r="W4394">
        <f t="shared" si="136"/>
        <v>40</v>
      </c>
    </row>
    <row r="4395" spans="1:23" x14ac:dyDescent="0.25">
      <c r="A4395">
        <v>4811</v>
      </c>
      <c r="B4395" t="s">
        <v>6575</v>
      </c>
      <c r="C4395" s="1">
        <v>43639</v>
      </c>
      <c r="D4395" t="s">
        <v>24</v>
      </c>
      <c r="F4395" t="b">
        <v>1</v>
      </c>
      <c r="L4395" t="str">
        <f t="shared" si="137"/>
        <v>Blunt</v>
      </c>
      <c r="M4395" t="s">
        <v>69</v>
      </c>
      <c r="N4395">
        <v>29</v>
      </c>
      <c r="O4395" t="s">
        <v>26</v>
      </c>
      <c r="P4395" t="s">
        <v>33</v>
      </c>
      <c r="Q4395" t="s">
        <v>320</v>
      </c>
      <c r="R4395" t="s">
        <v>76</v>
      </c>
      <c r="S4395" t="b">
        <v>1</v>
      </c>
      <c r="T4395" t="s">
        <v>30</v>
      </c>
      <c r="U4395" t="s">
        <v>82</v>
      </c>
      <c r="V4395" t="b">
        <v>0</v>
      </c>
      <c r="W4395">
        <f t="shared" si="136"/>
        <v>25</v>
      </c>
    </row>
    <row r="4396" spans="1:23" x14ac:dyDescent="0.25">
      <c r="A4396">
        <v>4808</v>
      </c>
      <c r="B4396" t="s">
        <v>6576</v>
      </c>
      <c r="C4396" s="1">
        <v>43640</v>
      </c>
      <c r="D4396" t="s">
        <v>24</v>
      </c>
      <c r="E4396" t="b">
        <v>1</v>
      </c>
      <c r="L4396" t="str">
        <f t="shared" si="137"/>
        <v>Projectile</v>
      </c>
      <c r="M4396" t="s">
        <v>25</v>
      </c>
      <c r="N4396">
        <v>19</v>
      </c>
      <c r="O4396" t="s">
        <v>26</v>
      </c>
      <c r="P4396" t="s">
        <v>65</v>
      </c>
      <c r="Q4396" t="s">
        <v>530</v>
      </c>
      <c r="R4396" t="s">
        <v>158</v>
      </c>
      <c r="S4396" t="b">
        <v>0</v>
      </c>
      <c r="T4396" t="s">
        <v>30</v>
      </c>
      <c r="U4396" t="s">
        <v>57</v>
      </c>
      <c r="V4396" t="b">
        <v>1</v>
      </c>
      <c r="W4396">
        <f t="shared" si="136"/>
        <v>15</v>
      </c>
    </row>
    <row r="4397" spans="1:23" x14ac:dyDescent="0.25">
      <c r="A4397">
        <v>4812</v>
      </c>
      <c r="B4397" t="s">
        <v>6577</v>
      </c>
      <c r="C4397" s="1">
        <v>43640</v>
      </c>
      <c r="D4397" t="s">
        <v>24</v>
      </c>
      <c r="E4397" t="b">
        <v>1</v>
      </c>
      <c r="L4397" t="str">
        <f t="shared" si="137"/>
        <v>Projectile</v>
      </c>
      <c r="M4397" t="s">
        <v>25</v>
      </c>
      <c r="N4397">
        <v>61</v>
      </c>
      <c r="O4397" t="s">
        <v>26</v>
      </c>
      <c r="P4397" t="s">
        <v>65</v>
      </c>
      <c r="Q4397" t="s">
        <v>3423</v>
      </c>
      <c r="R4397" t="s">
        <v>176</v>
      </c>
      <c r="S4397" t="b">
        <v>0</v>
      </c>
      <c r="T4397" t="s">
        <v>30</v>
      </c>
      <c r="U4397" t="s">
        <v>31</v>
      </c>
      <c r="V4397" t="b">
        <v>0</v>
      </c>
      <c r="W4397">
        <f t="shared" si="136"/>
        <v>60</v>
      </c>
    </row>
    <row r="4398" spans="1:23" x14ac:dyDescent="0.25">
      <c r="A4398">
        <v>5452</v>
      </c>
      <c r="B4398" t="s">
        <v>6578</v>
      </c>
      <c r="C4398" s="1">
        <v>43640</v>
      </c>
      <c r="D4398" t="s">
        <v>24</v>
      </c>
      <c r="F4398" t="b">
        <v>1</v>
      </c>
      <c r="L4398" t="str">
        <f t="shared" si="137"/>
        <v>Blunt</v>
      </c>
      <c r="M4398" t="s">
        <v>69</v>
      </c>
      <c r="N4398">
        <v>34</v>
      </c>
      <c r="O4398" t="s">
        <v>26</v>
      </c>
      <c r="P4398" t="s">
        <v>33</v>
      </c>
      <c r="Q4398" t="s">
        <v>6579</v>
      </c>
      <c r="R4398" t="s">
        <v>73</v>
      </c>
      <c r="S4398" t="b">
        <v>0</v>
      </c>
      <c r="T4398" t="s">
        <v>30</v>
      </c>
      <c r="U4398" t="s">
        <v>31</v>
      </c>
      <c r="V4398" t="b">
        <v>0</v>
      </c>
      <c r="W4398">
        <f t="shared" si="136"/>
        <v>30</v>
      </c>
    </row>
    <row r="4399" spans="1:23" x14ac:dyDescent="0.25">
      <c r="A4399">
        <v>4809</v>
      </c>
      <c r="B4399" t="s">
        <v>6580</v>
      </c>
      <c r="C4399" s="1">
        <v>43641</v>
      </c>
      <c r="D4399" t="s">
        <v>24</v>
      </c>
      <c r="F4399" t="b">
        <v>1</v>
      </c>
      <c r="L4399" t="str">
        <f t="shared" si="137"/>
        <v>Blunt</v>
      </c>
      <c r="M4399" t="s">
        <v>69</v>
      </c>
      <c r="N4399">
        <v>35</v>
      </c>
      <c r="O4399" t="s">
        <v>26</v>
      </c>
      <c r="P4399" t="s">
        <v>39</v>
      </c>
      <c r="Q4399" t="s">
        <v>459</v>
      </c>
      <c r="R4399" t="s">
        <v>73</v>
      </c>
      <c r="S4399" t="b">
        <v>1</v>
      </c>
      <c r="T4399" t="s">
        <v>42</v>
      </c>
      <c r="U4399" t="s">
        <v>31</v>
      </c>
      <c r="V4399" t="b">
        <v>0</v>
      </c>
      <c r="W4399">
        <f t="shared" si="136"/>
        <v>35</v>
      </c>
    </row>
    <row r="4400" spans="1:23" x14ac:dyDescent="0.25">
      <c r="A4400">
        <v>4810</v>
      </c>
      <c r="B4400" t="s">
        <v>1719</v>
      </c>
      <c r="C4400" s="1">
        <v>43641</v>
      </c>
      <c r="D4400" t="s">
        <v>24</v>
      </c>
      <c r="F4400" t="b">
        <v>1</v>
      </c>
      <c r="L4400" t="str">
        <f t="shared" si="137"/>
        <v>Blunt</v>
      </c>
      <c r="M4400" t="s">
        <v>69</v>
      </c>
      <c r="O4400" t="s">
        <v>26</v>
      </c>
      <c r="Q4400" t="s">
        <v>617</v>
      </c>
      <c r="R4400" t="s">
        <v>176</v>
      </c>
      <c r="S4400" t="b">
        <v>0</v>
      </c>
      <c r="T4400" t="s">
        <v>42</v>
      </c>
      <c r="U4400" t="s">
        <v>31</v>
      </c>
      <c r="V4400" t="b">
        <v>0</v>
      </c>
      <c r="W4400" t="str">
        <f t="shared" si="136"/>
        <v/>
      </c>
    </row>
    <row r="4401" spans="1:23" x14ac:dyDescent="0.25">
      <c r="A4401">
        <v>4815</v>
      </c>
      <c r="B4401" t="s">
        <v>6581</v>
      </c>
      <c r="C4401" s="1">
        <v>43641</v>
      </c>
      <c r="D4401" t="s">
        <v>24</v>
      </c>
      <c r="F4401" t="b">
        <v>1</v>
      </c>
      <c r="L4401" t="str">
        <f t="shared" si="137"/>
        <v>Blunt</v>
      </c>
      <c r="M4401" t="s">
        <v>69</v>
      </c>
      <c r="N4401">
        <v>43</v>
      </c>
      <c r="O4401" t="s">
        <v>26</v>
      </c>
      <c r="P4401" t="s">
        <v>33</v>
      </c>
      <c r="Q4401" t="s">
        <v>6582</v>
      </c>
      <c r="R4401" t="s">
        <v>354</v>
      </c>
      <c r="S4401" t="b">
        <v>0</v>
      </c>
      <c r="T4401" t="s">
        <v>42</v>
      </c>
      <c r="U4401" t="s">
        <v>31</v>
      </c>
      <c r="V4401" t="b">
        <v>0</v>
      </c>
      <c r="W4401">
        <f t="shared" si="136"/>
        <v>40</v>
      </c>
    </row>
    <row r="4402" spans="1:23" x14ac:dyDescent="0.25">
      <c r="A4402">
        <v>4813</v>
      </c>
      <c r="B4402" t="s">
        <v>6583</v>
      </c>
      <c r="C4402" s="1">
        <v>43642</v>
      </c>
      <c r="D4402" t="s">
        <v>24</v>
      </c>
      <c r="F4402" t="b">
        <v>1</v>
      </c>
      <c r="L4402" t="str">
        <f t="shared" si="137"/>
        <v>Blunt</v>
      </c>
      <c r="M4402" t="s">
        <v>429</v>
      </c>
      <c r="N4402">
        <v>50</v>
      </c>
      <c r="O4402" t="s">
        <v>26</v>
      </c>
      <c r="P4402" t="s">
        <v>33</v>
      </c>
      <c r="Q4402" t="s">
        <v>6584</v>
      </c>
      <c r="R4402" t="s">
        <v>121</v>
      </c>
      <c r="S4402" t="b">
        <v>0</v>
      </c>
      <c r="T4402" t="s">
        <v>30</v>
      </c>
      <c r="U4402" t="s">
        <v>31</v>
      </c>
      <c r="V4402" t="b">
        <v>0</v>
      </c>
      <c r="W4402">
        <f t="shared" si="136"/>
        <v>50</v>
      </c>
    </row>
    <row r="4403" spans="1:23" x14ac:dyDescent="0.25">
      <c r="A4403">
        <v>4816</v>
      </c>
      <c r="B4403" t="s">
        <v>6585</v>
      </c>
      <c r="C4403" s="1">
        <v>43642</v>
      </c>
      <c r="D4403" t="s">
        <v>24</v>
      </c>
      <c r="F4403" t="b">
        <v>1</v>
      </c>
      <c r="L4403" t="str">
        <f t="shared" si="137"/>
        <v>Blunt</v>
      </c>
      <c r="M4403" t="s">
        <v>1151</v>
      </c>
      <c r="N4403">
        <v>32</v>
      </c>
      <c r="O4403" t="s">
        <v>26</v>
      </c>
      <c r="P4403" t="s">
        <v>65</v>
      </c>
      <c r="Q4403" t="s">
        <v>6586</v>
      </c>
      <c r="R4403" t="s">
        <v>76</v>
      </c>
      <c r="S4403" t="b">
        <v>0</v>
      </c>
      <c r="T4403" t="s">
        <v>30</v>
      </c>
      <c r="U4403" t="s">
        <v>31</v>
      </c>
      <c r="V4403" t="b">
        <v>1</v>
      </c>
      <c r="W4403">
        <f t="shared" si="136"/>
        <v>30</v>
      </c>
    </row>
    <row r="4404" spans="1:23" x14ac:dyDescent="0.25">
      <c r="A4404">
        <v>4814</v>
      </c>
      <c r="B4404" t="s">
        <v>6587</v>
      </c>
      <c r="C4404" s="1">
        <v>43643</v>
      </c>
      <c r="D4404" t="s">
        <v>24</v>
      </c>
      <c r="E4404" t="b">
        <v>1</v>
      </c>
      <c r="L4404" t="str">
        <f t="shared" si="137"/>
        <v>Projectile</v>
      </c>
      <c r="M4404" t="s">
        <v>25</v>
      </c>
      <c r="N4404">
        <v>50</v>
      </c>
      <c r="O4404" t="s">
        <v>26</v>
      </c>
      <c r="P4404" t="s">
        <v>65</v>
      </c>
      <c r="Q4404" t="s">
        <v>320</v>
      </c>
      <c r="R4404" t="s">
        <v>176</v>
      </c>
      <c r="S4404" t="b">
        <v>0</v>
      </c>
      <c r="T4404" t="s">
        <v>30</v>
      </c>
      <c r="U4404" t="s">
        <v>31</v>
      </c>
      <c r="V4404" t="b">
        <v>0</v>
      </c>
      <c r="W4404">
        <f t="shared" si="136"/>
        <v>50</v>
      </c>
    </row>
    <row r="4405" spans="1:23" x14ac:dyDescent="0.25">
      <c r="A4405">
        <v>4817</v>
      </c>
      <c r="B4405" t="s">
        <v>6588</v>
      </c>
      <c r="C4405" s="1">
        <v>43643</v>
      </c>
      <c r="D4405" t="s">
        <v>24</v>
      </c>
      <c r="I4405" t="b">
        <v>1</v>
      </c>
      <c r="L4405" t="str">
        <f t="shared" si="137"/>
        <v>Notspecified</v>
      </c>
      <c r="M4405" t="s">
        <v>86</v>
      </c>
      <c r="N4405">
        <v>54</v>
      </c>
      <c r="O4405" t="s">
        <v>26</v>
      </c>
      <c r="P4405" t="s">
        <v>65</v>
      </c>
      <c r="Q4405" t="s">
        <v>6589</v>
      </c>
      <c r="R4405" t="s">
        <v>371</v>
      </c>
      <c r="S4405" t="b">
        <v>0</v>
      </c>
      <c r="T4405" t="s">
        <v>86</v>
      </c>
      <c r="V4405" t="b">
        <v>0</v>
      </c>
      <c r="W4405">
        <f t="shared" si="136"/>
        <v>50</v>
      </c>
    </row>
    <row r="4406" spans="1:23" x14ac:dyDescent="0.25">
      <c r="A4406">
        <v>4818</v>
      </c>
      <c r="B4406" t="s">
        <v>6590</v>
      </c>
      <c r="C4406" s="1">
        <v>43643</v>
      </c>
      <c r="D4406" t="s">
        <v>24</v>
      </c>
      <c r="E4406" t="b">
        <v>1</v>
      </c>
      <c r="L4406" t="str">
        <f t="shared" si="137"/>
        <v>Projectile</v>
      </c>
      <c r="M4406" t="s">
        <v>25</v>
      </c>
      <c r="N4406">
        <v>35</v>
      </c>
      <c r="O4406" t="s">
        <v>26</v>
      </c>
      <c r="P4406" t="s">
        <v>33</v>
      </c>
      <c r="Q4406" t="s">
        <v>6591</v>
      </c>
      <c r="R4406" t="s">
        <v>155</v>
      </c>
      <c r="S4406" t="b">
        <v>0</v>
      </c>
      <c r="T4406" t="s">
        <v>42</v>
      </c>
      <c r="U4406" t="s">
        <v>31</v>
      </c>
      <c r="V4406" t="b">
        <v>0</v>
      </c>
      <c r="W4406">
        <f t="shared" si="136"/>
        <v>35</v>
      </c>
    </row>
    <row r="4407" spans="1:23" x14ac:dyDescent="0.25">
      <c r="A4407">
        <v>4819</v>
      </c>
      <c r="B4407" t="s">
        <v>6592</v>
      </c>
      <c r="C4407" s="1">
        <v>43643</v>
      </c>
      <c r="D4407" t="s">
        <v>24</v>
      </c>
      <c r="E4407" t="b">
        <v>1</v>
      </c>
      <c r="L4407" t="str">
        <f t="shared" si="137"/>
        <v>Projectile</v>
      </c>
      <c r="M4407" t="s">
        <v>25</v>
      </c>
      <c r="N4407">
        <v>33</v>
      </c>
      <c r="O4407" t="s">
        <v>26</v>
      </c>
      <c r="P4407" t="s">
        <v>33</v>
      </c>
      <c r="Q4407" t="s">
        <v>202</v>
      </c>
      <c r="R4407" t="s">
        <v>203</v>
      </c>
      <c r="S4407" t="b">
        <v>1</v>
      </c>
      <c r="T4407" t="s">
        <v>30</v>
      </c>
      <c r="U4407" t="s">
        <v>31</v>
      </c>
      <c r="V4407" t="b">
        <v>0</v>
      </c>
      <c r="W4407">
        <f t="shared" si="136"/>
        <v>30</v>
      </c>
    </row>
    <row r="4408" spans="1:23" x14ac:dyDescent="0.25">
      <c r="A4408">
        <v>4820</v>
      </c>
      <c r="B4408" t="s">
        <v>6593</v>
      </c>
      <c r="C4408" s="1">
        <v>43643</v>
      </c>
      <c r="D4408" t="s">
        <v>24</v>
      </c>
      <c r="K4408" t="b">
        <v>1</v>
      </c>
      <c r="L4408" t="str">
        <f t="shared" si="137"/>
        <v>Unarmed</v>
      </c>
      <c r="M4408" t="s">
        <v>38</v>
      </c>
      <c r="N4408">
        <v>18</v>
      </c>
      <c r="O4408" t="s">
        <v>26</v>
      </c>
      <c r="P4408" t="s">
        <v>39</v>
      </c>
      <c r="Q4408" t="s">
        <v>148</v>
      </c>
      <c r="R4408" t="s">
        <v>46</v>
      </c>
      <c r="S4408" t="b">
        <v>0</v>
      </c>
      <c r="T4408" t="s">
        <v>42</v>
      </c>
      <c r="U4408" t="s">
        <v>31</v>
      </c>
      <c r="V4408" t="b">
        <v>0</v>
      </c>
      <c r="W4408">
        <f t="shared" si="136"/>
        <v>15</v>
      </c>
    </row>
    <row r="4409" spans="1:23" x14ac:dyDescent="0.25">
      <c r="A4409">
        <v>4821</v>
      </c>
      <c r="B4409" t="s">
        <v>6594</v>
      </c>
      <c r="C4409" s="1">
        <v>43643</v>
      </c>
      <c r="D4409" t="s">
        <v>24</v>
      </c>
      <c r="J4409" t="b">
        <v>1</v>
      </c>
      <c r="L4409" t="str">
        <f t="shared" si="137"/>
        <v>Vehicle</v>
      </c>
      <c r="M4409" t="s">
        <v>193</v>
      </c>
      <c r="N4409">
        <v>50</v>
      </c>
      <c r="O4409" t="s">
        <v>26</v>
      </c>
      <c r="P4409" t="s">
        <v>33</v>
      </c>
      <c r="Q4409" t="s">
        <v>559</v>
      </c>
      <c r="R4409" t="s">
        <v>53</v>
      </c>
      <c r="S4409" t="b">
        <v>0</v>
      </c>
      <c r="T4409" t="s">
        <v>30</v>
      </c>
      <c r="U4409" t="s">
        <v>57</v>
      </c>
      <c r="V4409" t="b">
        <v>0</v>
      </c>
      <c r="W4409">
        <f t="shared" si="136"/>
        <v>50</v>
      </c>
    </row>
    <row r="4410" spans="1:23" x14ac:dyDescent="0.25">
      <c r="A4410">
        <v>4822</v>
      </c>
      <c r="B4410" t="s">
        <v>6595</v>
      </c>
      <c r="C4410" s="1">
        <v>43643</v>
      </c>
      <c r="D4410" t="s">
        <v>24</v>
      </c>
      <c r="E4410" t="b">
        <v>1</v>
      </c>
      <c r="L4410" t="str">
        <f t="shared" si="137"/>
        <v>Projectile</v>
      </c>
      <c r="M4410" t="s">
        <v>25</v>
      </c>
      <c r="N4410">
        <v>41</v>
      </c>
      <c r="O4410" t="s">
        <v>26</v>
      </c>
      <c r="P4410" t="s">
        <v>39</v>
      </c>
      <c r="Q4410" t="s">
        <v>6596</v>
      </c>
      <c r="R4410" t="s">
        <v>46</v>
      </c>
      <c r="S4410" t="b">
        <v>0</v>
      </c>
      <c r="T4410" t="s">
        <v>30</v>
      </c>
      <c r="U4410" t="s">
        <v>31</v>
      </c>
      <c r="V4410" t="b">
        <v>0</v>
      </c>
      <c r="W4410">
        <f t="shared" si="136"/>
        <v>40</v>
      </c>
    </row>
    <row r="4411" spans="1:23" x14ac:dyDescent="0.25">
      <c r="A4411">
        <v>4824</v>
      </c>
      <c r="B4411" t="s">
        <v>6597</v>
      </c>
      <c r="C4411" s="1">
        <v>43644</v>
      </c>
      <c r="D4411" t="s">
        <v>24</v>
      </c>
      <c r="E4411" t="b">
        <v>1</v>
      </c>
      <c r="L4411" t="str">
        <f t="shared" si="137"/>
        <v>Projectile</v>
      </c>
      <c r="M4411" t="s">
        <v>25</v>
      </c>
      <c r="N4411">
        <v>37</v>
      </c>
      <c r="O4411" t="s">
        <v>26</v>
      </c>
      <c r="P4411" t="s">
        <v>65</v>
      </c>
      <c r="Q4411" t="s">
        <v>189</v>
      </c>
      <c r="R4411" t="s">
        <v>50</v>
      </c>
      <c r="S4411" t="b">
        <v>0</v>
      </c>
      <c r="T4411" t="s">
        <v>42</v>
      </c>
      <c r="U4411" t="s">
        <v>57</v>
      </c>
      <c r="V4411" t="b">
        <v>0</v>
      </c>
      <c r="W4411">
        <f t="shared" si="136"/>
        <v>35</v>
      </c>
    </row>
    <row r="4412" spans="1:23" x14ac:dyDescent="0.25">
      <c r="A4412">
        <v>4827</v>
      </c>
      <c r="B4412" t="s">
        <v>6598</v>
      </c>
      <c r="C4412" s="1">
        <v>43644</v>
      </c>
      <c r="D4412" t="s">
        <v>24</v>
      </c>
      <c r="E4412" t="b">
        <v>1</v>
      </c>
      <c r="L4412" t="str">
        <f t="shared" si="137"/>
        <v>Projectile</v>
      </c>
      <c r="M4412" t="s">
        <v>25</v>
      </c>
      <c r="N4412">
        <v>76</v>
      </c>
      <c r="O4412" t="s">
        <v>26</v>
      </c>
      <c r="P4412" t="s">
        <v>33</v>
      </c>
      <c r="Q4412" t="s">
        <v>274</v>
      </c>
      <c r="R4412" t="s">
        <v>252</v>
      </c>
      <c r="S4412" t="b">
        <v>0</v>
      </c>
      <c r="T4412" t="s">
        <v>30</v>
      </c>
      <c r="U4412" t="s">
        <v>31</v>
      </c>
      <c r="V4412" t="b">
        <v>0</v>
      </c>
      <c r="W4412">
        <f t="shared" si="136"/>
        <v>75</v>
      </c>
    </row>
    <row r="4413" spans="1:23" x14ac:dyDescent="0.25">
      <c r="A4413">
        <v>4828</v>
      </c>
      <c r="B4413" t="s">
        <v>1719</v>
      </c>
      <c r="C4413" s="1">
        <v>43644</v>
      </c>
      <c r="D4413" t="s">
        <v>24</v>
      </c>
      <c r="E4413" t="b">
        <v>1</v>
      </c>
      <c r="L4413" t="str">
        <f t="shared" si="137"/>
        <v>Projectile</v>
      </c>
      <c r="M4413" t="s">
        <v>25</v>
      </c>
      <c r="O4413" t="s">
        <v>26</v>
      </c>
      <c r="Q4413" t="s">
        <v>224</v>
      </c>
      <c r="R4413" t="s">
        <v>73</v>
      </c>
      <c r="S4413" t="b">
        <v>0</v>
      </c>
      <c r="T4413" t="s">
        <v>30</v>
      </c>
      <c r="U4413" t="s">
        <v>57</v>
      </c>
      <c r="V4413" t="b">
        <v>0</v>
      </c>
      <c r="W4413" t="str">
        <f t="shared" si="136"/>
        <v/>
      </c>
    </row>
    <row r="4414" spans="1:23" x14ac:dyDescent="0.25">
      <c r="A4414">
        <v>4840</v>
      </c>
      <c r="B4414" t="s">
        <v>6599</v>
      </c>
      <c r="C4414" s="1">
        <v>43644</v>
      </c>
      <c r="D4414" t="s">
        <v>24</v>
      </c>
      <c r="E4414" t="b">
        <v>1</v>
      </c>
      <c r="L4414" t="str">
        <f t="shared" si="137"/>
        <v>Projectile</v>
      </c>
      <c r="M4414" t="s">
        <v>25</v>
      </c>
      <c r="N4414">
        <v>19</v>
      </c>
      <c r="O4414" t="s">
        <v>26</v>
      </c>
      <c r="P4414" t="s">
        <v>33</v>
      </c>
      <c r="Q4414" t="s">
        <v>6600</v>
      </c>
      <c r="R4414" t="s">
        <v>305</v>
      </c>
      <c r="S4414" t="b">
        <v>0</v>
      </c>
      <c r="T4414" t="s">
        <v>30</v>
      </c>
      <c r="U4414" t="s">
        <v>31</v>
      </c>
      <c r="V4414" t="b">
        <v>0</v>
      </c>
      <c r="W4414">
        <f t="shared" si="136"/>
        <v>15</v>
      </c>
    </row>
    <row r="4415" spans="1:23" x14ac:dyDescent="0.25">
      <c r="A4415">
        <v>5454</v>
      </c>
      <c r="B4415" t="s">
        <v>6601</v>
      </c>
      <c r="C4415" s="1">
        <v>43644</v>
      </c>
      <c r="D4415" t="s">
        <v>24</v>
      </c>
      <c r="E4415" t="b">
        <v>1</v>
      </c>
      <c r="L4415" t="str">
        <f t="shared" si="137"/>
        <v>Projectile</v>
      </c>
      <c r="M4415" t="s">
        <v>25</v>
      </c>
      <c r="N4415">
        <v>40</v>
      </c>
      <c r="O4415" t="s">
        <v>26</v>
      </c>
      <c r="P4415" t="s">
        <v>33</v>
      </c>
      <c r="Q4415" t="s">
        <v>6602</v>
      </c>
      <c r="R4415" t="s">
        <v>73</v>
      </c>
      <c r="S4415" t="b">
        <v>0</v>
      </c>
      <c r="T4415" t="s">
        <v>30</v>
      </c>
      <c r="U4415" t="s">
        <v>31</v>
      </c>
      <c r="V4415" t="b">
        <v>0</v>
      </c>
      <c r="W4415">
        <f t="shared" si="136"/>
        <v>40</v>
      </c>
    </row>
    <row r="4416" spans="1:23" x14ac:dyDescent="0.25">
      <c r="A4416">
        <v>4826</v>
      </c>
      <c r="B4416" t="s">
        <v>1719</v>
      </c>
      <c r="C4416" s="1">
        <v>43645</v>
      </c>
      <c r="D4416" t="s">
        <v>24</v>
      </c>
      <c r="E4416" t="b">
        <v>1</v>
      </c>
      <c r="L4416" t="str">
        <f t="shared" si="137"/>
        <v>Projectile</v>
      </c>
      <c r="M4416" t="s">
        <v>25</v>
      </c>
      <c r="N4416">
        <v>61</v>
      </c>
      <c r="O4416" t="s">
        <v>26</v>
      </c>
      <c r="P4416" t="s">
        <v>33</v>
      </c>
      <c r="Q4416" t="s">
        <v>6603</v>
      </c>
      <c r="R4416" t="s">
        <v>73</v>
      </c>
      <c r="S4416" t="b">
        <v>0</v>
      </c>
      <c r="T4416" t="s">
        <v>30</v>
      </c>
      <c r="V4416" t="b">
        <v>0</v>
      </c>
      <c r="W4416">
        <f t="shared" si="136"/>
        <v>60</v>
      </c>
    </row>
    <row r="4417" spans="1:23" x14ac:dyDescent="0.25">
      <c r="A4417">
        <v>5455</v>
      </c>
      <c r="B4417" t="s">
        <v>6604</v>
      </c>
      <c r="C4417" s="1">
        <v>43645</v>
      </c>
      <c r="D4417" t="s">
        <v>24</v>
      </c>
      <c r="E4417" t="b">
        <v>1</v>
      </c>
      <c r="L4417" t="str">
        <f t="shared" si="137"/>
        <v>Projectile</v>
      </c>
      <c r="M4417" t="s">
        <v>25</v>
      </c>
      <c r="N4417">
        <v>61</v>
      </c>
      <c r="O4417" t="s">
        <v>26</v>
      </c>
      <c r="P4417" t="s">
        <v>33</v>
      </c>
      <c r="Q4417" t="s">
        <v>4831</v>
      </c>
      <c r="R4417" t="s">
        <v>73</v>
      </c>
      <c r="S4417" t="b">
        <v>0</v>
      </c>
      <c r="T4417" t="s">
        <v>30</v>
      </c>
      <c r="U4417" t="s">
        <v>31</v>
      </c>
      <c r="V4417" t="b">
        <v>1</v>
      </c>
      <c r="W4417">
        <f t="shared" si="136"/>
        <v>60</v>
      </c>
    </row>
    <row r="4418" spans="1:23" x14ac:dyDescent="0.25">
      <c r="A4418">
        <v>4823</v>
      </c>
      <c r="B4418" t="s">
        <v>6605</v>
      </c>
      <c r="C4418" s="1">
        <v>43647</v>
      </c>
      <c r="D4418" t="s">
        <v>24</v>
      </c>
      <c r="E4418" t="b">
        <v>1</v>
      </c>
      <c r="L4418" t="str">
        <f t="shared" si="137"/>
        <v>Projectile</v>
      </c>
      <c r="M4418" t="s">
        <v>25</v>
      </c>
      <c r="N4418">
        <v>22</v>
      </c>
      <c r="O4418" t="s">
        <v>26</v>
      </c>
      <c r="P4418" t="s">
        <v>39</v>
      </c>
      <c r="Q4418" t="s">
        <v>194</v>
      </c>
      <c r="R4418" t="s">
        <v>50</v>
      </c>
      <c r="S4418" t="b">
        <v>0</v>
      </c>
      <c r="T4418" t="s">
        <v>30</v>
      </c>
      <c r="U4418" t="s">
        <v>31</v>
      </c>
      <c r="V4418" t="b">
        <v>0</v>
      </c>
      <c r="W4418">
        <f t="shared" ref="W4418:W4481" si="138">IF(N4418&gt;0, N4418-MOD(N4418,5),"")</f>
        <v>20</v>
      </c>
    </row>
    <row r="4419" spans="1:23" x14ac:dyDescent="0.25">
      <c r="A4419">
        <v>4834</v>
      </c>
      <c r="B4419" t="s">
        <v>6606</v>
      </c>
      <c r="C4419" s="1">
        <v>43647</v>
      </c>
      <c r="D4419" t="s">
        <v>24</v>
      </c>
      <c r="E4419" t="b">
        <v>1</v>
      </c>
      <c r="L4419" t="str">
        <f t="shared" ref="L4419:L4482" si="139">IF(E4419=TRUE,"Projectile",IF(F4419=TRUE,"Blunt",IF(G4419=TRUE,"Small",IF(H4419=TRUE,"Explosive",IF(I4419=TRUE,"Notspecified",IF(J4419=TRUE,"Vehicle",IF(K4419=TRUE,"Unarmed","Unknown")))))))</f>
        <v>Projectile</v>
      </c>
      <c r="M4419" t="s">
        <v>25</v>
      </c>
      <c r="N4419">
        <v>52</v>
      </c>
      <c r="O4419" t="s">
        <v>26</v>
      </c>
      <c r="P4419" t="s">
        <v>33</v>
      </c>
      <c r="Q4419" t="s">
        <v>6607</v>
      </c>
      <c r="R4419" t="s">
        <v>305</v>
      </c>
      <c r="S4419" t="b">
        <v>0</v>
      </c>
      <c r="T4419" t="s">
        <v>30</v>
      </c>
      <c r="U4419" t="s">
        <v>57</v>
      </c>
      <c r="V4419" t="b">
        <v>0</v>
      </c>
      <c r="W4419">
        <f t="shared" si="138"/>
        <v>50</v>
      </c>
    </row>
    <row r="4420" spans="1:23" x14ac:dyDescent="0.25">
      <c r="A4420">
        <v>4835</v>
      </c>
      <c r="B4420" t="s">
        <v>6608</v>
      </c>
      <c r="C4420" s="1">
        <v>43647</v>
      </c>
      <c r="D4420" t="s">
        <v>24</v>
      </c>
      <c r="F4420" t="b">
        <v>1</v>
      </c>
      <c r="L4420" t="str">
        <f t="shared" si="139"/>
        <v>Blunt</v>
      </c>
      <c r="M4420" t="s">
        <v>69</v>
      </c>
      <c r="N4420">
        <v>23</v>
      </c>
      <c r="O4420" t="s">
        <v>26</v>
      </c>
      <c r="P4420" t="s">
        <v>27</v>
      </c>
      <c r="Q4420" t="s">
        <v>6217</v>
      </c>
      <c r="R4420" t="s">
        <v>240</v>
      </c>
      <c r="S4420" t="b">
        <v>1</v>
      </c>
      <c r="T4420" t="s">
        <v>30</v>
      </c>
      <c r="U4420" t="s">
        <v>31</v>
      </c>
      <c r="V4420" t="b">
        <v>1</v>
      </c>
      <c r="W4420">
        <f t="shared" si="138"/>
        <v>20</v>
      </c>
    </row>
    <row r="4421" spans="1:23" x14ac:dyDescent="0.25">
      <c r="A4421">
        <v>4836</v>
      </c>
      <c r="B4421" t="s">
        <v>6609</v>
      </c>
      <c r="C4421" s="1">
        <v>43647</v>
      </c>
      <c r="D4421" t="s">
        <v>24</v>
      </c>
      <c r="F4421" t="b">
        <v>1</v>
      </c>
      <c r="L4421" t="str">
        <f t="shared" si="139"/>
        <v>Blunt</v>
      </c>
      <c r="M4421" t="s">
        <v>69</v>
      </c>
      <c r="N4421">
        <v>67</v>
      </c>
      <c r="O4421" t="s">
        <v>26</v>
      </c>
      <c r="P4421" t="s">
        <v>65</v>
      </c>
      <c r="Q4421" t="s">
        <v>2881</v>
      </c>
      <c r="R4421" t="s">
        <v>176</v>
      </c>
      <c r="S4421" t="b">
        <v>0</v>
      </c>
      <c r="T4421" t="s">
        <v>42</v>
      </c>
      <c r="U4421" t="s">
        <v>31</v>
      </c>
      <c r="V4421" t="b">
        <v>0</v>
      </c>
      <c r="W4421">
        <f t="shared" si="138"/>
        <v>65</v>
      </c>
    </row>
    <row r="4422" spans="1:23" x14ac:dyDescent="0.25">
      <c r="A4422">
        <v>4837</v>
      </c>
      <c r="B4422" t="s">
        <v>6610</v>
      </c>
      <c r="C4422" s="1">
        <v>43648</v>
      </c>
      <c r="D4422" t="s">
        <v>24</v>
      </c>
      <c r="F4422" t="b">
        <v>1</v>
      </c>
      <c r="L4422" t="str">
        <f t="shared" si="139"/>
        <v>Blunt</v>
      </c>
      <c r="M4422" t="s">
        <v>1734</v>
      </c>
      <c r="N4422">
        <v>44</v>
      </c>
      <c r="O4422" t="s">
        <v>26</v>
      </c>
      <c r="P4422" t="s">
        <v>33</v>
      </c>
      <c r="Q4422" t="s">
        <v>6611</v>
      </c>
      <c r="R4422" t="s">
        <v>218</v>
      </c>
      <c r="S4422" t="b">
        <v>1</v>
      </c>
      <c r="T4422" t="s">
        <v>30</v>
      </c>
      <c r="V4422" t="b">
        <v>0</v>
      </c>
      <c r="W4422">
        <f t="shared" si="138"/>
        <v>40</v>
      </c>
    </row>
    <row r="4423" spans="1:23" x14ac:dyDescent="0.25">
      <c r="A4423">
        <v>4838</v>
      </c>
      <c r="B4423" t="s">
        <v>6612</v>
      </c>
      <c r="C4423" s="1">
        <v>43648</v>
      </c>
      <c r="D4423" t="s">
        <v>24</v>
      </c>
      <c r="E4423" t="b">
        <v>1</v>
      </c>
      <c r="L4423" t="str">
        <f t="shared" si="139"/>
        <v>Projectile</v>
      </c>
      <c r="M4423" t="s">
        <v>25</v>
      </c>
      <c r="N4423">
        <v>23</v>
      </c>
      <c r="O4423" t="s">
        <v>26</v>
      </c>
      <c r="P4423" t="s">
        <v>143</v>
      </c>
      <c r="Q4423" t="s">
        <v>2788</v>
      </c>
      <c r="R4423" t="s">
        <v>115</v>
      </c>
      <c r="S4423" t="b">
        <v>0</v>
      </c>
      <c r="T4423" t="s">
        <v>42</v>
      </c>
      <c r="U4423" t="s">
        <v>82</v>
      </c>
      <c r="V4423" t="b">
        <v>1</v>
      </c>
      <c r="W4423">
        <f t="shared" si="138"/>
        <v>20</v>
      </c>
    </row>
    <row r="4424" spans="1:23" x14ac:dyDescent="0.25">
      <c r="A4424">
        <v>4839</v>
      </c>
      <c r="B4424" t="s">
        <v>1719</v>
      </c>
      <c r="C4424" s="1">
        <v>43648</v>
      </c>
      <c r="D4424" t="s">
        <v>24</v>
      </c>
      <c r="E4424" t="b">
        <v>1</v>
      </c>
      <c r="L4424" t="str">
        <f t="shared" si="139"/>
        <v>Projectile</v>
      </c>
      <c r="M4424" t="s">
        <v>25</v>
      </c>
      <c r="O4424" t="s">
        <v>26</v>
      </c>
      <c r="Q4424" t="s">
        <v>109</v>
      </c>
      <c r="R4424" t="s">
        <v>110</v>
      </c>
      <c r="S4424" t="b">
        <v>0</v>
      </c>
      <c r="T4424" t="s">
        <v>30</v>
      </c>
      <c r="U4424" t="s">
        <v>31</v>
      </c>
      <c r="V4424" t="b">
        <v>0</v>
      </c>
      <c r="W4424" t="str">
        <f t="shared" si="138"/>
        <v/>
      </c>
    </row>
    <row r="4425" spans="1:23" x14ac:dyDescent="0.25">
      <c r="A4425">
        <v>4841</v>
      </c>
      <c r="B4425" t="s">
        <v>6613</v>
      </c>
      <c r="C4425" s="1">
        <v>43648</v>
      </c>
      <c r="D4425" t="s">
        <v>24</v>
      </c>
      <c r="E4425" t="b">
        <v>1</v>
      </c>
      <c r="L4425" t="str">
        <f t="shared" si="139"/>
        <v>Projectile</v>
      </c>
      <c r="M4425" t="s">
        <v>25</v>
      </c>
      <c r="N4425">
        <v>39</v>
      </c>
      <c r="O4425" t="s">
        <v>26</v>
      </c>
      <c r="P4425" t="s">
        <v>65</v>
      </c>
      <c r="Q4425" t="s">
        <v>6614</v>
      </c>
      <c r="R4425" t="s">
        <v>76</v>
      </c>
      <c r="S4425" t="b">
        <v>0</v>
      </c>
      <c r="T4425" t="s">
        <v>30</v>
      </c>
      <c r="U4425" t="s">
        <v>57</v>
      </c>
      <c r="V4425" t="b">
        <v>0</v>
      </c>
      <c r="W4425">
        <f t="shared" si="138"/>
        <v>35</v>
      </c>
    </row>
    <row r="4426" spans="1:23" x14ac:dyDescent="0.25">
      <c r="A4426">
        <v>4843</v>
      </c>
      <c r="B4426" t="s">
        <v>6615</v>
      </c>
      <c r="C4426" s="1">
        <v>43649</v>
      </c>
      <c r="D4426" t="s">
        <v>24</v>
      </c>
      <c r="G4426" t="b">
        <v>1</v>
      </c>
      <c r="L4426" t="str">
        <f t="shared" si="139"/>
        <v>Small</v>
      </c>
      <c r="M4426" t="s">
        <v>215</v>
      </c>
      <c r="N4426">
        <v>53</v>
      </c>
      <c r="O4426" t="s">
        <v>26</v>
      </c>
      <c r="P4426" t="s">
        <v>33</v>
      </c>
      <c r="Q4426" t="s">
        <v>1543</v>
      </c>
      <c r="R4426" t="s">
        <v>131</v>
      </c>
      <c r="S4426" t="b">
        <v>0</v>
      </c>
      <c r="T4426" t="s">
        <v>42</v>
      </c>
      <c r="U4426" t="s">
        <v>31</v>
      </c>
      <c r="V4426" t="b">
        <v>0</v>
      </c>
      <c r="W4426">
        <f t="shared" si="138"/>
        <v>50</v>
      </c>
    </row>
    <row r="4427" spans="1:23" x14ac:dyDescent="0.25">
      <c r="A4427">
        <v>4850</v>
      </c>
      <c r="B4427" t="s">
        <v>6616</v>
      </c>
      <c r="C4427" s="1">
        <v>43649</v>
      </c>
      <c r="D4427" t="s">
        <v>24</v>
      </c>
      <c r="F4427" t="b">
        <v>1</v>
      </c>
      <c r="L4427" t="str">
        <f t="shared" si="139"/>
        <v>Blunt</v>
      </c>
      <c r="M4427" t="s">
        <v>806</v>
      </c>
      <c r="N4427">
        <v>39</v>
      </c>
      <c r="O4427" t="s">
        <v>26</v>
      </c>
      <c r="P4427" t="s">
        <v>205</v>
      </c>
      <c r="Q4427" t="s">
        <v>6617</v>
      </c>
      <c r="R4427" t="s">
        <v>29</v>
      </c>
      <c r="S4427" t="b">
        <v>1</v>
      </c>
      <c r="T4427" t="s">
        <v>42</v>
      </c>
      <c r="U4427" t="s">
        <v>31</v>
      </c>
      <c r="V4427" t="b">
        <v>0</v>
      </c>
      <c r="W4427">
        <f t="shared" si="138"/>
        <v>35</v>
      </c>
    </row>
    <row r="4428" spans="1:23" x14ac:dyDescent="0.25">
      <c r="A4428">
        <v>4855</v>
      </c>
      <c r="B4428" t="s">
        <v>6618</v>
      </c>
      <c r="C4428" s="1">
        <v>43649</v>
      </c>
      <c r="D4428" t="s">
        <v>24</v>
      </c>
      <c r="F4428" t="b">
        <v>1</v>
      </c>
      <c r="L4428" t="str">
        <f t="shared" si="139"/>
        <v>Blunt</v>
      </c>
      <c r="M4428" t="s">
        <v>69</v>
      </c>
      <c r="N4428">
        <v>26</v>
      </c>
      <c r="O4428" t="s">
        <v>26</v>
      </c>
      <c r="P4428" t="s">
        <v>33</v>
      </c>
      <c r="Q4428" t="s">
        <v>6619</v>
      </c>
      <c r="R4428" t="s">
        <v>63</v>
      </c>
      <c r="S4428" t="b">
        <v>1</v>
      </c>
      <c r="T4428" t="s">
        <v>42</v>
      </c>
      <c r="U4428" t="s">
        <v>31</v>
      </c>
      <c r="V4428" t="b">
        <v>0</v>
      </c>
      <c r="W4428">
        <f t="shared" si="138"/>
        <v>25</v>
      </c>
    </row>
    <row r="4429" spans="1:23" x14ac:dyDescent="0.25">
      <c r="A4429">
        <v>4857</v>
      </c>
      <c r="B4429" t="s">
        <v>6620</v>
      </c>
      <c r="C4429" s="1">
        <v>43649</v>
      </c>
      <c r="D4429" t="s">
        <v>24</v>
      </c>
      <c r="K4429" t="b">
        <v>1</v>
      </c>
      <c r="L4429" t="str">
        <f t="shared" si="139"/>
        <v>Unarmed</v>
      </c>
      <c r="M4429" t="s">
        <v>44</v>
      </c>
      <c r="N4429">
        <v>38</v>
      </c>
      <c r="O4429" t="s">
        <v>61</v>
      </c>
      <c r="P4429" t="s">
        <v>39</v>
      </c>
      <c r="Q4429" t="s">
        <v>99</v>
      </c>
      <c r="R4429" t="s">
        <v>73</v>
      </c>
      <c r="S4429" t="b">
        <v>0</v>
      </c>
      <c r="T4429" t="s">
        <v>30</v>
      </c>
      <c r="U4429" t="s">
        <v>31</v>
      </c>
      <c r="V4429" t="b">
        <v>0</v>
      </c>
      <c r="W4429">
        <f t="shared" si="138"/>
        <v>35</v>
      </c>
    </row>
    <row r="4430" spans="1:23" x14ac:dyDescent="0.25">
      <c r="A4430">
        <v>4979</v>
      </c>
      <c r="B4430" t="s">
        <v>6621</v>
      </c>
      <c r="C4430" s="1">
        <v>43649</v>
      </c>
      <c r="D4430" t="s">
        <v>24</v>
      </c>
      <c r="K4430" t="b">
        <v>1</v>
      </c>
      <c r="L4430" t="str">
        <f t="shared" si="139"/>
        <v>Unarmed</v>
      </c>
      <c r="M4430" t="s">
        <v>38</v>
      </c>
      <c r="N4430">
        <v>49</v>
      </c>
      <c r="O4430" t="s">
        <v>26</v>
      </c>
      <c r="P4430" t="s">
        <v>27</v>
      </c>
      <c r="Q4430" t="s">
        <v>254</v>
      </c>
      <c r="R4430" t="s">
        <v>46</v>
      </c>
      <c r="S4430" t="b">
        <v>0</v>
      </c>
      <c r="T4430" t="s">
        <v>42</v>
      </c>
      <c r="U4430" t="s">
        <v>31</v>
      </c>
      <c r="V4430" t="b">
        <v>1</v>
      </c>
      <c r="W4430">
        <f t="shared" si="138"/>
        <v>45</v>
      </c>
    </row>
    <row r="4431" spans="1:23" x14ac:dyDescent="0.25">
      <c r="A4431">
        <v>4856</v>
      </c>
      <c r="B4431" t="s">
        <v>6622</v>
      </c>
      <c r="C4431" s="1">
        <v>43650</v>
      </c>
      <c r="D4431" t="s">
        <v>24</v>
      </c>
      <c r="E4431" t="b">
        <v>1</v>
      </c>
      <c r="L4431" t="str">
        <f t="shared" si="139"/>
        <v>Projectile</v>
      </c>
      <c r="M4431" t="s">
        <v>25</v>
      </c>
      <c r="N4431">
        <v>34</v>
      </c>
      <c r="O4431" t="s">
        <v>26</v>
      </c>
      <c r="P4431" t="s">
        <v>39</v>
      </c>
      <c r="Q4431" t="s">
        <v>643</v>
      </c>
      <c r="R4431" t="s">
        <v>50</v>
      </c>
      <c r="S4431" t="b">
        <v>0</v>
      </c>
      <c r="T4431" t="s">
        <v>30</v>
      </c>
      <c r="U4431" t="s">
        <v>82</v>
      </c>
      <c r="V4431" t="b">
        <v>0</v>
      </c>
      <c r="W4431">
        <f t="shared" si="138"/>
        <v>30</v>
      </c>
    </row>
    <row r="4432" spans="1:23" x14ac:dyDescent="0.25">
      <c r="A4432">
        <v>4854</v>
      </c>
      <c r="B4432" t="s">
        <v>6623</v>
      </c>
      <c r="C4432" s="1">
        <v>43650</v>
      </c>
      <c r="D4432" t="s">
        <v>37</v>
      </c>
      <c r="G4432" t="b">
        <v>1</v>
      </c>
      <c r="L4432" t="str">
        <f t="shared" si="139"/>
        <v>Small</v>
      </c>
      <c r="M4432" t="s">
        <v>2750</v>
      </c>
      <c r="N4432">
        <v>47</v>
      </c>
      <c r="O4432" t="s">
        <v>26</v>
      </c>
      <c r="P4432" t="s">
        <v>39</v>
      </c>
      <c r="Q4432" t="s">
        <v>1121</v>
      </c>
      <c r="R4432" t="s">
        <v>240</v>
      </c>
      <c r="S4432" t="b">
        <v>0</v>
      </c>
      <c r="T4432" t="s">
        <v>30</v>
      </c>
      <c r="U4432" t="s">
        <v>31</v>
      </c>
      <c r="V4432" t="b">
        <v>0</v>
      </c>
      <c r="W4432">
        <f t="shared" si="138"/>
        <v>45</v>
      </c>
    </row>
    <row r="4433" spans="1:23" x14ac:dyDescent="0.25">
      <c r="A4433">
        <v>4845</v>
      </c>
      <c r="B4433" t="s">
        <v>6624</v>
      </c>
      <c r="C4433" s="1">
        <v>43651</v>
      </c>
      <c r="D4433" t="s">
        <v>24</v>
      </c>
      <c r="F4433" t="b">
        <v>1</v>
      </c>
      <c r="L4433" t="str">
        <f t="shared" si="139"/>
        <v>Blunt</v>
      </c>
      <c r="M4433" t="s">
        <v>1939</v>
      </c>
      <c r="N4433">
        <v>34</v>
      </c>
      <c r="O4433" t="s">
        <v>26</v>
      </c>
      <c r="P4433" t="s">
        <v>39</v>
      </c>
      <c r="Q4433" t="s">
        <v>1253</v>
      </c>
      <c r="R4433" t="s">
        <v>90</v>
      </c>
      <c r="S4433" t="b">
        <v>0</v>
      </c>
      <c r="T4433" t="s">
        <v>42</v>
      </c>
      <c r="U4433" t="s">
        <v>82</v>
      </c>
      <c r="V4433" t="b">
        <v>0</v>
      </c>
      <c r="W4433">
        <f t="shared" si="138"/>
        <v>30</v>
      </c>
    </row>
    <row r="4434" spans="1:23" x14ac:dyDescent="0.25">
      <c r="A4434">
        <v>4847</v>
      </c>
      <c r="B4434" t="s">
        <v>6625</v>
      </c>
      <c r="C4434" s="1">
        <v>43651</v>
      </c>
      <c r="D4434" t="s">
        <v>24</v>
      </c>
      <c r="E4434" t="b">
        <v>1</v>
      </c>
      <c r="L4434" t="str">
        <f t="shared" si="139"/>
        <v>Projectile</v>
      </c>
      <c r="M4434" t="s">
        <v>25</v>
      </c>
      <c r="N4434">
        <v>58</v>
      </c>
      <c r="O4434" t="s">
        <v>26</v>
      </c>
      <c r="P4434" t="s">
        <v>33</v>
      </c>
      <c r="Q4434" t="s">
        <v>6626</v>
      </c>
      <c r="R4434" t="s">
        <v>118</v>
      </c>
      <c r="S4434" t="b">
        <v>0</v>
      </c>
      <c r="T4434" t="s">
        <v>30</v>
      </c>
      <c r="U4434" t="s">
        <v>31</v>
      </c>
      <c r="V4434" t="b">
        <v>0</v>
      </c>
      <c r="W4434">
        <f t="shared" si="138"/>
        <v>55</v>
      </c>
    </row>
    <row r="4435" spans="1:23" x14ac:dyDescent="0.25">
      <c r="A4435">
        <v>4848</v>
      </c>
      <c r="B4435" t="s">
        <v>6627</v>
      </c>
      <c r="C4435" s="1">
        <v>43651</v>
      </c>
      <c r="D4435" t="s">
        <v>24</v>
      </c>
      <c r="K4435" t="b">
        <v>1</v>
      </c>
      <c r="L4435" t="str">
        <f t="shared" si="139"/>
        <v>Unarmed</v>
      </c>
      <c r="M4435" t="s">
        <v>44</v>
      </c>
      <c r="N4435">
        <v>17</v>
      </c>
      <c r="O4435" t="s">
        <v>61</v>
      </c>
      <c r="P4435" t="s">
        <v>33</v>
      </c>
      <c r="Q4435" t="s">
        <v>409</v>
      </c>
      <c r="R4435" t="s">
        <v>46</v>
      </c>
      <c r="S4435" t="b">
        <v>1</v>
      </c>
      <c r="T4435" t="s">
        <v>30</v>
      </c>
      <c r="U4435" t="s">
        <v>31</v>
      </c>
      <c r="V4435" t="b">
        <v>1</v>
      </c>
      <c r="W4435">
        <f t="shared" si="138"/>
        <v>15</v>
      </c>
    </row>
    <row r="4436" spans="1:23" x14ac:dyDescent="0.25">
      <c r="A4436">
        <v>4849</v>
      </c>
      <c r="B4436" t="s">
        <v>6628</v>
      </c>
      <c r="C4436" s="1">
        <v>43651</v>
      </c>
      <c r="D4436" t="s">
        <v>24</v>
      </c>
      <c r="K4436" t="b">
        <v>1</v>
      </c>
      <c r="L4436" t="str">
        <f t="shared" si="139"/>
        <v>Unarmed</v>
      </c>
      <c r="M4436" t="s">
        <v>38</v>
      </c>
      <c r="N4436">
        <v>21</v>
      </c>
      <c r="O4436" t="s">
        <v>26</v>
      </c>
      <c r="P4436" t="s">
        <v>33</v>
      </c>
      <c r="Q4436" t="s">
        <v>6629</v>
      </c>
      <c r="R4436" t="s">
        <v>46</v>
      </c>
      <c r="S4436" t="b">
        <v>0</v>
      </c>
      <c r="T4436" t="s">
        <v>30</v>
      </c>
      <c r="U4436" t="s">
        <v>31</v>
      </c>
      <c r="V4436" t="b">
        <v>0</v>
      </c>
      <c r="W4436">
        <f t="shared" si="138"/>
        <v>20</v>
      </c>
    </row>
    <row r="4437" spans="1:23" x14ac:dyDescent="0.25">
      <c r="A4437">
        <v>4852</v>
      </c>
      <c r="B4437" t="s">
        <v>6630</v>
      </c>
      <c r="C4437" s="1">
        <v>43651</v>
      </c>
      <c r="D4437" t="s">
        <v>24</v>
      </c>
      <c r="F4437" t="b">
        <v>1</v>
      </c>
      <c r="L4437" t="str">
        <f t="shared" si="139"/>
        <v>Blunt</v>
      </c>
      <c r="M4437" t="s">
        <v>69</v>
      </c>
      <c r="N4437">
        <v>37</v>
      </c>
      <c r="O4437" t="s">
        <v>26</v>
      </c>
      <c r="P4437" t="s">
        <v>39</v>
      </c>
      <c r="Q4437" t="s">
        <v>6631</v>
      </c>
      <c r="R4437" t="s">
        <v>176</v>
      </c>
      <c r="S4437" t="b">
        <v>0</v>
      </c>
      <c r="T4437" t="s">
        <v>42</v>
      </c>
      <c r="U4437" t="s">
        <v>31</v>
      </c>
      <c r="V4437" t="b">
        <v>0</v>
      </c>
      <c r="W4437">
        <f t="shared" si="138"/>
        <v>35</v>
      </c>
    </row>
    <row r="4438" spans="1:23" x14ac:dyDescent="0.25">
      <c r="A4438">
        <v>4846</v>
      </c>
      <c r="B4438" t="s">
        <v>6632</v>
      </c>
      <c r="C4438" s="1">
        <v>43652</v>
      </c>
      <c r="D4438" t="s">
        <v>24</v>
      </c>
      <c r="E4438" t="b">
        <v>1</v>
      </c>
      <c r="L4438" t="str">
        <f t="shared" si="139"/>
        <v>Projectile</v>
      </c>
      <c r="M4438" t="s">
        <v>25</v>
      </c>
      <c r="N4438">
        <v>43</v>
      </c>
      <c r="O4438" t="s">
        <v>26</v>
      </c>
      <c r="P4438" t="s">
        <v>65</v>
      </c>
      <c r="Q4438" t="s">
        <v>6633</v>
      </c>
      <c r="R4438" t="s">
        <v>186</v>
      </c>
      <c r="S4438" t="b">
        <v>0</v>
      </c>
      <c r="T4438" t="s">
        <v>30</v>
      </c>
      <c r="U4438" t="s">
        <v>447</v>
      </c>
      <c r="V4438" t="b">
        <v>0</v>
      </c>
      <c r="W4438">
        <f t="shared" si="138"/>
        <v>40</v>
      </c>
    </row>
    <row r="4439" spans="1:23" x14ac:dyDescent="0.25">
      <c r="A4439">
        <v>4842</v>
      </c>
      <c r="B4439" t="s">
        <v>6634</v>
      </c>
      <c r="C4439" s="1">
        <v>43653</v>
      </c>
      <c r="D4439" t="s">
        <v>24</v>
      </c>
      <c r="F4439" t="b">
        <v>1</v>
      </c>
      <c r="L4439" t="str">
        <f t="shared" si="139"/>
        <v>Blunt</v>
      </c>
      <c r="M4439" t="s">
        <v>69</v>
      </c>
      <c r="N4439">
        <v>61</v>
      </c>
      <c r="O4439" t="s">
        <v>26</v>
      </c>
      <c r="P4439" t="s">
        <v>33</v>
      </c>
      <c r="Q4439" t="s">
        <v>486</v>
      </c>
      <c r="R4439" t="s">
        <v>93</v>
      </c>
      <c r="S4439" t="b">
        <v>1</v>
      </c>
      <c r="T4439" t="s">
        <v>30</v>
      </c>
      <c r="U4439" t="s">
        <v>31</v>
      </c>
      <c r="V4439" t="b">
        <v>0</v>
      </c>
      <c r="W4439">
        <f t="shared" si="138"/>
        <v>60</v>
      </c>
    </row>
    <row r="4440" spans="1:23" x14ac:dyDescent="0.25">
      <c r="A4440">
        <v>4844</v>
      </c>
      <c r="B4440" t="s">
        <v>6635</v>
      </c>
      <c r="C4440" s="1">
        <v>43653</v>
      </c>
      <c r="D4440" t="s">
        <v>24</v>
      </c>
      <c r="E4440" t="b">
        <v>1</v>
      </c>
      <c r="L4440" t="str">
        <f t="shared" si="139"/>
        <v>Projectile</v>
      </c>
      <c r="M4440" t="s">
        <v>25</v>
      </c>
      <c r="N4440">
        <v>28</v>
      </c>
      <c r="O4440" t="s">
        <v>26</v>
      </c>
      <c r="P4440" t="s">
        <v>65</v>
      </c>
      <c r="Q4440" t="s">
        <v>3248</v>
      </c>
      <c r="R4440" t="s">
        <v>176</v>
      </c>
      <c r="S4440" t="b">
        <v>0</v>
      </c>
      <c r="T4440" t="s">
        <v>30</v>
      </c>
      <c r="U4440" t="s">
        <v>57</v>
      </c>
      <c r="V4440" t="b">
        <v>0</v>
      </c>
      <c r="W4440">
        <f t="shared" si="138"/>
        <v>25</v>
      </c>
    </row>
    <row r="4441" spans="1:23" x14ac:dyDescent="0.25">
      <c r="A4441">
        <v>4851</v>
      </c>
      <c r="B4441" t="s">
        <v>6636</v>
      </c>
      <c r="C4441" s="1">
        <v>43653</v>
      </c>
      <c r="D4441" t="s">
        <v>24</v>
      </c>
      <c r="E4441" t="b">
        <v>1</v>
      </c>
      <c r="L4441" t="str">
        <f t="shared" si="139"/>
        <v>Projectile</v>
      </c>
      <c r="M4441" t="s">
        <v>25</v>
      </c>
      <c r="N4441">
        <v>41</v>
      </c>
      <c r="O4441" t="s">
        <v>26</v>
      </c>
      <c r="P4441" t="s">
        <v>33</v>
      </c>
      <c r="Q4441" t="s">
        <v>6584</v>
      </c>
      <c r="R4441" t="s">
        <v>121</v>
      </c>
      <c r="S4441" t="b">
        <v>0</v>
      </c>
      <c r="T4441" t="s">
        <v>42</v>
      </c>
      <c r="U4441" t="s">
        <v>31</v>
      </c>
      <c r="V4441" t="b">
        <v>0</v>
      </c>
      <c r="W4441">
        <f t="shared" si="138"/>
        <v>40</v>
      </c>
    </row>
    <row r="4442" spans="1:23" x14ac:dyDescent="0.25">
      <c r="A4442">
        <v>5459</v>
      </c>
      <c r="B4442" t="s">
        <v>6637</v>
      </c>
      <c r="C4442" s="1">
        <v>43653</v>
      </c>
      <c r="D4442" t="s">
        <v>24</v>
      </c>
      <c r="E4442" t="b">
        <v>1</v>
      </c>
      <c r="L4442" t="str">
        <f t="shared" si="139"/>
        <v>Projectile</v>
      </c>
      <c r="M4442" t="s">
        <v>25</v>
      </c>
      <c r="N4442">
        <v>43</v>
      </c>
      <c r="O4442" t="s">
        <v>26</v>
      </c>
      <c r="Q4442" t="s">
        <v>6638</v>
      </c>
      <c r="R4442" t="s">
        <v>110</v>
      </c>
      <c r="S4442" t="b">
        <v>0</v>
      </c>
      <c r="T4442" t="s">
        <v>30</v>
      </c>
      <c r="U4442" t="s">
        <v>31</v>
      </c>
      <c r="V4442" t="b">
        <v>0</v>
      </c>
      <c r="W4442">
        <f t="shared" si="138"/>
        <v>40</v>
      </c>
    </row>
    <row r="4443" spans="1:23" x14ac:dyDescent="0.25">
      <c r="A4443">
        <v>4866</v>
      </c>
      <c r="B4443" t="s">
        <v>6639</v>
      </c>
      <c r="C4443" s="1">
        <v>43654</v>
      </c>
      <c r="D4443" t="s">
        <v>24</v>
      </c>
      <c r="E4443" t="b">
        <v>1</v>
      </c>
      <c r="L4443" t="str">
        <f t="shared" si="139"/>
        <v>Projectile</v>
      </c>
      <c r="M4443" t="s">
        <v>25</v>
      </c>
      <c r="N4443">
        <v>23</v>
      </c>
      <c r="O4443" t="s">
        <v>26</v>
      </c>
      <c r="P4443" t="s">
        <v>33</v>
      </c>
      <c r="Q4443" t="s">
        <v>3092</v>
      </c>
      <c r="R4443" t="s">
        <v>76</v>
      </c>
      <c r="S4443" t="b">
        <v>1</v>
      </c>
      <c r="T4443" t="s">
        <v>30</v>
      </c>
      <c r="U4443" t="s">
        <v>31</v>
      </c>
      <c r="V4443" t="b">
        <v>0</v>
      </c>
      <c r="W4443">
        <f t="shared" si="138"/>
        <v>20</v>
      </c>
    </row>
    <row r="4444" spans="1:23" x14ac:dyDescent="0.25">
      <c r="A4444">
        <v>4858</v>
      </c>
      <c r="B4444" t="s">
        <v>6640</v>
      </c>
      <c r="C4444" s="1">
        <v>43655</v>
      </c>
      <c r="D4444" t="s">
        <v>24</v>
      </c>
      <c r="I4444" t="b">
        <v>1</v>
      </c>
      <c r="L4444" t="str">
        <f t="shared" si="139"/>
        <v>Notspecified</v>
      </c>
      <c r="M4444" t="s">
        <v>86</v>
      </c>
      <c r="N4444">
        <v>36</v>
      </c>
      <c r="O4444" t="s">
        <v>26</v>
      </c>
      <c r="P4444" t="s">
        <v>39</v>
      </c>
      <c r="Q4444" t="s">
        <v>478</v>
      </c>
      <c r="R4444" t="s">
        <v>46</v>
      </c>
      <c r="S4444" t="b">
        <v>0</v>
      </c>
      <c r="T4444" t="s">
        <v>86</v>
      </c>
      <c r="U4444" t="s">
        <v>31</v>
      </c>
      <c r="V4444" t="b">
        <v>0</v>
      </c>
      <c r="W4444">
        <f t="shared" si="138"/>
        <v>35</v>
      </c>
    </row>
    <row r="4445" spans="1:23" x14ac:dyDescent="0.25">
      <c r="A4445">
        <v>4860</v>
      </c>
      <c r="B4445" t="s">
        <v>6641</v>
      </c>
      <c r="C4445" s="1">
        <v>43655</v>
      </c>
      <c r="D4445" t="s">
        <v>24</v>
      </c>
      <c r="E4445" t="b">
        <v>1</v>
      </c>
      <c r="L4445" t="str">
        <f t="shared" si="139"/>
        <v>Projectile</v>
      </c>
      <c r="M4445" t="s">
        <v>25</v>
      </c>
      <c r="N4445">
        <v>23</v>
      </c>
      <c r="O4445" t="s">
        <v>26</v>
      </c>
      <c r="P4445" t="s">
        <v>65</v>
      </c>
      <c r="Q4445" t="s">
        <v>1156</v>
      </c>
      <c r="R4445" t="s">
        <v>261</v>
      </c>
      <c r="S4445" t="b">
        <v>0</v>
      </c>
      <c r="T4445" t="s">
        <v>30</v>
      </c>
      <c r="U4445" t="s">
        <v>31</v>
      </c>
      <c r="V4445" t="b">
        <v>0</v>
      </c>
      <c r="W4445">
        <f t="shared" si="138"/>
        <v>20</v>
      </c>
    </row>
    <row r="4446" spans="1:23" x14ac:dyDescent="0.25">
      <c r="A4446">
        <v>4862</v>
      </c>
      <c r="B4446" t="s">
        <v>6642</v>
      </c>
      <c r="C4446" s="1">
        <v>43655</v>
      </c>
      <c r="D4446" t="s">
        <v>24</v>
      </c>
      <c r="E4446" t="b">
        <v>1</v>
      </c>
      <c r="L4446" t="str">
        <f t="shared" si="139"/>
        <v>Projectile</v>
      </c>
      <c r="M4446" t="s">
        <v>25</v>
      </c>
      <c r="N4446">
        <v>26</v>
      </c>
      <c r="O4446" t="s">
        <v>26</v>
      </c>
      <c r="P4446" t="s">
        <v>33</v>
      </c>
      <c r="Q4446" t="s">
        <v>918</v>
      </c>
      <c r="R4446" t="s">
        <v>46</v>
      </c>
      <c r="S4446" t="b">
        <v>0</v>
      </c>
      <c r="T4446" t="s">
        <v>30</v>
      </c>
      <c r="V4446" t="b">
        <v>0</v>
      </c>
      <c r="W4446">
        <f t="shared" si="138"/>
        <v>25</v>
      </c>
    </row>
    <row r="4447" spans="1:23" x14ac:dyDescent="0.25">
      <c r="A4447">
        <v>4859</v>
      </c>
      <c r="B4447" t="s">
        <v>6643</v>
      </c>
      <c r="C4447" s="1">
        <v>43655</v>
      </c>
      <c r="D4447" t="s">
        <v>37</v>
      </c>
      <c r="F4447" t="b">
        <v>1</v>
      </c>
      <c r="L4447" t="str">
        <f t="shared" si="139"/>
        <v>Blunt</v>
      </c>
      <c r="M4447" t="s">
        <v>69</v>
      </c>
      <c r="N4447">
        <v>36</v>
      </c>
      <c r="O4447" t="s">
        <v>26</v>
      </c>
      <c r="Q4447" t="s">
        <v>6201</v>
      </c>
      <c r="R4447" t="s">
        <v>46</v>
      </c>
      <c r="S4447" t="b">
        <v>0</v>
      </c>
      <c r="T4447" t="s">
        <v>30</v>
      </c>
      <c r="U4447" t="s">
        <v>31</v>
      </c>
      <c r="V4447" t="b">
        <v>1</v>
      </c>
      <c r="W4447">
        <f t="shared" si="138"/>
        <v>35</v>
      </c>
    </row>
    <row r="4448" spans="1:23" x14ac:dyDescent="0.25">
      <c r="A4448">
        <v>4861</v>
      </c>
      <c r="B4448" t="s">
        <v>6644</v>
      </c>
      <c r="C4448" s="1">
        <v>43656</v>
      </c>
      <c r="D4448" t="s">
        <v>24</v>
      </c>
      <c r="F4448" t="b">
        <v>1</v>
      </c>
      <c r="L4448" t="str">
        <f t="shared" si="139"/>
        <v>Blunt</v>
      </c>
      <c r="M4448" t="s">
        <v>69</v>
      </c>
      <c r="N4448">
        <v>32</v>
      </c>
      <c r="O4448" t="s">
        <v>26</v>
      </c>
      <c r="P4448" t="s">
        <v>65</v>
      </c>
      <c r="Q4448" t="s">
        <v>6645</v>
      </c>
      <c r="R4448" t="s">
        <v>46</v>
      </c>
      <c r="S4448" t="b">
        <v>0</v>
      </c>
      <c r="T4448" t="s">
        <v>30</v>
      </c>
      <c r="U4448" t="s">
        <v>82</v>
      </c>
      <c r="V4448" t="b">
        <v>0</v>
      </c>
      <c r="W4448">
        <f t="shared" si="138"/>
        <v>30</v>
      </c>
    </row>
    <row r="4449" spans="1:23" x14ac:dyDescent="0.25">
      <c r="A4449">
        <v>4865</v>
      </c>
      <c r="B4449" t="s">
        <v>6646</v>
      </c>
      <c r="C4449" s="1">
        <v>43656</v>
      </c>
      <c r="D4449" t="s">
        <v>24</v>
      </c>
      <c r="E4449" t="b">
        <v>1</v>
      </c>
      <c r="L4449" t="str">
        <f t="shared" si="139"/>
        <v>Projectile</v>
      </c>
      <c r="M4449" t="s">
        <v>25</v>
      </c>
      <c r="N4449">
        <v>62</v>
      </c>
      <c r="O4449" t="s">
        <v>26</v>
      </c>
      <c r="P4449" t="s">
        <v>33</v>
      </c>
      <c r="Q4449" t="s">
        <v>292</v>
      </c>
      <c r="R4449" t="s">
        <v>41</v>
      </c>
      <c r="S4449" t="b">
        <v>0</v>
      </c>
      <c r="T4449" t="s">
        <v>30</v>
      </c>
      <c r="U4449" t="s">
        <v>31</v>
      </c>
      <c r="V4449" t="b">
        <v>0</v>
      </c>
      <c r="W4449">
        <f t="shared" si="138"/>
        <v>60</v>
      </c>
    </row>
    <row r="4450" spans="1:23" x14ac:dyDescent="0.25">
      <c r="A4450">
        <v>4864</v>
      </c>
      <c r="B4450" t="s">
        <v>6647</v>
      </c>
      <c r="C4450" s="1">
        <v>43657</v>
      </c>
      <c r="D4450" t="s">
        <v>24</v>
      </c>
      <c r="F4450" t="b">
        <v>1</v>
      </c>
      <c r="L4450" t="str">
        <f t="shared" si="139"/>
        <v>Blunt</v>
      </c>
      <c r="M4450" t="s">
        <v>69</v>
      </c>
      <c r="N4450">
        <v>33</v>
      </c>
      <c r="O4450" t="s">
        <v>26</v>
      </c>
      <c r="P4450" t="s">
        <v>39</v>
      </c>
      <c r="Q4450" t="s">
        <v>486</v>
      </c>
      <c r="R4450" t="s">
        <v>176</v>
      </c>
      <c r="S4450" t="b">
        <v>0</v>
      </c>
      <c r="T4450" t="s">
        <v>30</v>
      </c>
      <c r="U4450" t="s">
        <v>31</v>
      </c>
      <c r="V4450" t="b">
        <v>1</v>
      </c>
      <c r="W4450">
        <f t="shared" si="138"/>
        <v>30</v>
      </c>
    </row>
    <row r="4451" spans="1:23" x14ac:dyDescent="0.25">
      <c r="A4451">
        <v>4904</v>
      </c>
      <c r="B4451" t="s">
        <v>6648</v>
      </c>
      <c r="C4451" s="1">
        <v>43657</v>
      </c>
      <c r="D4451" t="s">
        <v>24</v>
      </c>
      <c r="F4451" t="b">
        <v>1</v>
      </c>
      <c r="L4451" t="str">
        <f t="shared" si="139"/>
        <v>Blunt</v>
      </c>
      <c r="M4451" t="s">
        <v>69</v>
      </c>
      <c r="N4451">
        <v>32</v>
      </c>
      <c r="O4451" t="s">
        <v>26</v>
      </c>
      <c r="P4451" t="s">
        <v>33</v>
      </c>
      <c r="Q4451" t="s">
        <v>6649</v>
      </c>
      <c r="R4451" t="s">
        <v>354</v>
      </c>
      <c r="S4451" t="b">
        <v>1</v>
      </c>
      <c r="T4451" t="s">
        <v>30</v>
      </c>
      <c r="U4451" t="s">
        <v>31</v>
      </c>
      <c r="V4451" t="b">
        <v>0</v>
      </c>
      <c r="W4451">
        <f t="shared" si="138"/>
        <v>30</v>
      </c>
    </row>
    <row r="4452" spans="1:23" x14ac:dyDescent="0.25">
      <c r="A4452">
        <v>4872</v>
      </c>
      <c r="B4452" t="s">
        <v>6650</v>
      </c>
      <c r="C4452" s="1">
        <v>43659</v>
      </c>
      <c r="D4452" t="s">
        <v>24</v>
      </c>
      <c r="E4452" t="b">
        <v>1</v>
      </c>
      <c r="L4452" t="str">
        <f t="shared" si="139"/>
        <v>Projectile</v>
      </c>
      <c r="M4452" t="s">
        <v>25</v>
      </c>
      <c r="N4452">
        <v>69</v>
      </c>
      <c r="O4452" t="s">
        <v>26</v>
      </c>
      <c r="P4452" t="s">
        <v>33</v>
      </c>
      <c r="Q4452" t="s">
        <v>736</v>
      </c>
      <c r="R4452" t="s">
        <v>29</v>
      </c>
      <c r="S4452" t="b">
        <v>0</v>
      </c>
      <c r="T4452" t="s">
        <v>42</v>
      </c>
      <c r="U4452" t="s">
        <v>31</v>
      </c>
      <c r="V4452" t="b">
        <v>0</v>
      </c>
      <c r="W4452">
        <f t="shared" si="138"/>
        <v>65</v>
      </c>
    </row>
    <row r="4453" spans="1:23" x14ac:dyDescent="0.25">
      <c r="A4453">
        <v>4879</v>
      </c>
      <c r="B4453" t="s">
        <v>6651</v>
      </c>
      <c r="C4453" s="1">
        <v>43659</v>
      </c>
      <c r="D4453" t="s">
        <v>24</v>
      </c>
      <c r="K4453" t="b">
        <v>1</v>
      </c>
      <c r="L4453" t="str">
        <f t="shared" si="139"/>
        <v>Unarmed</v>
      </c>
      <c r="M4453" t="s">
        <v>38</v>
      </c>
      <c r="N4453">
        <v>35</v>
      </c>
      <c r="O4453" t="s">
        <v>26</v>
      </c>
      <c r="P4453" t="s">
        <v>39</v>
      </c>
      <c r="Q4453" t="s">
        <v>1478</v>
      </c>
      <c r="R4453" t="s">
        <v>29</v>
      </c>
      <c r="S4453" t="b">
        <v>0</v>
      </c>
      <c r="T4453" t="s">
        <v>30</v>
      </c>
      <c r="U4453" t="s">
        <v>31</v>
      </c>
      <c r="V4453" t="b">
        <v>0</v>
      </c>
      <c r="W4453">
        <f t="shared" si="138"/>
        <v>35</v>
      </c>
    </row>
    <row r="4454" spans="1:23" x14ac:dyDescent="0.25">
      <c r="A4454">
        <v>4885</v>
      </c>
      <c r="B4454" t="s">
        <v>6652</v>
      </c>
      <c r="C4454" s="1">
        <v>43659</v>
      </c>
      <c r="D4454" t="s">
        <v>24</v>
      </c>
      <c r="E4454" t="b">
        <v>1</v>
      </c>
      <c r="L4454" t="str">
        <f t="shared" si="139"/>
        <v>Projectile</v>
      </c>
      <c r="M4454" t="s">
        <v>25</v>
      </c>
      <c r="N4454">
        <v>46</v>
      </c>
      <c r="O4454" t="s">
        <v>26</v>
      </c>
      <c r="P4454" t="s">
        <v>33</v>
      </c>
      <c r="Q4454" t="s">
        <v>6653</v>
      </c>
      <c r="R4454" t="s">
        <v>176</v>
      </c>
      <c r="S4454" t="b">
        <v>0</v>
      </c>
      <c r="T4454" t="s">
        <v>30</v>
      </c>
      <c r="U4454" t="s">
        <v>31</v>
      </c>
      <c r="V4454" t="b">
        <v>0</v>
      </c>
      <c r="W4454">
        <f t="shared" si="138"/>
        <v>45</v>
      </c>
    </row>
    <row r="4455" spans="1:23" x14ac:dyDescent="0.25">
      <c r="A4455">
        <v>5460</v>
      </c>
      <c r="B4455" t="s">
        <v>6654</v>
      </c>
      <c r="C4455" s="1">
        <v>43659</v>
      </c>
      <c r="D4455" t="s">
        <v>24</v>
      </c>
      <c r="F4455" t="b">
        <v>1</v>
      </c>
      <c r="L4455" t="str">
        <f t="shared" si="139"/>
        <v>Blunt</v>
      </c>
      <c r="M4455" t="s">
        <v>69</v>
      </c>
      <c r="N4455">
        <v>46</v>
      </c>
      <c r="O4455" t="s">
        <v>26</v>
      </c>
      <c r="P4455" t="s">
        <v>65</v>
      </c>
      <c r="Q4455" t="s">
        <v>569</v>
      </c>
      <c r="R4455" t="s">
        <v>124</v>
      </c>
      <c r="S4455" t="b">
        <v>0</v>
      </c>
      <c r="T4455" t="s">
        <v>42</v>
      </c>
      <c r="U4455" t="s">
        <v>82</v>
      </c>
      <c r="V4455" t="b">
        <v>0</v>
      </c>
      <c r="W4455">
        <f t="shared" si="138"/>
        <v>45</v>
      </c>
    </row>
    <row r="4456" spans="1:23" x14ac:dyDescent="0.25">
      <c r="A4456">
        <v>4870</v>
      </c>
      <c r="B4456" t="s">
        <v>6655</v>
      </c>
      <c r="C4456" s="1">
        <v>43660</v>
      </c>
      <c r="D4456" t="s">
        <v>24</v>
      </c>
      <c r="E4456" t="b">
        <v>1</v>
      </c>
      <c r="L4456" t="str">
        <f t="shared" si="139"/>
        <v>Projectile</v>
      </c>
      <c r="M4456" t="s">
        <v>25</v>
      </c>
      <c r="N4456">
        <v>22</v>
      </c>
      <c r="O4456" t="s">
        <v>26</v>
      </c>
      <c r="P4456" t="s">
        <v>65</v>
      </c>
      <c r="Q4456" t="s">
        <v>3395</v>
      </c>
      <c r="R4456" t="s">
        <v>176</v>
      </c>
      <c r="S4456" t="b">
        <v>0</v>
      </c>
      <c r="T4456" t="s">
        <v>30</v>
      </c>
      <c r="U4456" t="s">
        <v>57</v>
      </c>
      <c r="V4456" t="b">
        <v>0</v>
      </c>
      <c r="W4456">
        <f t="shared" si="138"/>
        <v>20</v>
      </c>
    </row>
    <row r="4457" spans="1:23" x14ac:dyDescent="0.25">
      <c r="A4457">
        <v>4877</v>
      </c>
      <c r="B4457" t="s">
        <v>6656</v>
      </c>
      <c r="C4457" s="1">
        <v>43660</v>
      </c>
      <c r="D4457" t="s">
        <v>24</v>
      </c>
      <c r="E4457" t="b">
        <v>1</v>
      </c>
      <c r="L4457" t="str">
        <f t="shared" si="139"/>
        <v>Projectile</v>
      </c>
      <c r="M4457" t="s">
        <v>25</v>
      </c>
      <c r="N4457">
        <v>20</v>
      </c>
      <c r="O4457" t="s">
        <v>26</v>
      </c>
      <c r="P4457" t="s">
        <v>65</v>
      </c>
      <c r="Q4457" t="s">
        <v>6657</v>
      </c>
      <c r="R4457" t="s">
        <v>67</v>
      </c>
      <c r="S4457" t="b">
        <v>0</v>
      </c>
      <c r="T4457" t="s">
        <v>30</v>
      </c>
      <c r="U4457" t="s">
        <v>82</v>
      </c>
      <c r="V4457" t="b">
        <v>0</v>
      </c>
      <c r="W4457">
        <f t="shared" si="138"/>
        <v>20</v>
      </c>
    </row>
    <row r="4458" spans="1:23" x14ac:dyDescent="0.25">
      <c r="A4458">
        <v>5461</v>
      </c>
      <c r="B4458" t="s">
        <v>6658</v>
      </c>
      <c r="C4458" s="1">
        <v>43660</v>
      </c>
      <c r="D4458" t="s">
        <v>24</v>
      </c>
      <c r="E4458" t="b">
        <v>1</v>
      </c>
      <c r="L4458" t="str">
        <f t="shared" si="139"/>
        <v>Projectile</v>
      </c>
      <c r="M4458" t="s">
        <v>25</v>
      </c>
      <c r="N4458">
        <v>30</v>
      </c>
      <c r="O4458" t="s">
        <v>26</v>
      </c>
      <c r="P4458" t="s">
        <v>65</v>
      </c>
      <c r="Q4458" t="s">
        <v>277</v>
      </c>
      <c r="R4458" t="s">
        <v>73</v>
      </c>
      <c r="S4458" t="b">
        <v>0</v>
      </c>
      <c r="T4458" t="s">
        <v>30</v>
      </c>
      <c r="U4458" t="s">
        <v>31</v>
      </c>
      <c r="V4458" t="b">
        <v>0</v>
      </c>
      <c r="W4458">
        <f t="shared" si="138"/>
        <v>30</v>
      </c>
    </row>
    <row r="4459" spans="1:23" x14ac:dyDescent="0.25">
      <c r="A4459">
        <v>4869</v>
      </c>
      <c r="B4459" t="s">
        <v>6659</v>
      </c>
      <c r="C4459" s="1">
        <v>43661</v>
      </c>
      <c r="D4459" t="s">
        <v>24</v>
      </c>
      <c r="E4459" t="b">
        <v>1</v>
      </c>
      <c r="L4459" t="str">
        <f t="shared" si="139"/>
        <v>Projectile</v>
      </c>
      <c r="M4459" t="s">
        <v>25</v>
      </c>
      <c r="N4459">
        <v>49</v>
      </c>
      <c r="O4459" t="s">
        <v>26</v>
      </c>
      <c r="P4459" t="s">
        <v>65</v>
      </c>
      <c r="Q4459" t="s">
        <v>185</v>
      </c>
      <c r="R4459" t="s">
        <v>186</v>
      </c>
      <c r="S4459" t="b">
        <v>0</v>
      </c>
      <c r="T4459" t="s">
        <v>30</v>
      </c>
      <c r="U4459" t="s">
        <v>31</v>
      </c>
      <c r="V4459" t="b">
        <v>1</v>
      </c>
      <c r="W4459">
        <f t="shared" si="138"/>
        <v>45</v>
      </c>
    </row>
    <row r="4460" spans="1:23" x14ac:dyDescent="0.25">
      <c r="A4460">
        <v>4876</v>
      </c>
      <c r="B4460" t="s">
        <v>6660</v>
      </c>
      <c r="C4460" s="1">
        <v>43661</v>
      </c>
      <c r="D4460" t="s">
        <v>24</v>
      </c>
      <c r="K4460" t="b">
        <v>1</v>
      </c>
      <c r="L4460" t="str">
        <f t="shared" si="139"/>
        <v>Unarmed</v>
      </c>
      <c r="M4460" t="s">
        <v>44</v>
      </c>
      <c r="N4460">
        <v>43</v>
      </c>
      <c r="O4460" t="s">
        <v>26</v>
      </c>
      <c r="P4460" t="s">
        <v>33</v>
      </c>
      <c r="Q4460" t="s">
        <v>89</v>
      </c>
      <c r="R4460" t="s">
        <v>90</v>
      </c>
      <c r="S4460" t="b">
        <v>1</v>
      </c>
      <c r="T4460" t="s">
        <v>42</v>
      </c>
      <c r="U4460" t="s">
        <v>31</v>
      </c>
      <c r="V4460" t="b">
        <v>1</v>
      </c>
      <c r="W4460">
        <f t="shared" si="138"/>
        <v>40</v>
      </c>
    </row>
    <row r="4461" spans="1:23" x14ac:dyDescent="0.25">
      <c r="A4461">
        <v>4884</v>
      </c>
      <c r="B4461" t="s">
        <v>6661</v>
      </c>
      <c r="C4461" s="1">
        <v>43662</v>
      </c>
      <c r="D4461" t="s">
        <v>24</v>
      </c>
      <c r="F4461" t="b">
        <v>1</v>
      </c>
      <c r="L4461" t="str">
        <f t="shared" si="139"/>
        <v>Blunt</v>
      </c>
      <c r="M4461" t="s">
        <v>69</v>
      </c>
      <c r="N4461">
        <v>52</v>
      </c>
      <c r="O4461" t="s">
        <v>26</v>
      </c>
      <c r="P4461" t="s">
        <v>39</v>
      </c>
      <c r="Q4461" t="s">
        <v>6662</v>
      </c>
      <c r="R4461" t="s">
        <v>46</v>
      </c>
      <c r="S4461" t="b">
        <v>0</v>
      </c>
      <c r="T4461" t="s">
        <v>30</v>
      </c>
      <c r="U4461" t="s">
        <v>31</v>
      </c>
      <c r="V4461" t="b">
        <v>0</v>
      </c>
      <c r="W4461">
        <f t="shared" si="138"/>
        <v>50</v>
      </c>
    </row>
    <row r="4462" spans="1:23" x14ac:dyDescent="0.25">
      <c r="A4462">
        <v>4906</v>
      </c>
      <c r="B4462" t="s">
        <v>6663</v>
      </c>
      <c r="C4462" s="1">
        <v>43662</v>
      </c>
      <c r="D4462" t="s">
        <v>24</v>
      </c>
      <c r="E4462" t="b">
        <v>1</v>
      </c>
      <c r="L4462" t="str">
        <f t="shared" si="139"/>
        <v>Projectile</v>
      </c>
      <c r="M4462" t="s">
        <v>25</v>
      </c>
      <c r="N4462">
        <v>62</v>
      </c>
      <c r="O4462" t="s">
        <v>26</v>
      </c>
      <c r="Q4462" t="s">
        <v>251</v>
      </c>
      <c r="R4462" t="s">
        <v>131</v>
      </c>
      <c r="S4462" t="b">
        <v>1</v>
      </c>
      <c r="T4462" t="s">
        <v>30</v>
      </c>
      <c r="U4462" t="s">
        <v>31</v>
      </c>
      <c r="V4462" t="b">
        <v>0</v>
      </c>
      <c r="W4462">
        <f t="shared" si="138"/>
        <v>60</v>
      </c>
    </row>
    <row r="4463" spans="1:23" x14ac:dyDescent="0.25">
      <c r="A4463">
        <v>5462</v>
      </c>
      <c r="B4463" t="s">
        <v>6664</v>
      </c>
      <c r="C4463" s="1">
        <v>43662</v>
      </c>
      <c r="D4463" t="s">
        <v>24</v>
      </c>
      <c r="E4463" t="b">
        <v>1</v>
      </c>
      <c r="L4463" t="str">
        <f t="shared" si="139"/>
        <v>Projectile</v>
      </c>
      <c r="M4463" t="s">
        <v>25</v>
      </c>
      <c r="N4463">
        <v>56</v>
      </c>
      <c r="O4463" t="s">
        <v>26</v>
      </c>
      <c r="P4463" t="s">
        <v>33</v>
      </c>
      <c r="Q4463" t="s">
        <v>6665</v>
      </c>
      <c r="R4463" t="s">
        <v>240</v>
      </c>
      <c r="S4463" t="b">
        <v>0</v>
      </c>
      <c r="T4463" t="s">
        <v>30</v>
      </c>
      <c r="U4463" t="s">
        <v>31</v>
      </c>
      <c r="V4463" t="b">
        <v>0</v>
      </c>
      <c r="W4463">
        <f t="shared" si="138"/>
        <v>55</v>
      </c>
    </row>
    <row r="4464" spans="1:23" x14ac:dyDescent="0.25">
      <c r="A4464">
        <v>5463</v>
      </c>
      <c r="B4464" t="s">
        <v>6666</v>
      </c>
      <c r="C4464" s="1">
        <v>43662</v>
      </c>
      <c r="D4464" t="s">
        <v>24</v>
      </c>
      <c r="E4464" t="b">
        <v>1</v>
      </c>
      <c r="L4464" t="str">
        <f t="shared" si="139"/>
        <v>Projectile</v>
      </c>
      <c r="M4464" t="s">
        <v>25</v>
      </c>
      <c r="N4464">
        <v>36</v>
      </c>
      <c r="O4464" t="s">
        <v>26</v>
      </c>
      <c r="P4464" t="s">
        <v>33</v>
      </c>
      <c r="Q4464" t="s">
        <v>126</v>
      </c>
      <c r="R4464" t="s">
        <v>73</v>
      </c>
      <c r="S4464" t="b">
        <v>0</v>
      </c>
      <c r="T4464" t="s">
        <v>30</v>
      </c>
      <c r="U4464" t="s">
        <v>57</v>
      </c>
      <c r="V4464" t="b">
        <v>0</v>
      </c>
      <c r="W4464">
        <f t="shared" si="138"/>
        <v>35</v>
      </c>
    </row>
    <row r="4465" spans="1:23" x14ac:dyDescent="0.25">
      <c r="A4465">
        <v>5465</v>
      </c>
      <c r="B4465" t="s">
        <v>6667</v>
      </c>
      <c r="C4465" s="1">
        <v>43662</v>
      </c>
      <c r="D4465" t="s">
        <v>24</v>
      </c>
      <c r="E4465" t="b">
        <v>1</v>
      </c>
      <c r="L4465" t="str">
        <f t="shared" si="139"/>
        <v>Projectile</v>
      </c>
      <c r="M4465" t="s">
        <v>25</v>
      </c>
      <c r="N4465">
        <v>40</v>
      </c>
      <c r="O4465" t="s">
        <v>61</v>
      </c>
      <c r="P4465" t="s">
        <v>33</v>
      </c>
      <c r="Q4465" t="s">
        <v>126</v>
      </c>
      <c r="R4465" t="s">
        <v>73</v>
      </c>
      <c r="S4465" t="b">
        <v>0</v>
      </c>
      <c r="T4465" t="s">
        <v>30</v>
      </c>
      <c r="U4465" t="s">
        <v>57</v>
      </c>
      <c r="V4465" t="b">
        <v>0</v>
      </c>
      <c r="W4465">
        <f t="shared" si="138"/>
        <v>40</v>
      </c>
    </row>
    <row r="4466" spans="1:23" x14ac:dyDescent="0.25">
      <c r="A4466">
        <v>4875</v>
      </c>
      <c r="B4466" t="s">
        <v>6668</v>
      </c>
      <c r="C4466" s="1">
        <v>43663</v>
      </c>
      <c r="D4466" t="s">
        <v>24</v>
      </c>
      <c r="K4466" t="b">
        <v>1</v>
      </c>
      <c r="L4466" t="str">
        <f t="shared" si="139"/>
        <v>Unarmed</v>
      </c>
      <c r="M4466" t="s">
        <v>44</v>
      </c>
      <c r="N4466">
        <v>52</v>
      </c>
      <c r="O4466" t="s">
        <v>26</v>
      </c>
      <c r="P4466" t="s">
        <v>65</v>
      </c>
      <c r="Q4466" t="s">
        <v>1488</v>
      </c>
      <c r="R4466" t="s">
        <v>46</v>
      </c>
      <c r="S4466" t="b">
        <v>0</v>
      </c>
      <c r="T4466" t="s">
        <v>30</v>
      </c>
      <c r="U4466" t="s">
        <v>31</v>
      </c>
      <c r="V4466" t="b">
        <v>1</v>
      </c>
      <c r="W4466">
        <f t="shared" si="138"/>
        <v>50</v>
      </c>
    </row>
    <row r="4467" spans="1:23" x14ac:dyDescent="0.25">
      <c r="A4467">
        <v>4882</v>
      </c>
      <c r="B4467" t="s">
        <v>6669</v>
      </c>
      <c r="C4467" s="1">
        <v>43663</v>
      </c>
      <c r="D4467" t="s">
        <v>24</v>
      </c>
      <c r="E4467" t="b">
        <v>1</v>
      </c>
      <c r="L4467" t="str">
        <f t="shared" si="139"/>
        <v>Projectile</v>
      </c>
      <c r="M4467" t="s">
        <v>25</v>
      </c>
      <c r="N4467">
        <v>35</v>
      </c>
      <c r="O4467" t="s">
        <v>26</v>
      </c>
      <c r="P4467" t="s">
        <v>33</v>
      </c>
      <c r="Q4467" t="s">
        <v>1332</v>
      </c>
      <c r="R4467" t="s">
        <v>53</v>
      </c>
      <c r="S4467" t="b">
        <v>0</v>
      </c>
      <c r="T4467" t="s">
        <v>30</v>
      </c>
      <c r="U4467" t="s">
        <v>57</v>
      </c>
      <c r="V4467" t="b">
        <v>0</v>
      </c>
      <c r="W4467">
        <f t="shared" si="138"/>
        <v>35</v>
      </c>
    </row>
    <row r="4468" spans="1:23" x14ac:dyDescent="0.25">
      <c r="A4468">
        <v>4883</v>
      </c>
      <c r="B4468" t="s">
        <v>6670</v>
      </c>
      <c r="C4468" s="1">
        <v>43663</v>
      </c>
      <c r="D4468" t="s">
        <v>24</v>
      </c>
      <c r="E4468" t="b">
        <v>1</v>
      </c>
      <c r="L4468" t="str">
        <f t="shared" si="139"/>
        <v>Projectile</v>
      </c>
      <c r="M4468" t="s">
        <v>25</v>
      </c>
      <c r="N4468">
        <v>35</v>
      </c>
      <c r="O4468" t="s">
        <v>26</v>
      </c>
      <c r="P4468" t="s">
        <v>65</v>
      </c>
      <c r="Q4468" t="s">
        <v>334</v>
      </c>
      <c r="R4468" t="s">
        <v>288</v>
      </c>
      <c r="S4468" t="b">
        <v>0</v>
      </c>
      <c r="T4468" t="s">
        <v>30</v>
      </c>
      <c r="U4468" t="s">
        <v>82</v>
      </c>
      <c r="V4468" t="b">
        <v>0</v>
      </c>
      <c r="W4468">
        <f t="shared" si="138"/>
        <v>35</v>
      </c>
    </row>
    <row r="4469" spans="1:23" x14ac:dyDescent="0.25">
      <c r="A4469">
        <v>4868</v>
      </c>
      <c r="B4469" t="s">
        <v>6671</v>
      </c>
      <c r="C4469" s="1">
        <v>43664</v>
      </c>
      <c r="D4469" t="s">
        <v>24</v>
      </c>
      <c r="E4469" t="b">
        <v>1</v>
      </c>
      <c r="L4469" t="str">
        <f t="shared" si="139"/>
        <v>Projectile</v>
      </c>
      <c r="M4469" t="s">
        <v>25</v>
      </c>
      <c r="N4469">
        <v>73</v>
      </c>
      <c r="O4469" t="s">
        <v>26</v>
      </c>
      <c r="Q4469" t="s">
        <v>466</v>
      </c>
      <c r="R4469" t="s">
        <v>35</v>
      </c>
      <c r="S4469" t="b">
        <v>1</v>
      </c>
      <c r="T4469" t="s">
        <v>30</v>
      </c>
      <c r="U4469" t="s">
        <v>31</v>
      </c>
      <c r="V4469" t="b">
        <v>0</v>
      </c>
      <c r="W4469">
        <f t="shared" si="138"/>
        <v>70</v>
      </c>
    </row>
    <row r="4470" spans="1:23" x14ac:dyDescent="0.25">
      <c r="A4470">
        <v>4873</v>
      </c>
      <c r="B4470" t="s">
        <v>6672</v>
      </c>
      <c r="C4470" s="1">
        <v>43664</v>
      </c>
      <c r="D4470" t="s">
        <v>24</v>
      </c>
      <c r="E4470" t="b">
        <v>1</v>
      </c>
      <c r="L4470" t="str">
        <f t="shared" si="139"/>
        <v>Projectile</v>
      </c>
      <c r="M4470" t="s">
        <v>25</v>
      </c>
      <c r="N4470">
        <v>39</v>
      </c>
      <c r="O4470" t="s">
        <v>26</v>
      </c>
      <c r="Q4470" t="s">
        <v>6105</v>
      </c>
      <c r="R4470" t="s">
        <v>93</v>
      </c>
      <c r="S4470" t="b">
        <v>0</v>
      </c>
      <c r="T4470" t="s">
        <v>30</v>
      </c>
      <c r="V4470" t="b">
        <v>0</v>
      </c>
      <c r="W4470">
        <f t="shared" si="138"/>
        <v>35</v>
      </c>
    </row>
    <row r="4471" spans="1:23" x14ac:dyDescent="0.25">
      <c r="A4471">
        <v>4874</v>
      </c>
      <c r="B4471" t="s">
        <v>6673</v>
      </c>
      <c r="C4471" s="1">
        <v>43664</v>
      </c>
      <c r="D4471" t="s">
        <v>24</v>
      </c>
      <c r="F4471" t="b">
        <v>1</v>
      </c>
      <c r="L4471" t="str">
        <f t="shared" si="139"/>
        <v>Blunt</v>
      </c>
      <c r="M4471" t="s">
        <v>69</v>
      </c>
      <c r="N4471">
        <v>53</v>
      </c>
      <c r="O4471" t="s">
        <v>26</v>
      </c>
      <c r="P4471" t="s">
        <v>39</v>
      </c>
      <c r="Q4471" t="s">
        <v>189</v>
      </c>
      <c r="R4471" t="s">
        <v>50</v>
      </c>
      <c r="S4471" t="b">
        <v>0</v>
      </c>
      <c r="T4471" t="s">
        <v>30</v>
      </c>
      <c r="U4471" t="s">
        <v>31</v>
      </c>
      <c r="V4471" t="b">
        <v>0</v>
      </c>
      <c r="W4471">
        <f t="shared" si="138"/>
        <v>50</v>
      </c>
    </row>
    <row r="4472" spans="1:23" x14ac:dyDescent="0.25">
      <c r="A4472">
        <v>4880</v>
      </c>
      <c r="B4472" t="s">
        <v>6674</v>
      </c>
      <c r="C4472" s="1">
        <v>43664</v>
      </c>
      <c r="D4472" t="s">
        <v>24</v>
      </c>
      <c r="E4472" t="b">
        <v>1</v>
      </c>
      <c r="L4472" t="str">
        <f t="shared" si="139"/>
        <v>Projectile</v>
      </c>
      <c r="M4472" t="s">
        <v>25</v>
      </c>
      <c r="N4472">
        <v>23</v>
      </c>
      <c r="O4472" t="s">
        <v>26</v>
      </c>
      <c r="P4472" t="s">
        <v>65</v>
      </c>
      <c r="Q4472" t="s">
        <v>2653</v>
      </c>
      <c r="R4472" t="s">
        <v>81</v>
      </c>
      <c r="S4472" t="b">
        <v>0</v>
      </c>
      <c r="T4472" t="s">
        <v>42</v>
      </c>
      <c r="U4472" t="s">
        <v>31</v>
      </c>
      <c r="V4472" t="b">
        <v>0</v>
      </c>
      <c r="W4472">
        <f t="shared" si="138"/>
        <v>20</v>
      </c>
    </row>
    <row r="4473" spans="1:23" x14ac:dyDescent="0.25">
      <c r="A4473">
        <v>5466</v>
      </c>
      <c r="B4473" t="s">
        <v>6675</v>
      </c>
      <c r="C4473" s="1">
        <v>43664</v>
      </c>
      <c r="D4473" t="s">
        <v>24</v>
      </c>
      <c r="E4473" t="b">
        <v>1</v>
      </c>
      <c r="L4473" t="str">
        <f t="shared" si="139"/>
        <v>Projectile</v>
      </c>
      <c r="M4473" t="s">
        <v>25</v>
      </c>
      <c r="N4473">
        <v>19</v>
      </c>
      <c r="O4473" t="s">
        <v>26</v>
      </c>
      <c r="P4473" t="s">
        <v>65</v>
      </c>
      <c r="Q4473" t="s">
        <v>150</v>
      </c>
      <c r="R4473" t="s">
        <v>73</v>
      </c>
      <c r="S4473" t="b">
        <v>0</v>
      </c>
      <c r="T4473" t="s">
        <v>30</v>
      </c>
      <c r="U4473" t="s">
        <v>31</v>
      </c>
      <c r="V4473" t="b">
        <v>1</v>
      </c>
      <c r="W4473">
        <f t="shared" si="138"/>
        <v>15</v>
      </c>
    </row>
    <row r="4474" spans="1:23" x14ac:dyDescent="0.25">
      <c r="A4474">
        <v>4867</v>
      </c>
      <c r="B4474" t="s">
        <v>6676</v>
      </c>
      <c r="C4474" s="1">
        <v>43665</v>
      </c>
      <c r="D4474" t="s">
        <v>24</v>
      </c>
      <c r="G4474" t="b">
        <v>1</v>
      </c>
      <c r="L4474" t="str">
        <f t="shared" si="139"/>
        <v>Small</v>
      </c>
      <c r="M4474" t="s">
        <v>1900</v>
      </c>
      <c r="N4474">
        <v>41</v>
      </c>
      <c r="O4474" t="s">
        <v>26</v>
      </c>
      <c r="P4474" t="s">
        <v>39</v>
      </c>
      <c r="Q4474" t="s">
        <v>6677</v>
      </c>
      <c r="R4474" t="s">
        <v>124</v>
      </c>
      <c r="S4474" t="b">
        <v>0</v>
      </c>
      <c r="T4474" t="s">
        <v>42</v>
      </c>
      <c r="V4474" t="b">
        <v>0</v>
      </c>
      <c r="W4474">
        <f t="shared" si="138"/>
        <v>40</v>
      </c>
    </row>
    <row r="4475" spans="1:23" x14ac:dyDescent="0.25">
      <c r="A4475">
        <v>5467</v>
      </c>
      <c r="B4475" t="s">
        <v>6678</v>
      </c>
      <c r="C4475" s="1">
        <v>43665</v>
      </c>
      <c r="D4475" t="s">
        <v>24</v>
      </c>
      <c r="E4475" t="b">
        <v>1</v>
      </c>
      <c r="L4475" t="str">
        <f t="shared" si="139"/>
        <v>Projectile</v>
      </c>
      <c r="M4475" t="s">
        <v>25</v>
      </c>
      <c r="N4475">
        <v>39</v>
      </c>
      <c r="O4475" t="s">
        <v>26</v>
      </c>
      <c r="P4475" t="s">
        <v>33</v>
      </c>
      <c r="Q4475" t="s">
        <v>4771</v>
      </c>
      <c r="R4475" t="s">
        <v>73</v>
      </c>
      <c r="S4475" t="b">
        <v>1</v>
      </c>
      <c r="T4475" t="s">
        <v>30</v>
      </c>
      <c r="U4475" t="s">
        <v>31</v>
      </c>
      <c r="V4475" t="b">
        <v>0</v>
      </c>
      <c r="W4475">
        <f t="shared" si="138"/>
        <v>35</v>
      </c>
    </row>
    <row r="4476" spans="1:23" x14ac:dyDescent="0.25">
      <c r="A4476">
        <v>4889</v>
      </c>
      <c r="B4476" t="s">
        <v>6679</v>
      </c>
      <c r="C4476" s="1">
        <v>43667</v>
      </c>
      <c r="D4476" t="s">
        <v>24</v>
      </c>
      <c r="F4476" t="b">
        <v>1</v>
      </c>
      <c r="L4476" t="str">
        <f t="shared" si="139"/>
        <v>Blunt</v>
      </c>
      <c r="M4476" t="s">
        <v>69</v>
      </c>
      <c r="N4476">
        <v>28</v>
      </c>
      <c r="O4476" t="s">
        <v>61</v>
      </c>
      <c r="P4476" t="s">
        <v>39</v>
      </c>
      <c r="Q4476" t="s">
        <v>109</v>
      </c>
      <c r="R4476" t="s">
        <v>110</v>
      </c>
      <c r="S4476" t="b">
        <v>1</v>
      </c>
      <c r="T4476" t="s">
        <v>42</v>
      </c>
      <c r="U4476" t="s">
        <v>31</v>
      </c>
      <c r="V4476" t="b">
        <v>0</v>
      </c>
      <c r="W4476">
        <f t="shared" si="138"/>
        <v>25</v>
      </c>
    </row>
    <row r="4477" spans="1:23" x14ac:dyDescent="0.25">
      <c r="A4477">
        <v>5468</v>
      </c>
      <c r="B4477" t="s">
        <v>6680</v>
      </c>
      <c r="C4477" s="1">
        <v>43667</v>
      </c>
      <c r="D4477" t="s">
        <v>24</v>
      </c>
      <c r="E4477" t="b">
        <v>1</v>
      </c>
      <c r="L4477" t="str">
        <f t="shared" si="139"/>
        <v>Projectile</v>
      </c>
      <c r="M4477" t="s">
        <v>25</v>
      </c>
      <c r="N4477">
        <v>28</v>
      </c>
      <c r="O4477" t="s">
        <v>26</v>
      </c>
      <c r="P4477" t="s">
        <v>65</v>
      </c>
      <c r="Q4477" t="s">
        <v>736</v>
      </c>
      <c r="R4477" t="s">
        <v>29</v>
      </c>
      <c r="S4477" t="b">
        <v>0</v>
      </c>
      <c r="T4477" t="s">
        <v>30</v>
      </c>
      <c r="U4477" t="s">
        <v>31</v>
      </c>
      <c r="V4477" t="b">
        <v>0</v>
      </c>
      <c r="W4477">
        <f t="shared" si="138"/>
        <v>25</v>
      </c>
    </row>
    <row r="4478" spans="1:23" x14ac:dyDescent="0.25">
      <c r="A4478">
        <v>4888</v>
      </c>
      <c r="B4478" t="s">
        <v>6681</v>
      </c>
      <c r="C4478" s="1">
        <v>43668</v>
      </c>
      <c r="D4478" t="s">
        <v>24</v>
      </c>
      <c r="E4478" t="b">
        <v>1</v>
      </c>
      <c r="L4478" t="str">
        <f t="shared" si="139"/>
        <v>Projectile</v>
      </c>
      <c r="M4478" t="s">
        <v>25</v>
      </c>
      <c r="O4478" t="s">
        <v>26</v>
      </c>
      <c r="P4478" t="s">
        <v>65</v>
      </c>
      <c r="Q4478" t="s">
        <v>6682</v>
      </c>
      <c r="R4478" t="s">
        <v>305</v>
      </c>
      <c r="S4478" t="b">
        <v>0</v>
      </c>
      <c r="T4478" t="s">
        <v>30</v>
      </c>
      <c r="V4478" t="b">
        <v>0</v>
      </c>
      <c r="W4478" t="str">
        <f t="shared" si="138"/>
        <v/>
      </c>
    </row>
    <row r="4479" spans="1:23" x14ac:dyDescent="0.25">
      <c r="A4479">
        <v>4893</v>
      </c>
      <c r="B4479" t="s">
        <v>6683</v>
      </c>
      <c r="C4479" s="1">
        <v>43668</v>
      </c>
      <c r="D4479" t="s">
        <v>24</v>
      </c>
      <c r="E4479" t="b">
        <v>1</v>
      </c>
      <c r="L4479" t="str">
        <f t="shared" si="139"/>
        <v>Projectile</v>
      </c>
      <c r="M4479" t="s">
        <v>25</v>
      </c>
      <c r="N4479">
        <v>53</v>
      </c>
      <c r="O4479" t="s">
        <v>26</v>
      </c>
      <c r="P4479" t="s">
        <v>33</v>
      </c>
      <c r="Q4479" t="s">
        <v>6684</v>
      </c>
      <c r="R4479" t="s">
        <v>288</v>
      </c>
      <c r="S4479" t="b">
        <v>1</v>
      </c>
      <c r="T4479" t="s">
        <v>30</v>
      </c>
      <c r="U4479" t="s">
        <v>31</v>
      </c>
      <c r="V4479" t="b">
        <v>0</v>
      </c>
      <c r="W4479">
        <f t="shared" si="138"/>
        <v>50</v>
      </c>
    </row>
    <row r="4480" spans="1:23" x14ac:dyDescent="0.25">
      <c r="A4480">
        <v>4886</v>
      </c>
      <c r="B4480" t="s">
        <v>6685</v>
      </c>
      <c r="C4480" s="1">
        <v>43669</v>
      </c>
      <c r="D4480" t="s">
        <v>24</v>
      </c>
      <c r="F4480" t="b">
        <v>1</v>
      </c>
      <c r="L4480" t="str">
        <f t="shared" si="139"/>
        <v>Blunt</v>
      </c>
      <c r="M4480" t="s">
        <v>1939</v>
      </c>
      <c r="N4480">
        <v>27</v>
      </c>
      <c r="O4480" t="s">
        <v>26</v>
      </c>
      <c r="P4480" t="s">
        <v>33</v>
      </c>
      <c r="Q4480" t="s">
        <v>6686</v>
      </c>
      <c r="R4480" t="s">
        <v>124</v>
      </c>
      <c r="S4480" t="b">
        <v>1</v>
      </c>
      <c r="T4480" t="s">
        <v>42</v>
      </c>
      <c r="U4480" t="s">
        <v>31</v>
      </c>
      <c r="V4480" t="b">
        <v>0</v>
      </c>
      <c r="W4480">
        <f t="shared" si="138"/>
        <v>25</v>
      </c>
    </row>
    <row r="4481" spans="1:23" x14ac:dyDescent="0.25">
      <c r="A4481">
        <v>4887</v>
      </c>
      <c r="B4481" t="s">
        <v>6687</v>
      </c>
      <c r="C4481" s="1">
        <v>43669</v>
      </c>
      <c r="D4481" t="s">
        <v>24</v>
      </c>
      <c r="E4481" t="b">
        <v>1</v>
      </c>
      <c r="L4481" t="str">
        <f t="shared" si="139"/>
        <v>Projectile</v>
      </c>
      <c r="M4481" t="s">
        <v>25</v>
      </c>
      <c r="N4481">
        <v>31</v>
      </c>
      <c r="O4481" t="s">
        <v>26</v>
      </c>
      <c r="P4481" t="s">
        <v>65</v>
      </c>
      <c r="Q4481" t="s">
        <v>6688</v>
      </c>
      <c r="R4481" t="s">
        <v>67</v>
      </c>
      <c r="S4481" t="b">
        <v>0</v>
      </c>
      <c r="T4481" t="s">
        <v>30</v>
      </c>
      <c r="U4481" t="s">
        <v>31</v>
      </c>
      <c r="V4481" t="b">
        <v>0</v>
      </c>
      <c r="W4481">
        <f t="shared" si="138"/>
        <v>30</v>
      </c>
    </row>
    <row r="4482" spans="1:23" x14ac:dyDescent="0.25">
      <c r="A4482">
        <v>4890</v>
      </c>
      <c r="B4482" t="s">
        <v>6689</v>
      </c>
      <c r="C4482" s="1">
        <v>43669</v>
      </c>
      <c r="D4482" t="s">
        <v>24</v>
      </c>
      <c r="E4482" t="b">
        <v>1</v>
      </c>
      <c r="L4482" t="str">
        <f t="shared" si="139"/>
        <v>Projectile</v>
      </c>
      <c r="M4482" t="s">
        <v>25</v>
      </c>
      <c r="N4482">
        <v>38</v>
      </c>
      <c r="O4482" t="s">
        <v>26</v>
      </c>
      <c r="P4482" t="s">
        <v>39</v>
      </c>
      <c r="Q4482" t="s">
        <v>1558</v>
      </c>
      <c r="R4482" t="s">
        <v>50</v>
      </c>
      <c r="S4482" t="b">
        <v>0</v>
      </c>
      <c r="T4482" t="s">
        <v>42</v>
      </c>
      <c r="U4482" t="s">
        <v>57</v>
      </c>
      <c r="V4482" t="b">
        <v>0</v>
      </c>
      <c r="W4482">
        <f t="shared" ref="W4482:W4545" si="140">IF(N4482&gt;0, N4482-MOD(N4482,5),"")</f>
        <v>35</v>
      </c>
    </row>
    <row r="4483" spans="1:23" x14ac:dyDescent="0.25">
      <c r="A4483">
        <v>4894</v>
      </c>
      <c r="B4483" t="s">
        <v>6690</v>
      </c>
      <c r="C4483" s="1">
        <v>43671</v>
      </c>
      <c r="D4483" t="s">
        <v>24</v>
      </c>
      <c r="K4483" t="b">
        <v>1</v>
      </c>
      <c r="L4483" t="str">
        <f t="shared" ref="L4483:L4546" si="141">IF(E4483=TRUE,"Projectile",IF(F4483=TRUE,"Blunt",IF(G4483=TRUE,"Small",IF(H4483=TRUE,"Explosive",IF(I4483=TRUE,"Notspecified",IF(J4483=TRUE,"Vehicle",IF(K4483=TRUE,"Unarmed","Unknown")))))))</f>
        <v>Unarmed</v>
      </c>
      <c r="M4483" t="s">
        <v>38</v>
      </c>
      <c r="N4483">
        <v>38</v>
      </c>
      <c r="O4483" t="s">
        <v>26</v>
      </c>
      <c r="P4483" t="s">
        <v>65</v>
      </c>
      <c r="Q4483" t="s">
        <v>6691</v>
      </c>
      <c r="R4483" t="s">
        <v>81</v>
      </c>
      <c r="S4483" t="b">
        <v>0</v>
      </c>
      <c r="T4483" t="s">
        <v>86</v>
      </c>
      <c r="V4483" t="b">
        <v>0</v>
      </c>
      <c r="W4483">
        <f t="shared" si="140"/>
        <v>35</v>
      </c>
    </row>
    <row r="4484" spans="1:23" x14ac:dyDescent="0.25">
      <c r="A4484">
        <v>4896</v>
      </c>
      <c r="B4484" t="s">
        <v>6692</v>
      </c>
      <c r="C4484" s="1">
        <v>43672</v>
      </c>
      <c r="D4484" t="s">
        <v>24</v>
      </c>
      <c r="E4484" t="b">
        <v>1</v>
      </c>
      <c r="L4484" t="str">
        <f t="shared" si="141"/>
        <v>Projectile</v>
      </c>
      <c r="M4484" t="s">
        <v>25</v>
      </c>
      <c r="N4484">
        <v>41</v>
      </c>
      <c r="O4484" t="s">
        <v>26</v>
      </c>
      <c r="P4484" t="s">
        <v>39</v>
      </c>
      <c r="Q4484" t="s">
        <v>6693</v>
      </c>
      <c r="R4484" t="s">
        <v>1194</v>
      </c>
      <c r="S4484" t="b">
        <v>0</v>
      </c>
      <c r="T4484" t="s">
        <v>30</v>
      </c>
      <c r="U4484" t="s">
        <v>57</v>
      </c>
      <c r="V4484" t="b">
        <v>1</v>
      </c>
      <c r="W4484">
        <f t="shared" si="140"/>
        <v>40</v>
      </c>
    </row>
    <row r="4485" spans="1:23" x14ac:dyDescent="0.25">
      <c r="A4485">
        <v>4897</v>
      </c>
      <c r="B4485" t="s">
        <v>6694</v>
      </c>
      <c r="C4485" s="1">
        <v>43672</v>
      </c>
      <c r="D4485" t="s">
        <v>24</v>
      </c>
      <c r="E4485" t="b">
        <v>1</v>
      </c>
      <c r="L4485" t="str">
        <f t="shared" si="141"/>
        <v>Projectile</v>
      </c>
      <c r="M4485" t="s">
        <v>25</v>
      </c>
      <c r="N4485">
        <v>49</v>
      </c>
      <c r="O4485" t="s">
        <v>26</v>
      </c>
      <c r="P4485" t="s">
        <v>33</v>
      </c>
      <c r="Q4485" t="s">
        <v>6695</v>
      </c>
      <c r="R4485" t="s">
        <v>67</v>
      </c>
      <c r="S4485" t="b">
        <v>0</v>
      </c>
      <c r="T4485" t="s">
        <v>30</v>
      </c>
      <c r="U4485" t="s">
        <v>31</v>
      </c>
      <c r="V4485" t="b">
        <v>0</v>
      </c>
      <c r="W4485">
        <f t="shared" si="140"/>
        <v>45</v>
      </c>
    </row>
    <row r="4486" spans="1:23" x14ac:dyDescent="0.25">
      <c r="A4486">
        <v>4901</v>
      </c>
      <c r="B4486" t="s">
        <v>6696</v>
      </c>
      <c r="C4486" s="1">
        <v>43672</v>
      </c>
      <c r="D4486" t="s">
        <v>24</v>
      </c>
      <c r="E4486" t="b">
        <v>1</v>
      </c>
      <c r="L4486" t="str">
        <f t="shared" si="141"/>
        <v>Projectile</v>
      </c>
      <c r="M4486" t="s">
        <v>25</v>
      </c>
      <c r="N4486">
        <v>56</v>
      </c>
      <c r="O4486" t="s">
        <v>26</v>
      </c>
      <c r="P4486" t="s">
        <v>33</v>
      </c>
      <c r="Q4486" t="s">
        <v>864</v>
      </c>
      <c r="R4486" t="s">
        <v>371</v>
      </c>
      <c r="S4486" t="b">
        <v>1</v>
      </c>
      <c r="T4486" t="s">
        <v>42</v>
      </c>
      <c r="U4486" t="s">
        <v>31</v>
      </c>
      <c r="V4486" t="b">
        <v>0</v>
      </c>
      <c r="W4486">
        <f t="shared" si="140"/>
        <v>55</v>
      </c>
    </row>
    <row r="4487" spans="1:23" x14ac:dyDescent="0.25">
      <c r="A4487">
        <v>4898</v>
      </c>
      <c r="B4487" t="s">
        <v>1719</v>
      </c>
      <c r="C4487" s="1">
        <v>43673</v>
      </c>
      <c r="D4487" t="s">
        <v>24</v>
      </c>
      <c r="E4487" t="b">
        <v>1</v>
      </c>
      <c r="L4487" t="str">
        <f t="shared" si="141"/>
        <v>Projectile</v>
      </c>
      <c r="M4487" t="s">
        <v>25</v>
      </c>
      <c r="O4487" t="s">
        <v>26</v>
      </c>
      <c r="Q4487" t="s">
        <v>277</v>
      </c>
      <c r="R4487" t="s">
        <v>73</v>
      </c>
      <c r="S4487" t="b">
        <v>0</v>
      </c>
      <c r="T4487" t="s">
        <v>30</v>
      </c>
      <c r="U4487" t="s">
        <v>31</v>
      </c>
      <c r="V4487" t="b">
        <v>0</v>
      </c>
      <c r="W4487" t="str">
        <f t="shared" si="140"/>
        <v/>
      </c>
    </row>
    <row r="4488" spans="1:23" x14ac:dyDescent="0.25">
      <c r="A4488">
        <v>4895</v>
      </c>
      <c r="B4488" t="s">
        <v>6697</v>
      </c>
      <c r="C4488" s="1">
        <v>43674</v>
      </c>
      <c r="D4488" t="s">
        <v>24</v>
      </c>
      <c r="E4488" t="b">
        <v>1</v>
      </c>
      <c r="L4488" t="str">
        <f t="shared" si="141"/>
        <v>Projectile</v>
      </c>
      <c r="M4488" t="s">
        <v>25</v>
      </c>
      <c r="N4488">
        <v>62</v>
      </c>
      <c r="O4488" t="s">
        <v>26</v>
      </c>
      <c r="P4488" t="s">
        <v>39</v>
      </c>
      <c r="Q4488" t="s">
        <v>6698</v>
      </c>
      <c r="R4488" t="s">
        <v>176</v>
      </c>
      <c r="S4488" t="b">
        <v>0</v>
      </c>
      <c r="T4488" t="s">
        <v>30</v>
      </c>
      <c r="U4488" t="s">
        <v>31</v>
      </c>
      <c r="V4488" t="b">
        <v>0</v>
      </c>
      <c r="W4488">
        <f t="shared" si="140"/>
        <v>60</v>
      </c>
    </row>
    <row r="4489" spans="1:23" x14ac:dyDescent="0.25">
      <c r="A4489">
        <v>4905</v>
      </c>
      <c r="B4489" t="s">
        <v>6699</v>
      </c>
      <c r="C4489" s="1">
        <v>43674</v>
      </c>
      <c r="D4489" t="s">
        <v>24</v>
      </c>
      <c r="E4489" t="b">
        <v>1</v>
      </c>
      <c r="L4489" t="str">
        <f t="shared" si="141"/>
        <v>Projectile</v>
      </c>
      <c r="M4489" t="s">
        <v>25</v>
      </c>
      <c r="N4489">
        <v>69</v>
      </c>
      <c r="O4489" t="s">
        <v>26</v>
      </c>
      <c r="Q4489" t="s">
        <v>6700</v>
      </c>
      <c r="R4489" t="s">
        <v>67</v>
      </c>
      <c r="S4489" t="b">
        <v>1</v>
      </c>
      <c r="T4489" t="s">
        <v>30</v>
      </c>
      <c r="U4489" t="s">
        <v>31</v>
      </c>
      <c r="V4489" t="b">
        <v>0</v>
      </c>
      <c r="W4489">
        <f t="shared" si="140"/>
        <v>65</v>
      </c>
    </row>
    <row r="4490" spans="1:23" x14ac:dyDescent="0.25">
      <c r="A4490">
        <v>4900</v>
      </c>
      <c r="B4490" t="s">
        <v>1719</v>
      </c>
      <c r="C4490" s="1">
        <v>43675</v>
      </c>
      <c r="D4490" t="s">
        <v>24</v>
      </c>
      <c r="E4490" t="b">
        <v>1</v>
      </c>
      <c r="L4490" t="str">
        <f t="shared" si="141"/>
        <v>Projectile</v>
      </c>
      <c r="M4490" t="s">
        <v>25</v>
      </c>
      <c r="O4490" t="s">
        <v>26</v>
      </c>
      <c r="Q4490" t="s">
        <v>224</v>
      </c>
      <c r="R4490" t="s">
        <v>73</v>
      </c>
      <c r="S4490" t="b">
        <v>0</v>
      </c>
      <c r="T4490" t="s">
        <v>42</v>
      </c>
      <c r="U4490" t="s">
        <v>57</v>
      </c>
      <c r="V4490" t="b">
        <v>0</v>
      </c>
      <c r="W4490" t="str">
        <f t="shared" si="140"/>
        <v/>
      </c>
    </row>
    <row r="4491" spans="1:23" x14ac:dyDescent="0.25">
      <c r="A4491">
        <v>4902</v>
      </c>
      <c r="B4491" t="s">
        <v>6701</v>
      </c>
      <c r="C4491" s="1">
        <v>43676</v>
      </c>
      <c r="D4491" t="s">
        <v>24</v>
      </c>
      <c r="F4491" t="b">
        <v>1</v>
      </c>
      <c r="L4491" t="str">
        <f t="shared" si="141"/>
        <v>Blunt</v>
      </c>
      <c r="M4491" t="s">
        <v>1734</v>
      </c>
      <c r="N4491">
        <v>31</v>
      </c>
      <c r="O4491" t="s">
        <v>26</v>
      </c>
      <c r="P4491" t="s">
        <v>33</v>
      </c>
      <c r="Q4491" t="s">
        <v>505</v>
      </c>
      <c r="R4491" t="s">
        <v>35</v>
      </c>
      <c r="S4491" t="b">
        <v>0</v>
      </c>
      <c r="T4491" t="s">
        <v>30</v>
      </c>
      <c r="V4491" t="b">
        <v>0</v>
      </c>
      <c r="W4491">
        <f t="shared" si="140"/>
        <v>30</v>
      </c>
    </row>
    <row r="4492" spans="1:23" x14ac:dyDescent="0.25">
      <c r="A4492">
        <v>4903</v>
      </c>
      <c r="B4492" t="s">
        <v>6702</v>
      </c>
      <c r="C4492" s="1">
        <v>43677</v>
      </c>
      <c r="D4492" t="s">
        <v>24</v>
      </c>
      <c r="I4492" t="b">
        <v>1</v>
      </c>
      <c r="L4492" t="str">
        <f t="shared" si="141"/>
        <v>Notspecified</v>
      </c>
      <c r="M4492" t="s">
        <v>1340</v>
      </c>
      <c r="N4492">
        <v>37</v>
      </c>
      <c r="O4492" t="s">
        <v>26</v>
      </c>
      <c r="P4492" t="s">
        <v>33</v>
      </c>
      <c r="Q4492" t="s">
        <v>3505</v>
      </c>
      <c r="R4492" t="s">
        <v>90</v>
      </c>
      <c r="S4492" t="b">
        <v>0</v>
      </c>
      <c r="T4492" t="s">
        <v>42</v>
      </c>
      <c r="V4492" t="b">
        <v>0</v>
      </c>
      <c r="W4492">
        <f t="shared" si="140"/>
        <v>35</v>
      </c>
    </row>
    <row r="4493" spans="1:23" x14ac:dyDescent="0.25">
      <c r="A4493">
        <v>4927</v>
      </c>
      <c r="B4493" t="s">
        <v>6703</v>
      </c>
      <c r="C4493" s="1">
        <v>43677</v>
      </c>
      <c r="D4493" t="s">
        <v>24</v>
      </c>
      <c r="E4493" t="b">
        <v>1</v>
      </c>
      <c r="L4493" t="str">
        <f t="shared" si="141"/>
        <v>Projectile</v>
      </c>
      <c r="M4493" t="s">
        <v>25</v>
      </c>
      <c r="O4493" t="s">
        <v>26</v>
      </c>
      <c r="P4493" t="s">
        <v>39</v>
      </c>
      <c r="Q4493" t="s">
        <v>459</v>
      </c>
      <c r="R4493" t="s">
        <v>73</v>
      </c>
      <c r="S4493" t="b">
        <v>0</v>
      </c>
      <c r="T4493" t="s">
        <v>30</v>
      </c>
      <c r="U4493" t="s">
        <v>31</v>
      </c>
      <c r="V4493" t="b">
        <v>0</v>
      </c>
      <c r="W4493" t="str">
        <f t="shared" si="140"/>
        <v/>
      </c>
    </row>
    <row r="4494" spans="1:23" x14ac:dyDescent="0.25">
      <c r="A4494">
        <v>4950</v>
      </c>
      <c r="B4494" t="s">
        <v>6704</v>
      </c>
      <c r="C4494" s="1">
        <v>43677</v>
      </c>
      <c r="D4494" t="s">
        <v>24</v>
      </c>
      <c r="E4494" t="b">
        <v>1</v>
      </c>
      <c r="L4494" t="str">
        <f t="shared" si="141"/>
        <v>Projectile</v>
      </c>
      <c r="M4494" t="s">
        <v>25</v>
      </c>
      <c r="N4494">
        <v>28</v>
      </c>
      <c r="O4494" t="s">
        <v>26</v>
      </c>
      <c r="P4494" t="s">
        <v>33</v>
      </c>
      <c r="Q4494" t="s">
        <v>6705</v>
      </c>
      <c r="R4494" t="s">
        <v>63</v>
      </c>
      <c r="S4494" t="b">
        <v>0</v>
      </c>
      <c r="T4494" t="s">
        <v>30</v>
      </c>
      <c r="U4494" t="s">
        <v>57</v>
      </c>
      <c r="V4494" t="b">
        <v>0</v>
      </c>
      <c r="W4494">
        <f t="shared" si="140"/>
        <v>25</v>
      </c>
    </row>
    <row r="4495" spans="1:23" x14ac:dyDescent="0.25">
      <c r="A4495">
        <v>4952</v>
      </c>
      <c r="B4495" t="s">
        <v>6706</v>
      </c>
      <c r="C4495" s="1">
        <v>43677</v>
      </c>
      <c r="D4495" t="s">
        <v>24</v>
      </c>
      <c r="E4495" t="b">
        <v>1</v>
      </c>
      <c r="L4495" t="str">
        <f t="shared" si="141"/>
        <v>Projectile</v>
      </c>
      <c r="M4495" t="s">
        <v>25</v>
      </c>
      <c r="N4495">
        <v>46</v>
      </c>
      <c r="O4495" t="s">
        <v>26</v>
      </c>
      <c r="Q4495" t="s">
        <v>870</v>
      </c>
      <c r="R4495" t="s">
        <v>76</v>
      </c>
      <c r="S4495" t="b">
        <v>0</v>
      </c>
      <c r="T4495" t="s">
        <v>30</v>
      </c>
      <c r="U4495" t="s">
        <v>31</v>
      </c>
      <c r="V4495" t="b">
        <v>0</v>
      </c>
      <c r="W4495">
        <f t="shared" si="140"/>
        <v>45</v>
      </c>
    </row>
    <row r="4496" spans="1:23" x14ac:dyDescent="0.25">
      <c r="A4496">
        <v>5469</v>
      </c>
      <c r="B4496" t="s">
        <v>6707</v>
      </c>
      <c r="C4496" s="1">
        <v>43677</v>
      </c>
      <c r="D4496" t="s">
        <v>24</v>
      </c>
      <c r="E4496" t="b">
        <v>1</v>
      </c>
      <c r="L4496" t="str">
        <f t="shared" si="141"/>
        <v>Projectile</v>
      </c>
      <c r="M4496" t="s">
        <v>25</v>
      </c>
      <c r="N4496">
        <v>42</v>
      </c>
      <c r="O4496" t="s">
        <v>26</v>
      </c>
      <c r="Q4496" t="s">
        <v>1040</v>
      </c>
      <c r="R4496" t="s">
        <v>252</v>
      </c>
      <c r="S4496" t="b">
        <v>0</v>
      </c>
      <c r="T4496" t="s">
        <v>30</v>
      </c>
      <c r="U4496" t="s">
        <v>31</v>
      </c>
      <c r="V4496" t="b">
        <v>0</v>
      </c>
      <c r="W4496">
        <f t="shared" si="140"/>
        <v>40</v>
      </c>
    </row>
    <row r="4497" spans="1:23" x14ac:dyDescent="0.25">
      <c r="A4497">
        <v>4923</v>
      </c>
      <c r="B4497" t="s">
        <v>6708</v>
      </c>
      <c r="C4497" s="1">
        <v>43677</v>
      </c>
      <c r="D4497" t="s">
        <v>37</v>
      </c>
      <c r="F4497" t="b">
        <v>1</v>
      </c>
      <c r="L4497" t="str">
        <f t="shared" si="141"/>
        <v>Blunt</v>
      </c>
      <c r="M4497" t="s">
        <v>69</v>
      </c>
      <c r="N4497">
        <v>46</v>
      </c>
      <c r="O4497" t="s">
        <v>26</v>
      </c>
      <c r="P4497" t="s">
        <v>27</v>
      </c>
      <c r="Q4497" t="s">
        <v>180</v>
      </c>
      <c r="R4497" t="s">
        <v>73</v>
      </c>
      <c r="S4497" t="b">
        <v>1</v>
      </c>
      <c r="T4497" t="s">
        <v>42</v>
      </c>
      <c r="U4497" t="s">
        <v>31</v>
      </c>
      <c r="V4497" t="b">
        <v>0</v>
      </c>
      <c r="W4497">
        <f t="shared" si="140"/>
        <v>45</v>
      </c>
    </row>
    <row r="4498" spans="1:23" x14ac:dyDescent="0.25">
      <c r="A4498">
        <v>4917</v>
      </c>
      <c r="B4498" t="s">
        <v>6709</v>
      </c>
      <c r="C4498" s="1">
        <v>43678</v>
      </c>
      <c r="D4498" t="s">
        <v>24</v>
      </c>
      <c r="E4498" t="b">
        <v>1</v>
      </c>
      <c r="L4498" t="str">
        <f t="shared" si="141"/>
        <v>Projectile</v>
      </c>
      <c r="M4498" t="s">
        <v>25</v>
      </c>
      <c r="N4498">
        <v>21</v>
      </c>
      <c r="O4498" t="s">
        <v>26</v>
      </c>
      <c r="P4498" t="s">
        <v>65</v>
      </c>
      <c r="Q4498" t="s">
        <v>148</v>
      </c>
      <c r="R4498" t="s">
        <v>46</v>
      </c>
      <c r="S4498" t="b">
        <v>0</v>
      </c>
      <c r="T4498" t="s">
        <v>30</v>
      </c>
      <c r="U4498" t="s">
        <v>82</v>
      </c>
      <c r="V4498" t="b">
        <v>0</v>
      </c>
      <c r="W4498">
        <f t="shared" si="140"/>
        <v>20</v>
      </c>
    </row>
    <row r="4499" spans="1:23" x14ac:dyDescent="0.25">
      <c r="A4499">
        <v>4921</v>
      </c>
      <c r="B4499" t="s">
        <v>6710</v>
      </c>
      <c r="C4499" s="1">
        <v>43678</v>
      </c>
      <c r="D4499" t="s">
        <v>24</v>
      </c>
      <c r="E4499" t="b">
        <v>1</v>
      </c>
      <c r="L4499" t="str">
        <f t="shared" si="141"/>
        <v>Projectile</v>
      </c>
      <c r="M4499" t="s">
        <v>25</v>
      </c>
      <c r="N4499">
        <v>27</v>
      </c>
      <c r="O4499" t="s">
        <v>26</v>
      </c>
      <c r="Q4499" t="s">
        <v>350</v>
      </c>
      <c r="R4499" t="s">
        <v>67</v>
      </c>
      <c r="S4499" t="b">
        <v>0</v>
      </c>
      <c r="T4499" t="s">
        <v>30</v>
      </c>
      <c r="U4499" t="s">
        <v>31</v>
      </c>
      <c r="V4499" t="b">
        <v>0</v>
      </c>
      <c r="W4499">
        <f t="shared" si="140"/>
        <v>25</v>
      </c>
    </row>
    <row r="4500" spans="1:23" x14ac:dyDescent="0.25">
      <c r="A4500">
        <v>4922</v>
      </c>
      <c r="B4500" t="s">
        <v>6711</v>
      </c>
      <c r="C4500" s="1">
        <v>43678</v>
      </c>
      <c r="D4500" t="s">
        <v>24</v>
      </c>
      <c r="K4500" t="b">
        <v>1</v>
      </c>
      <c r="L4500" t="str">
        <f t="shared" si="141"/>
        <v>Unarmed</v>
      </c>
      <c r="M4500" t="s">
        <v>38</v>
      </c>
      <c r="N4500">
        <v>30</v>
      </c>
      <c r="O4500" t="s">
        <v>61</v>
      </c>
      <c r="P4500" t="s">
        <v>33</v>
      </c>
      <c r="Q4500" t="s">
        <v>760</v>
      </c>
      <c r="R4500" t="s">
        <v>73</v>
      </c>
      <c r="S4500" t="b">
        <v>0</v>
      </c>
      <c r="T4500" t="s">
        <v>42</v>
      </c>
      <c r="U4500" t="s">
        <v>31</v>
      </c>
      <c r="V4500" t="b">
        <v>0</v>
      </c>
      <c r="W4500">
        <f t="shared" si="140"/>
        <v>30</v>
      </c>
    </row>
    <row r="4501" spans="1:23" x14ac:dyDescent="0.25">
      <c r="A4501">
        <v>4924</v>
      </c>
      <c r="B4501" t="s">
        <v>6712</v>
      </c>
      <c r="C4501" s="1">
        <v>43678</v>
      </c>
      <c r="D4501" t="s">
        <v>24</v>
      </c>
      <c r="E4501" t="b">
        <v>1</v>
      </c>
      <c r="L4501" t="str">
        <f t="shared" si="141"/>
        <v>Projectile</v>
      </c>
      <c r="M4501" t="s">
        <v>25</v>
      </c>
      <c r="N4501">
        <v>36</v>
      </c>
      <c r="O4501" t="s">
        <v>26</v>
      </c>
      <c r="P4501" t="s">
        <v>33</v>
      </c>
      <c r="Q4501" t="s">
        <v>782</v>
      </c>
      <c r="R4501" t="s">
        <v>455</v>
      </c>
      <c r="S4501" t="b">
        <v>0</v>
      </c>
      <c r="T4501" t="s">
        <v>30</v>
      </c>
      <c r="U4501" t="s">
        <v>447</v>
      </c>
      <c r="V4501" t="b">
        <v>0</v>
      </c>
      <c r="W4501">
        <f t="shared" si="140"/>
        <v>35</v>
      </c>
    </row>
    <row r="4502" spans="1:23" x14ac:dyDescent="0.25">
      <c r="A4502">
        <v>4925</v>
      </c>
      <c r="B4502" t="s">
        <v>4925</v>
      </c>
      <c r="C4502" s="1">
        <v>43678</v>
      </c>
      <c r="D4502" t="s">
        <v>24</v>
      </c>
      <c r="J4502" t="b">
        <v>1</v>
      </c>
      <c r="L4502" t="str">
        <f t="shared" si="141"/>
        <v>Vehicle</v>
      </c>
      <c r="M4502" t="s">
        <v>193</v>
      </c>
      <c r="N4502">
        <v>54</v>
      </c>
      <c r="O4502" t="s">
        <v>26</v>
      </c>
      <c r="Q4502" t="s">
        <v>3437</v>
      </c>
      <c r="R4502" t="s">
        <v>155</v>
      </c>
      <c r="S4502" t="b">
        <v>0</v>
      </c>
      <c r="T4502" t="s">
        <v>30</v>
      </c>
      <c r="U4502" t="s">
        <v>57</v>
      </c>
      <c r="V4502" t="b">
        <v>0</v>
      </c>
      <c r="W4502">
        <f t="shared" si="140"/>
        <v>50</v>
      </c>
    </row>
    <row r="4503" spans="1:23" x14ac:dyDescent="0.25">
      <c r="A4503">
        <v>4926</v>
      </c>
      <c r="B4503" t="s">
        <v>6713</v>
      </c>
      <c r="C4503" s="1">
        <v>43678</v>
      </c>
      <c r="D4503" t="s">
        <v>24</v>
      </c>
      <c r="F4503" t="b">
        <v>1</v>
      </c>
      <c r="L4503" t="str">
        <f t="shared" si="141"/>
        <v>Blunt</v>
      </c>
      <c r="M4503" t="s">
        <v>69</v>
      </c>
      <c r="N4503">
        <v>48</v>
      </c>
      <c r="O4503" t="s">
        <v>26</v>
      </c>
      <c r="P4503" t="s">
        <v>33</v>
      </c>
      <c r="Q4503" t="s">
        <v>1534</v>
      </c>
      <c r="R4503" t="s">
        <v>176</v>
      </c>
      <c r="S4503" t="b">
        <v>1</v>
      </c>
      <c r="T4503" t="s">
        <v>42</v>
      </c>
      <c r="U4503" t="s">
        <v>31</v>
      </c>
      <c r="V4503" t="b">
        <v>0</v>
      </c>
      <c r="W4503">
        <f t="shared" si="140"/>
        <v>45</v>
      </c>
    </row>
    <row r="4504" spans="1:23" x14ac:dyDescent="0.25">
      <c r="A4504">
        <v>4908</v>
      </c>
      <c r="B4504" t="s">
        <v>6714</v>
      </c>
      <c r="C4504" s="1">
        <v>43679</v>
      </c>
      <c r="D4504" t="s">
        <v>24</v>
      </c>
      <c r="E4504" t="b">
        <v>1</v>
      </c>
      <c r="L4504" t="str">
        <f t="shared" si="141"/>
        <v>Projectile</v>
      </c>
      <c r="M4504" t="s">
        <v>25</v>
      </c>
      <c r="N4504">
        <v>55</v>
      </c>
      <c r="O4504" t="s">
        <v>26</v>
      </c>
      <c r="Q4504" t="s">
        <v>328</v>
      </c>
      <c r="R4504" t="s">
        <v>261</v>
      </c>
      <c r="S4504" t="b">
        <v>1</v>
      </c>
      <c r="T4504" t="s">
        <v>30</v>
      </c>
      <c r="U4504" t="s">
        <v>31</v>
      </c>
      <c r="V4504" t="b">
        <v>0</v>
      </c>
      <c r="W4504">
        <f t="shared" si="140"/>
        <v>55</v>
      </c>
    </row>
    <row r="4505" spans="1:23" x14ac:dyDescent="0.25">
      <c r="A4505">
        <v>4911</v>
      </c>
      <c r="B4505" t="s">
        <v>6715</v>
      </c>
      <c r="C4505" s="1">
        <v>43679</v>
      </c>
      <c r="D4505" t="s">
        <v>24</v>
      </c>
      <c r="E4505" t="b">
        <v>1</v>
      </c>
      <c r="L4505" t="str">
        <f t="shared" si="141"/>
        <v>Projectile</v>
      </c>
      <c r="M4505" t="s">
        <v>25</v>
      </c>
      <c r="N4505">
        <v>34</v>
      </c>
      <c r="O4505" t="s">
        <v>26</v>
      </c>
      <c r="P4505" t="s">
        <v>65</v>
      </c>
      <c r="Q4505" t="s">
        <v>1618</v>
      </c>
      <c r="R4505" t="s">
        <v>115</v>
      </c>
      <c r="S4505" t="b">
        <v>0</v>
      </c>
      <c r="T4505" t="s">
        <v>30</v>
      </c>
      <c r="U4505" t="s">
        <v>31</v>
      </c>
      <c r="V4505" t="b">
        <v>1</v>
      </c>
      <c r="W4505">
        <f t="shared" si="140"/>
        <v>30</v>
      </c>
    </row>
    <row r="4506" spans="1:23" x14ac:dyDescent="0.25">
      <c r="A4506">
        <v>4913</v>
      </c>
      <c r="B4506" t="s">
        <v>6716</v>
      </c>
      <c r="C4506" s="1">
        <v>43679</v>
      </c>
      <c r="D4506" t="s">
        <v>24</v>
      </c>
      <c r="E4506" t="b">
        <v>1</v>
      </c>
      <c r="L4506" t="str">
        <f t="shared" si="141"/>
        <v>Projectile</v>
      </c>
      <c r="M4506" t="s">
        <v>25</v>
      </c>
      <c r="N4506">
        <v>45</v>
      </c>
      <c r="O4506" t="s">
        <v>26</v>
      </c>
      <c r="P4506" t="s">
        <v>65</v>
      </c>
      <c r="Q4506" t="s">
        <v>130</v>
      </c>
      <c r="R4506" t="s">
        <v>131</v>
      </c>
      <c r="S4506" t="b">
        <v>0</v>
      </c>
      <c r="T4506" t="s">
        <v>30</v>
      </c>
      <c r="U4506" t="s">
        <v>31</v>
      </c>
      <c r="V4506" t="b">
        <v>0</v>
      </c>
      <c r="W4506">
        <f t="shared" si="140"/>
        <v>45</v>
      </c>
    </row>
    <row r="4507" spans="1:23" x14ac:dyDescent="0.25">
      <c r="A4507">
        <v>4912</v>
      </c>
      <c r="B4507" t="s">
        <v>6717</v>
      </c>
      <c r="C4507" s="1">
        <v>43680</v>
      </c>
      <c r="D4507" t="s">
        <v>24</v>
      </c>
      <c r="E4507" t="b">
        <v>1</v>
      </c>
      <c r="L4507" t="str">
        <f t="shared" si="141"/>
        <v>Projectile</v>
      </c>
      <c r="M4507" t="s">
        <v>25</v>
      </c>
      <c r="N4507">
        <v>19</v>
      </c>
      <c r="O4507" t="s">
        <v>26</v>
      </c>
      <c r="P4507" t="s">
        <v>65</v>
      </c>
      <c r="Q4507" t="s">
        <v>1558</v>
      </c>
      <c r="R4507" t="s">
        <v>50</v>
      </c>
      <c r="S4507" t="b">
        <v>0</v>
      </c>
      <c r="T4507" t="s">
        <v>42</v>
      </c>
      <c r="U4507" t="s">
        <v>82</v>
      </c>
      <c r="V4507" t="b">
        <v>1</v>
      </c>
      <c r="W4507">
        <f t="shared" si="140"/>
        <v>15</v>
      </c>
    </row>
    <row r="4508" spans="1:23" x14ac:dyDescent="0.25">
      <c r="A4508">
        <v>4915</v>
      </c>
      <c r="B4508" t="s">
        <v>6718</v>
      </c>
      <c r="C4508" s="1">
        <v>43680</v>
      </c>
      <c r="D4508" t="s">
        <v>24</v>
      </c>
      <c r="E4508" t="b">
        <v>1</v>
      </c>
      <c r="L4508" t="str">
        <f t="shared" si="141"/>
        <v>Projectile</v>
      </c>
      <c r="M4508" t="s">
        <v>25</v>
      </c>
      <c r="N4508">
        <v>32</v>
      </c>
      <c r="O4508" t="s">
        <v>26</v>
      </c>
      <c r="P4508" t="s">
        <v>39</v>
      </c>
      <c r="Q4508" t="s">
        <v>6719</v>
      </c>
      <c r="R4508" t="s">
        <v>158</v>
      </c>
      <c r="S4508" t="b">
        <v>0</v>
      </c>
      <c r="T4508" t="s">
        <v>30</v>
      </c>
      <c r="U4508" t="s">
        <v>57</v>
      </c>
      <c r="V4508" t="b">
        <v>0</v>
      </c>
      <c r="W4508">
        <f t="shared" si="140"/>
        <v>30</v>
      </c>
    </row>
    <row r="4509" spans="1:23" x14ac:dyDescent="0.25">
      <c r="A4509">
        <v>4918</v>
      </c>
      <c r="B4509" t="s">
        <v>6720</v>
      </c>
      <c r="C4509" s="1">
        <v>43680</v>
      </c>
      <c r="D4509" t="s">
        <v>24</v>
      </c>
      <c r="E4509" t="b">
        <v>1</v>
      </c>
      <c r="L4509" t="str">
        <f t="shared" si="141"/>
        <v>Projectile</v>
      </c>
      <c r="M4509" t="s">
        <v>25</v>
      </c>
      <c r="N4509">
        <v>35</v>
      </c>
      <c r="O4509" t="s">
        <v>26</v>
      </c>
      <c r="Q4509" t="s">
        <v>6721</v>
      </c>
      <c r="R4509" t="s">
        <v>176</v>
      </c>
      <c r="S4509" t="b">
        <v>0</v>
      </c>
      <c r="T4509" t="s">
        <v>30</v>
      </c>
      <c r="U4509" t="s">
        <v>57</v>
      </c>
      <c r="V4509" t="b">
        <v>0</v>
      </c>
      <c r="W4509">
        <f t="shared" si="140"/>
        <v>35</v>
      </c>
    </row>
    <row r="4510" spans="1:23" x14ac:dyDescent="0.25">
      <c r="A4510">
        <v>4919</v>
      </c>
      <c r="B4510" t="s">
        <v>6722</v>
      </c>
      <c r="C4510" s="1">
        <v>43680</v>
      </c>
      <c r="D4510" t="s">
        <v>24</v>
      </c>
      <c r="E4510" t="b">
        <v>1</v>
      </c>
      <c r="L4510" t="str">
        <f t="shared" si="141"/>
        <v>Projectile</v>
      </c>
      <c r="M4510" t="s">
        <v>25</v>
      </c>
      <c r="N4510">
        <v>32</v>
      </c>
      <c r="O4510" t="s">
        <v>26</v>
      </c>
      <c r="P4510" t="s">
        <v>33</v>
      </c>
      <c r="Q4510" t="s">
        <v>1199</v>
      </c>
      <c r="R4510" t="s">
        <v>107</v>
      </c>
      <c r="S4510" t="b">
        <v>0</v>
      </c>
      <c r="T4510" t="s">
        <v>30</v>
      </c>
      <c r="U4510" t="s">
        <v>31</v>
      </c>
      <c r="V4510" t="b">
        <v>0</v>
      </c>
      <c r="W4510">
        <f t="shared" si="140"/>
        <v>30</v>
      </c>
    </row>
    <row r="4511" spans="1:23" x14ac:dyDescent="0.25">
      <c r="A4511">
        <v>4920</v>
      </c>
      <c r="B4511" t="s">
        <v>6723</v>
      </c>
      <c r="C4511" s="1">
        <v>43680</v>
      </c>
      <c r="D4511" t="s">
        <v>24</v>
      </c>
      <c r="F4511" t="b">
        <v>1</v>
      </c>
      <c r="L4511" t="str">
        <f t="shared" si="141"/>
        <v>Blunt</v>
      </c>
      <c r="M4511" t="s">
        <v>69</v>
      </c>
      <c r="N4511">
        <v>25</v>
      </c>
      <c r="O4511" t="s">
        <v>26</v>
      </c>
      <c r="Q4511" t="s">
        <v>3032</v>
      </c>
      <c r="R4511" t="s">
        <v>240</v>
      </c>
      <c r="S4511" t="b">
        <v>0</v>
      </c>
      <c r="T4511" t="s">
        <v>30</v>
      </c>
      <c r="U4511" t="s">
        <v>82</v>
      </c>
      <c r="V4511" t="b">
        <v>0</v>
      </c>
      <c r="W4511">
        <f t="shared" si="140"/>
        <v>25</v>
      </c>
    </row>
    <row r="4512" spans="1:23" x14ac:dyDescent="0.25">
      <c r="A4512">
        <v>4907</v>
      </c>
      <c r="B4512" t="s">
        <v>6724</v>
      </c>
      <c r="C4512" s="1">
        <v>43681</v>
      </c>
      <c r="D4512" t="s">
        <v>24</v>
      </c>
      <c r="E4512" t="b">
        <v>1</v>
      </c>
      <c r="L4512" t="str">
        <f t="shared" si="141"/>
        <v>Projectile</v>
      </c>
      <c r="M4512" t="s">
        <v>25</v>
      </c>
      <c r="N4512">
        <v>24</v>
      </c>
      <c r="O4512" t="s">
        <v>26</v>
      </c>
      <c r="P4512" t="s">
        <v>33</v>
      </c>
      <c r="Q4512" t="s">
        <v>1078</v>
      </c>
      <c r="R4512" t="s">
        <v>76</v>
      </c>
      <c r="S4512" t="b">
        <v>1</v>
      </c>
      <c r="T4512" t="s">
        <v>30</v>
      </c>
      <c r="U4512" t="s">
        <v>31</v>
      </c>
      <c r="V4512" t="b">
        <v>0</v>
      </c>
      <c r="W4512">
        <f t="shared" si="140"/>
        <v>20</v>
      </c>
    </row>
    <row r="4513" spans="1:23" x14ac:dyDescent="0.25">
      <c r="A4513">
        <v>4909</v>
      </c>
      <c r="B4513" t="s">
        <v>6725</v>
      </c>
      <c r="C4513" s="1">
        <v>43681</v>
      </c>
      <c r="D4513" t="s">
        <v>24</v>
      </c>
      <c r="E4513" t="b">
        <v>1</v>
      </c>
      <c r="L4513" t="str">
        <f t="shared" si="141"/>
        <v>Projectile</v>
      </c>
      <c r="M4513" t="s">
        <v>25</v>
      </c>
      <c r="N4513">
        <v>65</v>
      </c>
      <c r="O4513" t="s">
        <v>26</v>
      </c>
      <c r="P4513" t="s">
        <v>33</v>
      </c>
      <c r="Q4513" t="s">
        <v>6726</v>
      </c>
      <c r="R4513" t="s">
        <v>288</v>
      </c>
      <c r="S4513" t="b">
        <v>1</v>
      </c>
      <c r="T4513" t="s">
        <v>30</v>
      </c>
      <c r="U4513" t="s">
        <v>31</v>
      </c>
      <c r="V4513" t="b">
        <v>0</v>
      </c>
      <c r="W4513">
        <f t="shared" si="140"/>
        <v>65</v>
      </c>
    </row>
    <row r="4514" spans="1:23" x14ac:dyDescent="0.25">
      <c r="A4514">
        <v>4910</v>
      </c>
      <c r="B4514" t="s">
        <v>6727</v>
      </c>
      <c r="C4514" s="1">
        <v>43682</v>
      </c>
      <c r="D4514" t="s">
        <v>24</v>
      </c>
      <c r="E4514" t="b">
        <v>1</v>
      </c>
      <c r="L4514" t="str">
        <f t="shared" si="141"/>
        <v>Projectile</v>
      </c>
      <c r="M4514" t="s">
        <v>25</v>
      </c>
      <c r="N4514">
        <v>29</v>
      </c>
      <c r="O4514" t="s">
        <v>26</v>
      </c>
      <c r="P4514" t="s">
        <v>39</v>
      </c>
      <c r="Q4514" t="s">
        <v>89</v>
      </c>
      <c r="R4514" t="s">
        <v>90</v>
      </c>
      <c r="S4514" t="b">
        <v>0</v>
      </c>
      <c r="T4514" t="s">
        <v>30</v>
      </c>
      <c r="U4514" t="s">
        <v>31</v>
      </c>
      <c r="V4514" t="b">
        <v>1</v>
      </c>
      <c r="W4514">
        <f t="shared" si="140"/>
        <v>25</v>
      </c>
    </row>
    <row r="4515" spans="1:23" x14ac:dyDescent="0.25">
      <c r="A4515">
        <v>4914</v>
      </c>
      <c r="B4515" t="s">
        <v>6728</v>
      </c>
      <c r="C4515" s="1">
        <v>43682</v>
      </c>
      <c r="D4515" t="s">
        <v>24</v>
      </c>
      <c r="F4515" t="b">
        <v>1</v>
      </c>
      <c r="L4515" t="str">
        <f t="shared" si="141"/>
        <v>Blunt</v>
      </c>
      <c r="M4515" t="s">
        <v>69</v>
      </c>
      <c r="N4515">
        <v>49</v>
      </c>
      <c r="O4515" t="s">
        <v>26</v>
      </c>
      <c r="P4515" t="s">
        <v>65</v>
      </c>
      <c r="Q4515" t="s">
        <v>251</v>
      </c>
      <c r="R4515" t="s">
        <v>252</v>
      </c>
      <c r="S4515" t="b">
        <v>0</v>
      </c>
      <c r="T4515" t="s">
        <v>30</v>
      </c>
      <c r="U4515" t="s">
        <v>82</v>
      </c>
      <c r="V4515" t="b">
        <v>0</v>
      </c>
      <c r="W4515">
        <f t="shared" si="140"/>
        <v>45</v>
      </c>
    </row>
    <row r="4516" spans="1:23" x14ac:dyDescent="0.25">
      <c r="A4516">
        <v>4916</v>
      </c>
      <c r="B4516" t="s">
        <v>6729</v>
      </c>
      <c r="C4516" s="1">
        <v>43682</v>
      </c>
      <c r="D4516" t="s">
        <v>24</v>
      </c>
      <c r="J4516" t="b">
        <v>1</v>
      </c>
      <c r="L4516" t="str">
        <f t="shared" si="141"/>
        <v>Vehicle</v>
      </c>
      <c r="M4516" t="s">
        <v>193</v>
      </c>
      <c r="N4516">
        <v>19</v>
      </c>
      <c r="O4516" t="s">
        <v>26</v>
      </c>
      <c r="P4516" t="s">
        <v>39</v>
      </c>
      <c r="Q4516" t="s">
        <v>478</v>
      </c>
      <c r="R4516" t="s">
        <v>46</v>
      </c>
      <c r="S4516" t="b">
        <v>0</v>
      </c>
      <c r="T4516" t="s">
        <v>42</v>
      </c>
      <c r="U4516" t="s">
        <v>57</v>
      </c>
      <c r="V4516" t="b">
        <v>0</v>
      </c>
      <c r="W4516">
        <f t="shared" si="140"/>
        <v>15</v>
      </c>
    </row>
    <row r="4517" spans="1:23" x14ac:dyDescent="0.25">
      <c r="A4517">
        <v>4947</v>
      </c>
      <c r="B4517" t="s">
        <v>6730</v>
      </c>
      <c r="C4517" s="1">
        <v>43682</v>
      </c>
      <c r="D4517" t="s">
        <v>24</v>
      </c>
      <c r="E4517" t="b">
        <v>1</v>
      </c>
      <c r="L4517" t="str">
        <f t="shared" si="141"/>
        <v>Projectile</v>
      </c>
      <c r="M4517" t="s">
        <v>25</v>
      </c>
      <c r="N4517">
        <v>56</v>
      </c>
      <c r="O4517" t="s">
        <v>26</v>
      </c>
      <c r="P4517" t="s">
        <v>33</v>
      </c>
      <c r="Q4517" t="s">
        <v>2188</v>
      </c>
      <c r="R4517" t="s">
        <v>93</v>
      </c>
      <c r="S4517" t="b">
        <v>1</v>
      </c>
      <c r="T4517" t="s">
        <v>86</v>
      </c>
      <c r="U4517" t="s">
        <v>31</v>
      </c>
      <c r="V4517" t="b">
        <v>0</v>
      </c>
      <c r="W4517">
        <f t="shared" si="140"/>
        <v>55</v>
      </c>
    </row>
    <row r="4518" spans="1:23" x14ac:dyDescent="0.25">
      <c r="A4518">
        <v>4953</v>
      </c>
      <c r="B4518" t="s">
        <v>6731</v>
      </c>
      <c r="C4518" s="1">
        <v>43682</v>
      </c>
      <c r="D4518" t="s">
        <v>24</v>
      </c>
      <c r="E4518" t="b">
        <v>1</v>
      </c>
      <c r="L4518" t="str">
        <f t="shared" si="141"/>
        <v>Projectile</v>
      </c>
      <c r="M4518" t="s">
        <v>25</v>
      </c>
      <c r="N4518">
        <v>39</v>
      </c>
      <c r="O4518" t="s">
        <v>26</v>
      </c>
      <c r="P4518" t="s">
        <v>65</v>
      </c>
      <c r="Q4518" t="s">
        <v>6732</v>
      </c>
      <c r="R4518" t="s">
        <v>124</v>
      </c>
      <c r="S4518" t="b">
        <v>0</v>
      </c>
      <c r="T4518" t="s">
        <v>30</v>
      </c>
      <c r="U4518" t="s">
        <v>31</v>
      </c>
      <c r="V4518" t="b">
        <v>0</v>
      </c>
      <c r="W4518">
        <f t="shared" si="140"/>
        <v>35</v>
      </c>
    </row>
    <row r="4519" spans="1:23" x14ac:dyDescent="0.25">
      <c r="A4519">
        <v>4954</v>
      </c>
      <c r="B4519" t="s">
        <v>6733</v>
      </c>
      <c r="C4519" s="1">
        <v>43682</v>
      </c>
      <c r="D4519" t="s">
        <v>24</v>
      </c>
      <c r="E4519" t="b">
        <v>1</v>
      </c>
      <c r="L4519" t="str">
        <f t="shared" si="141"/>
        <v>Projectile</v>
      </c>
      <c r="M4519" t="s">
        <v>25</v>
      </c>
      <c r="N4519">
        <v>43</v>
      </c>
      <c r="O4519" t="s">
        <v>26</v>
      </c>
      <c r="P4519" t="s">
        <v>33</v>
      </c>
      <c r="Q4519" t="s">
        <v>6734</v>
      </c>
      <c r="R4519" t="s">
        <v>455</v>
      </c>
      <c r="S4519" t="b">
        <v>0</v>
      </c>
      <c r="T4519" t="s">
        <v>30</v>
      </c>
      <c r="U4519" t="s">
        <v>57</v>
      </c>
      <c r="V4519" t="b">
        <v>0</v>
      </c>
      <c r="W4519">
        <f t="shared" si="140"/>
        <v>40</v>
      </c>
    </row>
    <row r="4520" spans="1:23" x14ac:dyDescent="0.25">
      <c r="A4520">
        <v>4955</v>
      </c>
      <c r="B4520" t="s">
        <v>6735</v>
      </c>
      <c r="C4520" s="1">
        <v>43682</v>
      </c>
      <c r="D4520" t="s">
        <v>24</v>
      </c>
      <c r="E4520" t="b">
        <v>1</v>
      </c>
      <c r="L4520" t="str">
        <f t="shared" si="141"/>
        <v>Projectile</v>
      </c>
      <c r="M4520" t="s">
        <v>25</v>
      </c>
      <c r="N4520">
        <v>57</v>
      </c>
      <c r="O4520" t="s">
        <v>26</v>
      </c>
      <c r="P4520" t="s">
        <v>33</v>
      </c>
      <c r="Q4520" t="s">
        <v>6736</v>
      </c>
      <c r="R4520" t="s">
        <v>50</v>
      </c>
      <c r="S4520" t="b">
        <v>1</v>
      </c>
      <c r="T4520" t="s">
        <v>42</v>
      </c>
      <c r="U4520" t="s">
        <v>82</v>
      </c>
      <c r="V4520" t="b">
        <v>0</v>
      </c>
      <c r="W4520">
        <f t="shared" si="140"/>
        <v>55</v>
      </c>
    </row>
    <row r="4521" spans="1:23" x14ac:dyDescent="0.25">
      <c r="A4521">
        <v>4936</v>
      </c>
      <c r="B4521" t="s">
        <v>6737</v>
      </c>
      <c r="C4521" s="1">
        <v>43683</v>
      </c>
      <c r="D4521" t="s">
        <v>24</v>
      </c>
      <c r="E4521" t="b">
        <v>1</v>
      </c>
      <c r="L4521" t="str">
        <f t="shared" si="141"/>
        <v>Projectile</v>
      </c>
      <c r="M4521" t="s">
        <v>25</v>
      </c>
      <c r="N4521">
        <v>49</v>
      </c>
      <c r="O4521" t="s">
        <v>26</v>
      </c>
      <c r="P4521" t="s">
        <v>33</v>
      </c>
      <c r="Q4521" t="s">
        <v>6738</v>
      </c>
      <c r="R4521" t="s">
        <v>67</v>
      </c>
      <c r="S4521" t="b">
        <v>0</v>
      </c>
      <c r="T4521" t="s">
        <v>30</v>
      </c>
      <c r="U4521" t="s">
        <v>31</v>
      </c>
      <c r="V4521" t="b">
        <v>0</v>
      </c>
      <c r="W4521">
        <f t="shared" si="140"/>
        <v>45</v>
      </c>
    </row>
    <row r="4522" spans="1:23" x14ac:dyDescent="0.25">
      <c r="A4522">
        <v>4928</v>
      </c>
      <c r="B4522" t="s">
        <v>6739</v>
      </c>
      <c r="C4522" s="1">
        <v>43684</v>
      </c>
      <c r="D4522" t="s">
        <v>24</v>
      </c>
      <c r="E4522" t="b">
        <v>1</v>
      </c>
      <c r="L4522" t="str">
        <f t="shared" si="141"/>
        <v>Projectile</v>
      </c>
      <c r="M4522" t="s">
        <v>25</v>
      </c>
      <c r="N4522">
        <v>18</v>
      </c>
      <c r="O4522" t="s">
        <v>26</v>
      </c>
      <c r="P4522" t="s">
        <v>65</v>
      </c>
      <c r="Q4522" t="s">
        <v>173</v>
      </c>
      <c r="R4522" t="s">
        <v>73</v>
      </c>
      <c r="S4522" t="b">
        <v>0</v>
      </c>
      <c r="T4522" t="s">
        <v>30</v>
      </c>
      <c r="U4522" t="s">
        <v>31</v>
      </c>
      <c r="V4522" t="b">
        <v>0</v>
      </c>
      <c r="W4522">
        <f t="shared" si="140"/>
        <v>15</v>
      </c>
    </row>
    <row r="4523" spans="1:23" x14ac:dyDescent="0.25">
      <c r="A4523">
        <v>4930</v>
      </c>
      <c r="B4523" t="s">
        <v>6740</v>
      </c>
      <c r="C4523" s="1">
        <v>43685</v>
      </c>
      <c r="D4523" t="s">
        <v>24</v>
      </c>
      <c r="E4523" t="b">
        <v>1</v>
      </c>
      <c r="L4523" t="str">
        <f t="shared" si="141"/>
        <v>Projectile</v>
      </c>
      <c r="M4523" t="s">
        <v>25</v>
      </c>
      <c r="N4523">
        <v>27</v>
      </c>
      <c r="O4523" t="s">
        <v>26</v>
      </c>
      <c r="P4523" t="s">
        <v>65</v>
      </c>
      <c r="Q4523" t="s">
        <v>6741</v>
      </c>
      <c r="R4523" t="s">
        <v>305</v>
      </c>
      <c r="S4523" t="b">
        <v>0</v>
      </c>
      <c r="T4523" t="s">
        <v>30</v>
      </c>
      <c r="U4523" t="s">
        <v>82</v>
      </c>
      <c r="V4523" t="b">
        <v>1</v>
      </c>
      <c r="W4523">
        <f t="shared" si="140"/>
        <v>25</v>
      </c>
    </row>
    <row r="4524" spans="1:23" x14ac:dyDescent="0.25">
      <c r="A4524">
        <v>4937</v>
      </c>
      <c r="B4524" t="s">
        <v>6742</v>
      </c>
      <c r="C4524" s="1">
        <v>43685</v>
      </c>
      <c r="D4524" t="s">
        <v>24</v>
      </c>
      <c r="E4524" t="b">
        <v>1</v>
      </c>
      <c r="L4524" t="str">
        <f t="shared" si="141"/>
        <v>Projectile</v>
      </c>
      <c r="M4524" t="s">
        <v>25</v>
      </c>
      <c r="N4524">
        <v>52</v>
      </c>
      <c r="O4524" t="s">
        <v>26</v>
      </c>
      <c r="Q4524" t="s">
        <v>1712</v>
      </c>
      <c r="R4524" t="s">
        <v>155</v>
      </c>
      <c r="S4524" t="b">
        <v>1</v>
      </c>
      <c r="T4524" t="s">
        <v>30</v>
      </c>
      <c r="U4524" t="s">
        <v>31</v>
      </c>
      <c r="V4524" t="b">
        <v>0</v>
      </c>
      <c r="W4524">
        <f t="shared" si="140"/>
        <v>50</v>
      </c>
    </row>
    <row r="4525" spans="1:23" x14ac:dyDescent="0.25">
      <c r="A4525">
        <v>4932</v>
      </c>
      <c r="B4525" t="s">
        <v>1719</v>
      </c>
      <c r="C4525" s="1">
        <v>43686</v>
      </c>
      <c r="D4525" t="s">
        <v>24</v>
      </c>
      <c r="F4525" t="b">
        <v>1</v>
      </c>
      <c r="L4525" t="str">
        <f t="shared" si="141"/>
        <v>Blunt</v>
      </c>
      <c r="M4525" t="s">
        <v>69</v>
      </c>
      <c r="O4525" t="s">
        <v>26</v>
      </c>
      <c r="Q4525" t="s">
        <v>2091</v>
      </c>
      <c r="R4525" t="s">
        <v>46</v>
      </c>
      <c r="S4525" t="b">
        <v>0</v>
      </c>
      <c r="T4525" t="s">
        <v>30</v>
      </c>
      <c r="U4525" t="s">
        <v>31</v>
      </c>
      <c r="V4525" t="b">
        <v>0</v>
      </c>
      <c r="W4525" t="str">
        <f t="shared" si="140"/>
        <v/>
      </c>
    </row>
    <row r="4526" spans="1:23" x14ac:dyDescent="0.25">
      <c r="A4526">
        <v>4933</v>
      </c>
      <c r="B4526" t="s">
        <v>6743</v>
      </c>
      <c r="C4526" s="1">
        <v>43686</v>
      </c>
      <c r="D4526" t="s">
        <v>24</v>
      </c>
      <c r="F4526" t="b">
        <v>1</v>
      </c>
      <c r="L4526" t="str">
        <f t="shared" si="141"/>
        <v>Blunt</v>
      </c>
      <c r="M4526" t="s">
        <v>461</v>
      </c>
      <c r="N4526">
        <v>52</v>
      </c>
      <c r="O4526" t="s">
        <v>26</v>
      </c>
      <c r="P4526" t="s">
        <v>39</v>
      </c>
      <c r="Q4526" t="s">
        <v>707</v>
      </c>
      <c r="R4526" t="s">
        <v>73</v>
      </c>
      <c r="S4526" t="b">
        <v>0</v>
      </c>
      <c r="T4526" t="s">
        <v>30</v>
      </c>
      <c r="U4526" t="s">
        <v>31</v>
      </c>
      <c r="V4526" t="b">
        <v>0</v>
      </c>
      <c r="W4526">
        <f t="shared" si="140"/>
        <v>50</v>
      </c>
    </row>
    <row r="4527" spans="1:23" x14ac:dyDescent="0.25">
      <c r="A4527">
        <v>4934</v>
      </c>
      <c r="B4527" t="s">
        <v>1974</v>
      </c>
      <c r="C4527" s="1">
        <v>43686</v>
      </c>
      <c r="D4527" t="s">
        <v>24</v>
      </c>
      <c r="E4527" t="b">
        <v>1</v>
      </c>
      <c r="L4527" t="str">
        <f t="shared" si="141"/>
        <v>Projectile</v>
      </c>
      <c r="M4527" t="s">
        <v>5595</v>
      </c>
      <c r="N4527">
        <v>37</v>
      </c>
      <c r="O4527" t="s">
        <v>26</v>
      </c>
      <c r="P4527" t="s">
        <v>39</v>
      </c>
      <c r="Q4527" t="s">
        <v>292</v>
      </c>
      <c r="R4527" t="s">
        <v>118</v>
      </c>
      <c r="S4527" t="b">
        <v>0</v>
      </c>
      <c r="T4527" t="s">
        <v>30</v>
      </c>
      <c r="U4527" t="s">
        <v>82</v>
      </c>
      <c r="V4527" t="b">
        <v>0</v>
      </c>
      <c r="W4527">
        <f t="shared" si="140"/>
        <v>35</v>
      </c>
    </row>
    <row r="4528" spans="1:23" x14ac:dyDescent="0.25">
      <c r="A4528">
        <v>4935</v>
      </c>
      <c r="B4528" t="s">
        <v>6744</v>
      </c>
      <c r="C4528" s="1">
        <v>43686</v>
      </c>
      <c r="D4528" t="s">
        <v>24</v>
      </c>
      <c r="K4528" t="b">
        <v>1</v>
      </c>
      <c r="L4528" t="str">
        <f t="shared" si="141"/>
        <v>Unarmed</v>
      </c>
      <c r="M4528" t="s">
        <v>44</v>
      </c>
      <c r="N4528">
        <v>62</v>
      </c>
      <c r="O4528" t="s">
        <v>26</v>
      </c>
      <c r="Q4528" t="s">
        <v>2497</v>
      </c>
      <c r="R4528" t="s">
        <v>1783</v>
      </c>
      <c r="S4528" t="b">
        <v>1</v>
      </c>
      <c r="T4528" t="s">
        <v>30</v>
      </c>
      <c r="U4528" t="s">
        <v>31</v>
      </c>
      <c r="V4528" t="b">
        <v>0</v>
      </c>
      <c r="W4528">
        <f t="shared" si="140"/>
        <v>60</v>
      </c>
    </row>
    <row r="4529" spans="1:23" x14ac:dyDescent="0.25">
      <c r="A4529">
        <v>4929</v>
      </c>
      <c r="B4529" t="s">
        <v>6745</v>
      </c>
      <c r="C4529" s="1">
        <v>43687</v>
      </c>
      <c r="D4529" t="s">
        <v>24</v>
      </c>
      <c r="F4529" t="b">
        <v>1</v>
      </c>
      <c r="L4529" t="str">
        <f t="shared" si="141"/>
        <v>Blunt</v>
      </c>
      <c r="M4529" t="s">
        <v>69</v>
      </c>
      <c r="N4529">
        <v>57</v>
      </c>
      <c r="O4529" t="s">
        <v>26</v>
      </c>
      <c r="Q4529" t="s">
        <v>6746</v>
      </c>
      <c r="R4529" t="s">
        <v>252</v>
      </c>
      <c r="S4529" t="b">
        <v>0</v>
      </c>
      <c r="T4529" t="s">
        <v>30</v>
      </c>
      <c r="U4529" t="s">
        <v>31</v>
      </c>
      <c r="V4529" t="b">
        <v>0</v>
      </c>
      <c r="W4529">
        <f t="shared" si="140"/>
        <v>55</v>
      </c>
    </row>
    <row r="4530" spans="1:23" x14ac:dyDescent="0.25">
      <c r="A4530">
        <v>4938</v>
      </c>
      <c r="B4530" t="s">
        <v>6747</v>
      </c>
      <c r="C4530" s="1">
        <v>43687</v>
      </c>
      <c r="D4530" t="s">
        <v>24</v>
      </c>
      <c r="E4530" t="b">
        <v>1</v>
      </c>
      <c r="L4530" t="str">
        <f t="shared" si="141"/>
        <v>Projectile</v>
      </c>
      <c r="M4530" t="s">
        <v>25</v>
      </c>
      <c r="N4530">
        <v>45</v>
      </c>
      <c r="O4530" t="s">
        <v>26</v>
      </c>
      <c r="P4530" t="s">
        <v>33</v>
      </c>
      <c r="Q4530" t="s">
        <v>920</v>
      </c>
      <c r="R4530" t="s">
        <v>240</v>
      </c>
      <c r="S4530" t="b">
        <v>0</v>
      </c>
      <c r="T4530" t="s">
        <v>30</v>
      </c>
      <c r="U4530" t="s">
        <v>57</v>
      </c>
      <c r="V4530" t="b">
        <v>0</v>
      </c>
      <c r="W4530">
        <f t="shared" si="140"/>
        <v>45</v>
      </c>
    </row>
    <row r="4531" spans="1:23" x14ac:dyDescent="0.25">
      <c r="A4531">
        <v>4931</v>
      </c>
      <c r="B4531" t="s">
        <v>6748</v>
      </c>
      <c r="C4531" s="1">
        <v>43688</v>
      </c>
      <c r="D4531" t="s">
        <v>24</v>
      </c>
      <c r="E4531" t="b">
        <v>1</v>
      </c>
      <c r="L4531" t="str">
        <f t="shared" si="141"/>
        <v>Projectile</v>
      </c>
      <c r="M4531" t="s">
        <v>25</v>
      </c>
      <c r="N4531">
        <v>46</v>
      </c>
      <c r="O4531" t="s">
        <v>26</v>
      </c>
      <c r="Q4531" t="s">
        <v>150</v>
      </c>
      <c r="R4531" t="s">
        <v>73</v>
      </c>
      <c r="S4531" t="b">
        <v>0</v>
      </c>
      <c r="T4531" t="s">
        <v>30</v>
      </c>
      <c r="U4531" t="s">
        <v>31</v>
      </c>
      <c r="V4531" t="b">
        <v>0</v>
      </c>
      <c r="W4531">
        <f t="shared" si="140"/>
        <v>45</v>
      </c>
    </row>
    <row r="4532" spans="1:23" x14ac:dyDescent="0.25">
      <c r="A4532">
        <v>4945</v>
      </c>
      <c r="B4532" t="s">
        <v>6749</v>
      </c>
      <c r="C4532" s="1">
        <v>43689</v>
      </c>
      <c r="D4532" t="s">
        <v>24</v>
      </c>
      <c r="E4532" t="b">
        <v>1</v>
      </c>
      <c r="L4532" t="str">
        <f t="shared" si="141"/>
        <v>Projectile</v>
      </c>
      <c r="M4532" t="s">
        <v>25</v>
      </c>
      <c r="N4532">
        <v>49</v>
      </c>
      <c r="O4532" t="s">
        <v>26</v>
      </c>
      <c r="P4532" t="s">
        <v>33</v>
      </c>
      <c r="Q4532" t="s">
        <v>3563</v>
      </c>
      <c r="R4532" t="s">
        <v>46</v>
      </c>
      <c r="S4532" t="b">
        <v>0</v>
      </c>
      <c r="T4532" t="s">
        <v>30</v>
      </c>
      <c r="U4532" t="s">
        <v>31</v>
      </c>
      <c r="V4532" t="b">
        <v>0</v>
      </c>
      <c r="W4532">
        <f t="shared" si="140"/>
        <v>45</v>
      </c>
    </row>
    <row r="4533" spans="1:23" x14ac:dyDescent="0.25">
      <c r="A4533">
        <v>4949</v>
      </c>
      <c r="B4533" t="s">
        <v>6750</v>
      </c>
      <c r="C4533" s="1">
        <v>43689</v>
      </c>
      <c r="D4533" t="s">
        <v>24</v>
      </c>
      <c r="E4533" t="b">
        <v>1</v>
      </c>
      <c r="L4533" t="str">
        <f t="shared" si="141"/>
        <v>Projectile</v>
      </c>
      <c r="M4533" t="s">
        <v>25</v>
      </c>
      <c r="N4533">
        <v>38</v>
      </c>
      <c r="O4533" t="s">
        <v>26</v>
      </c>
      <c r="P4533" t="s">
        <v>33</v>
      </c>
      <c r="Q4533" t="s">
        <v>6751</v>
      </c>
      <c r="R4533" t="s">
        <v>41</v>
      </c>
      <c r="S4533" t="b">
        <v>0</v>
      </c>
      <c r="T4533" t="s">
        <v>30</v>
      </c>
      <c r="U4533" t="s">
        <v>31</v>
      </c>
      <c r="V4533" t="b">
        <v>0</v>
      </c>
      <c r="W4533">
        <f t="shared" si="140"/>
        <v>35</v>
      </c>
    </row>
    <row r="4534" spans="1:23" x14ac:dyDescent="0.25">
      <c r="A4534">
        <v>4939</v>
      </c>
      <c r="B4534" t="s">
        <v>6752</v>
      </c>
      <c r="C4534" s="1">
        <v>43690</v>
      </c>
      <c r="D4534" t="s">
        <v>24</v>
      </c>
      <c r="K4534" t="b">
        <v>1</v>
      </c>
      <c r="L4534" t="str">
        <f t="shared" si="141"/>
        <v>Unarmed</v>
      </c>
      <c r="M4534" t="s">
        <v>38</v>
      </c>
      <c r="N4534">
        <v>31</v>
      </c>
      <c r="O4534" t="s">
        <v>26</v>
      </c>
      <c r="P4534" t="s">
        <v>33</v>
      </c>
      <c r="Q4534" t="s">
        <v>4669</v>
      </c>
      <c r="R4534" t="s">
        <v>118</v>
      </c>
      <c r="S4534" t="b">
        <v>0</v>
      </c>
      <c r="T4534" t="s">
        <v>30</v>
      </c>
      <c r="U4534" t="s">
        <v>31</v>
      </c>
      <c r="V4534" t="b">
        <v>0</v>
      </c>
      <c r="W4534">
        <f t="shared" si="140"/>
        <v>30</v>
      </c>
    </row>
    <row r="4535" spans="1:23" x14ac:dyDescent="0.25">
      <c r="A4535">
        <v>4940</v>
      </c>
      <c r="B4535" t="s">
        <v>6753</v>
      </c>
      <c r="C4535" s="1">
        <v>43690</v>
      </c>
      <c r="D4535" t="s">
        <v>24</v>
      </c>
      <c r="E4535" t="b">
        <v>1</v>
      </c>
      <c r="L4535" t="str">
        <f t="shared" si="141"/>
        <v>Projectile</v>
      </c>
      <c r="M4535" t="s">
        <v>25</v>
      </c>
      <c r="N4535">
        <v>51</v>
      </c>
      <c r="O4535" t="s">
        <v>26</v>
      </c>
      <c r="P4535" t="s">
        <v>65</v>
      </c>
      <c r="Q4535" t="s">
        <v>2115</v>
      </c>
      <c r="R4535" t="s">
        <v>252</v>
      </c>
      <c r="S4535" t="b">
        <v>1</v>
      </c>
      <c r="T4535" t="s">
        <v>30</v>
      </c>
      <c r="U4535" t="s">
        <v>31</v>
      </c>
      <c r="V4535" t="b">
        <v>0</v>
      </c>
      <c r="W4535">
        <f t="shared" si="140"/>
        <v>50</v>
      </c>
    </row>
    <row r="4536" spans="1:23" x14ac:dyDescent="0.25">
      <c r="A4536">
        <v>4941</v>
      </c>
      <c r="B4536" t="s">
        <v>6754</v>
      </c>
      <c r="C4536" s="1">
        <v>43690</v>
      </c>
      <c r="D4536" t="s">
        <v>24</v>
      </c>
      <c r="E4536" t="b">
        <v>1</v>
      </c>
      <c r="L4536" t="str">
        <f t="shared" si="141"/>
        <v>Projectile</v>
      </c>
      <c r="M4536" t="s">
        <v>25</v>
      </c>
      <c r="O4536" t="s">
        <v>26</v>
      </c>
      <c r="P4536" t="s">
        <v>33</v>
      </c>
      <c r="Q4536" t="s">
        <v>887</v>
      </c>
      <c r="R4536" t="s">
        <v>155</v>
      </c>
      <c r="S4536" t="b">
        <v>0</v>
      </c>
      <c r="T4536" t="s">
        <v>30</v>
      </c>
      <c r="U4536" t="s">
        <v>31</v>
      </c>
      <c r="V4536" t="b">
        <v>0</v>
      </c>
      <c r="W4536" t="str">
        <f t="shared" si="140"/>
        <v/>
      </c>
    </row>
    <row r="4537" spans="1:23" x14ac:dyDescent="0.25">
      <c r="A4537">
        <v>4943</v>
      </c>
      <c r="B4537" t="s">
        <v>6755</v>
      </c>
      <c r="C4537" s="1">
        <v>43690</v>
      </c>
      <c r="D4537" t="s">
        <v>24</v>
      </c>
      <c r="E4537" t="b">
        <v>1</v>
      </c>
      <c r="L4537" t="str">
        <f t="shared" si="141"/>
        <v>Projectile</v>
      </c>
      <c r="M4537" t="s">
        <v>25</v>
      </c>
      <c r="N4537">
        <v>51</v>
      </c>
      <c r="O4537" t="s">
        <v>26</v>
      </c>
      <c r="P4537" t="s">
        <v>65</v>
      </c>
      <c r="Q4537" t="s">
        <v>292</v>
      </c>
      <c r="R4537" t="s">
        <v>41</v>
      </c>
      <c r="S4537" t="b">
        <v>0</v>
      </c>
      <c r="T4537" t="s">
        <v>30</v>
      </c>
      <c r="U4537" t="s">
        <v>31</v>
      </c>
      <c r="V4537" t="b">
        <v>0</v>
      </c>
      <c r="W4537">
        <f t="shared" si="140"/>
        <v>50</v>
      </c>
    </row>
    <row r="4538" spans="1:23" x14ac:dyDescent="0.25">
      <c r="A4538">
        <v>4983</v>
      </c>
      <c r="B4538" t="s">
        <v>6756</v>
      </c>
      <c r="C4538" s="1">
        <v>43690</v>
      </c>
      <c r="D4538" t="s">
        <v>24</v>
      </c>
      <c r="J4538" t="b">
        <v>1</v>
      </c>
      <c r="L4538" t="str">
        <f t="shared" si="141"/>
        <v>Vehicle</v>
      </c>
      <c r="M4538" t="s">
        <v>193</v>
      </c>
      <c r="N4538">
        <v>20</v>
      </c>
      <c r="O4538" t="s">
        <v>26</v>
      </c>
      <c r="P4538" t="s">
        <v>33</v>
      </c>
      <c r="Q4538" t="s">
        <v>6757</v>
      </c>
      <c r="R4538" t="s">
        <v>261</v>
      </c>
      <c r="S4538" t="b">
        <v>0</v>
      </c>
      <c r="T4538" t="s">
        <v>30</v>
      </c>
      <c r="U4538" t="s">
        <v>57</v>
      </c>
      <c r="V4538" t="b">
        <v>0</v>
      </c>
      <c r="W4538">
        <f t="shared" si="140"/>
        <v>20</v>
      </c>
    </row>
    <row r="4539" spans="1:23" x14ac:dyDescent="0.25">
      <c r="A4539">
        <v>4946</v>
      </c>
      <c r="B4539" t="s">
        <v>6758</v>
      </c>
      <c r="C4539" s="1">
        <v>43691</v>
      </c>
      <c r="D4539" t="s">
        <v>24</v>
      </c>
      <c r="E4539" t="b">
        <v>1</v>
      </c>
      <c r="L4539" t="str">
        <f t="shared" si="141"/>
        <v>Projectile</v>
      </c>
      <c r="M4539" t="s">
        <v>25</v>
      </c>
      <c r="N4539">
        <v>37</v>
      </c>
      <c r="O4539" t="s">
        <v>26</v>
      </c>
      <c r="Q4539" t="s">
        <v>4855</v>
      </c>
      <c r="R4539" t="s">
        <v>371</v>
      </c>
      <c r="S4539" t="b">
        <v>0</v>
      </c>
      <c r="T4539" t="s">
        <v>42</v>
      </c>
      <c r="U4539" t="s">
        <v>31</v>
      </c>
      <c r="V4539" t="b">
        <v>0</v>
      </c>
      <c r="W4539">
        <f t="shared" si="140"/>
        <v>35</v>
      </c>
    </row>
    <row r="4540" spans="1:23" x14ac:dyDescent="0.25">
      <c r="A4540">
        <v>4985</v>
      </c>
      <c r="B4540" t="s">
        <v>6759</v>
      </c>
      <c r="C4540" s="1">
        <v>43691</v>
      </c>
      <c r="D4540" t="s">
        <v>24</v>
      </c>
      <c r="E4540" t="b">
        <v>1</v>
      </c>
      <c r="L4540" t="str">
        <f t="shared" si="141"/>
        <v>Projectile</v>
      </c>
      <c r="M4540" t="s">
        <v>25</v>
      </c>
      <c r="N4540">
        <v>49</v>
      </c>
      <c r="O4540" t="s">
        <v>26</v>
      </c>
      <c r="Q4540" t="s">
        <v>6760</v>
      </c>
      <c r="R4540" t="s">
        <v>93</v>
      </c>
      <c r="S4540" t="b">
        <v>0</v>
      </c>
      <c r="T4540" t="s">
        <v>30</v>
      </c>
      <c r="U4540" t="s">
        <v>31</v>
      </c>
      <c r="V4540" t="b">
        <v>0</v>
      </c>
      <c r="W4540">
        <f t="shared" si="140"/>
        <v>45</v>
      </c>
    </row>
    <row r="4541" spans="1:23" x14ac:dyDescent="0.25">
      <c r="A4541">
        <v>4966</v>
      </c>
      <c r="B4541" t="s">
        <v>6761</v>
      </c>
      <c r="C4541" s="1">
        <v>43692</v>
      </c>
      <c r="D4541" t="s">
        <v>24</v>
      </c>
      <c r="E4541" t="b">
        <v>1</v>
      </c>
      <c r="L4541" t="str">
        <f t="shared" si="141"/>
        <v>Projectile</v>
      </c>
      <c r="M4541" t="s">
        <v>25</v>
      </c>
      <c r="N4541">
        <v>31</v>
      </c>
      <c r="O4541" t="s">
        <v>61</v>
      </c>
      <c r="Q4541" t="s">
        <v>194</v>
      </c>
      <c r="R4541" t="s">
        <v>50</v>
      </c>
      <c r="S4541" t="b">
        <v>0</v>
      </c>
      <c r="T4541" t="s">
        <v>30</v>
      </c>
      <c r="U4541" t="s">
        <v>82</v>
      </c>
      <c r="V4541" t="b">
        <v>0</v>
      </c>
      <c r="W4541">
        <f t="shared" si="140"/>
        <v>30</v>
      </c>
    </row>
    <row r="4542" spans="1:23" x14ac:dyDescent="0.25">
      <c r="A4542">
        <v>4964</v>
      </c>
      <c r="B4542" t="s">
        <v>6762</v>
      </c>
      <c r="C4542" s="1">
        <v>43693</v>
      </c>
      <c r="D4542" t="s">
        <v>24</v>
      </c>
      <c r="F4542" t="b">
        <v>1</v>
      </c>
      <c r="L4542" t="str">
        <f t="shared" si="141"/>
        <v>Blunt</v>
      </c>
      <c r="M4542" t="s">
        <v>69</v>
      </c>
      <c r="N4542">
        <v>26</v>
      </c>
      <c r="O4542" t="s">
        <v>26</v>
      </c>
      <c r="P4542" t="s">
        <v>39</v>
      </c>
      <c r="Q4542" t="s">
        <v>2026</v>
      </c>
      <c r="R4542" t="s">
        <v>90</v>
      </c>
      <c r="S4542" t="b">
        <v>0</v>
      </c>
      <c r="T4542" t="s">
        <v>30</v>
      </c>
      <c r="U4542" t="s">
        <v>31</v>
      </c>
      <c r="V4542" t="b">
        <v>1</v>
      </c>
      <c r="W4542">
        <f t="shared" si="140"/>
        <v>25</v>
      </c>
    </row>
    <row r="4543" spans="1:23" x14ac:dyDescent="0.25">
      <c r="A4543">
        <v>4967</v>
      </c>
      <c r="B4543" t="s">
        <v>1719</v>
      </c>
      <c r="C4543" s="1">
        <v>43693</v>
      </c>
      <c r="D4543" t="s">
        <v>24</v>
      </c>
      <c r="E4543" t="b">
        <v>1</v>
      </c>
      <c r="L4543" t="str">
        <f t="shared" si="141"/>
        <v>Projectile</v>
      </c>
      <c r="M4543" t="s">
        <v>25</v>
      </c>
      <c r="O4543" t="s">
        <v>26</v>
      </c>
      <c r="Q4543" t="s">
        <v>6763</v>
      </c>
      <c r="R4543" t="s">
        <v>29</v>
      </c>
      <c r="S4543" t="b">
        <v>0</v>
      </c>
      <c r="T4543" t="s">
        <v>30</v>
      </c>
      <c r="U4543" t="s">
        <v>57</v>
      </c>
      <c r="V4543" t="b">
        <v>0</v>
      </c>
      <c r="W4543" t="str">
        <f t="shared" si="140"/>
        <v/>
      </c>
    </row>
    <row r="4544" spans="1:23" x14ac:dyDescent="0.25">
      <c r="A4544">
        <v>4956</v>
      </c>
      <c r="B4544" t="s">
        <v>6764</v>
      </c>
      <c r="C4544" s="1">
        <v>43694</v>
      </c>
      <c r="D4544" t="s">
        <v>24</v>
      </c>
      <c r="E4544" t="b">
        <v>1</v>
      </c>
      <c r="L4544" t="str">
        <f t="shared" si="141"/>
        <v>Projectile</v>
      </c>
      <c r="M4544" t="s">
        <v>25</v>
      </c>
      <c r="N4544">
        <v>25</v>
      </c>
      <c r="O4544" t="s">
        <v>26</v>
      </c>
      <c r="P4544" t="s">
        <v>65</v>
      </c>
      <c r="Q4544" t="s">
        <v>3329</v>
      </c>
      <c r="R4544" t="s">
        <v>131</v>
      </c>
      <c r="S4544" t="b">
        <v>0</v>
      </c>
      <c r="T4544" t="s">
        <v>86</v>
      </c>
      <c r="U4544" t="s">
        <v>31</v>
      </c>
      <c r="V4544" t="b">
        <v>0</v>
      </c>
      <c r="W4544">
        <f t="shared" si="140"/>
        <v>25</v>
      </c>
    </row>
    <row r="4545" spans="1:23" x14ac:dyDescent="0.25">
      <c r="A4545">
        <v>4959</v>
      </c>
      <c r="B4545" t="s">
        <v>6765</v>
      </c>
      <c r="C4545" s="1">
        <v>43694</v>
      </c>
      <c r="D4545" t="s">
        <v>24</v>
      </c>
      <c r="E4545" t="b">
        <v>1</v>
      </c>
      <c r="L4545" t="str">
        <f t="shared" si="141"/>
        <v>Projectile</v>
      </c>
      <c r="M4545" t="s">
        <v>25</v>
      </c>
      <c r="O4545" t="s">
        <v>26</v>
      </c>
      <c r="P4545" t="s">
        <v>65</v>
      </c>
      <c r="Q4545" t="s">
        <v>967</v>
      </c>
      <c r="R4545" t="s">
        <v>121</v>
      </c>
      <c r="S4545" t="b">
        <v>0</v>
      </c>
      <c r="T4545" t="s">
        <v>30</v>
      </c>
      <c r="U4545" t="s">
        <v>57</v>
      </c>
      <c r="V4545" t="b">
        <v>0</v>
      </c>
      <c r="W4545" t="str">
        <f t="shared" si="140"/>
        <v/>
      </c>
    </row>
    <row r="4546" spans="1:23" x14ac:dyDescent="0.25">
      <c r="A4546">
        <v>4962</v>
      </c>
      <c r="B4546" t="s">
        <v>6766</v>
      </c>
      <c r="C4546" s="1">
        <v>43694</v>
      </c>
      <c r="D4546" t="s">
        <v>24</v>
      </c>
      <c r="E4546" t="b">
        <v>1</v>
      </c>
      <c r="L4546" t="str">
        <f t="shared" si="141"/>
        <v>Projectile</v>
      </c>
      <c r="M4546" t="s">
        <v>25</v>
      </c>
      <c r="N4546">
        <v>62</v>
      </c>
      <c r="O4546" t="s">
        <v>26</v>
      </c>
      <c r="P4546" t="s">
        <v>33</v>
      </c>
      <c r="Q4546" t="s">
        <v>6767</v>
      </c>
      <c r="R4546" t="s">
        <v>131</v>
      </c>
      <c r="S4546" t="b">
        <v>0</v>
      </c>
      <c r="T4546" t="s">
        <v>30</v>
      </c>
      <c r="U4546" t="s">
        <v>31</v>
      </c>
      <c r="V4546" t="b">
        <v>0</v>
      </c>
      <c r="W4546">
        <f t="shared" ref="W4546:W4609" si="142">IF(N4546&gt;0, N4546-MOD(N4546,5),"")</f>
        <v>60</v>
      </c>
    </row>
    <row r="4547" spans="1:23" x14ac:dyDescent="0.25">
      <c r="A4547">
        <v>4963</v>
      </c>
      <c r="B4547" t="s">
        <v>6768</v>
      </c>
      <c r="C4547" s="1">
        <v>43694</v>
      </c>
      <c r="D4547" t="s">
        <v>24</v>
      </c>
      <c r="E4547" t="b">
        <v>1</v>
      </c>
      <c r="L4547" t="str">
        <f t="shared" ref="L4547:L4610" si="143">IF(E4547=TRUE,"Projectile",IF(F4547=TRUE,"Blunt",IF(G4547=TRUE,"Small",IF(H4547=TRUE,"Explosive",IF(I4547=TRUE,"Notspecified",IF(J4547=TRUE,"Vehicle",IF(K4547=TRUE,"Unarmed","Unknown")))))))</f>
        <v>Projectile</v>
      </c>
      <c r="M4547" t="s">
        <v>25</v>
      </c>
      <c r="N4547">
        <v>27</v>
      </c>
      <c r="O4547" t="s">
        <v>26</v>
      </c>
      <c r="P4547" t="s">
        <v>65</v>
      </c>
      <c r="Q4547" t="s">
        <v>277</v>
      </c>
      <c r="R4547" t="s">
        <v>73</v>
      </c>
      <c r="S4547" t="b">
        <v>0</v>
      </c>
      <c r="T4547" t="s">
        <v>30</v>
      </c>
      <c r="U4547" t="s">
        <v>57</v>
      </c>
      <c r="V4547" t="b">
        <v>1</v>
      </c>
      <c r="W4547">
        <f t="shared" si="142"/>
        <v>25</v>
      </c>
    </row>
    <row r="4548" spans="1:23" x14ac:dyDescent="0.25">
      <c r="A4548">
        <v>4960</v>
      </c>
      <c r="B4548" t="s">
        <v>6769</v>
      </c>
      <c r="C4548" s="1">
        <v>43695</v>
      </c>
      <c r="D4548" t="s">
        <v>24</v>
      </c>
      <c r="E4548" t="b">
        <v>1</v>
      </c>
      <c r="L4548" t="str">
        <f t="shared" si="143"/>
        <v>Projectile</v>
      </c>
      <c r="M4548" t="s">
        <v>25</v>
      </c>
      <c r="N4548">
        <v>33</v>
      </c>
      <c r="O4548" t="s">
        <v>26</v>
      </c>
      <c r="P4548" t="s">
        <v>39</v>
      </c>
      <c r="Q4548" t="s">
        <v>148</v>
      </c>
      <c r="R4548" t="s">
        <v>46</v>
      </c>
      <c r="S4548" t="b">
        <v>0</v>
      </c>
      <c r="T4548" t="s">
        <v>30</v>
      </c>
      <c r="U4548" t="s">
        <v>82</v>
      </c>
      <c r="V4548" t="b">
        <v>1</v>
      </c>
      <c r="W4548">
        <f t="shared" si="142"/>
        <v>30</v>
      </c>
    </row>
    <row r="4549" spans="1:23" x14ac:dyDescent="0.25">
      <c r="A4549">
        <v>4971</v>
      </c>
      <c r="B4549" t="s">
        <v>6770</v>
      </c>
      <c r="C4549" s="1">
        <v>43695</v>
      </c>
      <c r="D4549" t="s">
        <v>24</v>
      </c>
      <c r="F4549" t="b">
        <v>1</v>
      </c>
      <c r="L4549" t="str">
        <f t="shared" si="143"/>
        <v>Blunt</v>
      </c>
      <c r="M4549" t="s">
        <v>1151</v>
      </c>
      <c r="N4549">
        <v>38</v>
      </c>
      <c r="O4549" t="s">
        <v>26</v>
      </c>
      <c r="Q4549" t="s">
        <v>6771</v>
      </c>
      <c r="R4549" t="s">
        <v>354</v>
      </c>
      <c r="S4549" t="b">
        <v>0</v>
      </c>
      <c r="T4549" t="s">
        <v>30</v>
      </c>
      <c r="U4549" t="s">
        <v>31</v>
      </c>
      <c r="V4549" t="b">
        <v>0</v>
      </c>
      <c r="W4549">
        <f t="shared" si="142"/>
        <v>35</v>
      </c>
    </row>
    <row r="4550" spans="1:23" x14ac:dyDescent="0.25">
      <c r="A4550">
        <v>4957</v>
      </c>
      <c r="B4550" t="s">
        <v>6772</v>
      </c>
      <c r="C4550" s="1">
        <v>43696</v>
      </c>
      <c r="D4550" t="s">
        <v>24</v>
      </c>
      <c r="E4550" t="b">
        <v>1</v>
      </c>
      <c r="L4550" t="str">
        <f t="shared" si="143"/>
        <v>Projectile</v>
      </c>
      <c r="M4550" t="s">
        <v>25</v>
      </c>
      <c r="N4550">
        <v>69</v>
      </c>
      <c r="O4550" t="s">
        <v>26</v>
      </c>
      <c r="Q4550" t="s">
        <v>357</v>
      </c>
      <c r="R4550" t="s">
        <v>107</v>
      </c>
      <c r="S4550" t="b">
        <v>0</v>
      </c>
      <c r="T4550" t="s">
        <v>30</v>
      </c>
      <c r="U4550" t="s">
        <v>57</v>
      </c>
      <c r="V4550" t="b">
        <v>0</v>
      </c>
      <c r="W4550">
        <f t="shared" si="142"/>
        <v>65</v>
      </c>
    </row>
    <row r="4551" spans="1:23" x14ac:dyDescent="0.25">
      <c r="A4551">
        <v>4968</v>
      </c>
      <c r="B4551" t="s">
        <v>6773</v>
      </c>
      <c r="C4551" s="1">
        <v>43696</v>
      </c>
      <c r="D4551" t="s">
        <v>24</v>
      </c>
      <c r="E4551" t="b">
        <v>1</v>
      </c>
      <c r="L4551" t="str">
        <f t="shared" si="143"/>
        <v>Projectile</v>
      </c>
      <c r="M4551" t="s">
        <v>25</v>
      </c>
      <c r="N4551">
        <v>39</v>
      </c>
      <c r="O4551" t="s">
        <v>26</v>
      </c>
      <c r="P4551" t="s">
        <v>39</v>
      </c>
      <c r="Q4551" t="s">
        <v>148</v>
      </c>
      <c r="R4551" t="s">
        <v>46</v>
      </c>
      <c r="S4551" t="b">
        <v>0</v>
      </c>
      <c r="T4551" t="s">
        <v>30</v>
      </c>
      <c r="U4551" t="s">
        <v>82</v>
      </c>
      <c r="V4551" t="b">
        <v>0</v>
      </c>
      <c r="W4551">
        <f t="shared" si="142"/>
        <v>35</v>
      </c>
    </row>
    <row r="4552" spans="1:23" x14ac:dyDescent="0.25">
      <c r="A4552">
        <v>4970</v>
      </c>
      <c r="B4552" t="s">
        <v>1719</v>
      </c>
      <c r="C4552" s="1">
        <v>43696</v>
      </c>
      <c r="D4552" t="s">
        <v>24</v>
      </c>
      <c r="J4552" t="b">
        <v>1</v>
      </c>
      <c r="L4552" t="str">
        <f t="shared" si="143"/>
        <v>Vehicle</v>
      </c>
      <c r="M4552" t="s">
        <v>193</v>
      </c>
      <c r="O4552" t="s">
        <v>26</v>
      </c>
      <c r="Q4552" t="s">
        <v>2585</v>
      </c>
      <c r="R4552" t="s">
        <v>46</v>
      </c>
      <c r="S4552" t="b">
        <v>0</v>
      </c>
      <c r="T4552" t="s">
        <v>30</v>
      </c>
      <c r="U4552" t="s">
        <v>57</v>
      </c>
      <c r="V4552" t="b">
        <v>1</v>
      </c>
      <c r="W4552" t="str">
        <f t="shared" si="142"/>
        <v/>
      </c>
    </row>
    <row r="4553" spans="1:23" x14ac:dyDescent="0.25">
      <c r="A4553">
        <v>4976</v>
      </c>
      <c r="B4553" t="s">
        <v>6774</v>
      </c>
      <c r="C4553" s="1">
        <v>43698</v>
      </c>
      <c r="D4553" t="s">
        <v>24</v>
      </c>
      <c r="E4553" t="b">
        <v>1</v>
      </c>
      <c r="L4553" t="str">
        <f t="shared" si="143"/>
        <v>Projectile</v>
      </c>
      <c r="M4553" t="s">
        <v>25</v>
      </c>
      <c r="N4553">
        <v>18</v>
      </c>
      <c r="O4553" t="s">
        <v>26</v>
      </c>
      <c r="P4553" t="s">
        <v>65</v>
      </c>
      <c r="Q4553" t="s">
        <v>150</v>
      </c>
      <c r="R4553" t="s">
        <v>73</v>
      </c>
      <c r="S4553" t="b">
        <v>0</v>
      </c>
      <c r="T4553" t="s">
        <v>30</v>
      </c>
      <c r="U4553" t="s">
        <v>82</v>
      </c>
      <c r="V4553" t="b">
        <v>1</v>
      </c>
      <c r="W4553">
        <f t="shared" si="142"/>
        <v>15</v>
      </c>
    </row>
    <row r="4554" spans="1:23" x14ac:dyDescent="0.25">
      <c r="A4554">
        <v>4978</v>
      </c>
      <c r="B4554" t="s">
        <v>6775</v>
      </c>
      <c r="C4554" s="1">
        <v>43698</v>
      </c>
      <c r="D4554" t="s">
        <v>24</v>
      </c>
      <c r="I4554" t="b">
        <v>1</v>
      </c>
      <c r="L4554" t="str">
        <f t="shared" si="143"/>
        <v>Notspecified</v>
      </c>
      <c r="M4554" t="s">
        <v>1340</v>
      </c>
      <c r="N4554">
        <v>27</v>
      </c>
      <c r="O4554" t="s">
        <v>26</v>
      </c>
      <c r="P4554" t="s">
        <v>33</v>
      </c>
      <c r="Q4554" t="s">
        <v>6776</v>
      </c>
      <c r="R4554" t="s">
        <v>155</v>
      </c>
      <c r="S4554" t="b">
        <v>0</v>
      </c>
      <c r="T4554" t="s">
        <v>86</v>
      </c>
      <c r="U4554" t="s">
        <v>31</v>
      </c>
      <c r="V4554" t="b">
        <v>0</v>
      </c>
      <c r="W4554">
        <f t="shared" si="142"/>
        <v>25</v>
      </c>
    </row>
    <row r="4555" spans="1:23" x14ac:dyDescent="0.25">
      <c r="A4555">
        <v>4982</v>
      </c>
      <c r="B4555" t="s">
        <v>1719</v>
      </c>
      <c r="C4555" s="1">
        <v>43698</v>
      </c>
      <c r="D4555" t="s">
        <v>24</v>
      </c>
      <c r="I4555" t="b">
        <v>1</v>
      </c>
      <c r="L4555" t="str">
        <f t="shared" si="143"/>
        <v>Notspecified</v>
      </c>
      <c r="M4555" t="s">
        <v>86</v>
      </c>
      <c r="N4555">
        <v>50</v>
      </c>
      <c r="O4555" t="s">
        <v>26</v>
      </c>
      <c r="P4555" t="s">
        <v>39</v>
      </c>
      <c r="Q4555" t="s">
        <v>6777</v>
      </c>
      <c r="R4555" t="s">
        <v>46</v>
      </c>
      <c r="S4555" t="b">
        <v>0</v>
      </c>
      <c r="T4555" t="s">
        <v>86</v>
      </c>
      <c r="V4555" t="b">
        <v>0</v>
      </c>
      <c r="W4555">
        <f t="shared" si="142"/>
        <v>50</v>
      </c>
    </row>
    <row r="4556" spans="1:23" x14ac:dyDescent="0.25">
      <c r="A4556">
        <v>5470</v>
      </c>
      <c r="B4556" t="s">
        <v>1719</v>
      </c>
      <c r="C4556" s="1">
        <v>43698</v>
      </c>
      <c r="D4556" t="s">
        <v>24</v>
      </c>
      <c r="E4556" t="b">
        <v>1</v>
      </c>
      <c r="L4556" t="str">
        <f t="shared" si="143"/>
        <v>Projectile</v>
      </c>
      <c r="M4556" t="s">
        <v>25</v>
      </c>
      <c r="N4556">
        <v>54</v>
      </c>
      <c r="O4556" t="s">
        <v>26</v>
      </c>
      <c r="Q4556" t="s">
        <v>6778</v>
      </c>
      <c r="R4556" t="s">
        <v>102</v>
      </c>
      <c r="S4556" t="b">
        <v>1</v>
      </c>
      <c r="T4556" t="s">
        <v>30</v>
      </c>
      <c r="U4556" t="s">
        <v>31</v>
      </c>
      <c r="V4556" t="b">
        <v>0</v>
      </c>
      <c r="W4556">
        <f t="shared" si="142"/>
        <v>50</v>
      </c>
    </row>
    <row r="4557" spans="1:23" x14ac:dyDescent="0.25">
      <c r="A4557">
        <v>4972</v>
      </c>
      <c r="B4557" t="s">
        <v>6779</v>
      </c>
      <c r="C4557" s="1">
        <v>43699</v>
      </c>
      <c r="D4557" t="s">
        <v>24</v>
      </c>
      <c r="K4557" t="b">
        <v>1</v>
      </c>
      <c r="L4557" t="str">
        <f t="shared" si="143"/>
        <v>Unarmed</v>
      </c>
      <c r="M4557" t="s">
        <v>44</v>
      </c>
      <c r="N4557">
        <v>57</v>
      </c>
      <c r="O4557" t="s">
        <v>26</v>
      </c>
      <c r="P4557" t="s">
        <v>33</v>
      </c>
      <c r="Q4557" t="s">
        <v>109</v>
      </c>
      <c r="R4557" t="s">
        <v>110</v>
      </c>
      <c r="S4557" t="b">
        <v>0</v>
      </c>
      <c r="T4557" t="s">
        <v>30</v>
      </c>
      <c r="U4557" t="s">
        <v>31</v>
      </c>
      <c r="V4557" t="b">
        <v>0</v>
      </c>
      <c r="W4557">
        <f t="shared" si="142"/>
        <v>55</v>
      </c>
    </row>
    <row r="4558" spans="1:23" x14ac:dyDescent="0.25">
      <c r="A4558">
        <v>4973</v>
      </c>
      <c r="B4558" t="s">
        <v>1719</v>
      </c>
      <c r="C4558" s="1">
        <v>43699</v>
      </c>
      <c r="D4558" t="s">
        <v>24</v>
      </c>
      <c r="I4558" t="b">
        <v>1</v>
      </c>
      <c r="L4558" t="str">
        <f t="shared" si="143"/>
        <v>Notspecified</v>
      </c>
      <c r="M4558" t="s">
        <v>86</v>
      </c>
      <c r="O4558" t="s">
        <v>26</v>
      </c>
      <c r="Q4558" t="s">
        <v>2305</v>
      </c>
      <c r="R4558" t="s">
        <v>46</v>
      </c>
      <c r="S4558" t="b">
        <v>0</v>
      </c>
      <c r="T4558" t="s">
        <v>42</v>
      </c>
      <c r="U4558" t="s">
        <v>57</v>
      </c>
      <c r="V4558" t="b">
        <v>0</v>
      </c>
      <c r="W4558" t="str">
        <f t="shared" si="142"/>
        <v/>
      </c>
    </row>
    <row r="4559" spans="1:23" x14ac:dyDescent="0.25">
      <c r="A4559">
        <v>4974</v>
      </c>
      <c r="B4559" t="s">
        <v>6780</v>
      </c>
      <c r="C4559" s="1">
        <v>43699</v>
      </c>
      <c r="D4559" t="s">
        <v>24</v>
      </c>
      <c r="E4559" t="b">
        <v>1</v>
      </c>
      <c r="L4559" t="str">
        <f t="shared" si="143"/>
        <v>Projectile</v>
      </c>
      <c r="M4559" t="s">
        <v>1006</v>
      </c>
      <c r="N4559">
        <v>29</v>
      </c>
      <c r="O4559" t="s">
        <v>26</v>
      </c>
      <c r="P4559" t="s">
        <v>65</v>
      </c>
      <c r="Q4559" t="s">
        <v>1078</v>
      </c>
      <c r="R4559" t="s">
        <v>76</v>
      </c>
      <c r="S4559" t="b">
        <v>0</v>
      </c>
      <c r="T4559" t="s">
        <v>30</v>
      </c>
      <c r="U4559" t="s">
        <v>82</v>
      </c>
      <c r="V4559" t="b">
        <v>0</v>
      </c>
      <c r="W4559">
        <f t="shared" si="142"/>
        <v>25</v>
      </c>
    </row>
    <row r="4560" spans="1:23" x14ac:dyDescent="0.25">
      <c r="A4560">
        <v>4975</v>
      </c>
      <c r="B4560" t="s">
        <v>6781</v>
      </c>
      <c r="C4560" s="1">
        <v>43699</v>
      </c>
      <c r="D4560" t="s">
        <v>24</v>
      </c>
      <c r="K4560" t="b">
        <v>1</v>
      </c>
      <c r="L4560" t="str">
        <f t="shared" si="143"/>
        <v>Unarmed</v>
      </c>
      <c r="M4560" t="s">
        <v>38</v>
      </c>
      <c r="N4560">
        <v>39</v>
      </c>
      <c r="O4560" t="s">
        <v>26</v>
      </c>
      <c r="P4560" t="s">
        <v>33</v>
      </c>
      <c r="Q4560" t="s">
        <v>6782</v>
      </c>
      <c r="R4560" t="s">
        <v>240</v>
      </c>
      <c r="S4560" t="b">
        <v>0</v>
      </c>
      <c r="T4560" t="s">
        <v>30</v>
      </c>
      <c r="U4560" t="s">
        <v>31</v>
      </c>
      <c r="V4560" t="b">
        <v>0</v>
      </c>
      <c r="W4560">
        <f t="shared" si="142"/>
        <v>35</v>
      </c>
    </row>
    <row r="4561" spans="1:23" x14ac:dyDescent="0.25">
      <c r="A4561">
        <v>5471</v>
      </c>
      <c r="B4561" t="s">
        <v>6783</v>
      </c>
      <c r="C4561" s="1">
        <v>43699</v>
      </c>
      <c r="D4561" t="s">
        <v>24</v>
      </c>
      <c r="E4561" t="b">
        <v>1</v>
      </c>
      <c r="L4561" t="str">
        <f t="shared" si="143"/>
        <v>Projectile</v>
      </c>
      <c r="M4561" t="s">
        <v>25</v>
      </c>
      <c r="N4561">
        <v>46</v>
      </c>
      <c r="O4561" t="s">
        <v>26</v>
      </c>
      <c r="Q4561" t="s">
        <v>903</v>
      </c>
      <c r="R4561" t="s">
        <v>110</v>
      </c>
      <c r="S4561" t="b">
        <v>0</v>
      </c>
      <c r="T4561" t="s">
        <v>30</v>
      </c>
      <c r="U4561" t="s">
        <v>31</v>
      </c>
      <c r="V4561" t="b">
        <v>0</v>
      </c>
      <c r="W4561">
        <f t="shared" si="142"/>
        <v>45</v>
      </c>
    </row>
    <row r="4562" spans="1:23" x14ac:dyDescent="0.25">
      <c r="A4562">
        <v>4980</v>
      </c>
      <c r="B4562" t="s">
        <v>6784</v>
      </c>
      <c r="C4562" s="1">
        <v>43700</v>
      </c>
      <c r="D4562" t="s">
        <v>24</v>
      </c>
      <c r="K4562" t="b">
        <v>1</v>
      </c>
      <c r="L4562" t="str">
        <f t="shared" si="143"/>
        <v>Unarmed</v>
      </c>
      <c r="M4562" t="s">
        <v>38</v>
      </c>
      <c r="N4562">
        <v>31</v>
      </c>
      <c r="O4562" t="s">
        <v>26</v>
      </c>
      <c r="P4562" t="s">
        <v>33</v>
      </c>
      <c r="Q4562" t="s">
        <v>5099</v>
      </c>
      <c r="R4562" t="s">
        <v>90</v>
      </c>
      <c r="S4562" t="b">
        <v>0</v>
      </c>
      <c r="T4562" t="s">
        <v>42</v>
      </c>
      <c r="U4562" t="s">
        <v>31</v>
      </c>
      <c r="V4562" t="b">
        <v>1</v>
      </c>
      <c r="W4562">
        <f t="shared" si="142"/>
        <v>30</v>
      </c>
    </row>
    <row r="4563" spans="1:23" x14ac:dyDescent="0.25">
      <c r="A4563">
        <v>5472</v>
      </c>
      <c r="B4563" t="s">
        <v>6785</v>
      </c>
      <c r="C4563" s="1">
        <v>43700</v>
      </c>
      <c r="D4563" t="s">
        <v>24</v>
      </c>
      <c r="F4563" t="b">
        <v>1</v>
      </c>
      <c r="L4563" t="str">
        <f t="shared" si="143"/>
        <v>Blunt</v>
      </c>
      <c r="M4563" t="s">
        <v>69</v>
      </c>
      <c r="N4563">
        <v>34</v>
      </c>
      <c r="O4563" t="s">
        <v>26</v>
      </c>
      <c r="P4563" t="s">
        <v>33</v>
      </c>
      <c r="Q4563" t="s">
        <v>6786</v>
      </c>
      <c r="R4563" t="s">
        <v>35</v>
      </c>
      <c r="S4563" t="b">
        <v>0</v>
      </c>
      <c r="T4563" t="s">
        <v>42</v>
      </c>
      <c r="U4563" t="s">
        <v>31</v>
      </c>
      <c r="V4563" t="b">
        <v>0</v>
      </c>
      <c r="W4563">
        <f t="shared" si="142"/>
        <v>30</v>
      </c>
    </row>
    <row r="4564" spans="1:23" x14ac:dyDescent="0.25">
      <c r="A4564">
        <v>4977</v>
      </c>
      <c r="B4564" t="s">
        <v>6787</v>
      </c>
      <c r="C4564" s="1">
        <v>43701</v>
      </c>
      <c r="D4564" t="s">
        <v>24</v>
      </c>
      <c r="G4564" t="b">
        <v>1</v>
      </c>
      <c r="L4564" t="str">
        <f t="shared" si="143"/>
        <v>Small</v>
      </c>
      <c r="M4564" t="s">
        <v>88</v>
      </c>
      <c r="N4564">
        <v>52</v>
      </c>
      <c r="O4564" t="s">
        <v>26</v>
      </c>
      <c r="P4564" t="s">
        <v>39</v>
      </c>
      <c r="Q4564" t="s">
        <v>6788</v>
      </c>
      <c r="R4564" t="s">
        <v>46</v>
      </c>
      <c r="S4564" t="b">
        <v>1</v>
      </c>
      <c r="T4564" t="s">
        <v>30</v>
      </c>
      <c r="U4564" t="s">
        <v>31</v>
      </c>
      <c r="V4564" t="b">
        <v>1</v>
      </c>
      <c r="W4564">
        <f t="shared" si="142"/>
        <v>50</v>
      </c>
    </row>
    <row r="4565" spans="1:23" x14ac:dyDescent="0.25">
      <c r="A4565">
        <v>4981</v>
      </c>
      <c r="B4565" t="s">
        <v>6789</v>
      </c>
      <c r="C4565" s="1">
        <v>43703</v>
      </c>
      <c r="D4565" t="s">
        <v>24</v>
      </c>
      <c r="K4565" t="b">
        <v>1</v>
      </c>
      <c r="L4565" t="str">
        <f t="shared" si="143"/>
        <v>Unarmed</v>
      </c>
      <c r="M4565" t="s">
        <v>38</v>
      </c>
      <c r="N4565">
        <v>33</v>
      </c>
      <c r="O4565" t="s">
        <v>26</v>
      </c>
      <c r="P4565" t="s">
        <v>65</v>
      </c>
      <c r="Q4565" t="s">
        <v>66</v>
      </c>
      <c r="R4565" t="s">
        <v>252</v>
      </c>
      <c r="S4565" t="b">
        <v>0</v>
      </c>
      <c r="T4565" t="s">
        <v>30</v>
      </c>
      <c r="U4565" t="s">
        <v>31</v>
      </c>
      <c r="V4565" t="b">
        <v>0</v>
      </c>
      <c r="W4565">
        <f t="shared" si="142"/>
        <v>30</v>
      </c>
    </row>
    <row r="4566" spans="1:23" x14ac:dyDescent="0.25">
      <c r="A4566">
        <v>4988</v>
      </c>
      <c r="B4566" t="s">
        <v>1719</v>
      </c>
      <c r="C4566" s="1">
        <v>43703</v>
      </c>
      <c r="D4566" t="s">
        <v>24</v>
      </c>
      <c r="E4566" t="b">
        <v>1</v>
      </c>
      <c r="L4566" t="str">
        <f t="shared" si="143"/>
        <v>Projectile</v>
      </c>
      <c r="M4566" t="s">
        <v>25</v>
      </c>
      <c r="O4566" t="s">
        <v>26</v>
      </c>
      <c r="Q4566" t="s">
        <v>263</v>
      </c>
      <c r="R4566" t="s">
        <v>264</v>
      </c>
      <c r="S4566" t="b">
        <v>1</v>
      </c>
      <c r="T4566" t="s">
        <v>30</v>
      </c>
      <c r="U4566" t="s">
        <v>31</v>
      </c>
      <c r="V4566" t="b">
        <v>0</v>
      </c>
      <c r="W4566" t="str">
        <f t="shared" si="142"/>
        <v/>
      </c>
    </row>
    <row r="4567" spans="1:23" x14ac:dyDescent="0.25">
      <c r="A4567">
        <v>4986</v>
      </c>
      <c r="B4567" t="s">
        <v>6790</v>
      </c>
      <c r="C4567" s="1">
        <v>43704</v>
      </c>
      <c r="D4567" t="s">
        <v>24</v>
      </c>
      <c r="E4567" t="b">
        <v>1</v>
      </c>
      <c r="L4567" t="str">
        <f t="shared" si="143"/>
        <v>Projectile</v>
      </c>
      <c r="M4567" t="s">
        <v>25</v>
      </c>
      <c r="N4567">
        <v>37</v>
      </c>
      <c r="O4567" t="s">
        <v>26</v>
      </c>
      <c r="P4567" t="s">
        <v>65</v>
      </c>
      <c r="Q4567" t="s">
        <v>4814</v>
      </c>
      <c r="R4567" t="s">
        <v>93</v>
      </c>
      <c r="S4567" t="b">
        <v>0</v>
      </c>
      <c r="T4567" t="s">
        <v>30</v>
      </c>
      <c r="V4567" t="b">
        <v>0</v>
      </c>
      <c r="W4567">
        <f t="shared" si="142"/>
        <v>35</v>
      </c>
    </row>
    <row r="4568" spans="1:23" x14ac:dyDescent="0.25">
      <c r="A4568">
        <v>4987</v>
      </c>
      <c r="B4568" t="s">
        <v>6791</v>
      </c>
      <c r="C4568" s="1">
        <v>43704</v>
      </c>
      <c r="D4568" t="s">
        <v>24</v>
      </c>
      <c r="E4568" t="b">
        <v>1</v>
      </c>
      <c r="L4568" t="str">
        <f t="shared" si="143"/>
        <v>Projectile</v>
      </c>
      <c r="M4568" t="s">
        <v>25</v>
      </c>
      <c r="N4568">
        <v>67</v>
      </c>
      <c r="O4568" t="s">
        <v>26</v>
      </c>
      <c r="Q4568" t="s">
        <v>70</v>
      </c>
      <c r="R4568" t="s">
        <v>46</v>
      </c>
      <c r="S4568" t="b">
        <v>0</v>
      </c>
      <c r="T4568" t="s">
        <v>30</v>
      </c>
      <c r="U4568" t="s">
        <v>31</v>
      </c>
      <c r="V4568" t="b">
        <v>0</v>
      </c>
      <c r="W4568">
        <f t="shared" si="142"/>
        <v>65</v>
      </c>
    </row>
    <row r="4569" spans="1:23" x14ac:dyDescent="0.25">
      <c r="A4569">
        <v>5473</v>
      </c>
      <c r="B4569" t="s">
        <v>6792</v>
      </c>
      <c r="C4569" s="1">
        <v>43704</v>
      </c>
      <c r="D4569" t="s">
        <v>24</v>
      </c>
      <c r="E4569" t="b">
        <v>1</v>
      </c>
      <c r="L4569" t="str">
        <f t="shared" si="143"/>
        <v>Projectile</v>
      </c>
      <c r="M4569" t="s">
        <v>25</v>
      </c>
      <c r="N4569">
        <v>52</v>
      </c>
      <c r="O4569" t="s">
        <v>26</v>
      </c>
      <c r="P4569" t="s">
        <v>65</v>
      </c>
      <c r="Q4569" t="s">
        <v>425</v>
      </c>
      <c r="R4569" t="s">
        <v>81</v>
      </c>
      <c r="S4569" t="b">
        <v>1</v>
      </c>
      <c r="T4569" t="s">
        <v>30</v>
      </c>
      <c r="U4569" t="s">
        <v>57</v>
      </c>
      <c r="V4569" t="b">
        <v>0</v>
      </c>
      <c r="W4569">
        <f t="shared" si="142"/>
        <v>50</v>
      </c>
    </row>
    <row r="4570" spans="1:23" x14ac:dyDescent="0.25">
      <c r="A4570">
        <v>4989</v>
      </c>
      <c r="B4570" t="s">
        <v>6793</v>
      </c>
      <c r="C4570" s="1">
        <v>43705</v>
      </c>
      <c r="D4570" t="s">
        <v>24</v>
      </c>
      <c r="F4570" t="b">
        <v>1</v>
      </c>
      <c r="L4570" t="str">
        <f t="shared" si="143"/>
        <v>Blunt</v>
      </c>
      <c r="M4570" t="s">
        <v>69</v>
      </c>
      <c r="N4570">
        <v>62</v>
      </c>
      <c r="O4570" t="s">
        <v>26</v>
      </c>
      <c r="P4570" t="s">
        <v>65</v>
      </c>
      <c r="Q4570" t="s">
        <v>6794</v>
      </c>
      <c r="R4570" t="s">
        <v>288</v>
      </c>
      <c r="S4570" t="b">
        <v>1</v>
      </c>
      <c r="T4570" t="s">
        <v>42</v>
      </c>
      <c r="V4570" t="b">
        <v>0</v>
      </c>
      <c r="W4570">
        <f t="shared" si="142"/>
        <v>60</v>
      </c>
    </row>
    <row r="4571" spans="1:23" x14ac:dyDescent="0.25">
      <c r="A4571">
        <v>4990</v>
      </c>
      <c r="B4571" t="s">
        <v>6795</v>
      </c>
      <c r="C4571" s="1">
        <v>43705</v>
      </c>
      <c r="D4571" t="s">
        <v>24</v>
      </c>
      <c r="E4571" t="b">
        <v>1</v>
      </c>
      <c r="L4571" t="str">
        <f t="shared" si="143"/>
        <v>Projectile</v>
      </c>
      <c r="M4571" t="s">
        <v>4425</v>
      </c>
      <c r="N4571">
        <v>30</v>
      </c>
      <c r="O4571" t="s">
        <v>26</v>
      </c>
      <c r="P4571" t="s">
        <v>65</v>
      </c>
      <c r="Q4571" t="s">
        <v>185</v>
      </c>
      <c r="R4571" t="s">
        <v>186</v>
      </c>
      <c r="S4571" t="b">
        <v>0</v>
      </c>
      <c r="T4571" t="s">
        <v>30</v>
      </c>
      <c r="U4571" t="s">
        <v>57</v>
      </c>
      <c r="V4571" t="b">
        <v>0</v>
      </c>
      <c r="W4571">
        <f t="shared" si="142"/>
        <v>30</v>
      </c>
    </row>
    <row r="4572" spans="1:23" x14ac:dyDescent="0.25">
      <c r="A4572">
        <v>4991</v>
      </c>
      <c r="B4572" t="s">
        <v>6796</v>
      </c>
      <c r="C4572" s="1">
        <v>43705</v>
      </c>
      <c r="D4572" t="s">
        <v>24</v>
      </c>
      <c r="F4572" t="b">
        <v>1</v>
      </c>
      <c r="L4572" t="str">
        <f t="shared" si="143"/>
        <v>Blunt</v>
      </c>
      <c r="M4572" t="s">
        <v>69</v>
      </c>
      <c r="N4572">
        <v>28</v>
      </c>
      <c r="O4572" t="s">
        <v>26</v>
      </c>
      <c r="P4572" t="s">
        <v>33</v>
      </c>
      <c r="Q4572" t="s">
        <v>6797</v>
      </c>
      <c r="R4572" t="s">
        <v>41</v>
      </c>
      <c r="S4572" t="b">
        <v>0</v>
      </c>
      <c r="T4572" t="s">
        <v>42</v>
      </c>
      <c r="U4572" t="s">
        <v>31</v>
      </c>
      <c r="V4572" t="b">
        <v>0</v>
      </c>
      <c r="W4572">
        <f t="shared" si="142"/>
        <v>25</v>
      </c>
    </row>
    <row r="4573" spans="1:23" x14ac:dyDescent="0.25">
      <c r="A4573">
        <v>5474</v>
      </c>
      <c r="B4573" t="s">
        <v>6798</v>
      </c>
      <c r="C4573" s="1">
        <v>43706</v>
      </c>
      <c r="D4573" t="s">
        <v>24</v>
      </c>
      <c r="E4573" t="b">
        <v>1</v>
      </c>
      <c r="L4573" t="str">
        <f t="shared" si="143"/>
        <v>Projectile</v>
      </c>
      <c r="M4573" t="s">
        <v>25</v>
      </c>
      <c r="N4573">
        <v>16</v>
      </c>
      <c r="O4573" t="s">
        <v>26</v>
      </c>
      <c r="Q4573" t="s">
        <v>2102</v>
      </c>
      <c r="R4573" t="s">
        <v>110</v>
      </c>
      <c r="S4573" t="b">
        <v>0</v>
      </c>
      <c r="T4573" t="s">
        <v>30</v>
      </c>
      <c r="U4573" t="s">
        <v>31</v>
      </c>
      <c r="V4573" t="b">
        <v>0</v>
      </c>
      <c r="W4573">
        <f t="shared" si="142"/>
        <v>15</v>
      </c>
    </row>
    <row r="4574" spans="1:23" x14ac:dyDescent="0.25">
      <c r="A4574">
        <v>4992</v>
      </c>
      <c r="B4574" t="s">
        <v>1719</v>
      </c>
      <c r="C4574" s="1">
        <v>43707</v>
      </c>
      <c r="D4574" t="s">
        <v>24</v>
      </c>
      <c r="E4574" t="b">
        <v>1</v>
      </c>
      <c r="L4574" t="str">
        <f t="shared" si="143"/>
        <v>Projectile</v>
      </c>
      <c r="M4574" t="s">
        <v>25</v>
      </c>
      <c r="O4574" t="s">
        <v>26</v>
      </c>
      <c r="Q4574" t="s">
        <v>6799</v>
      </c>
      <c r="R4574" t="s">
        <v>268</v>
      </c>
      <c r="S4574" t="b">
        <v>0</v>
      </c>
      <c r="T4574" t="s">
        <v>30</v>
      </c>
      <c r="U4574" t="s">
        <v>31</v>
      </c>
      <c r="V4574" t="b">
        <v>0</v>
      </c>
      <c r="W4574" t="str">
        <f t="shared" si="142"/>
        <v/>
      </c>
    </row>
    <row r="4575" spans="1:23" x14ac:dyDescent="0.25">
      <c r="A4575">
        <v>4999</v>
      </c>
      <c r="B4575" t="s">
        <v>1719</v>
      </c>
      <c r="C4575" s="1">
        <v>43707</v>
      </c>
      <c r="D4575" t="s">
        <v>24</v>
      </c>
      <c r="E4575" t="b">
        <v>1</v>
      </c>
      <c r="L4575" t="str">
        <f t="shared" si="143"/>
        <v>Projectile</v>
      </c>
      <c r="M4575" t="s">
        <v>25</v>
      </c>
      <c r="O4575" t="s">
        <v>26</v>
      </c>
      <c r="Q4575" t="s">
        <v>672</v>
      </c>
      <c r="R4575" t="s">
        <v>268</v>
      </c>
      <c r="S4575" t="b">
        <v>0</v>
      </c>
      <c r="T4575" t="s">
        <v>30</v>
      </c>
      <c r="U4575" t="s">
        <v>82</v>
      </c>
      <c r="V4575" t="b">
        <v>0</v>
      </c>
      <c r="W4575" t="str">
        <f t="shared" si="142"/>
        <v/>
      </c>
    </row>
    <row r="4576" spans="1:23" x14ac:dyDescent="0.25">
      <c r="A4576">
        <v>5002</v>
      </c>
      <c r="B4576" t="s">
        <v>6800</v>
      </c>
      <c r="C4576" s="1">
        <v>43707</v>
      </c>
      <c r="D4576" t="s">
        <v>24</v>
      </c>
      <c r="E4576" t="b">
        <v>1</v>
      </c>
      <c r="L4576" t="str">
        <f t="shared" si="143"/>
        <v>Projectile</v>
      </c>
      <c r="M4576" t="s">
        <v>5595</v>
      </c>
      <c r="N4576">
        <v>51</v>
      </c>
      <c r="O4576" t="s">
        <v>26</v>
      </c>
      <c r="P4576" t="s">
        <v>39</v>
      </c>
      <c r="Q4576" t="s">
        <v>6801</v>
      </c>
      <c r="R4576" t="s">
        <v>56</v>
      </c>
      <c r="S4576" t="b">
        <v>0</v>
      </c>
      <c r="T4576" t="s">
        <v>30</v>
      </c>
      <c r="U4576" t="s">
        <v>447</v>
      </c>
      <c r="V4576" t="b">
        <v>0</v>
      </c>
      <c r="W4576">
        <f t="shared" si="142"/>
        <v>50</v>
      </c>
    </row>
    <row r="4577" spans="1:23" x14ac:dyDescent="0.25">
      <c r="A4577">
        <v>5003</v>
      </c>
      <c r="B4577" t="s">
        <v>6802</v>
      </c>
      <c r="C4577" s="1">
        <v>43707</v>
      </c>
      <c r="D4577" t="s">
        <v>24</v>
      </c>
      <c r="E4577" t="b">
        <v>1</v>
      </c>
      <c r="L4577" t="str">
        <f t="shared" si="143"/>
        <v>Projectile</v>
      </c>
      <c r="M4577" t="s">
        <v>25</v>
      </c>
      <c r="N4577">
        <v>35</v>
      </c>
      <c r="O4577" t="s">
        <v>26</v>
      </c>
      <c r="Q4577" t="s">
        <v>524</v>
      </c>
      <c r="R4577" t="s">
        <v>413</v>
      </c>
      <c r="S4577" t="b">
        <v>0</v>
      </c>
      <c r="T4577" t="s">
        <v>30</v>
      </c>
      <c r="U4577" t="s">
        <v>31</v>
      </c>
      <c r="V4577" t="b">
        <v>0</v>
      </c>
      <c r="W4577">
        <f t="shared" si="142"/>
        <v>35</v>
      </c>
    </row>
    <row r="4578" spans="1:23" x14ac:dyDescent="0.25">
      <c r="A4578">
        <v>4994</v>
      </c>
      <c r="B4578" t="s">
        <v>6803</v>
      </c>
      <c r="C4578" s="1">
        <v>43708</v>
      </c>
      <c r="D4578" t="s">
        <v>24</v>
      </c>
      <c r="E4578" t="b">
        <v>1</v>
      </c>
      <c r="L4578" t="str">
        <f t="shared" si="143"/>
        <v>Projectile</v>
      </c>
      <c r="M4578" t="s">
        <v>25</v>
      </c>
      <c r="N4578">
        <v>23</v>
      </c>
      <c r="O4578" t="s">
        <v>26</v>
      </c>
      <c r="P4578" t="s">
        <v>65</v>
      </c>
      <c r="Q4578" t="s">
        <v>166</v>
      </c>
      <c r="R4578" t="s">
        <v>118</v>
      </c>
      <c r="S4578" t="b">
        <v>0</v>
      </c>
      <c r="T4578" t="s">
        <v>42</v>
      </c>
      <c r="U4578" t="s">
        <v>82</v>
      </c>
      <c r="V4578" t="b">
        <v>0</v>
      </c>
      <c r="W4578">
        <f t="shared" si="142"/>
        <v>20</v>
      </c>
    </row>
    <row r="4579" spans="1:23" x14ac:dyDescent="0.25">
      <c r="A4579">
        <v>4997</v>
      </c>
      <c r="B4579" t="s">
        <v>1719</v>
      </c>
      <c r="C4579" s="1">
        <v>43708</v>
      </c>
      <c r="D4579" t="s">
        <v>24</v>
      </c>
      <c r="E4579" t="b">
        <v>1</v>
      </c>
      <c r="L4579" t="str">
        <f t="shared" si="143"/>
        <v>Projectile</v>
      </c>
      <c r="M4579" t="s">
        <v>25</v>
      </c>
      <c r="O4579" t="s">
        <v>26</v>
      </c>
      <c r="Q4579" t="s">
        <v>6804</v>
      </c>
      <c r="R4579" t="s">
        <v>261</v>
      </c>
      <c r="S4579" t="b">
        <v>0</v>
      </c>
      <c r="T4579" t="s">
        <v>30</v>
      </c>
      <c r="U4579" t="s">
        <v>82</v>
      </c>
      <c r="V4579" t="b">
        <v>0</v>
      </c>
      <c r="W4579" t="str">
        <f t="shared" si="142"/>
        <v/>
      </c>
    </row>
    <row r="4580" spans="1:23" x14ac:dyDescent="0.25">
      <c r="A4580">
        <v>4998</v>
      </c>
      <c r="B4580" t="s">
        <v>6805</v>
      </c>
      <c r="C4580" s="1">
        <v>43708</v>
      </c>
      <c r="D4580" t="s">
        <v>24</v>
      </c>
      <c r="G4580" t="b">
        <v>1</v>
      </c>
      <c r="L4580" t="str">
        <f t="shared" si="143"/>
        <v>Small</v>
      </c>
      <c r="M4580" t="s">
        <v>215</v>
      </c>
      <c r="N4580">
        <v>23</v>
      </c>
      <c r="O4580" t="s">
        <v>26</v>
      </c>
      <c r="Q4580" t="s">
        <v>6806</v>
      </c>
      <c r="R4580" t="s">
        <v>115</v>
      </c>
      <c r="S4580" t="b">
        <v>0</v>
      </c>
      <c r="T4580" t="s">
        <v>42</v>
      </c>
      <c r="U4580" t="s">
        <v>31</v>
      </c>
      <c r="V4580" t="b">
        <v>1</v>
      </c>
      <c r="W4580">
        <f t="shared" si="142"/>
        <v>20</v>
      </c>
    </row>
    <row r="4581" spans="1:23" x14ac:dyDescent="0.25">
      <c r="A4581">
        <v>5001</v>
      </c>
      <c r="B4581" t="s">
        <v>6807</v>
      </c>
      <c r="C4581" s="1">
        <v>43708</v>
      </c>
      <c r="D4581" t="s">
        <v>24</v>
      </c>
      <c r="J4581" t="b">
        <v>1</v>
      </c>
      <c r="L4581" t="str">
        <f t="shared" si="143"/>
        <v>Vehicle</v>
      </c>
      <c r="M4581" t="s">
        <v>193</v>
      </c>
      <c r="N4581">
        <v>47</v>
      </c>
      <c r="O4581" t="s">
        <v>26</v>
      </c>
      <c r="Q4581" t="s">
        <v>2138</v>
      </c>
      <c r="R4581" t="s">
        <v>305</v>
      </c>
      <c r="S4581" t="b">
        <v>0</v>
      </c>
      <c r="T4581" t="s">
        <v>42</v>
      </c>
      <c r="U4581" t="s">
        <v>57</v>
      </c>
      <c r="V4581" t="b">
        <v>0</v>
      </c>
      <c r="W4581">
        <f t="shared" si="142"/>
        <v>45</v>
      </c>
    </row>
    <row r="4582" spans="1:23" x14ac:dyDescent="0.25">
      <c r="A4582">
        <v>5006</v>
      </c>
      <c r="B4582" t="s">
        <v>6808</v>
      </c>
      <c r="C4582" s="1">
        <v>43708</v>
      </c>
      <c r="D4582" t="s">
        <v>24</v>
      </c>
      <c r="E4582" t="b">
        <v>1</v>
      </c>
      <c r="L4582" t="str">
        <f t="shared" si="143"/>
        <v>Projectile</v>
      </c>
      <c r="M4582" t="s">
        <v>25</v>
      </c>
      <c r="N4582">
        <v>36</v>
      </c>
      <c r="O4582" t="s">
        <v>26</v>
      </c>
      <c r="P4582" t="s">
        <v>33</v>
      </c>
      <c r="Q4582" t="s">
        <v>1179</v>
      </c>
      <c r="R4582" t="s">
        <v>73</v>
      </c>
      <c r="S4582" t="b">
        <v>1</v>
      </c>
      <c r="T4582" t="s">
        <v>30</v>
      </c>
      <c r="U4582" t="s">
        <v>57</v>
      </c>
      <c r="V4582" t="b">
        <v>0</v>
      </c>
      <c r="W4582">
        <f t="shared" si="142"/>
        <v>35</v>
      </c>
    </row>
    <row r="4583" spans="1:23" x14ac:dyDescent="0.25">
      <c r="A4583">
        <v>5031</v>
      </c>
      <c r="B4583" t="s">
        <v>6809</v>
      </c>
      <c r="C4583" s="1">
        <v>43708</v>
      </c>
      <c r="D4583" t="s">
        <v>24</v>
      </c>
      <c r="E4583" t="b">
        <v>1</v>
      </c>
      <c r="L4583" t="str">
        <f t="shared" si="143"/>
        <v>Projectile</v>
      </c>
      <c r="M4583" t="s">
        <v>25</v>
      </c>
      <c r="N4583">
        <v>37</v>
      </c>
      <c r="O4583" t="s">
        <v>26</v>
      </c>
      <c r="P4583" t="s">
        <v>39</v>
      </c>
      <c r="Q4583" t="s">
        <v>194</v>
      </c>
      <c r="R4583" t="s">
        <v>50</v>
      </c>
      <c r="S4583" t="b">
        <v>0</v>
      </c>
      <c r="T4583" t="s">
        <v>30</v>
      </c>
      <c r="U4583" t="s">
        <v>31</v>
      </c>
      <c r="V4583" t="b">
        <v>0</v>
      </c>
      <c r="W4583">
        <f t="shared" si="142"/>
        <v>35</v>
      </c>
    </row>
    <row r="4584" spans="1:23" x14ac:dyDescent="0.25">
      <c r="A4584">
        <v>4995</v>
      </c>
      <c r="B4584" t="s">
        <v>6810</v>
      </c>
      <c r="C4584" s="1">
        <v>43709</v>
      </c>
      <c r="D4584" t="s">
        <v>24</v>
      </c>
      <c r="J4584" t="b">
        <v>1</v>
      </c>
      <c r="L4584" t="str">
        <f t="shared" si="143"/>
        <v>Vehicle</v>
      </c>
      <c r="M4584" t="s">
        <v>193</v>
      </c>
      <c r="N4584">
        <v>49</v>
      </c>
      <c r="O4584" t="s">
        <v>26</v>
      </c>
      <c r="P4584" t="s">
        <v>33</v>
      </c>
      <c r="Q4584" t="s">
        <v>605</v>
      </c>
      <c r="R4584" t="s">
        <v>53</v>
      </c>
      <c r="S4584" t="b">
        <v>0</v>
      </c>
      <c r="T4584" t="s">
        <v>30</v>
      </c>
      <c r="U4584" t="s">
        <v>57</v>
      </c>
      <c r="V4584" t="b">
        <v>1</v>
      </c>
      <c r="W4584">
        <f t="shared" si="142"/>
        <v>45</v>
      </c>
    </row>
    <row r="4585" spans="1:23" x14ac:dyDescent="0.25">
      <c r="A4585">
        <v>4996</v>
      </c>
      <c r="B4585" t="s">
        <v>6811</v>
      </c>
      <c r="C4585" s="1">
        <v>43709</v>
      </c>
      <c r="D4585" t="s">
        <v>24</v>
      </c>
      <c r="E4585" t="b">
        <v>1</v>
      </c>
      <c r="L4585" t="str">
        <f t="shared" si="143"/>
        <v>Projectile</v>
      </c>
      <c r="M4585" t="s">
        <v>25</v>
      </c>
      <c r="N4585">
        <v>49</v>
      </c>
      <c r="O4585" t="s">
        <v>26</v>
      </c>
      <c r="P4585" t="s">
        <v>33</v>
      </c>
      <c r="Q4585" t="s">
        <v>6812</v>
      </c>
      <c r="R4585" t="s">
        <v>183</v>
      </c>
      <c r="S4585" t="b">
        <v>0</v>
      </c>
      <c r="T4585" t="s">
        <v>30</v>
      </c>
      <c r="U4585" t="s">
        <v>31</v>
      </c>
      <c r="V4585" t="b">
        <v>0</v>
      </c>
      <c r="W4585">
        <f t="shared" si="142"/>
        <v>45</v>
      </c>
    </row>
    <row r="4586" spans="1:23" x14ac:dyDescent="0.25">
      <c r="A4586">
        <v>5000</v>
      </c>
      <c r="B4586" t="s">
        <v>1719</v>
      </c>
      <c r="C4586" s="1">
        <v>43710</v>
      </c>
      <c r="D4586" t="s">
        <v>24</v>
      </c>
      <c r="E4586" t="b">
        <v>1</v>
      </c>
      <c r="L4586" t="str">
        <f t="shared" si="143"/>
        <v>Projectile</v>
      </c>
      <c r="M4586" t="s">
        <v>25</v>
      </c>
      <c r="O4586" t="s">
        <v>26</v>
      </c>
      <c r="Q4586" t="s">
        <v>672</v>
      </c>
      <c r="R4586" t="s">
        <v>268</v>
      </c>
      <c r="S4586" t="b">
        <v>0</v>
      </c>
      <c r="T4586" t="s">
        <v>30</v>
      </c>
      <c r="U4586" t="s">
        <v>82</v>
      </c>
      <c r="V4586" t="b">
        <v>0</v>
      </c>
      <c r="W4586" t="str">
        <f t="shared" si="142"/>
        <v/>
      </c>
    </row>
    <row r="4587" spans="1:23" x14ac:dyDescent="0.25">
      <c r="A4587">
        <v>5005</v>
      </c>
      <c r="B4587" t="s">
        <v>6813</v>
      </c>
      <c r="C4587" s="1">
        <v>43710</v>
      </c>
      <c r="D4587" t="s">
        <v>24</v>
      </c>
      <c r="H4587" t="b">
        <v>1</v>
      </c>
      <c r="L4587" t="str">
        <f t="shared" si="143"/>
        <v>Explosive</v>
      </c>
      <c r="M4587" t="s">
        <v>6814</v>
      </c>
      <c r="N4587">
        <v>35</v>
      </c>
      <c r="O4587" t="s">
        <v>26</v>
      </c>
      <c r="P4587" t="s">
        <v>33</v>
      </c>
      <c r="Q4587" t="s">
        <v>5835</v>
      </c>
      <c r="R4587" t="s">
        <v>85</v>
      </c>
      <c r="S4587" t="b">
        <v>1</v>
      </c>
      <c r="T4587" t="s">
        <v>30</v>
      </c>
      <c r="U4587" t="s">
        <v>31</v>
      </c>
      <c r="V4587" t="b">
        <v>0</v>
      </c>
      <c r="W4587">
        <f t="shared" si="142"/>
        <v>35</v>
      </c>
    </row>
    <row r="4588" spans="1:23" x14ac:dyDescent="0.25">
      <c r="A4588">
        <v>5023</v>
      </c>
      <c r="B4588" t="s">
        <v>6815</v>
      </c>
      <c r="C4588" s="1">
        <v>43710</v>
      </c>
      <c r="D4588" t="s">
        <v>24</v>
      </c>
      <c r="F4588" t="b">
        <v>1</v>
      </c>
      <c r="L4588" t="str">
        <f t="shared" si="143"/>
        <v>Blunt</v>
      </c>
      <c r="M4588" t="s">
        <v>69</v>
      </c>
      <c r="N4588">
        <v>17</v>
      </c>
      <c r="O4588" t="s">
        <v>26</v>
      </c>
      <c r="P4588" t="s">
        <v>33</v>
      </c>
      <c r="Q4588" t="s">
        <v>1204</v>
      </c>
      <c r="R4588" t="s">
        <v>73</v>
      </c>
      <c r="S4588" t="b">
        <v>0</v>
      </c>
      <c r="T4588" t="s">
        <v>42</v>
      </c>
      <c r="U4588" t="s">
        <v>31</v>
      </c>
      <c r="V4588" t="b">
        <v>0</v>
      </c>
      <c r="W4588">
        <f t="shared" si="142"/>
        <v>15</v>
      </c>
    </row>
    <row r="4589" spans="1:23" x14ac:dyDescent="0.25">
      <c r="A4589">
        <v>5458</v>
      </c>
      <c r="B4589" t="s">
        <v>6816</v>
      </c>
      <c r="C4589" s="1">
        <v>43710</v>
      </c>
      <c r="D4589" t="s">
        <v>24</v>
      </c>
      <c r="I4589" t="b">
        <v>1</v>
      </c>
      <c r="L4589" t="str">
        <f t="shared" si="143"/>
        <v>Notspecified</v>
      </c>
      <c r="M4589" t="s">
        <v>86</v>
      </c>
      <c r="N4589">
        <v>43</v>
      </c>
      <c r="O4589" t="s">
        <v>26</v>
      </c>
      <c r="Q4589" t="s">
        <v>2062</v>
      </c>
      <c r="R4589" t="s">
        <v>107</v>
      </c>
      <c r="S4589" t="b">
        <v>0</v>
      </c>
      <c r="T4589" t="s">
        <v>30</v>
      </c>
      <c r="U4589" t="s">
        <v>31</v>
      </c>
      <c r="V4589" t="b">
        <v>0</v>
      </c>
      <c r="W4589">
        <f t="shared" si="142"/>
        <v>40</v>
      </c>
    </row>
    <row r="4590" spans="1:23" x14ac:dyDescent="0.25">
      <c r="A4590">
        <v>5004</v>
      </c>
      <c r="B4590" t="s">
        <v>6817</v>
      </c>
      <c r="C4590" s="1">
        <v>43711</v>
      </c>
      <c r="D4590" t="s">
        <v>24</v>
      </c>
      <c r="E4590" t="b">
        <v>1</v>
      </c>
      <c r="L4590" t="str">
        <f t="shared" si="143"/>
        <v>Projectile</v>
      </c>
      <c r="M4590" t="s">
        <v>25</v>
      </c>
      <c r="N4590">
        <v>30</v>
      </c>
      <c r="O4590" t="s">
        <v>26</v>
      </c>
      <c r="P4590" t="s">
        <v>33</v>
      </c>
      <c r="Q4590" t="s">
        <v>6818</v>
      </c>
      <c r="R4590" t="s">
        <v>252</v>
      </c>
      <c r="S4590" t="b">
        <v>0</v>
      </c>
      <c r="T4590" t="s">
        <v>30</v>
      </c>
      <c r="U4590" t="s">
        <v>57</v>
      </c>
      <c r="V4590" t="b">
        <v>0</v>
      </c>
      <c r="W4590">
        <f t="shared" si="142"/>
        <v>30</v>
      </c>
    </row>
    <row r="4591" spans="1:23" x14ac:dyDescent="0.25">
      <c r="A4591">
        <v>5104</v>
      </c>
      <c r="B4591" t="s">
        <v>6819</v>
      </c>
      <c r="C4591" s="1">
        <v>43711</v>
      </c>
      <c r="D4591" t="s">
        <v>24</v>
      </c>
      <c r="J4591" t="b">
        <v>1</v>
      </c>
      <c r="L4591" t="str">
        <f t="shared" si="143"/>
        <v>Vehicle</v>
      </c>
      <c r="M4591" t="s">
        <v>193</v>
      </c>
      <c r="N4591">
        <v>34</v>
      </c>
      <c r="O4591" t="s">
        <v>26</v>
      </c>
      <c r="P4591" t="s">
        <v>39</v>
      </c>
      <c r="Q4591" t="s">
        <v>6820</v>
      </c>
      <c r="R4591" t="s">
        <v>354</v>
      </c>
      <c r="S4591" t="b">
        <v>0</v>
      </c>
      <c r="T4591" t="s">
        <v>42</v>
      </c>
      <c r="U4591" t="s">
        <v>57</v>
      </c>
      <c r="V4591" t="b">
        <v>0</v>
      </c>
      <c r="W4591">
        <f t="shared" si="142"/>
        <v>30</v>
      </c>
    </row>
    <row r="4592" spans="1:23" x14ac:dyDescent="0.25">
      <c r="A4592">
        <v>5477</v>
      </c>
      <c r="B4592" t="s">
        <v>6821</v>
      </c>
      <c r="C4592" s="1">
        <v>43711</v>
      </c>
      <c r="D4592" t="s">
        <v>24</v>
      </c>
      <c r="J4592" t="b">
        <v>1</v>
      </c>
      <c r="L4592" t="str">
        <f t="shared" si="143"/>
        <v>Vehicle</v>
      </c>
      <c r="M4592" t="s">
        <v>193</v>
      </c>
      <c r="N4592">
        <v>46</v>
      </c>
      <c r="O4592" t="s">
        <v>26</v>
      </c>
      <c r="P4592" t="s">
        <v>33</v>
      </c>
      <c r="Q4592" t="s">
        <v>6822</v>
      </c>
      <c r="R4592" t="s">
        <v>76</v>
      </c>
      <c r="S4592" t="b">
        <v>1</v>
      </c>
      <c r="T4592" t="s">
        <v>42</v>
      </c>
      <c r="U4592" t="s">
        <v>57</v>
      </c>
      <c r="V4592" t="b">
        <v>0</v>
      </c>
      <c r="W4592">
        <f t="shared" si="142"/>
        <v>45</v>
      </c>
    </row>
    <row r="4593" spans="1:23" x14ac:dyDescent="0.25">
      <c r="A4593">
        <v>5009</v>
      </c>
      <c r="B4593" t="s">
        <v>6823</v>
      </c>
      <c r="C4593" s="1">
        <v>43712</v>
      </c>
      <c r="D4593" t="s">
        <v>24</v>
      </c>
      <c r="F4593" t="b">
        <v>1</v>
      </c>
      <c r="L4593" t="str">
        <f t="shared" si="143"/>
        <v>Blunt</v>
      </c>
      <c r="M4593" t="s">
        <v>69</v>
      </c>
      <c r="N4593">
        <v>29</v>
      </c>
      <c r="O4593" t="s">
        <v>26</v>
      </c>
      <c r="P4593" t="s">
        <v>33</v>
      </c>
      <c r="Q4593" t="s">
        <v>4904</v>
      </c>
      <c r="R4593" t="s">
        <v>183</v>
      </c>
      <c r="S4593" t="b">
        <v>0</v>
      </c>
      <c r="T4593" t="s">
        <v>30</v>
      </c>
      <c r="U4593" t="s">
        <v>31</v>
      </c>
      <c r="V4593" t="b">
        <v>0</v>
      </c>
      <c r="W4593">
        <f t="shared" si="142"/>
        <v>25</v>
      </c>
    </row>
    <row r="4594" spans="1:23" x14ac:dyDescent="0.25">
      <c r="A4594">
        <v>5010</v>
      </c>
      <c r="B4594" t="s">
        <v>6824</v>
      </c>
      <c r="C4594" s="1">
        <v>43712</v>
      </c>
      <c r="D4594" t="s">
        <v>24</v>
      </c>
      <c r="F4594" t="b">
        <v>1</v>
      </c>
      <c r="L4594" t="str">
        <f t="shared" si="143"/>
        <v>Blunt</v>
      </c>
      <c r="M4594" t="s">
        <v>69</v>
      </c>
      <c r="N4594">
        <v>62</v>
      </c>
      <c r="O4594" t="s">
        <v>26</v>
      </c>
      <c r="Q4594" t="s">
        <v>5689</v>
      </c>
      <c r="R4594" t="s">
        <v>46</v>
      </c>
      <c r="S4594" t="b">
        <v>1</v>
      </c>
      <c r="T4594" t="s">
        <v>42</v>
      </c>
      <c r="U4594" t="s">
        <v>31</v>
      </c>
      <c r="V4594" t="b">
        <v>0</v>
      </c>
      <c r="W4594">
        <f t="shared" si="142"/>
        <v>60</v>
      </c>
    </row>
    <row r="4595" spans="1:23" x14ac:dyDescent="0.25">
      <c r="A4595">
        <v>5019</v>
      </c>
      <c r="B4595" t="s">
        <v>6825</v>
      </c>
      <c r="C4595" s="1">
        <v>43712</v>
      </c>
      <c r="D4595" t="s">
        <v>24</v>
      </c>
      <c r="E4595" t="b">
        <v>1</v>
      </c>
      <c r="L4595" t="str">
        <f t="shared" si="143"/>
        <v>Projectile</v>
      </c>
      <c r="M4595" t="s">
        <v>25</v>
      </c>
      <c r="N4595">
        <v>53</v>
      </c>
      <c r="O4595" t="s">
        <v>26</v>
      </c>
      <c r="Q4595" t="s">
        <v>6826</v>
      </c>
      <c r="R4595" t="s">
        <v>183</v>
      </c>
      <c r="S4595" t="b">
        <v>0</v>
      </c>
      <c r="T4595" t="s">
        <v>30</v>
      </c>
      <c r="U4595" t="s">
        <v>31</v>
      </c>
      <c r="V4595" t="b">
        <v>0</v>
      </c>
      <c r="W4595">
        <f t="shared" si="142"/>
        <v>50</v>
      </c>
    </row>
    <row r="4596" spans="1:23" x14ac:dyDescent="0.25">
      <c r="A4596">
        <v>5008</v>
      </c>
      <c r="B4596" t="s">
        <v>6827</v>
      </c>
      <c r="C4596" s="1">
        <v>43713</v>
      </c>
      <c r="D4596" t="s">
        <v>24</v>
      </c>
      <c r="E4596" t="b">
        <v>1</v>
      </c>
      <c r="L4596" t="str">
        <f t="shared" si="143"/>
        <v>Projectile</v>
      </c>
      <c r="M4596" t="s">
        <v>25</v>
      </c>
      <c r="N4596">
        <v>28</v>
      </c>
      <c r="O4596" t="s">
        <v>26</v>
      </c>
      <c r="P4596" t="s">
        <v>65</v>
      </c>
      <c r="Q4596" t="s">
        <v>166</v>
      </c>
      <c r="R4596" t="s">
        <v>118</v>
      </c>
      <c r="S4596" t="b">
        <v>0</v>
      </c>
      <c r="T4596" t="s">
        <v>30</v>
      </c>
      <c r="U4596" t="s">
        <v>31</v>
      </c>
      <c r="V4596" t="b">
        <v>0</v>
      </c>
      <c r="W4596">
        <f t="shared" si="142"/>
        <v>25</v>
      </c>
    </row>
    <row r="4597" spans="1:23" x14ac:dyDescent="0.25">
      <c r="A4597">
        <v>5012</v>
      </c>
      <c r="B4597" t="s">
        <v>6828</v>
      </c>
      <c r="C4597" s="1">
        <v>43713</v>
      </c>
      <c r="D4597" t="s">
        <v>24</v>
      </c>
      <c r="E4597" t="b">
        <v>1</v>
      </c>
      <c r="L4597" t="str">
        <f t="shared" si="143"/>
        <v>Projectile</v>
      </c>
      <c r="M4597" t="s">
        <v>25</v>
      </c>
      <c r="N4597">
        <v>65</v>
      </c>
      <c r="O4597" t="s">
        <v>26</v>
      </c>
      <c r="Q4597" t="s">
        <v>5315</v>
      </c>
      <c r="R4597" t="s">
        <v>240</v>
      </c>
      <c r="S4597" t="b">
        <v>0</v>
      </c>
      <c r="T4597" t="s">
        <v>30</v>
      </c>
      <c r="U4597" t="s">
        <v>31</v>
      </c>
      <c r="V4597" t="b">
        <v>0</v>
      </c>
      <c r="W4597">
        <f t="shared" si="142"/>
        <v>65</v>
      </c>
    </row>
    <row r="4598" spans="1:23" x14ac:dyDescent="0.25">
      <c r="A4598">
        <v>5020</v>
      </c>
      <c r="B4598" t="s">
        <v>6829</v>
      </c>
      <c r="C4598" s="1">
        <v>43713</v>
      </c>
      <c r="D4598" t="s">
        <v>24</v>
      </c>
      <c r="K4598" t="b">
        <v>1</v>
      </c>
      <c r="L4598" t="str">
        <f t="shared" si="143"/>
        <v>Unarmed</v>
      </c>
      <c r="M4598" t="s">
        <v>38</v>
      </c>
      <c r="N4598">
        <v>43</v>
      </c>
      <c r="O4598" t="s">
        <v>26</v>
      </c>
      <c r="P4598" t="s">
        <v>33</v>
      </c>
      <c r="Q4598" t="s">
        <v>6830</v>
      </c>
      <c r="R4598" t="s">
        <v>1194</v>
      </c>
      <c r="S4598" t="b">
        <v>0</v>
      </c>
      <c r="T4598" t="s">
        <v>30</v>
      </c>
      <c r="U4598" t="s">
        <v>31</v>
      </c>
      <c r="V4598" t="b">
        <v>0</v>
      </c>
      <c r="W4598">
        <f t="shared" si="142"/>
        <v>40</v>
      </c>
    </row>
    <row r="4599" spans="1:23" x14ac:dyDescent="0.25">
      <c r="A4599">
        <v>5018</v>
      </c>
      <c r="B4599" t="s">
        <v>6831</v>
      </c>
      <c r="C4599" s="1">
        <v>43714</v>
      </c>
      <c r="D4599" t="s">
        <v>24</v>
      </c>
      <c r="E4599" t="b">
        <v>1</v>
      </c>
      <c r="L4599" t="str">
        <f t="shared" si="143"/>
        <v>Projectile</v>
      </c>
      <c r="M4599" t="s">
        <v>25</v>
      </c>
      <c r="N4599">
        <v>42</v>
      </c>
      <c r="O4599" t="s">
        <v>26</v>
      </c>
      <c r="P4599" t="s">
        <v>65</v>
      </c>
      <c r="Q4599" t="s">
        <v>6832</v>
      </c>
      <c r="R4599" t="s">
        <v>46</v>
      </c>
      <c r="S4599" t="b">
        <v>0</v>
      </c>
      <c r="T4599" t="s">
        <v>42</v>
      </c>
      <c r="U4599" t="s">
        <v>82</v>
      </c>
      <c r="V4599" t="b">
        <v>0</v>
      </c>
      <c r="W4599">
        <f t="shared" si="142"/>
        <v>40</v>
      </c>
    </row>
    <row r="4600" spans="1:23" x14ac:dyDescent="0.25">
      <c r="A4600">
        <v>5013</v>
      </c>
      <c r="B4600" t="s">
        <v>6833</v>
      </c>
      <c r="C4600" s="1">
        <v>43715</v>
      </c>
      <c r="D4600" t="s">
        <v>24</v>
      </c>
      <c r="F4600" t="b">
        <v>1</v>
      </c>
      <c r="L4600" t="str">
        <f t="shared" si="143"/>
        <v>Blunt</v>
      </c>
      <c r="M4600" t="s">
        <v>69</v>
      </c>
      <c r="N4600">
        <v>30</v>
      </c>
      <c r="O4600" t="s">
        <v>26</v>
      </c>
      <c r="P4600" t="s">
        <v>39</v>
      </c>
      <c r="Q4600" t="s">
        <v>6834</v>
      </c>
      <c r="R4600" t="s">
        <v>115</v>
      </c>
      <c r="S4600" t="b">
        <v>1</v>
      </c>
      <c r="T4600" t="s">
        <v>42</v>
      </c>
      <c r="U4600" t="s">
        <v>57</v>
      </c>
      <c r="V4600" t="b">
        <v>0</v>
      </c>
      <c r="W4600">
        <f t="shared" si="142"/>
        <v>30</v>
      </c>
    </row>
    <row r="4601" spans="1:23" x14ac:dyDescent="0.25">
      <c r="A4601">
        <v>5017</v>
      </c>
      <c r="B4601" t="s">
        <v>1719</v>
      </c>
      <c r="C4601" s="1">
        <v>43715</v>
      </c>
      <c r="D4601" t="s">
        <v>24</v>
      </c>
      <c r="F4601" t="b">
        <v>1</v>
      </c>
      <c r="L4601" t="str">
        <f t="shared" si="143"/>
        <v>Blunt</v>
      </c>
      <c r="M4601" t="s">
        <v>69</v>
      </c>
      <c r="O4601" t="s">
        <v>26</v>
      </c>
      <c r="Q4601" t="s">
        <v>2349</v>
      </c>
      <c r="R4601" t="s">
        <v>73</v>
      </c>
      <c r="S4601" t="b">
        <v>0</v>
      </c>
      <c r="T4601" t="s">
        <v>42</v>
      </c>
      <c r="U4601" t="s">
        <v>31</v>
      </c>
      <c r="V4601" t="b">
        <v>0</v>
      </c>
      <c r="W4601" t="str">
        <f t="shared" si="142"/>
        <v/>
      </c>
    </row>
    <row r="4602" spans="1:23" x14ac:dyDescent="0.25">
      <c r="A4602">
        <v>5015</v>
      </c>
      <c r="B4602" t="s">
        <v>6835</v>
      </c>
      <c r="C4602" s="1">
        <v>43716</v>
      </c>
      <c r="D4602" t="s">
        <v>24</v>
      </c>
      <c r="E4602" t="b">
        <v>1</v>
      </c>
      <c r="L4602" t="str">
        <f t="shared" si="143"/>
        <v>Projectile</v>
      </c>
      <c r="M4602" t="s">
        <v>25</v>
      </c>
      <c r="N4602">
        <v>51</v>
      </c>
      <c r="O4602" t="s">
        <v>26</v>
      </c>
      <c r="Q4602" t="s">
        <v>173</v>
      </c>
      <c r="R4602" t="s">
        <v>29</v>
      </c>
      <c r="S4602" t="b">
        <v>1</v>
      </c>
      <c r="T4602" t="s">
        <v>30</v>
      </c>
      <c r="U4602" t="s">
        <v>31</v>
      </c>
      <c r="V4602" t="b">
        <v>0</v>
      </c>
      <c r="W4602">
        <f t="shared" si="142"/>
        <v>50</v>
      </c>
    </row>
    <row r="4603" spans="1:23" x14ac:dyDescent="0.25">
      <c r="A4603">
        <v>5016</v>
      </c>
      <c r="B4603" t="s">
        <v>6836</v>
      </c>
      <c r="C4603" s="1">
        <v>43716</v>
      </c>
      <c r="D4603" t="s">
        <v>24</v>
      </c>
      <c r="K4603" t="b">
        <v>1</v>
      </c>
      <c r="L4603" t="str">
        <f t="shared" si="143"/>
        <v>Unarmed</v>
      </c>
      <c r="M4603" t="s">
        <v>44</v>
      </c>
      <c r="N4603">
        <v>24</v>
      </c>
      <c r="O4603" t="s">
        <v>26</v>
      </c>
      <c r="P4603" t="s">
        <v>65</v>
      </c>
      <c r="Q4603" t="s">
        <v>736</v>
      </c>
      <c r="R4603" t="s">
        <v>29</v>
      </c>
      <c r="S4603" t="b">
        <v>0</v>
      </c>
      <c r="T4603" t="s">
        <v>86</v>
      </c>
      <c r="U4603" t="s">
        <v>82</v>
      </c>
      <c r="V4603" t="b">
        <v>0</v>
      </c>
      <c r="W4603">
        <f t="shared" si="142"/>
        <v>20</v>
      </c>
    </row>
    <row r="4604" spans="1:23" x14ac:dyDescent="0.25">
      <c r="A4604">
        <v>5024</v>
      </c>
      <c r="B4604" t="s">
        <v>6837</v>
      </c>
      <c r="C4604" s="1">
        <v>43717</v>
      </c>
      <c r="D4604" t="s">
        <v>24</v>
      </c>
      <c r="E4604" t="b">
        <v>1</v>
      </c>
      <c r="L4604" t="str">
        <f t="shared" si="143"/>
        <v>Projectile</v>
      </c>
      <c r="M4604" t="s">
        <v>25</v>
      </c>
      <c r="N4604">
        <v>27</v>
      </c>
      <c r="O4604" t="s">
        <v>26</v>
      </c>
      <c r="P4604" t="s">
        <v>65</v>
      </c>
      <c r="Q4604" t="s">
        <v>256</v>
      </c>
      <c r="R4604" t="s">
        <v>53</v>
      </c>
      <c r="S4604" t="b">
        <v>0</v>
      </c>
      <c r="T4604" t="s">
        <v>30</v>
      </c>
      <c r="U4604" t="s">
        <v>447</v>
      </c>
      <c r="V4604" t="b">
        <v>1</v>
      </c>
      <c r="W4604">
        <f t="shared" si="142"/>
        <v>25</v>
      </c>
    </row>
    <row r="4605" spans="1:23" x14ac:dyDescent="0.25">
      <c r="A4605">
        <v>5025</v>
      </c>
      <c r="B4605" t="s">
        <v>6838</v>
      </c>
      <c r="C4605" s="1">
        <v>43717</v>
      </c>
      <c r="D4605" t="s">
        <v>24</v>
      </c>
      <c r="E4605" t="b">
        <v>1</v>
      </c>
      <c r="L4605" t="str">
        <f t="shared" si="143"/>
        <v>Projectile</v>
      </c>
      <c r="M4605" t="s">
        <v>25</v>
      </c>
      <c r="N4605">
        <v>41</v>
      </c>
      <c r="O4605" t="s">
        <v>26</v>
      </c>
      <c r="P4605" t="s">
        <v>33</v>
      </c>
      <c r="Q4605" t="s">
        <v>5511</v>
      </c>
      <c r="R4605" t="s">
        <v>29</v>
      </c>
      <c r="S4605" t="b">
        <v>0</v>
      </c>
      <c r="T4605" t="s">
        <v>30</v>
      </c>
      <c r="U4605" t="s">
        <v>82</v>
      </c>
      <c r="V4605" t="b">
        <v>0</v>
      </c>
      <c r="W4605">
        <f t="shared" si="142"/>
        <v>40</v>
      </c>
    </row>
    <row r="4606" spans="1:23" x14ac:dyDescent="0.25">
      <c r="A4606">
        <v>5027</v>
      </c>
      <c r="B4606" t="s">
        <v>6839</v>
      </c>
      <c r="C4606" s="1">
        <v>43717</v>
      </c>
      <c r="D4606" t="s">
        <v>24</v>
      </c>
      <c r="E4606" t="b">
        <v>1</v>
      </c>
      <c r="L4606" t="str">
        <f t="shared" si="143"/>
        <v>Projectile</v>
      </c>
      <c r="M4606" t="s">
        <v>1723</v>
      </c>
      <c r="N4606">
        <v>47</v>
      </c>
      <c r="O4606" t="s">
        <v>26</v>
      </c>
      <c r="P4606" t="s">
        <v>39</v>
      </c>
      <c r="Q4606" t="s">
        <v>206</v>
      </c>
      <c r="R4606" t="s">
        <v>56</v>
      </c>
      <c r="S4606" t="b">
        <v>0</v>
      </c>
      <c r="T4606" t="s">
        <v>30</v>
      </c>
      <c r="U4606" t="s">
        <v>31</v>
      </c>
      <c r="V4606" t="b">
        <v>0</v>
      </c>
      <c r="W4606">
        <f t="shared" si="142"/>
        <v>45</v>
      </c>
    </row>
    <row r="4607" spans="1:23" x14ac:dyDescent="0.25">
      <c r="A4607">
        <v>5022</v>
      </c>
      <c r="B4607" t="s">
        <v>6840</v>
      </c>
      <c r="C4607" s="1">
        <v>43718</v>
      </c>
      <c r="D4607" t="s">
        <v>24</v>
      </c>
      <c r="F4607" t="b">
        <v>1</v>
      </c>
      <c r="L4607" t="str">
        <f t="shared" si="143"/>
        <v>Blunt</v>
      </c>
      <c r="M4607" t="s">
        <v>69</v>
      </c>
      <c r="N4607">
        <v>26</v>
      </c>
      <c r="O4607" t="s">
        <v>26</v>
      </c>
      <c r="P4607" t="s">
        <v>65</v>
      </c>
      <c r="Q4607" t="s">
        <v>2518</v>
      </c>
      <c r="R4607" t="s">
        <v>90</v>
      </c>
      <c r="S4607" t="b">
        <v>1</v>
      </c>
      <c r="T4607" t="s">
        <v>42</v>
      </c>
      <c r="U4607" t="s">
        <v>31</v>
      </c>
      <c r="V4607" t="b">
        <v>1</v>
      </c>
      <c r="W4607">
        <f t="shared" si="142"/>
        <v>25</v>
      </c>
    </row>
    <row r="4608" spans="1:23" x14ac:dyDescent="0.25">
      <c r="A4608">
        <v>5021</v>
      </c>
      <c r="B4608" t="s">
        <v>6841</v>
      </c>
      <c r="C4608" s="1">
        <v>43719</v>
      </c>
      <c r="D4608" t="s">
        <v>24</v>
      </c>
      <c r="E4608" t="b">
        <v>1</v>
      </c>
      <c r="L4608" t="str">
        <f t="shared" si="143"/>
        <v>Projectile</v>
      </c>
      <c r="M4608" t="s">
        <v>25</v>
      </c>
      <c r="N4608">
        <v>20</v>
      </c>
      <c r="O4608" t="s">
        <v>26</v>
      </c>
      <c r="P4608" t="s">
        <v>33</v>
      </c>
      <c r="Q4608" t="s">
        <v>62</v>
      </c>
      <c r="R4608" t="s">
        <v>63</v>
      </c>
      <c r="S4608" t="b">
        <v>0</v>
      </c>
      <c r="T4608" t="s">
        <v>30</v>
      </c>
      <c r="U4608" t="s">
        <v>82</v>
      </c>
      <c r="V4608" t="b">
        <v>0</v>
      </c>
      <c r="W4608">
        <f t="shared" si="142"/>
        <v>20</v>
      </c>
    </row>
    <row r="4609" spans="1:23" x14ac:dyDescent="0.25">
      <c r="A4609">
        <v>5026</v>
      </c>
      <c r="B4609" t="s">
        <v>6842</v>
      </c>
      <c r="C4609" s="1">
        <v>43719</v>
      </c>
      <c r="D4609" t="s">
        <v>24</v>
      </c>
      <c r="E4609" t="b">
        <v>1</v>
      </c>
      <c r="L4609" t="str">
        <f t="shared" si="143"/>
        <v>Projectile</v>
      </c>
      <c r="M4609" t="s">
        <v>25</v>
      </c>
      <c r="N4609">
        <v>18</v>
      </c>
      <c r="O4609" t="s">
        <v>26</v>
      </c>
      <c r="P4609" t="s">
        <v>65</v>
      </c>
      <c r="Q4609" t="s">
        <v>75</v>
      </c>
      <c r="R4609" t="s">
        <v>76</v>
      </c>
      <c r="S4609" t="b">
        <v>0</v>
      </c>
      <c r="T4609" t="s">
        <v>42</v>
      </c>
      <c r="U4609" t="s">
        <v>57</v>
      </c>
      <c r="V4609" t="b">
        <v>0</v>
      </c>
      <c r="W4609">
        <f t="shared" si="142"/>
        <v>15</v>
      </c>
    </row>
    <row r="4610" spans="1:23" x14ac:dyDescent="0.25">
      <c r="A4610">
        <v>5028</v>
      </c>
      <c r="B4610" t="s">
        <v>1719</v>
      </c>
      <c r="C4610" s="1">
        <v>43720</v>
      </c>
      <c r="D4610" t="s">
        <v>24</v>
      </c>
      <c r="E4610" t="b">
        <v>1</v>
      </c>
      <c r="L4610" t="str">
        <f t="shared" si="143"/>
        <v>Projectile</v>
      </c>
      <c r="M4610" t="s">
        <v>25</v>
      </c>
      <c r="O4610" t="s">
        <v>26</v>
      </c>
      <c r="P4610" t="s">
        <v>65</v>
      </c>
      <c r="Q4610" t="s">
        <v>224</v>
      </c>
      <c r="R4610" t="s">
        <v>73</v>
      </c>
      <c r="S4610" t="b">
        <v>0</v>
      </c>
      <c r="T4610" t="s">
        <v>30</v>
      </c>
      <c r="U4610" t="s">
        <v>82</v>
      </c>
      <c r="V4610" t="b">
        <v>0</v>
      </c>
      <c r="W4610" t="str">
        <f t="shared" ref="W4610:W4673" si="144">IF(N4610&gt;0, N4610-MOD(N4610,5),"")</f>
        <v/>
      </c>
    </row>
    <row r="4611" spans="1:23" x14ac:dyDescent="0.25">
      <c r="A4611">
        <v>5029</v>
      </c>
      <c r="B4611" t="s">
        <v>6843</v>
      </c>
      <c r="C4611" s="1">
        <v>43720</v>
      </c>
      <c r="D4611" t="s">
        <v>24</v>
      </c>
      <c r="I4611" t="b">
        <v>1</v>
      </c>
      <c r="L4611" t="str">
        <f t="shared" ref="L4611:L4674" si="145">IF(E4611=TRUE,"Projectile",IF(F4611=TRUE,"Blunt",IF(G4611=TRUE,"Small",IF(H4611=TRUE,"Explosive",IF(I4611=TRUE,"Notspecified",IF(J4611=TRUE,"Vehicle",IF(K4611=TRUE,"Unarmed","Unknown")))))))</f>
        <v>Notspecified</v>
      </c>
      <c r="M4611" t="s">
        <v>86</v>
      </c>
      <c r="N4611">
        <v>29</v>
      </c>
      <c r="O4611" t="s">
        <v>26</v>
      </c>
      <c r="P4611" t="s">
        <v>33</v>
      </c>
      <c r="Q4611" t="s">
        <v>3288</v>
      </c>
      <c r="R4611" t="s">
        <v>118</v>
      </c>
      <c r="S4611" t="b">
        <v>0</v>
      </c>
      <c r="T4611" t="s">
        <v>30</v>
      </c>
      <c r="V4611" t="b">
        <v>0</v>
      </c>
      <c r="W4611">
        <f t="shared" si="144"/>
        <v>25</v>
      </c>
    </row>
    <row r="4612" spans="1:23" x14ac:dyDescent="0.25">
      <c r="A4612">
        <v>5030</v>
      </c>
      <c r="B4612" t="s">
        <v>6844</v>
      </c>
      <c r="C4612" s="1">
        <v>43720</v>
      </c>
      <c r="D4612" t="s">
        <v>24</v>
      </c>
      <c r="G4612" t="b">
        <v>1</v>
      </c>
      <c r="L4612" t="str">
        <f t="shared" si="145"/>
        <v>Small</v>
      </c>
      <c r="M4612" t="s">
        <v>2750</v>
      </c>
      <c r="N4612">
        <v>35</v>
      </c>
      <c r="O4612" t="s">
        <v>26</v>
      </c>
      <c r="P4612" t="s">
        <v>39</v>
      </c>
      <c r="Q4612" t="s">
        <v>1873</v>
      </c>
      <c r="R4612" t="s">
        <v>46</v>
      </c>
      <c r="S4612" t="b">
        <v>0</v>
      </c>
      <c r="T4612" t="s">
        <v>30</v>
      </c>
      <c r="U4612" t="s">
        <v>31</v>
      </c>
      <c r="V4612" t="b">
        <v>0</v>
      </c>
      <c r="W4612">
        <f t="shared" si="144"/>
        <v>35</v>
      </c>
    </row>
    <row r="4613" spans="1:23" x14ac:dyDescent="0.25">
      <c r="A4613">
        <v>5033</v>
      </c>
      <c r="B4613" t="s">
        <v>6845</v>
      </c>
      <c r="C4613" s="1">
        <v>43721</v>
      </c>
      <c r="D4613" t="s">
        <v>24</v>
      </c>
      <c r="E4613" t="b">
        <v>1</v>
      </c>
      <c r="L4613" t="str">
        <f t="shared" si="145"/>
        <v>Projectile</v>
      </c>
      <c r="M4613" t="s">
        <v>25</v>
      </c>
      <c r="N4613">
        <v>77</v>
      </c>
      <c r="O4613" t="s">
        <v>26</v>
      </c>
      <c r="P4613" t="s">
        <v>33</v>
      </c>
      <c r="Q4613" t="s">
        <v>6846</v>
      </c>
      <c r="R4613" t="s">
        <v>354</v>
      </c>
      <c r="S4613" t="b">
        <v>0</v>
      </c>
      <c r="T4613" t="s">
        <v>30</v>
      </c>
      <c r="U4613" t="s">
        <v>31</v>
      </c>
      <c r="V4613" t="b">
        <v>0</v>
      </c>
      <c r="W4613">
        <f t="shared" si="144"/>
        <v>75</v>
      </c>
    </row>
    <row r="4614" spans="1:23" x14ac:dyDescent="0.25">
      <c r="A4614">
        <v>5478</v>
      </c>
      <c r="B4614" t="s">
        <v>1719</v>
      </c>
      <c r="C4614" s="1">
        <v>43721</v>
      </c>
      <c r="D4614" t="s">
        <v>24</v>
      </c>
      <c r="E4614" t="b">
        <v>1</v>
      </c>
      <c r="L4614" t="str">
        <f t="shared" si="145"/>
        <v>Projectile</v>
      </c>
      <c r="M4614" t="s">
        <v>25</v>
      </c>
      <c r="N4614">
        <v>25</v>
      </c>
      <c r="O4614" t="s">
        <v>26</v>
      </c>
      <c r="Q4614" t="s">
        <v>6847</v>
      </c>
      <c r="R4614" t="s">
        <v>73</v>
      </c>
      <c r="S4614" t="b">
        <v>0</v>
      </c>
      <c r="T4614" t="s">
        <v>30</v>
      </c>
      <c r="U4614" t="s">
        <v>31</v>
      </c>
      <c r="V4614" t="b">
        <v>0</v>
      </c>
      <c r="W4614">
        <f t="shared" si="144"/>
        <v>25</v>
      </c>
    </row>
    <row r="4615" spans="1:23" x14ac:dyDescent="0.25">
      <c r="A4615">
        <v>5039</v>
      </c>
      <c r="B4615" t="s">
        <v>6848</v>
      </c>
      <c r="C4615" s="1">
        <v>43722</v>
      </c>
      <c r="D4615" t="s">
        <v>24</v>
      </c>
      <c r="K4615" t="b">
        <v>1</v>
      </c>
      <c r="L4615" t="str">
        <f t="shared" si="145"/>
        <v>Unarmed</v>
      </c>
      <c r="M4615" t="s">
        <v>44</v>
      </c>
      <c r="N4615">
        <v>31</v>
      </c>
      <c r="O4615" t="s">
        <v>26</v>
      </c>
      <c r="P4615" t="s">
        <v>65</v>
      </c>
      <c r="Q4615" t="s">
        <v>760</v>
      </c>
      <c r="R4615" t="s">
        <v>73</v>
      </c>
      <c r="S4615" t="b">
        <v>1</v>
      </c>
      <c r="T4615" t="s">
        <v>30</v>
      </c>
      <c r="U4615" t="s">
        <v>31</v>
      </c>
      <c r="V4615" t="b">
        <v>1</v>
      </c>
      <c r="W4615">
        <f t="shared" si="144"/>
        <v>30</v>
      </c>
    </row>
    <row r="4616" spans="1:23" x14ac:dyDescent="0.25">
      <c r="A4616">
        <v>5042</v>
      </c>
      <c r="B4616" t="s">
        <v>6849</v>
      </c>
      <c r="C4616" s="1">
        <v>43722</v>
      </c>
      <c r="D4616" t="s">
        <v>24</v>
      </c>
      <c r="K4616" t="b">
        <v>1</v>
      </c>
      <c r="L4616" t="str">
        <f t="shared" si="145"/>
        <v>Unarmed</v>
      </c>
      <c r="M4616" t="s">
        <v>38</v>
      </c>
      <c r="N4616">
        <v>54</v>
      </c>
      <c r="O4616" t="s">
        <v>26</v>
      </c>
      <c r="P4616" t="s">
        <v>65</v>
      </c>
      <c r="Q4616" t="s">
        <v>425</v>
      </c>
      <c r="R4616" t="s">
        <v>81</v>
      </c>
      <c r="S4616" t="b">
        <v>0</v>
      </c>
      <c r="T4616" t="s">
        <v>86</v>
      </c>
      <c r="U4616" t="s">
        <v>31</v>
      </c>
      <c r="V4616" t="b">
        <v>0</v>
      </c>
      <c r="W4616">
        <f t="shared" si="144"/>
        <v>50</v>
      </c>
    </row>
    <row r="4617" spans="1:23" x14ac:dyDescent="0.25">
      <c r="A4617">
        <v>5480</v>
      </c>
      <c r="B4617" t="s">
        <v>6850</v>
      </c>
      <c r="C4617" s="1">
        <v>43722</v>
      </c>
      <c r="D4617" t="s">
        <v>24</v>
      </c>
      <c r="E4617" t="b">
        <v>1</v>
      </c>
      <c r="L4617" t="str">
        <f t="shared" si="145"/>
        <v>Projectile</v>
      </c>
      <c r="M4617" t="s">
        <v>25</v>
      </c>
      <c r="N4617">
        <v>33</v>
      </c>
      <c r="O4617" t="s">
        <v>26</v>
      </c>
      <c r="P4617" t="s">
        <v>39</v>
      </c>
      <c r="Q4617" t="s">
        <v>6851</v>
      </c>
      <c r="R4617" t="s">
        <v>73</v>
      </c>
      <c r="S4617" t="b">
        <v>1</v>
      </c>
      <c r="T4617" t="s">
        <v>30</v>
      </c>
      <c r="U4617" t="s">
        <v>31</v>
      </c>
      <c r="V4617" t="b">
        <v>0</v>
      </c>
      <c r="W4617">
        <f t="shared" si="144"/>
        <v>30</v>
      </c>
    </row>
    <row r="4618" spans="1:23" x14ac:dyDescent="0.25">
      <c r="A4618">
        <v>5482</v>
      </c>
      <c r="B4618" t="s">
        <v>6852</v>
      </c>
      <c r="C4618" s="1">
        <v>43722</v>
      </c>
      <c r="D4618" t="s">
        <v>24</v>
      </c>
      <c r="E4618" t="b">
        <v>1</v>
      </c>
      <c r="L4618" t="str">
        <f t="shared" si="145"/>
        <v>Projectile</v>
      </c>
      <c r="M4618" t="s">
        <v>25</v>
      </c>
      <c r="N4618">
        <v>76</v>
      </c>
      <c r="O4618" t="s">
        <v>26</v>
      </c>
      <c r="P4618" t="s">
        <v>33</v>
      </c>
      <c r="Q4618" t="s">
        <v>6853</v>
      </c>
      <c r="R4618" t="s">
        <v>252</v>
      </c>
      <c r="S4618" t="b">
        <v>1</v>
      </c>
      <c r="T4618" t="s">
        <v>30</v>
      </c>
      <c r="U4618" t="s">
        <v>31</v>
      </c>
      <c r="V4618" t="b">
        <v>0</v>
      </c>
      <c r="W4618">
        <f t="shared" si="144"/>
        <v>75</v>
      </c>
    </row>
    <row r="4619" spans="1:23" x14ac:dyDescent="0.25">
      <c r="A4619">
        <v>5036</v>
      </c>
      <c r="B4619" t="s">
        <v>6854</v>
      </c>
      <c r="C4619" s="1">
        <v>43723</v>
      </c>
      <c r="D4619" t="s">
        <v>24</v>
      </c>
      <c r="F4619" t="b">
        <v>1</v>
      </c>
      <c r="L4619" t="str">
        <f t="shared" si="145"/>
        <v>Blunt</v>
      </c>
      <c r="M4619" t="s">
        <v>69</v>
      </c>
      <c r="N4619">
        <v>28</v>
      </c>
      <c r="O4619" t="s">
        <v>26</v>
      </c>
      <c r="P4619" t="s">
        <v>33</v>
      </c>
      <c r="Q4619" t="s">
        <v>256</v>
      </c>
      <c r="R4619" t="s">
        <v>53</v>
      </c>
      <c r="S4619" t="b">
        <v>1</v>
      </c>
      <c r="T4619" t="s">
        <v>30</v>
      </c>
      <c r="U4619" t="s">
        <v>31</v>
      </c>
      <c r="V4619" t="b">
        <v>1</v>
      </c>
      <c r="W4619">
        <f t="shared" si="144"/>
        <v>25</v>
      </c>
    </row>
    <row r="4620" spans="1:23" x14ac:dyDescent="0.25">
      <c r="A4620">
        <v>5037</v>
      </c>
      <c r="B4620" t="s">
        <v>6855</v>
      </c>
      <c r="C4620" s="1">
        <v>43723</v>
      </c>
      <c r="D4620" t="s">
        <v>24</v>
      </c>
      <c r="F4620" t="b">
        <v>1</v>
      </c>
      <c r="L4620" t="str">
        <f t="shared" si="145"/>
        <v>Blunt</v>
      </c>
      <c r="M4620" t="s">
        <v>69</v>
      </c>
      <c r="N4620">
        <v>31</v>
      </c>
      <c r="O4620" t="s">
        <v>26</v>
      </c>
      <c r="P4620" t="s">
        <v>65</v>
      </c>
      <c r="Q4620" t="s">
        <v>114</v>
      </c>
      <c r="R4620" t="s">
        <v>115</v>
      </c>
      <c r="S4620" t="b">
        <v>0</v>
      </c>
      <c r="T4620" t="s">
        <v>30</v>
      </c>
      <c r="U4620" t="s">
        <v>31</v>
      </c>
      <c r="V4620" t="b">
        <v>1</v>
      </c>
      <c r="W4620">
        <f t="shared" si="144"/>
        <v>30</v>
      </c>
    </row>
    <row r="4621" spans="1:23" x14ac:dyDescent="0.25">
      <c r="A4621">
        <v>5040</v>
      </c>
      <c r="B4621" t="s">
        <v>1719</v>
      </c>
      <c r="C4621" s="1">
        <v>43723</v>
      </c>
      <c r="D4621" t="s">
        <v>24</v>
      </c>
      <c r="E4621" t="b">
        <v>1</v>
      </c>
      <c r="L4621" t="str">
        <f t="shared" si="145"/>
        <v>Projectile</v>
      </c>
      <c r="M4621" t="s">
        <v>25</v>
      </c>
      <c r="O4621" t="s">
        <v>26</v>
      </c>
      <c r="Q4621" t="s">
        <v>3762</v>
      </c>
      <c r="R4621" t="s">
        <v>73</v>
      </c>
      <c r="S4621" t="b">
        <v>0</v>
      </c>
      <c r="T4621" t="s">
        <v>30</v>
      </c>
      <c r="U4621" t="s">
        <v>82</v>
      </c>
      <c r="V4621" t="b">
        <v>0</v>
      </c>
      <c r="W4621" t="str">
        <f t="shared" si="144"/>
        <v/>
      </c>
    </row>
    <row r="4622" spans="1:23" x14ac:dyDescent="0.25">
      <c r="A4622">
        <v>5035</v>
      </c>
      <c r="B4622" t="s">
        <v>6856</v>
      </c>
      <c r="C4622" s="1">
        <v>43724</v>
      </c>
      <c r="D4622" t="s">
        <v>24</v>
      </c>
      <c r="E4622" t="b">
        <v>1</v>
      </c>
      <c r="L4622" t="str">
        <f t="shared" si="145"/>
        <v>Projectile</v>
      </c>
      <c r="M4622" t="s">
        <v>25</v>
      </c>
      <c r="N4622">
        <v>53</v>
      </c>
      <c r="O4622" t="s">
        <v>26</v>
      </c>
      <c r="P4622" t="s">
        <v>65</v>
      </c>
      <c r="Q4622" t="s">
        <v>443</v>
      </c>
      <c r="R4622" t="s">
        <v>444</v>
      </c>
      <c r="S4622" t="b">
        <v>0</v>
      </c>
      <c r="T4622" t="s">
        <v>30</v>
      </c>
      <c r="U4622" t="s">
        <v>31</v>
      </c>
      <c r="V4622" t="b">
        <v>0</v>
      </c>
      <c r="W4622">
        <f t="shared" si="144"/>
        <v>50</v>
      </c>
    </row>
    <row r="4623" spans="1:23" x14ac:dyDescent="0.25">
      <c r="A4623">
        <v>5038</v>
      </c>
      <c r="B4623" t="s">
        <v>6857</v>
      </c>
      <c r="C4623" s="1">
        <v>43724</v>
      </c>
      <c r="D4623" t="s">
        <v>24</v>
      </c>
      <c r="E4623" t="b">
        <v>1</v>
      </c>
      <c r="L4623" t="str">
        <f t="shared" si="145"/>
        <v>Projectile</v>
      </c>
      <c r="M4623" t="s">
        <v>25</v>
      </c>
      <c r="N4623">
        <v>33</v>
      </c>
      <c r="O4623" t="s">
        <v>26</v>
      </c>
      <c r="P4623" t="s">
        <v>33</v>
      </c>
      <c r="Q4623" t="s">
        <v>6858</v>
      </c>
      <c r="R4623" t="s">
        <v>252</v>
      </c>
      <c r="S4623" t="b">
        <v>0</v>
      </c>
      <c r="T4623" t="s">
        <v>30</v>
      </c>
      <c r="U4623" t="s">
        <v>82</v>
      </c>
      <c r="V4623" t="b">
        <v>0</v>
      </c>
      <c r="W4623">
        <f t="shared" si="144"/>
        <v>30</v>
      </c>
    </row>
    <row r="4624" spans="1:23" x14ac:dyDescent="0.25">
      <c r="A4624">
        <v>5041</v>
      </c>
      <c r="B4624" t="s">
        <v>6859</v>
      </c>
      <c r="C4624" s="1">
        <v>43724</v>
      </c>
      <c r="D4624" t="s">
        <v>24</v>
      </c>
      <c r="E4624" t="b">
        <v>1</v>
      </c>
      <c r="L4624" t="str">
        <f t="shared" si="145"/>
        <v>Projectile</v>
      </c>
      <c r="M4624" t="s">
        <v>25</v>
      </c>
      <c r="N4624">
        <v>37</v>
      </c>
      <c r="O4624" t="s">
        <v>26</v>
      </c>
      <c r="P4624" t="s">
        <v>33</v>
      </c>
      <c r="Q4624" t="s">
        <v>6860</v>
      </c>
      <c r="R4624" t="s">
        <v>73</v>
      </c>
      <c r="S4624" t="b">
        <v>0</v>
      </c>
      <c r="T4624" t="s">
        <v>30</v>
      </c>
      <c r="U4624" t="s">
        <v>82</v>
      </c>
      <c r="V4624" t="b">
        <v>0</v>
      </c>
      <c r="W4624">
        <f t="shared" si="144"/>
        <v>35</v>
      </c>
    </row>
    <row r="4625" spans="1:23" x14ac:dyDescent="0.25">
      <c r="A4625">
        <v>5066</v>
      </c>
      <c r="B4625" t="s">
        <v>1719</v>
      </c>
      <c r="C4625" s="1">
        <v>43724</v>
      </c>
      <c r="D4625" t="s">
        <v>24</v>
      </c>
      <c r="E4625" t="b">
        <v>1</v>
      </c>
      <c r="L4625" t="str">
        <f t="shared" si="145"/>
        <v>Projectile</v>
      </c>
      <c r="M4625" t="s">
        <v>25</v>
      </c>
      <c r="O4625" t="s">
        <v>26</v>
      </c>
      <c r="Q4625" t="s">
        <v>224</v>
      </c>
      <c r="R4625" t="s">
        <v>73</v>
      </c>
      <c r="S4625" t="b">
        <v>0</v>
      </c>
      <c r="T4625" t="s">
        <v>30</v>
      </c>
      <c r="U4625" t="s">
        <v>82</v>
      </c>
      <c r="V4625" t="b">
        <v>0</v>
      </c>
      <c r="W4625" t="str">
        <f t="shared" si="144"/>
        <v/>
      </c>
    </row>
    <row r="4626" spans="1:23" x14ac:dyDescent="0.25">
      <c r="A4626">
        <v>5032</v>
      </c>
      <c r="B4626" t="s">
        <v>6861</v>
      </c>
      <c r="C4626" s="1">
        <v>43725</v>
      </c>
      <c r="D4626" t="s">
        <v>24</v>
      </c>
      <c r="F4626" t="b">
        <v>1</v>
      </c>
      <c r="L4626" t="str">
        <f t="shared" si="145"/>
        <v>Blunt</v>
      </c>
      <c r="M4626" t="s">
        <v>307</v>
      </c>
      <c r="N4626">
        <v>57</v>
      </c>
      <c r="O4626" t="s">
        <v>61</v>
      </c>
      <c r="P4626" t="s">
        <v>33</v>
      </c>
      <c r="Q4626" t="s">
        <v>1143</v>
      </c>
      <c r="R4626" t="s">
        <v>121</v>
      </c>
      <c r="S4626" t="b">
        <v>1</v>
      </c>
      <c r="T4626" t="s">
        <v>30</v>
      </c>
      <c r="U4626" t="s">
        <v>31</v>
      </c>
      <c r="V4626" t="b">
        <v>1</v>
      </c>
      <c r="W4626">
        <f t="shared" si="144"/>
        <v>55</v>
      </c>
    </row>
    <row r="4627" spans="1:23" x14ac:dyDescent="0.25">
      <c r="A4627">
        <v>5034</v>
      </c>
      <c r="B4627" t="s">
        <v>1719</v>
      </c>
      <c r="C4627" s="1">
        <v>43725</v>
      </c>
      <c r="D4627" t="s">
        <v>24</v>
      </c>
      <c r="J4627" t="b">
        <v>1</v>
      </c>
      <c r="L4627" t="str">
        <f t="shared" si="145"/>
        <v>Vehicle</v>
      </c>
      <c r="M4627" t="s">
        <v>193</v>
      </c>
      <c r="O4627" t="s">
        <v>26</v>
      </c>
      <c r="Q4627" t="s">
        <v>1970</v>
      </c>
      <c r="R4627" t="s">
        <v>176</v>
      </c>
      <c r="S4627" t="b">
        <v>0</v>
      </c>
      <c r="T4627" t="s">
        <v>30</v>
      </c>
      <c r="U4627" t="s">
        <v>57</v>
      </c>
      <c r="V4627" t="b">
        <v>0</v>
      </c>
      <c r="W4627" t="str">
        <f t="shared" si="144"/>
        <v/>
      </c>
    </row>
    <row r="4628" spans="1:23" x14ac:dyDescent="0.25">
      <c r="A4628">
        <v>5486</v>
      </c>
      <c r="B4628" t="s">
        <v>6862</v>
      </c>
      <c r="C4628" s="1">
        <v>43725</v>
      </c>
      <c r="D4628" t="s">
        <v>24</v>
      </c>
      <c r="F4628" t="b">
        <v>1</v>
      </c>
      <c r="L4628" t="str">
        <f t="shared" si="145"/>
        <v>Blunt</v>
      </c>
      <c r="M4628" t="s">
        <v>5188</v>
      </c>
      <c r="N4628">
        <v>36</v>
      </c>
      <c r="O4628" t="s">
        <v>26</v>
      </c>
      <c r="P4628" t="s">
        <v>33</v>
      </c>
      <c r="Q4628" t="s">
        <v>4289</v>
      </c>
      <c r="R4628" t="s">
        <v>268</v>
      </c>
      <c r="S4628" t="b">
        <v>1</v>
      </c>
      <c r="T4628" t="s">
        <v>30</v>
      </c>
      <c r="U4628" t="s">
        <v>31</v>
      </c>
      <c r="V4628" t="b">
        <v>0</v>
      </c>
      <c r="W4628">
        <f t="shared" si="144"/>
        <v>35</v>
      </c>
    </row>
    <row r="4629" spans="1:23" x14ac:dyDescent="0.25">
      <c r="A4629">
        <v>5248</v>
      </c>
      <c r="B4629" t="s">
        <v>6863</v>
      </c>
      <c r="C4629" s="1">
        <v>43725</v>
      </c>
      <c r="D4629" t="s">
        <v>37</v>
      </c>
      <c r="E4629" t="b">
        <v>1</v>
      </c>
      <c r="L4629" t="str">
        <f t="shared" si="145"/>
        <v>Projectile</v>
      </c>
      <c r="M4629" t="s">
        <v>25</v>
      </c>
      <c r="N4629">
        <v>39</v>
      </c>
      <c r="O4629" t="s">
        <v>26</v>
      </c>
      <c r="P4629" t="s">
        <v>65</v>
      </c>
      <c r="Q4629" t="s">
        <v>672</v>
      </c>
      <c r="R4629" t="s">
        <v>268</v>
      </c>
      <c r="S4629" t="b">
        <v>0</v>
      </c>
      <c r="T4629" t="s">
        <v>30</v>
      </c>
      <c r="U4629" t="s">
        <v>82</v>
      </c>
      <c r="V4629" t="b">
        <v>1</v>
      </c>
      <c r="W4629">
        <f t="shared" si="144"/>
        <v>35</v>
      </c>
    </row>
    <row r="4630" spans="1:23" x14ac:dyDescent="0.25">
      <c r="A4630">
        <v>5043</v>
      </c>
      <c r="B4630" t="s">
        <v>6864</v>
      </c>
      <c r="C4630" s="1">
        <v>43726</v>
      </c>
      <c r="D4630" t="s">
        <v>24</v>
      </c>
      <c r="E4630" t="b">
        <v>1</v>
      </c>
      <c r="L4630" t="str">
        <f t="shared" si="145"/>
        <v>Projectile</v>
      </c>
      <c r="M4630" t="s">
        <v>25</v>
      </c>
      <c r="N4630">
        <v>43</v>
      </c>
      <c r="O4630" t="s">
        <v>26</v>
      </c>
      <c r="P4630" t="s">
        <v>33</v>
      </c>
      <c r="Q4630" t="s">
        <v>1543</v>
      </c>
      <c r="R4630" t="s">
        <v>35</v>
      </c>
      <c r="S4630" t="b">
        <v>0</v>
      </c>
      <c r="T4630" t="s">
        <v>30</v>
      </c>
      <c r="U4630" t="s">
        <v>31</v>
      </c>
      <c r="V4630" t="b">
        <v>0</v>
      </c>
      <c r="W4630">
        <f t="shared" si="144"/>
        <v>40</v>
      </c>
    </row>
    <row r="4631" spans="1:23" x14ac:dyDescent="0.25">
      <c r="A4631">
        <v>5487</v>
      </c>
      <c r="B4631" t="s">
        <v>6865</v>
      </c>
      <c r="C4631" s="1">
        <v>43726</v>
      </c>
      <c r="D4631" t="s">
        <v>24</v>
      </c>
      <c r="E4631" t="b">
        <v>1</v>
      </c>
      <c r="L4631" t="str">
        <f t="shared" si="145"/>
        <v>Projectile</v>
      </c>
      <c r="M4631" t="s">
        <v>25</v>
      </c>
      <c r="N4631">
        <v>44</v>
      </c>
      <c r="O4631" t="s">
        <v>26</v>
      </c>
      <c r="P4631" t="s">
        <v>33</v>
      </c>
      <c r="Q4631" t="s">
        <v>242</v>
      </c>
      <c r="R4631" t="s">
        <v>176</v>
      </c>
      <c r="S4631" t="b">
        <v>0</v>
      </c>
      <c r="T4631" t="s">
        <v>30</v>
      </c>
      <c r="U4631" t="s">
        <v>31</v>
      </c>
      <c r="V4631" t="b">
        <v>0</v>
      </c>
      <c r="W4631">
        <f t="shared" si="144"/>
        <v>40</v>
      </c>
    </row>
    <row r="4632" spans="1:23" x14ac:dyDescent="0.25">
      <c r="A4632">
        <v>5489</v>
      </c>
      <c r="B4632" t="s">
        <v>6866</v>
      </c>
      <c r="C4632" s="1">
        <v>43726</v>
      </c>
      <c r="D4632" t="s">
        <v>24</v>
      </c>
      <c r="E4632" t="b">
        <v>1</v>
      </c>
      <c r="L4632" t="str">
        <f t="shared" si="145"/>
        <v>Projectile</v>
      </c>
      <c r="M4632" t="s">
        <v>25</v>
      </c>
      <c r="N4632">
        <v>33</v>
      </c>
      <c r="O4632" t="s">
        <v>26</v>
      </c>
      <c r="P4632" t="s">
        <v>65</v>
      </c>
      <c r="Q4632" t="s">
        <v>251</v>
      </c>
      <c r="R4632" t="s">
        <v>252</v>
      </c>
      <c r="S4632" t="b">
        <v>0</v>
      </c>
      <c r="T4632" t="s">
        <v>30</v>
      </c>
      <c r="U4632" t="s">
        <v>31</v>
      </c>
      <c r="V4632" t="b">
        <v>0</v>
      </c>
      <c r="W4632">
        <f t="shared" si="144"/>
        <v>30</v>
      </c>
    </row>
    <row r="4633" spans="1:23" x14ac:dyDescent="0.25">
      <c r="A4633">
        <v>5488</v>
      </c>
      <c r="B4633" t="s">
        <v>6867</v>
      </c>
      <c r="C4633" s="1">
        <v>43726</v>
      </c>
      <c r="D4633" t="s">
        <v>37</v>
      </c>
      <c r="F4633" t="b">
        <v>1</v>
      </c>
      <c r="L4633" t="str">
        <f t="shared" si="145"/>
        <v>Blunt</v>
      </c>
      <c r="M4633" t="s">
        <v>69</v>
      </c>
      <c r="N4633">
        <v>49</v>
      </c>
      <c r="O4633" t="s">
        <v>26</v>
      </c>
      <c r="P4633" t="s">
        <v>65</v>
      </c>
      <c r="Q4633" t="s">
        <v>1948</v>
      </c>
      <c r="R4633" t="s">
        <v>67</v>
      </c>
      <c r="S4633" t="b">
        <v>0</v>
      </c>
      <c r="T4633" t="s">
        <v>30</v>
      </c>
      <c r="U4633" t="s">
        <v>31</v>
      </c>
      <c r="V4633" t="b">
        <v>0</v>
      </c>
      <c r="W4633">
        <f t="shared" si="144"/>
        <v>45</v>
      </c>
    </row>
    <row r="4634" spans="1:23" x14ac:dyDescent="0.25">
      <c r="A4634">
        <v>5044</v>
      </c>
      <c r="B4634" t="s">
        <v>6868</v>
      </c>
      <c r="C4634" s="1">
        <v>43727</v>
      </c>
      <c r="D4634" t="s">
        <v>24</v>
      </c>
      <c r="E4634" t="b">
        <v>1</v>
      </c>
      <c r="L4634" t="str">
        <f t="shared" si="145"/>
        <v>Projectile</v>
      </c>
      <c r="M4634" t="s">
        <v>4735</v>
      </c>
      <c r="N4634">
        <v>18</v>
      </c>
      <c r="O4634" t="s">
        <v>26</v>
      </c>
      <c r="P4634" t="s">
        <v>65</v>
      </c>
      <c r="Q4634" t="s">
        <v>662</v>
      </c>
      <c r="R4634" t="s">
        <v>46</v>
      </c>
      <c r="S4634" t="b">
        <v>0</v>
      </c>
      <c r="T4634" t="s">
        <v>30</v>
      </c>
      <c r="U4634" t="s">
        <v>31</v>
      </c>
      <c r="V4634" t="b">
        <v>0</v>
      </c>
      <c r="W4634">
        <f t="shared" si="144"/>
        <v>15</v>
      </c>
    </row>
    <row r="4635" spans="1:23" x14ac:dyDescent="0.25">
      <c r="A4635">
        <v>5045</v>
      </c>
      <c r="B4635" t="s">
        <v>6869</v>
      </c>
      <c r="C4635" s="1">
        <v>43727</v>
      </c>
      <c r="D4635" t="s">
        <v>24</v>
      </c>
      <c r="I4635" t="b">
        <v>1</v>
      </c>
      <c r="L4635" t="str">
        <f t="shared" si="145"/>
        <v>Notspecified</v>
      </c>
      <c r="M4635" t="s">
        <v>1340</v>
      </c>
      <c r="N4635">
        <v>74</v>
      </c>
      <c r="O4635" t="s">
        <v>26</v>
      </c>
      <c r="Q4635" t="s">
        <v>6870</v>
      </c>
      <c r="R4635" t="s">
        <v>252</v>
      </c>
      <c r="S4635" t="b">
        <v>1</v>
      </c>
      <c r="T4635" t="s">
        <v>42</v>
      </c>
      <c r="U4635" t="s">
        <v>31</v>
      </c>
      <c r="V4635" t="b">
        <v>0</v>
      </c>
      <c r="W4635">
        <f t="shared" si="144"/>
        <v>70</v>
      </c>
    </row>
    <row r="4636" spans="1:23" x14ac:dyDescent="0.25">
      <c r="A4636">
        <v>5058</v>
      </c>
      <c r="B4636" t="s">
        <v>6871</v>
      </c>
      <c r="C4636" s="1">
        <v>43728</v>
      </c>
      <c r="D4636" t="s">
        <v>24</v>
      </c>
      <c r="E4636" t="b">
        <v>1</v>
      </c>
      <c r="L4636" t="str">
        <f t="shared" si="145"/>
        <v>Projectile</v>
      </c>
      <c r="M4636" t="s">
        <v>25</v>
      </c>
      <c r="N4636">
        <v>21</v>
      </c>
      <c r="O4636" t="s">
        <v>26</v>
      </c>
      <c r="P4636" t="s">
        <v>33</v>
      </c>
      <c r="Q4636" t="s">
        <v>2162</v>
      </c>
      <c r="R4636" t="s">
        <v>240</v>
      </c>
      <c r="S4636" t="b">
        <v>1</v>
      </c>
      <c r="T4636" t="s">
        <v>30</v>
      </c>
      <c r="U4636" t="s">
        <v>31</v>
      </c>
      <c r="V4636" t="b">
        <v>1</v>
      </c>
      <c r="W4636">
        <f t="shared" si="144"/>
        <v>20</v>
      </c>
    </row>
    <row r="4637" spans="1:23" x14ac:dyDescent="0.25">
      <c r="A4637">
        <v>5492</v>
      </c>
      <c r="B4637" t="s">
        <v>6872</v>
      </c>
      <c r="C4637" s="1">
        <v>43728</v>
      </c>
      <c r="D4637" t="s">
        <v>24</v>
      </c>
      <c r="E4637" t="b">
        <v>1</v>
      </c>
      <c r="L4637" t="str">
        <f t="shared" si="145"/>
        <v>Projectile</v>
      </c>
      <c r="M4637" t="s">
        <v>25</v>
      </c>
      <c r="N4637">
        <v>57</v>
      </c>
      <c r="O4637" t="s">
        <v>26</v>
      </c>
      <c r="P4637" t="s">
        <v>33</v>
      </c>
      <c r="Q4637" t="s">
        <v>643</v>
      </c>
      <c r="R4637" t="s">
        <v>50</v>
      </c>
      <c r="S4637" t="b">
        <v>0</v>
      </c>
      <c r="T4637" t="s">
        <v>30</v>
      </c>
      <c r="U4637" t="s">
        <v>31</v>
      </c>
      <c r="V4637" t="b">
        <v>0</v>
      </c>
      <c r="W4637">
        <f t="shared" si="144"/>
        <v>55</v>
      </c>
    </row>
    <row r="4638" spans="1:23" x14ac:dyDescent="0.25">
      <c r="A4638">
        <v>5049</v>
      </c>
      <c r="B4638" t="s">
        <v>6873</v>
      </c>
      <c r="C4638" s="1">
        <v>43729</v>
      </c>
      <c r="D4638" t="s">
        <v>24</v>
      </c>
      <c r="E4638" t="b">
        <v>1</v>
      </c>
      <c r="L4638" t="str">
        <f t="shared" si="145"/>
        <v>Projectile</v>
      </c>
      <c r="M4638" t="s">
        <v>25</v>
      </c>
      <c r="N4638">
        <v>29</v>
      </c>
      <c r="O4638" t="s">
        <v>26</v>
      </c>
      <c r="P4638" t="s">
        <v>33</v>
      </c>
      <c r="Q4638" t="s">
        <v>6874</v>
      </c>
      <c r="R4638" t="s">
        <v>53</v>
      </c>
      <c r="S4638" t="b">
        <v>0</v>
      </c>
      <c r="T4638" t="s">
        <v>30</v>
      </c>
      <c r="U4638" t="s">
        <v>31</v>
      </c>
      <c r="V4638" t="b">
        <v>0</v>
      </c>
      <c r="W4638">
        <f t="shared" si="144"/>
        <v>25</v>
      </c>
    </row>
    <row r="4639" spans="1:23" x14ac:dyDescent="0.25">
      <c r="A4639">
        <v>5490</v>
      </c>
      <c r="B4639" t="s">
        <v>6875</v>
      </c>
      <c r="C4639" s="1">
        <v>43729</v>
      </c>
      <c r="D4639" t="s">
        <v>24</v>
      </c>
      <c r="F4639" t="b">
        <v>1</v>
      </c>
      <c r="L4639" t="str">
        <f t="shared" si="145"/>
        <v>Blunt</v>
      </c>
      <c r="M4639" t="s">
        <v>69</v>
      </c>
      <c r="N4639">
        <v>58</v>
      </c>
      <c r="O4639" t="s">
        <v>26</v>
      </c>
      <c r="P4639" t="s">
        <v>205</v>
      </c>
      <c r="Q4639" t="s">
        <v>5753</v>
      </c>
      <c r="R4639" t="s">
        <v>774</v>
      </c>
      <c r="S4639" t="b">
        <v>1</v>
      </c>
      <c r="T4639" t="s">
        <v>30</v>
      </c>
      <c r="U4639" t="s">
        <v>31</v>
      </c>
      <c r="V4639" t="b">
        <v>0</v>
      </c>
      <c r="W4639">
        <f t="shared" si="144"/>
        <v>55</v>
      </c>
    </row>
    <row r="4640" spans="1:23" x14ac:dyDescent="0.25">
      <c r="A4640">
        <v>5050</v>
      </c>
      <c r="B4640" t="s">
        <v>1719</v>
      </c>
      <c r="C4640" s="1">
        <v>43730</v>
      </c>
      <c r="D4640" t="s">
        <v>24</v>
      </c>
      <c r="E4640" t="b">
        <v>1</v>
      </c>
      <c r="L4640" t="str">
        <f t="shared" si="145"/>
        <v>Projectile</v>
      </c>
      <c r="M4640" t="s">
        <v>25</v>
      </c>
      <c r="N4640">
        <v>74</v>
      </c>
      <c r="O4640" t="s">
        <v>26</v>
      </c>
      <c r="P4640" t="s">
        <v>33</v>
      </c>
      <c r="Q4640" t="s">
        <v>180</v>
      </c>
      <c r="R4640" t="s">
        <v>73</v>
      </c>
      <c r="S4640" t="b">
        <v>0</v>
      </c>
      <c r="T4640" t="s">
        <v>30</v>
      </c>
      <c r="U4640" t="s">
        <v>31</v>
      </c>
      <c r="V4640" t="b">
        <v>0</v>
      </c>
      <c r="W4640">
        <f t="shared" si="144"/>
        <v>70</v>
      </c>
    </row>
    <row r="4641" spans="1:23" x14ac:dyDescent="0.25">
      <c r="A4641">
        <v>5046</v>
      </c>
      <c r="B4641" t="s">
        <v>6876</v>
      </c>
      <c r="C4641" s="1">
        <v>43731</v>
      </c>
      <c r="D4641" t="s">
        <v>24</v>
      </c>
      <c r="E4641" t="b">
        <v>1</v>
      </c>
      <c r="L4641" t="str">
        <f t="shared" si="145"/>
        <v>Projectile</v>
      </c>
      <c r="M4641" t="s">
        <v>25</v>
      </c>
      <c r="N4641">
        <v>63</v>
      </c>
      <c r="O4641" t="s">
        <v>26</v>
      </c>
      <c r="P4641" t="s">
        <v>39</v>
      </c>
      <c r="Q4641" t="s">
        <v>148</v>
      </c>
      <c r="R4641" t="s">
        <v>46</v>
      </c>
      <c r="S4641" t="b">
        <v>0</v>
      </c>
      <c r="T4641" t="s">
        <v>42</v>
      </c>
      <c r="V4641" t="b">
        <v>0</v>
      </c>
      <c r="W4641">
        <f t="shared" si="144"/>
        <v>60</v>
      </c>
    </row>
    <row r="4642" spans="1:23" x14ac:dyDescent="0.25">
      <c r="A4642">
        <v>5047</v>
      </c>
      <c r="B4642" t="s">
        <v>6877</v>
      </c>
      <c r="C4642" s="1">
        <v>43731</v>
      </c>
      <c r="D4642" t="s">
        <v>24</v>
      </c>
      <c r="E4642" t="b">
        <v>1</v>
      </c>
      <c r="L4642" t="str">
        <f t="shared" si="145"/>
        <v>Projectile</v>
      </c>
      <c r="M4642" t="s">
        <v>25</v>
      </c>
      <c r="N4642">
        <v>28</v>
      </c>
      <c r="O4642" t="s">
        <v>26</v>
      </c>
      <c r="P4642" t="s">
        <v>33</v>
      </c>
      <c r="Q4642" t="s">
        <v>5215</v>
      </c>
      <c r="R4642" t="s">
        <v>240</v>
      </c>
      <c r="S4642" t="b">
        <v>0</v>
      </c>
      <c r="T4642" t="s">
        <v>30</v>
      </c>
      <c r="U4642" t="s">
        <v>82</v>
      </c>
      <c r="V4642" t="b">
        <v>0</v>
      </c>
      <c r="W4642">
        <f t="shared" si="144"/>
        <v>25</v>
      </c>
    </row>
    <row r="4643" spans="1:23" x14ac:dyDescent="0.25">
      <c r="A4643">
        <v>5048</v>
      </c>
      <c r="B4643" t="s">
        <v>6878</v>
      </c>
      <c r="C4643" s="1">
        <v>43731</v>
      </c>
      <c r="D4643" t="s">
        <v>24</v>
      </c>
      <c r="I4643" t="b">
        <v>1</v>
      </c>
      <c r="L4643" t="str">
        <f t="shared" si="145"/>
        <v>Notspecified</v>
      </c>
      <c r="M4643" t="s">
        <v>1340</v>
      </c>
      <c r="N4643">
        <v>31</v>
      </c>
      <c r="O4643" t="s">
        <v>26</v>
      </c>
      <c r="Q4643" t="s">
        <v>2188</v>
      </c>
      <c r="R4643" t="s">
        <v>93</v>
      </c>
      <c r="S4643" t="b">
        <v>0</v>
      </c>
      <c r="T4643" t="s">
        <v>42</v>
      </c>
      <c r="U4643" t="s">
        <v>31</v>
      </c>
      <c r="V4643" t="b">
        <v>0</v>
      </c>
      <c r="W4643">
        <f t="shared" si="144"/>
        <v>30</v>
      </c>
    </row>
    <row r="4644" spans="1:23" x14ac:dyDescent="0.25">
      <c r="A4644">
        <v>5051</v>
      </c>
      <c r="B4644" t="s">
        <v>6879</v>
      </c>
      <c r="C4644" s="1">
        <v>43732</v>
      </c>
      <c r="D4644" t="s">
        <v>24</v>
      </c>
      <c r="E4644" t="b">
        <v>1</v>
      </c>
      <c r="L4644" t="str">
        <f t="shared" si="145"/>
        <v>Projectile</v>
      </c>
      <c r="M4644" t="s">
        <v>25</v>
      </c>
      <c r="N4644">
        <v>41</v>
      </c>
      <c r="O4644" t="s">
        <v>26</v>
      </c>
      <c r="Q4644" t="s">
        <v>6880</v>
      </c>
      <c r="R4644" t="s">
        <v>455</v>
      </c>
      <c r="S4644" t="b">
        <v>0</v>
      </c>
      <c r="T4644" t="s">
        <v>30</v>
      </c>
      <c r="U4644" t="s">
        <v>31</v>
      </c>
      <c r="V4644" t="b">
        <v>0</v>
      </c>
      <c r="W4644">
        <f t="shared" si="144"/>
        <v>40</v>
      </c>
    </row>
    <row r="4645" spans="1:23" x14ac:dyDescent="0.25">
      <c r="A4645">
        <v>5068</v>
      </c>
      <c r="B4645" t="s">
        <v>6881</v>
      </c>
      <c r="C4645" s="1">
        <v>43732</v>
      </c>
      <c r="D4645" t="s">
        <v>24</v>
      </c>
      <c r="E4645" t="b">
        <v>1</v>
      </c>
      <c r="L4645" t="str">
        <f t="shared" si="145"/>
        <v>Projectile</v>
      </c>
      <c r="M4645" t="s">
        <v>25</v>
      </c>
      <c r="N4645">
        <v>67</v>
      </c>
      <c r="O4645" t="s">
        <v>26</v>
      </c>
      <c r="P4645" t="s">
        <v>33</v>
      </c>
      <c r="Q4645" t="s">
        <v>6882</v>
      </c>
      <c r="R4645" t="s">
        <v>261</v>
      </c>
      <c r="S4645" t="b">
        <v>0</v>
      </c>
      <c r="T4645" t="s">
        <v>30</v>
      </c>
      <c r="U4645" t="s">
        <v>57</v>
      </c>
      <c r="V4645" t="b">
        <v>0</v>
      </c>
      <c r="W4645">
        <f t="shared" si="144"/>
        <v>65</v>
      </c>
    </row>
    <row r="4646" spans="1:23" x14ac:dyDescent="0.25">
      <c r="A4646">
        <v>5069</v>
      </c>
      <c r="B4646" t="s">
        <v>6883</v>
      </c>
      <c r="C4646" s="1">
        <v>43732</v>
      </c>
      <c r="D4646" t="s">
        <v>24</v>
      </c>
      <c r="F4646" t="b">
        <v>1</v>
      </c>
      <c r="L4646" t="str">
        <f t="shared" si="145"/>
        <v>Blunt</v>
      </c>
      <c r="M4646" t="s">
        <v>69</v>
      </c>
      <c r="N4646">
        <v>63</v>
      </c>
      <c r="O4646" t="s">
        <v>26</v>
      </c>
      <c r="Q4646" t="s">
        <v>5031</v>
      </c>
      <c r="R4646" t="s">
        <v>261</v>
      </c>
      <c r="S4646" t="b">
        <v>0</v>
      </c>
      <c r="T4646" t="s">
        <v>42</v>
      </c>
      <c r="V4646" t="b">
        <v>0</v>
      </c>
      <c r="W4646">
        <f t="shared" si="144"/>
        <v>60</v>
      </c>
    </row>
    <row r="4647" spans="1:23" x14ac:dyDescent="0.25">
      <c r="A4647">
        <v>5053</v>
      </c>
      <c r="B4647" t="s">
        <v>6884</v>
      </c>
      <c r="C4647" s="1">
        <v>43733</v>
      </c>
      <c r="D4647" t="s">
        <v>24</v>
      </c>
      <c r="E4647" t="b">
        <v>1</v>
      </c>
      <c r="L4647" t="str">
        <f t="shared" si="145"/>
        <v>Projectile</v>
      </c>
      <c r="M4647" t="s">
        <v>25</v>
      </c>
      <c r="N4647">
        <v>64</v>
      </c>
      <c r="O4647" t="s">
        <v>26</v>
      </c>
      <c r="P4647" t="s">
        <v>33</v>
      </c>
      <c r="Q4647" t="s">
        <v>6885</v>
      </c>
      <c r="R4647" t="s">
        <v>371</v>
      </c>
      <c r="S4647" t="b">
        <v>0</v>
      </c>
      <c r="T4647" t="s">
        <v>30</v>
      </c>
      <c r="U4647" t="s">
        <v>31</v>
      </c>
      <c r="V4647" t="b">
        <v>0</v>
      </c>
      <c r="W4647">
        <f t="shared" si="144"/>
        <v>60</v>
      </c>
    </row>
    <row r="4648" spans="1:23" x14ac:dyDescent="0.25">
      <c r="A4648">
        <v>5067</v>
      </c>
      <c r="B4648" t="s">
        <v>6886</v>
      </c>
      <c r="C4648" s="1">
        <v>43733</v>
      </c>
      <c r="D4648" t="s">
        <v>37</v>
      </c>
      <c r="E4648" t="b">
        <v>1</v>
      </c>
      <c r="L4648" t="str">
        <f t="shared" si="145"/>
        <v>Projectile</v>
      </c>
      <c r="M4648" t="s">
        <v>25</v>
      </c>
      <c r="N4648">
        <v>32</v>
      </c>
      <c r="O4648" t="s">
        <v>26</v>
      </c>
      <c r="P4648" t="s">
        <v>33</v>
      </c>
      <c r="Q4648" t="s">
        <v>6887</v>
      </c>
      <c r="R4648" t="s">
        <v>81</v>
      </c>
      <c r="S4648" t="b">
        <v>1</v>
      </c>
      <c r="T4648" t="s">
        <v>30</v>
      </c>
      <c r="U4648" t="s">
        <v>31</v>
      </c>
      <c r="V4648" t="b">
        <v>0</v>
      </c>
      <c r="W4648">
        <f t="shared" si="144"/>
        <v>30</v>
      </c>
    </row>
    <row r="4649" spans="1:23" x14ac:dyDescent="0.25">
      <c r="A4649">
        <v>5052</v>
      </c>
      <c r="B4649" t="s">
        <v>6888</v>
      </c>
      <c r="C4649" s="1">
        <v>43734</v>
      </c>
      <c r="D4649" t="s">
        <v>24</v>
      </c>
      <c r="F4649" t="b">
        <v>1</v>
      </c>
      <c r="L4649" t="str">
        <f t="shared" si="145"/>
        <v>Blunt</v>
      </c>
      <c r="M4649" t="s">
        <v>69</v>
      </c>
      <c r="N4649">
        <v>49</v>
      </c>
      <c r="O4649" t="s">
        <v>26</v>
      </c>
      <c r="P4649" t="s">
        <v>65</v>
      </c>
      <c r="Q4649" t="s">
        <v>6889</v>
      </c>
      <c r="R4649" t="s">
        <v>186</v>
      </c>
      <c r="S4649" t="b">
        <v>0</v>
      </c>
      <c r="T4649" t="s">
        <v>30</v>
      </c>
      <c r="U4649" t="s">
        <v>31</v>
      </c>
      <c r="V4649" t="b">
        <v>0</v>
      </c>
      <c r="W4649">
        <f t="shared" si="144"/>
        <v>45</v>
      </c>
    </row>
    <row r="4650" spans="1:23" x14ac:dyDescent="0.25">
      <c r="A4650">
        <v>5054</v>
      </c>
      <c r="B4650" t="s">
        <v>6890</v>
      </c>
      <c r="C4650" s="1">
        <v>43734</v>
      </c>
      <c r="D4650" t="s">
        <v>24</v>
      </c>
      <c r="E4650" t="b">
        <v>1</v>
      </c>
      <c r="L4650" t="str">
        <f t="shared" si="145"/>
        <v>Projectile</v>
      </c>
      <c r="M4650" t="s">
        <v>25</v>
      </c>
      <c r="N4650">
        <v>28</v>
      </c>
      <c r="O4650" t="s">
        <v>26</v>
      </c>
      <c r="P4650" t="s">
        <v>33</v>
      </c>
      <c r="Q4650" t="s">
        <v>4708</v>
      </c>
      <c r="R4650" t="s">
        <v>371</v>
      </c>
      <c r="S4650" t="b">
        <v>0</v>
      </c>
      <c r="T4650" t="s">
        <v>30</v>
      </c>
      <c r="U4650" t="s">
        <v>447</v>
      </c>
      <c r="V4650" t="b">
        <v>0</v>
      </c>
      <c r="W4650">
        <f t="shared" si="144"/>
        <v>25</v>
      </c>
    </row>
    <row r="4651" spans="1:23" x14ac:dyDescent="0.25">
      <c r="A4651">
        <v>5055</v>
      </c>
      <c r="B4651" t="s">
        <v>1719</v>
      </c>
      <c r="C4651" s="1">
        <v>43734</v>
      </c>
      <c r="D4651" t="s">
        <v>24</v>
      </c>
      <c r="J4651" t="b">
        <v>1</v>
      </c>
      <c r="L4651" t="str">
        <f t="shared" si="145"/>
        <v>Vehicle</v>
      </c>
      <c r="M4651" t="s">
        <v>193</v>
      </c>
      <c r="O4651" t="s">
        <v>26</v>
      </c>
      <c r="Q4651" t="s">
        <v>6891</v>
      </c>
      <c r="R4651" t="s">
        <v>46</v>
      </c>
      <c r="S4651" t="b">
        <v>0</v>
      </c>
      <c r="T4651" t="s">
        <v>30</v>
      </c>
      <c r="U4651" t="s">
        <v>57</v>
      </c>
      <c r="V4651" t="b">
        <v>0</v>
      </c>
      <c r="W4651" t="str">
        <f t="shared" si="144"/>
        <v/>
      </c>
    </row>
    <row r="4652" spans="1:23" x14ac:dyDescent="0.25">
      <c r="A4652">
        <v>5057</v>
      </c>
      <c r="B4652" t="s">
        <v>1719</v>
      </c>
      <c r="C4652" s="1">
        <v>43734</v>
      </c>
      <c r="D4652" t="s">
        <v>24</v>
      </c>
      <c r="E4652" t="b">
        <v>1</v>
      </c>
      <c r="L4652" t="str">
        <f t="shared" si="145"/>
        <v>Projectile</v>
      </c>
      <c r="M4652" t="s">
        <v>25</v>
      </c>
      <c r="O4652" t="s">
        <v>26</v>
      </c>
      <c r="Q4652" t="s">
        <v>277</v>
      </c>
      <c r="R4652" t="s">
        <v>73</v>
      </c>
      <c r="S4652" t="b">
        <v>0</v>
      </c>
      <c r="T4652" t="s">
        <v>30</v>
      </c>
      <c r="U4652" t="s">
        <v>31</v>
      </c>
      <c r="V4652" t="b">
        <v>0</v>
      </c>
      <c r="W4652" t="str">
        <f t="shared" si="144"/>
        <v/>
      </c>
    </row>
    <row r="4653" spans="1:23" x14ac:dyDescent="0.25">
      <c r="A4653">
        <v>5063</v>
      </c>
      <c r="B4653" t="s">
        <v>6892</v>
      </c>
      <c r="C4653" s="1">
        <v>43736</v>
      </c>
      <c r="D4653" t="s">
        <v>24</v>
      </c>
      <c r="F4653" t="b">
        <v>1</v>
      </c>
      <c r="L4653" t="str">
        <f t="shared" si="145"/>
        <v>Blunt</v>
      </c>
      <c r="M4653" t="s">
        <v>69</v>
      </c>
      <c r="N4653">
        <v>31</v>
      </c>
      <c r="O4653" t="s">
        <v>26</v>
      </c>
      <c r="P4653" t="s">
        <v>65</v>
      </c>
      <c r="Q4653" t="s">
        <v>185</v>
      </c>
      <c r="R4653" t="s">
        <v>186</v>
      </c>
      <c r="S4653" t="b">
        <v>0</v>
      </c>
      <c r="T4653" t="s">
        <v>30</v>
      </c>
      <c r="U4653" t="s">
        <v>82</v>
      </c>
      <c r="V4653" t="b">
        <v>0</v>
      </c>
      <c r="W4653">
        <f t="shared" si="144"/>
        <v>30</v>
      </c>
    </row>
    <row r="4654" spans="1:23" x14ac:dyDescent="0.25">
      <c r="A4654">
        <v>5065</v>
      </c>
      <c r="B4654" t="s">
        <v>1719</v>
      </c>
      <c r="C4654" s="1">
        <v>43736</v>
      </c>
      <c r="D4654" t="s">
        <v>24</v>
      </c>
      <c r="E4654" t="b">
        <v>1</v>
      </c>
      <c r="L4654" t="str">
        <f t="shared" si="145"/>
        <v>Projectile</v>
      </c>
      <c r="M4654" t="s">
        <v>25</v>
      </c>
      <c r="O4654" t="s">
        <v>26</v>
      </c>
      <c r="Q4654" t="s">
        <v>530</v>
      </c>
      <c r="R4654" t="s">
        <v>158</v>
      </c>
      <c r="S4654" t="b">
        <v>0</v>
      </c>
      <c r="T4654" t="s">
        <v>30</v>
      </c>
      <c r="U4654" t="s">
        <v>82</v>
      </c>
      <c r="V4654" t="b">
        <v>0</v>
      </c>
      <c r="W4654" t="str">
        <f t="shared" si="144"/>
        <v/>
      </c>
    </row>
    <row r="4655" spans="1:23" x14ac:dyDescent="0.25">
      <c r="A4655">
        <v>5061</v>
      </c>
      <c r="B4655" t="s">
        <v>6893</v>
      </c>
      <c r="C4655" s="1">
        <v>43737</v>
      </c>
      <c r="D4655" t="s">
        <v>24</v>
      </c>
      <c r="K4655" t="b">
        <v>1</v>
      </c>
      <c r="L4655" t="str">
        <f t="shared" si="145"/>
        <v>Unarmed</v>
      </c>
      <c r="M4655" t="s">
        <v>44</v>
      </c>
      <c r="N4655">
        <v>20</v>
      </c>
      <c r="O4655" t="s">
        <v>26</v>
      </c>
      <c r="P4655" t="s">
        <v>33</v>
      </c>
      <c r="Q4655" t="s">
        <v>6894</v>
      </c>
      <c r="R4655" t="s">
        <v>50</v>
      </c>
      <c r="S4655" t="b">
        <v>1</v>
      </c>
      <c r="T4655" t="s">
        <v>30</v>
      </c>
      <c r="U4655" t="s">
        <v>31</v>
      </c>
      <c r="V4655" t="b">
        <v>0</v>
      </c>
      <c r="W4655">
        <f t="shared" si="144"/>
        <v>20</v>
      </c>
    </row>
    <row r="4656" spans="1:23" x14ac:dyDescent="0.25">
      <c r="A4656">
        <v>5062</v>
      </c>
      <c r="B4656" t="s">
        <v>6895</v>
      </c>
      <c r="C4656" s="1">
        <v>43737</v>
      </c>
      <c r="D4656" t="s">
        <v>24</v>
      </c>
      <c r="E4656" t="b">
        <v>1</v>
      </c>
      <c r="L4656" t="str">
        <f t="shared" si="145"/>
        <v>Projectile</v>
      </c>
      <c r="M4656" t="s">
        <v>25</v>
      </c>
      <c r="N4656">
        <v>38</v>
      </c>
      <c r="O4656" t="s">
        <v>26</v>
      </c>
      <c r="Q4656" t="s">
        <v>617</v>
      </c>
      <c r="R4656" t="s">
        <v>176</v>
      </c>
      <c r="S4656" t="b">
        <v>0</v>
      </c>
      <c r="T4656" t="s">
        <v>30</v>
      </c>
      <c r="V4656" t="b">
        <v>0</v>
      </c>
      <c r="W4656">
        <f t="shared" si="144"/>
        <v>35</v>
      </c>
    </row>
    <row r="4657" spans="1:23" x14ac:dyDescent="0.25">
      <c r="A4657">
        <v>5064</v>
      </c>
      <c r="B4657" t="s">
        <v>6896</v>
      </c>
      <c r="C4657" s="1">
        <v>43737</v>
      </c>
      <c r="D4657" t="s">
        <v>24</v>
      </c>
      <c r="E4657" t="b">
        <v>1</v>
      </c>
      <c r="L4657" t="str">
        <f t="shared" si="145"/>
        <v>Projectile</v>
      </c>
      <c r="M4657" t="s">
        <v>25</v>
      </c>
      <c r="N4657">
        <v>27</v>
      </c>
      <c r="O4657" t="s">
        <v>26</v>
      </c>
      <c r="P4657" t="s">
        <v>65</v>
      </c>
      <c r="Q4657" t="s">
        <v>672</v>
      </c>
      <c r="R4657" t="s">
        <v>268</v>
      </c>
      <c r="S4657" t="b">
        <v>0</v>
      </c>
      <c r="T4657" t="s">
        <v>30</v>
      </c>
      <c r="U4657" t="s">
        <v>31</v>
      </c>
      <c r="V4657" t="b">
        <v>1</v>
      </c>
      <c r="W4657">
        <f t="shared" si="144"/>
        <v>25</v>
      </c>
    </row>
    <row r="4658" spans="1:23" x14ac:dyDescent="0.25">
      <c r="A4658">
        <v>5070</v>
      </c>
      <c r="B4658" t="s">
        <v>6897</v>
      </c>
      <c r="C4658" s="1">
        <v>43737</v>
      </c>
      <c r="D4658" t="s">
        <v>24</v>
      </c>
      <c r="J4658" t="b">
        <v>1</v>
      </c>
      <c r="L4658" t="str">
        <f t="shared" si="145"/>
        <v>Vehicle</v>
      </c>
      <c r="M4658" t="s">
        <v>193</v>
      </c>
      <c r="N4658">
        <v>38</v>
      </c>
      <c r="O4658" t="s">
        <v>61</v>
      </c>
      <c r="P4658" t="s">
        <v>33</v>
      </c>
      <c r="Q4658" t="s">
        <v>6898</v>
      </c>
      <c r="R4658" t="s">
        <v>118</v>
      </c>
      <c r="S4658" t="b">
        <v>0</v>
      </c>
      <c r="T4658" t="s">
        <v>30</v>
      </c>
      <c r="U4658" t="s">
        <v>57</v>
      </c>
      <c r="V4658" t="b">
        <v>0</v>
      </c>
      <c r="W4658">
        <f t="shared" si="144"/>
        <v>35</v>
      </c>
    </row>
    <row r="4659" spans="1:23" x14ac:dyDescent="0.25">
      <c r="A4659">
        <v>5060</v>
      </c>
      <c r="B4659" t="s">
        <v>6899</v>
      </c>
      <c r="C4659" s="1">
        <v>43737</v>
      </c>
      <c r="D4659" t="s">
        <v>37</v>
      </c>
      <c r="K4659" t="b">
        <v>1</v>
      </c>
      <c r="L4659" t="str">
        <f t="shared" si="145"/>
        <v>Unarmed</v>
      </c>
      <c r="M4659" t="s">
        <v>38</v>
      </c>
      <c r="N4659">
        <v>37</v>
      </c>
      <c r="O4659" t="s">
        <v>26</v>
      </c>
      <c r="P4659" t="s">
        <v>33</v>
      </c>
      <c r="Q4659" t="s">
        <v>173</v>
      </c>
      <c r="R4659" t="s">
        <v>73</v>
      </c>
      <c r="S4659" t="b">
        <v>0</v>
      </c>
      <c r="T4659" t="s">
        <v>30</v>
      </c>
      <c r="U4659" t="s">
        <v>82</v>
      </c>
      <c r="V4659" t="b">
        <v>0</v>
      </c>
      <c r="W4659">
        <f t="shared" si="144"/>
        <v>35</v>
      </c>
    </row>
    <row r="4660" spans="1:23" x14ac:dyDescent="0.25">
      <c r="A4660">
        <v>5071</v>
      </c>
      <c r="B4660" t="s">
        <v>6900</v>
      </c>
      <c r="C4660" s="1">
        <v>43738</v>
      </c>
      <c r="D4660" t="s">
        <v>24</v>
      </c>
      <c r="E4660" t="b">
        <v>1</v>
      </c>
      <c r="L4660" t="str">
        <f t="shared" si="145"/>
        <v>Projectile</v>
      </c>
      <c r="M4660" t="s">
        <v>4425</v>
      </c>
      <c r="N4660">
        <v>36</v>
      </c>
      <c r="O4660" t="s">
        <v>26</v>
      </c>
      <c r="P4660" t="s">
        <v>33</v>
      </c>
      <c r="Q4660" t="s">
        <v>6596</v>
      </c>
      <c r="R4660" t="s">
        <v>46</v>
      </c>
      <c r="S4660" t="b">
        <v>0</v>
      </c>
      <c r="T4660" t="s">
        <v>30</v>
      </c>
      <c r="U4660" t="s">
        <v>57</v>
      </c>
      <c r="V4660" t="b">
        <v>0</v>
      </c>
      <c r="W4660">
        <f t="shared" si="144"/>
        <v>35</v>
      </c>
    </row>
    <row r="4661" spans="1:23" x14ac:dyDescent="0.25">
      <c r="A4661">
        <v>5491</v>
      </c>
      <c r="B4661" t="s">
        <v>6901</v>
      </c>
      <c r="C4661" s="1">
        <v>43738</v>
      </c>
      <c r="D4661" t="s">
        <v>37</v>
      </c>
      <c r="F4661" t="b">
        <v>1</v>
      </c>
      <c r="L4661" t="str">
        <f t="shared" si="145"/>
        <v>Blunt</v>
      </c>
      <c r="M4661" t="s">
        <v>69</v>
      </c>
      <c r="N4661">
        <v>35</v>
      </c>
      <c r="O4661" t="s">
        <v>26</v>
      </c>
      <c r="P4661" t="s">
        <v>39</v>
      </c>
      <c r="Q4661" t="s">
        <v>2162</v>
      </c>
      <c r="R4661" t="s">
        <v>240</v>
      </c>
      <c r="S4661" t="b">
        <v>0</v>
      </c>
      <c r="T4661" t="s">
        <v>42</v>
      </c>
      <c r="U4661" t="s">
        <v>82</v>
      </c>
      <c r="V4661" t="b">
        <v>0</v>
      </c>
      <c r="W4661">
        <f t="shared" si="144"/>
        <v>35</v>
      </c>
    </row>
    <row r="4662" spans="1:23" x14ac:dyDescent="0.25">
      <c r="A4662">
        <v>5072</v>
      </c>
      <c r="B4662" t="s">
        <v>6902</v>
      </c>
      <c r="C4662" s="1">
        <v>43739</v>
      </c>
      <c r="D4662" t="s">
        <v>24</v>
      </c>
      <c r="E4662" t="b">
        <v>1</v>
      </c>
      <c r="L4662" t="str">
        <f t="shared" si="145"/>
        <v>Projectile</v>
      </c>
      <c r="M4662" t="s">
        <v>25</v>
      </c>
      <c r="N4662">
        <v>50</v>
      </c>
      <c r="O4662" t="s">
        <v>26</v>
      </c>
      <c r="P4662" t="s">
        <v>33</v>
      </c>
      <c r="Q4662" t="s">
        <v>6903</v>
      </c>
      <c r="R4662" t="s">
        <v>455</v>
      </c>
      <c r="S4662" t="b">
        <v>0</v>
      </c>
      <c r="T4662" t="s">
        <v>30</v>
      </c>
      <c r="U4662" t="s">
        <v>31</v>
      </c>
      <c r="V4662" t="b">
        <v>0</v>
      </c>
      <c r="W4662">
        <f t="shared" si="144"/>
        <v>50</v>
      </c>
    </row>
    <row r="4663" spans="1:23" x14ac:dyDescent="0.25">
      <c r="A4663">
        <v>5073</v>
      </c>
      <c r="B4663" t="s">
        <v>6904</v>
      </c>
      <c r="C4663" s="1">
        <v>43739</v>
      </c>
      <c r="D4663" t="s">
        <v>24</v>
      </c>
      <c r="E4663" t="b">
        <v>1</v>
      </c>
      <c r="L4663" t="str">
        <f t="shared" si="145"/>
        <v>Projectile</v>
      </c>
      <c r="M4663" t="s">
        <v>25</v>
      </c>
      <c r="N4663">
        <v>75</v>
      </c>
      <c r="O4663" t="s">
        <v>26</v>
      </c>
      <c r="P4663" t="s">
        <v>33</v>
      </c>
      <c r="Q4663" t="s">
        <v>432</v>
      </c>
      <c r="R4663" t="s">
        <v>155</v>
      </c>
      <c r="S4663" t="b">
        <v>0</v>
      </c>
      <c r="T4663" t="s">
        <v>30</v>
      </c>
      <c r="U4663" t="s">
        <v>31</v>
      </c>
      <c r="V4663" t="b">
        <v>0</v>
      </c>
      <c r="W4663">
        <f t="shared" si="144"/>
        <v>75</v>
      </c>
    </row>
    <row r="4664" spans="1:23" x14ac:dyDescent="0.25">
      <c r="A4664">
        <v>5074</v>
      </c>
      <c r="B4664" t="s">
        <v>6905</v>
      </c>
      <c r="C4664" s="1">
        <v>43739</v>
      </c>
      <c r="D4664" t="s">
        <v>24</v>
      </c>
      <c r="E4664" t="b">
        <v>1</v>
      </c>
      <c r="L4664" t="str">
        <f t="shared" si="145"/>
        <v>Projectile</v>
      </c>
      <c r="M4664" t="s">
        <v>6906</v>
      </c>
      <c r="N4664">
        <v>32</v>
      </c>
      <c r="O4664" t="s">
        <v>26</v>
      </c>
      <c r="P4664" t="s">
        <v>33</v>
      </c>
      <c r="Q4664" t="s">
        <v>6907</v>
      </c>
      <c r="R4664" t="s">
        <v>102</v>
      </c>
      <c r="S4664" t="b">
        <v>0</v>
      </c>
      <c r="T4664" t="s">
        <v>30</v>
      </c>
      <c r="U4664" t="s">
        <v>82</v>
      </c>
      <c r="V4664" t="b">
        <v>0</v>
      </c>
      <c r="W4664">
        <f t="shared" si="144"/>
        <v>30</v>
      </c>
    </row>
    <row r="4665" spans="1:23" x14ac:dyDescent="0.25">
      <c r="A4665">
        <v>5081</v>
      </c>
      <c r="B4665" t="s">
        <v>6908</v>
      </c>
      <c r="C4665" s="1">
        <v>43739</v>
      </c>
      <c r="D4665" t="s">
        <v>24</v>
      </c>
      <c r="E4665" t="b">
        <v>1</v>
      </c>
      <c r="L4665" t="str">
        <f t="shared" si="145"/>
        <v>Projectile</v>
      </c>
      <c r="M4665" t="s">
        <v>25</v>
      </c>
      <c r="N4665">
        <v>34</v>
      </c>
      <c r="O4665" t="s">
        <v>26</v>
      </c>
      <c r="P4665" t="s">
        <v>33</v>
      </c>
      <c r="Q4665" t="s">
        <v>6909</v>
      </c>
      <c r="R4665" t="s">
        <v>1783</v>
      </c>
      <c r="S4665" t="b">
        <v>0</v>
      </c>
      <c r="T4665" t="s">
        <v>30</v>
      </c>
      <c r="U4665" t="s">
        <v>57</v>
      </c>
      <c r="V4665" t="b">
        <v>0</v>
      </c>
      <c r="W4665">
        <f t="shared" si="144"/>
        <v>30</v>
      </c>
    </row>
    <row r="4666" spans="1:23" x14ac:dyDescent="0.25">
      <c r="A4666">
        <v>5075</v>
      </c>
      <c r="B4666" t="s">
        <v>6910</v>
      </c>
      <c r="C4666" s="1">
        <v>43741</v>
      </c>
      <c r="D4666" t="s">
        <v>24</v>
      </c>
      <c r="E4666" t="b">
        <v>1</v>
      </c>
      <c r="L4666" t="str">
        <f t="shared" si="145"/>
        <v>Projectile</v>
      </c>
      <c r="M4666" t="s">
        <v>25</v>
      </c>
      <c r="N4666">
        <v>61</v>
      </c>
      <c r="O4666" t="s">
        <v>26</v>
      </c>
      <c r="Q4666" t="s">
        <v>6911</v>
      </c>
      <c r="R4666" t="s">
        <v>240</v>
      </c>
      <c r="S4666" t="b">
        <v>1</v>
      </c>
      <c r="T4666" t="s">
        <v>30</v>
      </c>
      <c r="U4666" t="s">
        <v>31</v>
      </c>
      <c r="V4666" t="b">
        <v>0</v>
      </c>
      <c r="W4666">
        <f t="shared" si="144"/>
        <v>60</v>
      </c>
    </row>
    <row r="4667" spans="1:23" x14ac:dyDescent="0.25">
      <c r="A4667">
        <v>5082</v>
      </c>
      <c r="B4667" t="s">
        <v>6912</v>
      </c>
      <c r="C4667" s="1">
        <v>43741</v>
      </c>
      <c r="D4667" t="s">
        <v>24</v>
      </c>
      <c r="E4667" t="b">
        <v>1</v>
      </c>
      <c r="L4667" t="str">
        <f t="shared" si="145"/>
        <v>Projectile</v>
      </c>
      <c r="M4667" t="s">
        <v>25</v>
      </c>
      <c r="N4667">
        <v>24</v>
      </c>
      <c r="O4667" t="s">
        <v>26</v>
      </c>
      <c r="P4667" t="s">
        <v>65</v>
      </c>
      <c r="Q4667" t="s">
        <v>256</v>
      </c>
      <c r="R4667" t="s">
        <v>53</v>
      </c>
      <c r="S4667" t="b">
        <v>0</v>
      </c>
      <c r="T4667" t="s">
        <v>30</v>
      </c>
      <c r="U4667" t="s">
        <v>31</v>
      </c>
      <c r="V4667" t="b">
        <v>1</v>
      </c>
      <c r="W4667">
        <f t="shared" si="144"/>
        <v>20</v>
      </c>
    </row>
    <row r="4668" spans="1:23" x14ac:dyDescent="0.25">
      <c r="A4668">
        <v>5079</v>
      </c>
      <c r="B4668" t="s">
        <v>6913</v>
      </c>
      <c r="C4668" s="1">
        <v>43742</v>
      </c>
      <c r="D4668" t="s">
        <v>24</v>
      </c>
      <c r="E4668" t="b">
        <v>1</v>
      </c>
      <c r="L4668" t="str">
        <f t="shared" si="145"/>
        <v>Projectile</v>
      </c>
      <c r="M4668" t="s">
        <v>6914</v>
      </c>
      <c r="N4668">
        <v>37</v>
      </c>
      <c r="O4668" t="s">
        <v>26</v>
      </c>
      <c r="P4668" t="s">
        <v>33</v>
      </c>
      <c r="Q4668" t="s">
        <v>486</v>
      </c>
      <c r="R4668" t="s">
        <v>176</v>
      </c>
      <c r="S4668" t="b">
        <v>1</v>
      </c>
      <c r="T4668" t="s">
        <v>30</v>
      </c>
      <c r="U4668" t="s">
        <v>31</v>
      </c>
      <c r="V4668" t="b">
        <v>0</v>
      </c>
      <c r="W4668">
        <f t="shared" si="144"/>
        <v>35</v>
      </c>
    </row>
    <row r="4669" spans="1:23" x14ac:dyDescent="0.25">
      <c r="A4669">
        <v>5080</v>
      </c>
      <c r="B4669" t="s">
        <v>6915</v>
      </c>
      <c r="C4669" s="1">
        <v>43743</v>
      </c>
      <c r="D4669" t="s">
        <v>24</v>
      </c>
      <c r="E4669" t="b">
        <v>1</v>
      </c>
      <c r="L4669" t="str">
        <f t="shared" si="145"/>
        <v>Projectile</v>
      </c>
      <c r="M4669" t="s">
        <v>6916</v>
      </c>
      <c r="N4669">
        <v>33</v>
      </c>
      <c r="O4669" t="s">
        <v>26</v>
      </c>
      <c r="P4669" t="s">
        <v>33</v>
      </c>
      <c r="Q4669" t="s">
        <v>812</v>
      </c>
      <c r="R4669" t="s">
        <v>73</v>
      </c>
      <c r="S4669" t="b">
        <v>0</v>
      </c>
      <c r="T4669" t="s">
        <v>30</v>
      </c>
      <c r="U4669" t="s">
        <v>31</v>
      </c>
      <c r="V4669" t="b">
        <v>0</v>
      </c>
      <c r="W4669">
        <f t="shared" si="144"/>
        <v>30</v>
      </c>
    </row>
    <row r="4670" spans="1:23" x14ac:dyDescent="0.25">
      <c r="A4670">
        <v>5076</v>
      </c>
      <c r="B4670" t="s">
        <v>1719</v>
      </c>
      <c r="C4670" s="1">
        <v>43744</v>
      </c>
      <c r="D4670" t="s">
        <v>24</v>
      </c>
      <c r="E4670" t="b">
        <v>1</v>
      </c>
      <c r="L4670" t="str">
        <f t="shared" si="145"/>
        <v>Projectile</v>
      </c>
      <c r="M4670" t="s">
        <v>6917</v>
      </c>
      <c r="N4670">
        <v>55</v>
      </c>
      <c r="O4670" t="s">
        <v>26</v>
      </c>
      <c r="Q4670" t="s">
        <v>6918</v>
      </c>
      <c r="R4670" t="s">
        <v>46</v>
      </c>
      <c r="S4670" t="b">
        <v>0</v>
      </c>
      <c r="T4670" t="s">
        <v>42</v>
      </c>
      <c r="U4670" t="s">
        <v>31</v>
      </c>
      <c r="V4670" t="b">
        <v>0</v>
      </c>
      <c r="W4670">
        <f t="shared" si="144"/>
        <v>55</v>
      </c>
    </row>
    <row r="4671" spans="1:23" x14ac:dyDescent="0.25">
      <c r="A4671">
        <v>5077</v>
      </c>
      <c r="B4671" t="s">
        <v>6919</v>
      </c>
      <c r="C4671" s="1">
        <v>43744</v>
      </c>
      <c r="D4671" t="s">
        <v>24</v>
      </c>
      <c r="E4671" t="b">
        <v>1</v>
      </c>
      <c r="L4671" t="str">
        <f t="shared" si="145"/>
        <v>Projectile</v>
      </c>
      <c r="M4671" t="s">
        <v>25</v>
      </c>
      <c r="N4671">
        <v>42</v>
      </c>
      <c r="O4671" t="s">
        <v>26</v>
      </c>
      <c r="Q4671" t="s">
        <v>6920</v>
      </c>
      <c r="R4671" t="s">
        <v>118</v>
      </c>
      <c r="S4671" t="b">
        <v>0</v>
      </c>
      <c r="T4671" t="s">
        <v>30</v>
      </c>
      <c r="U4671" t="s">
        <v>31</v>
      </c>
      <c r="V4671" t="b">
        <v>0</v>
      </c>
      <c r="W4671">
        <f t="shared" si="144"/>
        <v>40</v>
      </c>
    </row>
    <row r="4672" spans="1:23" x14ac:dyDescent="0.25">
      <c r="A4672">
        <v>5078</v>
      </c>
      <c r="B4672" t="s">
        <v>6921</v>
      </c>
      <c r="C4672" s="1">
        <v>43744</v>
      </c>
      <c r="D4672" t="s">
        <v>24</v>
      </c>
      <c r="F4672" t="b">
        <v>1</v>
      </c>
      <c r="L4672" t="str">
        <f t="shared" si="145"/>
        <v>Blunt</v>
      </c>
      <c r="M4672" t="s">
        <v>69</v>
      </c>
      <c r="N4672">
        <v>37</v>
      </c>
      <c r="O4672" t="s">
        <v>26</v>
      </c>
      <c r="P4672" t="s">
        <v>39</v>
      </c>
      <c r="Q4672" t="s">
        <v>148</v>
      </c>
      <c r="R4672" t="s">
        <v>46</v>
      </c>
      <c r="S4672" t="b">
        <v>1</v>
      </c>
      <c r="T4672" t="s">
        <v>42</v>
      </c>
      <c r="U4672" t="s">
        <v>31</v>
      </c>
      <c r="V4672" t="b">
        <v>0</v>
      </c>
      <c r="W4672">
        <f t="shared" si="144"/>
        <v>35</v>
      </c>
    </row>
    <row r="4673" spans="1:23" x14ac:dyDescent="0.25">
      <c r="A4673">
        <v>5088</v>
      </c>
      <c r="B4673" t="s">
        <v>6922</v>
      </c>
      <c r="C4673" s="1">
        <v>43744</v>
      </c>
      <c r="D4673" t="s">
        <v>24</v>
      </c>
      <c r="E4673" t="b">
        <v>1</v>
      </c>
      <c r="L4673" t="str">
        <f t="shared" si="145"/>
        <v>Projectile</v>
      </c>
      <c r="M4673" t="s">
        <v>25</v>
      </c>
      <c r="N4673">
        <v>55</v>
      </c>
      <c r="O4673" t="s">
        <v>26</v>
      </c>
      <c r="P4673" t="s">
        <v>65</v>
      </c>
      <c r="Q4673" t="s">
        <v>473</v>
      </c>
      <c r="R4673" t="s">
        <v>46</v>
      </c>
      <c r="S4673" t="b">
        <v>0</v>
      </c>
      <c r="T4673" t="s">
        <v>42</v>
      </c>
      <c r="U4673" t="s">
        <v>31</v>
      </c>
      <c r="V4673" t="b">
        <v>1</v>
      </c>
      <c r="W4673">
        <f t="shared" si="144"/>
        <v>55</v>
      </c>
    </row>
    <row r="4674" spans="1:23" x14ac:dyDescent="0.25">
      <c r="A4674">
        <v>5085</v>
      </c>
      <c r="B4674" t="s">
        <v>6923</v>
      </c>
      <c r="C4674" s="1">
        <v>43745</v>
      </c>
      <c r="D4674" t="s">
        <v>24</v>
      </c>
      <c r="F4674" t="b">
        <v>1</v>
      </c>
      <c r="L4674" t="str">
        <f t="shared" si="145"/>
        <v>Blunt</v>
      </c>
      <c r="M4674" t="s">
        <v>69</v>
      </c>
      <c r="N4674">
        <v>31</v>
      </c>
      <c r="O4674" t="s">
        <v>26</v>
      </c>
      <c r="P4674" t="s">
        <v>33</v>
      </c>
      <c r="Q4674" t="s">
        <v>6924</v>
      </c>
      <c r="R4674" t="s">
        <v>73</v>
      </c>
      <c r="S4674" t="b">
        <v>0</v>
      </c>
      <c r="T4674" t="s">
        <v>42</v>
      </c>
      <c r="U4674" t="s">
        <v>31</v>
      </c>
      <c r="V4674" t="b">
        <v>0</v>
      </c>
      <c r="W4674">
        <f t="shared" ref="W4674:W4737" si="146">IF(N4674&gt;0, N4674-MOD(N4674,5),"")</f>
        <v>30</v>
      </c>
    </row>
    <row r="4675" spans="1:23" x14ac:dyDescent="0.25">
      <c r="A4675">
        <v>5475</v>
      </c>
      <c r="B4675" t="s">
        <v>6925</v>
      </c>
      <c r="C4675" s="1">
        <v>43745</v>
      </c>
      <c r="D4675" t="s">
        <v>24</v>
      </c>
      <c r="E4675" t="b">
        <v>1</v>
      </c>
      <c r="L4675" t="str">
        <f t="shared" ref="L4675:L4738" si="147">IF(E4675=TRUE,"Projectile",IF(F4675=TRUE,"Blunt",IF(G4675=TRUE,"Small",IF(H4675=TRUE,"Explosive",IF(I4675=TRUE,"Notspecified",IF(J4675=TRUE,"Vehicle",IF(K4675=TRUE,"Unarmed","Unknown")))))))</f>
        <v>Projectile</v>
      </c>
      <c r="M4675" t="s">
        <v>25</v>
      </c>
      <c r="N4675">
        <v>54</v>
      </c>
      <c r="O4675" t="s">
        <v>26</v>
      </c>
      <c r="P4675" t="s">
        <v>33</v>
      </c>
      <c r="Q4675" t="s">
        <v>939</v>
      </c>
      <c r="R4675" t="s">
        <v>53</v>
      </c>
      <c r="S4675" t="b">
        <v>1</v>
      </c>
      <c r="T4675" t="s">
        <v>30</v>
      </c>
      <c r="U4675" t="s">
        <v>31</v>
      </c>
      <c r="V4675" t="b">
        <v>1</v>
      </c>
      <c r="W4675">
        <f t="shared" si="146"/>
        <v>50</v>
      </c>
    </row>
    <row r="4676" spans="1:23" x14ac:dyDescent="0.25">
      <c r="A4676">
        <v>5086</v>
      </c>
      <c r="B4676" t="s">
        <v>6926</v>
      </c>
      <c r="C4676" s="1">
        <v>43746</v>
      </c>
      <c r="D4676" t="s">
        <v>24</v>
      </c>
      <c r="G4676" t="b">
        <v>1</v>
      </c>
      <c r="L4676" t="str">
        <f t="shared" si="147"/>
        <v>Small</v>
      </c>
      <c r="M4676" t="s">
        <v>2460</v>
      </c>
      <c r="N4676">
        <v>37</v>
      </c>
      <c r="O4676" t="s">
        <v>26</v>
      </c>
      <c r="P4676" t="s">
        <v>65</v>
      </c>
      <c r="Q4676" t="s">
        <v>2091</v>
      </c>
      <c r="R4676" t="s">
        <v>73</v>
      </c>
      <c r="S4676" t="b">
        <v>0</v>
      </c>
      <c r="T4676" t="s">
        <v>30</v>
      </c>
      <c r="U4676" t="s">
        <v>31</v>
      </c>
      <c r="V4676" t="b">
        <v>0</v>
      </c>
      <c r="W4676">
        <f t="shared" si="146"/>
        <v>35</v>
      </c>
    </row>
    <row r="4677" spans="1:23" x14ac:dyDescent="0.25">
      <c r="A4677">
        <v>5087</v>
      </c>
      <c r="B4677" t="s">
        <v>6927</v>
      </c>
      <c r="C4677" s="1">
        <v>43746</v>
      </c>
      <c r="D4677" t="s">
        <v>24</v>
      </c>
      <c r="J4677" t="b">
        <v>1</v>
      </c>
      <c r="L4677" t="str">
        <f t="shared" si="147"/>
        <v>Vehicle</v>
      </c>
      <c r="M4677" t="s">
        <v>193</v>
      </c>
      <c r="N4677">
        <v>48</v>
      </c>
      <c r="O4677" t="s">
        <v>26</v>
      </c>
      <c r="P4677" t="s">
        <v>33</v>
      </c>
      <c r="Q4677" t="s">
        <v>401</v>
      </c>
      <c r="R4677" t="s">
        <v>203</v>
      </c>
      <c r="S4677" t="b">
        <v>0</v>
      </c>
      <c r="T4677" t="s">
        <v>30</v>
      </c>
      <c r="U4677" t="s">
        <v>31</v>
      </c>
      <c r="V4677" t="b">
        <v>0</v>
      </c>
      <c r="W4677">
        <f t="shared" si="146"/>
        <v>45</v>
      </c>
    </row>
    <row r="4678" spans="1:23" x14ac:dyDescent="0.25">
      <c r="A4678">
        <v>5222</v>
      </c>
      <c r="B4678" t="s">
        <v>6928</v>
      </c>
      <c r="C4678" s="1">
        <v>43746</v>
      </c>
      <c r="D4678" t="s">
        <v>24</v>
      </c>
      <c r="J4678" t="b">
        <v>1</v>
      </c>
      <c r="L4678" t="str">
        <f t="shared" si="147"/>
        <v>Vehicle</v>
      </c>
      <c r="M4678" t="s">
        <v>193</v>
      </c>
      <c r="N4678">
        <v>28</v>
      </c>
      <c r="O4678" t="s">
        <v>26</v>
      </c>
      <c r="P4678" t="s">
        <v>33</v>
      </c>
      <c r="Q4678" t="s">
        <v>6929</v>
      </c>
      <c r="R4678" t="s">
        <v>90</v>
      </c>
      <c r="S4678" t="b">
        <v>0</v>
      </c>
      <c r="T4678" t="s">
        <v>30</v>
      </c>
      <c r="U4678" t="s">
        <v>57</v>
      </c>
      <c r="V4678" t="b">
        <v>0</v>
      </c>
      <c r="W4678">
        <f t="shared" si="146"/>
        <v>25</v>
      </c>
    </row>
    <row r="4679" spans="1:23" x14ac:dyDescent="0.25">
      <c r="A4679">
        <v>5083</v>
      </c>
      <c r="B4679" t="s">
        <v>6930</v>
      </c>
      <c r="C4679" s="1">
        <v>43747</v>
      </c>
      <c r="D4679" t="s">
        <v>24</v>
      </c>
      <c r="E4679" t="b">
        <v>1</v>
      </c>
      <c r="L4679" t="str">
        <f t="shared" si="147"/>
        <v>Projectile</v>
      </c>
      <c r="M4679" t="s">
        <v>25</v>
      </c>
      <c r="N4679">
        <v>31</v>
      </c>
      <c r="O4679" t="s">
        <v>26</v>
      </c>
      <c r="P4679" t="s">
        <v>65</v>
      </c>
      <c r="Q4679" t="s">
        <v>256</v>
      </c>
      <c r="R4679" t="s">
        <v>53</v>
      </c>
      <c r="S4679" t="b">
        <v>0</v>
      </c>
      <c r="T4679" t="s">
        <v>30</v>
      </c>
      <c r="V4679" t="b">
        <v>1</v>
      </c>
      <c r="W4679">
        <f t="shared" si="146"/>
        <v>30</v>
      </c>
    </row>
    <row r="4680" spans="1:23" x14ac:dyDescent="0.25">
      <c r="A4680">
        <v>5084</v>
      </c>
      <c r="B4680" t="s">
        <v>6931</v>
      </c>
      <c r="C4680" s="1">
        <v>43748</v>
      </c>
      <c r="D4680" t="s">
        <v>24</v>
      </c>
      <c r="J4680" t="b">
        <v>1</v>
      </c>
      <c r="L4680" t="str">
        <f t="shared" si="147"/>
        <v>Vehicle</v>
      </c>
      <c r="M4680" t="s">
        <v>193</v>
      </c>
      <c r="N4680">
        <v>48</v>
      </c>
      <c r="O4680" t="s">
        <v>26</v>
      </c>
      <c r="P4680" t="s">
        <v>33</v>
      </c>
      <c r="Q4680" t="s">
        <v>148</v>
      </c>
      <c r="R4680" t="s">
        <v>46</v>
      </c>
      <c r="S4680" t="b">
        <v>0</v>
      </c>
      <c r="T4680" t="s">
        <v>42</v>
      </c>
      <c r="U4680" t="s">
        <v>57</v>
      </c>
      <c r="V4680" t="b">
        <v>0</v>
      </c>
      <c r="W4680">
        <f t="shared" si="146"/>
        <v>45</v>
      </c>
    </row>
    <row r="4681" spans="1:23" x14ac:dyDescent="0.25">
      <c r="A4681">
        <v>5098</v>
      </c>
      <c r="B4681" t="s">
        <v>6932</v>
      </c>
      <c r="C4681" s="1">
        <v>43748</v>
      </c>
      <c r="D4681" t="s">
        <v>24</v>
      </c>
      <c r="E4681" t="b">
        <v>1</v>
      </c>
      <c r="L4681" t="str">
        <f t="shared" si="147"/>
        <v>Projectile</v>
      </c>
      <c r="M4681" t="s">
        <v>25</v>
      </c>
      <c r="N4681">
        <v>58</v>
      </c>
      <c r="O4681" t="s">
        <v>26</v>
      </c>
      <c r="P4681" t="s">
        <v>33</v>
      </c>
      <c r="Q4681" t="s">
        <v>2531</v>
      </c>
      <c r="R4681" t="s">
        <v>110</v>
      </c>
      <c r="S4681" t="b">
        <v>0</v>
      </c>
      <c r="T4681" t="s">
        <v>30</v>
      </c>
      <c r="U4681" t="s">
        <v>31</v>
      </c>
      <c r="V4681" t="b">
        <v>1</v>
      </c>
      <c r="W4681">
        <f t="shared" si="146"/>
        <v>55</v>
      </c>
    </row>
    <row r="4682" spans="1:23" x14ac:dyDescent="0.25">
      <c r="A4682">
        <v>5096</v>
      </c>
      <c r="B4682" t="s">
        <v>6933</v>
      </c>
      <c r="C4682" s="1">
        <v>43749</v>
      </c>
      <c r="D4682" t="s">
        <v>24</v>
      </c>
      <c r="E4682" t="b">
        <v>1</v>
      </c>
      <c r="L4682" t="str">
        <f t="shared" si="147"/>
        <v>Projectile</v>
      </c>
      <c r="M4682" t="s">
        <v>25</v>
      </c>
      <c r="N4682">
        <v>56</v>
      </c>
      <c r="O4682" t="s">
        <v>26</v>
      </c>
      <c r="Q4682" t="s">
        <v>375</v>
      </c>
      <c r="R4682" t="s">
        <v>56</v>
      </c>
      <c r="S4682" t="b">
        <v>1</v>
      </c>
      <c r="T4682" t="s">
        <v>30</v>
      </c>
      <c r="U4682" t="s">
        <v>31</v>
      </c>
      <c r="V4682" t="b">
        <v>0</v>
      </c>
      <c r="W4682">
        <f t="shared" si="146"/>
        <v>55</v>
      </c>
    </row>
    <row r="4683" spans="1:23" x14ac:dyDescent="0.25">
      <c r="A4683">
        <v>5097</v>
      </c>
      <c r="B4683" t="s">
        <v>6934</v>
      </c>
      <c r="C4683" s="1">
        <v>43749</v>
      </c>
      <c r="D4683" t="s">
        <v>24</v>
      </c>
      <c r="E4683" t="b">
        <v>1</v>
      </c>
      <c r="L4683" t="str">
        <f t="shared" si="147"/>
        <v>Projectile</v>
      </c>
      <c r="M4683" t="s">
        <v>25</v>
      </c>
      <c r="N4683">
        <v>40</v>
      </c>
      <c r="O4683" t="s">
        <v>26</v>
      </c>
      <c r="Q4683" t="s">
        <v>4201</v>
      </c>
      <c r="R4683" t="s">
        <v>93</v>
      </c>
      <c r="S4683" t="b">
        <v>0</v>
      </c>
      <c r="T4683" t="s">
        <v>30</v>
      </c>
      <c r="U4683" t="s">
        <v>82</v>
      </c>
      <c r="V4683" t="b">
        <v>0</v>
      </c>
      <c r="W4683">
        <f t="shared" si="146"/>
        <v>40</v>
      </c>
    </row>
    <row r="4684" spans="1:23" x14ac:dyDescent="0.25">
      <c r="A4684">
        <v>5100</v>
      </c>
      <c r="B4684" t="s">
        <v>6935</v>
      </c>
      <c r="C4684" s="1">
        <v>43749</v>
      </c>
      <c r="D4684" t="s">
        <v>24</v>
      </c>
      <c r="E4684" t="b">
        <v>1</v>
      </c>
      <c r="L4684" t="str">
        <f t="shared" si="147"/>
        <v>Projectile</v>
      </c>
      <c r="M4684" t="s">
        <v>25</v>
      </c>
      <c r="N4684">
        <v>19</v>
      </c>
      <c r="O4684" t="s">
        <v>26</v>
      </c>
      <c r="P4684" t="s">
        <v>33</v>
      </c>
      <c r="Q4684" t="s">
        <v>4713</v>
      </c>
      <c r="R4684" t="s">
        <v>53</v>
      </c>
      <c r="S4684" t="b">
        <v>0</v>
      </c>
      <c r="T4684" t="s">
        <v>30</v>
      </c>
      <c r="U4684" t="s">
        <v>447</v>
      </c>
      <c r="V4684" t="b">
        <v>0</v>
      </c>
      <c r="W4684">
        <f t="shared" si="146"/>
        <v>15</v>
      </c>
    </row>
    <row r="4685" spans="1:23" x14ac:dyDescent="0.25">
      <c r="A4685">
        <v>5090</v>
      </c>
      <c r="B4685" t="s">
        <v>6936</v>
      </c>
      <c r="C4685" s="1">
        <v>43750</v>
      </c>
      <c r="D4685" t="s">
        <v>24</v>
      </c>
      <c r="K4685" t="b">
        <v>1</v>
      </c>
      <c r="L4685" t="str">
        <f t="shared" si="147"/>
        <v>Unarmed</v>
      </c>
      <c r="M4685" t="s">
        <v>38</v>
      </c>
      <c r="N4685">
        <v>28</v>
      </c>
      <c r="O4685" t="s">
        <v>61</v>
      </c>
      <c r="P4685" t="s">
        <v>65</v>
      </c>
      <c r="Q4685" t="s">
        <v>150</v>
      </c>
      <c r="R4685" t="s">
        <v>73</v>
      </c>
      <c r="S4685" t="b">
        <v>0</v>
      </c>
      <c r="T4685" t="s">
        <v>42</v>
      </c>
      <c r="U4685" t="s">
        <v>31</v>
      </c>
      <c r="V4685" t="b">
        <v>1</v>
      </c>
      <c r="W4685">
        <f t="shared" si="146"/>
        <v>25</v>
      </c>
    </row>
    <row r="4686" spans="1:23" x14ac:dyDescent="0.25">
      <c r="A4686">
        <v>5091</v>
      </c>
      <c r="B4686" t="s">
        <v>6937</v>
      </c>
      <c r="C4686" s="1">
        <v>43750</v>
      </c>
      <c r="D4686" t="s">
        <v>24</v>
      </c>
      <c r="E4686" t="b">
        <v>1</v>
      </c>
      <c r="L4686" t="str">
        <f t="shared" si="147"/>
        <v>Projectile</v>
      </c>
      <c r="M4686" t="s">
        <v>25</v>
      </c>
      <c r="N4686">
        <v>32</v>
      </c>
      <c r="O4686" t="s">
        <v>26</v>
      </c>
      <c r="Q4686" t="s">
        <v>1080</v>
      </c>
      <c r="R4686" t="s">
        <v>371</v>
      </c>
      <c r="S4686" t="b">
        <v>0</v>
      </c>
      <c r="T4686" t="s">
        <v>30</v>
      </c>
      <c r="U4686" t="s">
        <v>31</v>
      </c>
      <c r="V4686" t="b">
        <v>1</v>
      </c>
      <c r="W4686">
        <f t="shared" si="146"/>
        <v>30</v>
      </c>
    </row>
    <row r="4687" spans="1:23" x14ac:dyDescent="0.25">
      <c r="A4687">
        <v>5094</v>
      </c>
      <c r="B4687" t="s">
        <v>6938</v>
      </c>
      <c r="C4687" s="1">
        <v>43750</v>
      </c>
      <c r="D4687" t="s">
        <v>24</v>
      </c>
      <c r="E4687" t="b">
        <v>1</v>
      </c>
      <c r="L4687" t="str">
        <f t="shared" si="147"/>
        <v>Projectile</v>
      </c>
      <c r="M4687" t="s">
        <v>25</v>
      </c>
      <c r="N4687">
        <v>21</v>
      </c>
      <c r="O4687" t="s">
        <v>26</v>
      </c>
      <c r="P4687" t="s">
        <v>65</v>
      </c>
      <c r="Q4687" t="s">
        <v>1312</v>
      </c>
      <c r="R4687" t="s">
        <v>46</v>
      </c>
      <c r="S4687" t="b">
        <v>0</v>
      </c>
      <c r="T4687" t="s">
        <v>30</v>
      </c>
      <c r="U4687" t="s">
        <v>82</v>
      </c>
      <c r="V4687" t="b">
        <v>0</v>
      </c>
      <c r="W4687">
        <f t="shared" si="146"/>
        <v>20</v>
      </c>
    </row>
    <row r="4688" spans="1:23" x14ac:dyDescent="0.25">
      <c r="A4688">
        <v>5095</v>
      </c>
      <c r="B4688" t="s">
        <v>6939</v>
      </c>
      <c r="C4688" s="1">
        <v>43750</v>
      </c>
      <c r="D4688" t="s">
        <v>24</v>
      </c>
      <c r="F4688" t="b">
        <v>1</v>
      </c>
      <c r="L4688" t="str">
        <f t="shared" si="147"/>
        <v>Blunt</v>
      </c>
      <c r="M4688" t="s">
        <v>461</v>
      </c>
      <c r="N4688">
        <v>57</v>
      </c>
      <c r="O4688" t="s">
        <v>26</v>
      </c>
      <c r="P4688" t="s">
        <v>39</v>
      </c>
      <c r="Q4688" t="s">
        <v>847</v>
      </c>
      <c r="R4688" t="s">
        <v>176</v>
      </c>
      <c r="S4688" t="b">
        <v>0</v>
      </c>
      <c r="T4688" t="s">
        <v>30</v>
      </c>
      <c r="U4688" t="s">
        <v>31</v>
      </c>
      <c r="V4688" t="b">
        <v>0</v>
      </c>
      <c r="W4688">
        <f t="shared" si="146"/>
        <v>55</v>
      </c>
    </row>
    <row r="4689" spans="1:23" x14ac:dyDescent="0.25">
      <c r="A4689">
        <v>5089</v>
      </c>
      <c r="B4689" t="s">
        <v>6940</v>
      </c>
      <c r="C4689" s="1">
        <v>43751</v>
      </c>
      <c r="D4689" t="s">
        <v>24</v>
      </c>
      <c r="E4689" t="b">
        <v>1</v>
      </c>
      <c r="L4689" t="str">
        <f t="shared" si="147"/>
        <v>Projectile</v>
      </c>
      <c r="M4689" t="s">
        <v>25</v>
      </c>
      <c r="N4689">
        <v>17</v>
      </c>
      <c r="O4689" t="s">
        <v>26</v>
      </c>
      <c r="P4689" t="s">
        <v>39</v>
      </c>
      <c r="Q4689" t="s">
        <v>475</v>
      </c>
      <c r="R4689" t="s">
        <v>56</v>
      </c>
      <c r="S4689" t="b">
        <v>0</v>
      </c>
      <c r="T4689" t="s">
        <v>30</v>
      </c>
      <c r="U4689" t="s">
        <v>31</v>
      </c>
      <c r="V4689" t="b">
        <v>0</v>
      </c>
      <c r="W4689">
        <f t="shared" si="146"/>
        <v>15</v>
      </c>
    </row>
    <row r="4690" spans="1:23" x14ac:dyDescent="0.25">
      <c r="A4690">
        <v>5093</v>
      </c>
      <c r="B4690" t="s">
        <v>6941</v>
      </c>
      <c r="C4690" s="1">
        <v>43751</v>
      </c>
      <c r="D4690" t="s">
        <v>24</v>
      </c>
      <c r="L4690" t="str">
        <f t="shared" si="147"/>
        <v>Unknown</v>
      </c>
      <c r="M4690" t="s">
        <v>1803</v>
      </c>
      <c r="N4690">
        <v>22</v>
      </c>
      <c r="O4690" t="s">
        <v>26</v>
      </c>
      <c r="P4690" t="s">
        <v>39</v>
      </c>
      <c r="Q4690" t="s">
        <v>1653</v>
      </c>
      <c r="R4690" t="s">
        <v>73</v>
      </c>
      <c r="S4690" t="b">
        <v>0</v>
      </c>
      <c r="T4690" t="s">
        <v>42</v>
      </c>
      <c r="U4690" t="s">
        <v>31</v>
      </c>
      <c r="V4690" t="b">
        <v>1</v>
      </c>
      <c r="W4690">
        <f t="shared" si="146"/>
        <v>20</v>
      </c>
    </row>
    <row r="4691" spans="1:23" x14ac:dyDescent="0.25">
      <c r="A4691">
        <v>5221</v>
      </c>
      <c r="B4691" t="s">
        <v>6942</v>
      </c>
      <c r="C4691" s="1">
        <v>43751</v>
      </c>
      <c r="D4691" t="s">
        <v>24</v>
      </c>
      <c r="E4691" t="b">
        <v>1</v>
      </c>
      <c r="L4691" t="str">
        <f t="shared" si="147"/>
        <v>Projectile</v>
      </c>
      <c r="M4691" t="s">
        <v>25</v>
      </c>
      <c r="N4691">
        <v>26</v>
      </c>
      <c r="O4691" t="s">
        <v>26</v>
      </c>
      <c r="P4691" t="s">
        <v>39</v>
      </c>
      <c r="Q4691" t="s">
        <v>2541</v>
      </c>
      <c r="R4691" t="s">
        <v>56</v>
      </c>
      <c r="S4691" t="b">
        <v>0</v>
      </c>
      <c r="T4691" t="s">
        <v>30</v>
      </c>
      <c r="V4691" t="b">
        <v>0</v>
      </c>
      <c r="W4691">
        <f t="shared" si="146"/>
        <v>25</v>
      </c>
    </row>
    <row r="4692" spans="1:23" x14ac:dyDescent="0.25">
      <c r="A4692">
        <v>5092</v>
      </c>
      <c r="B4692" t="s">
        <v>1719</v>
      </c>
      <c r="C4692" s="1">
        <v>43752</v>
      </c>
      <c r="D4692" t="s">
        <v>24</v>
      </c>
      <c r="E4692" t="b">
        <v>1</v>
      </c>
      <c r="L4692" t="str">
        <f t="shared" si="147"/>
        <v>Projectile</v>
      </c>
      <c r="M4692" t="s">
        <v>25</v>
      </c>
      <c r="O4692" t="s">
        <v>26</v>
      </c>
      <c r="Q4692" t="s">
        <v>109</v>
      </c>
      <c r="R4692" t="s">
        <v>110</v>
      </c>
      <c r="S4692" t="b">
        <v>0</v>
      </c>
      <c r="T4692" t="s">
        <v>30</v>
      </c>
      <c r="U4692" t="s">
        <v>31</v>
      </c>
      <c r="V4692" t="b">
        <v>0</v>
      </c>
      <c r="W4692" t="str">
        <f t="shared" si="146"/>
        <v/>
      </c>
    </row>
    <row r="4693" spans="1:23" x14ac:dyDescent="0.25">
      <c r="A4693">
        <v>5099</v>
      </c>
      <c r="B4693" t="s">
        <v>6943</v>
      </c>
      <c r="C4693" s="1">
        <v>43752</v>
      </c>
      <c r="D4693" t="s">
        <v>24</v>
      </c>
      <c r="K4693" t="b">
        <v>1</v>
      </c>
      <c r="L4693" t="str">
        <f t="shared" si="147"/>
        <v>Unarmed</v>
      </c>
      <c r="M4693" t="s">
        <v>38</v>
      </c>
      <c r="N4693">
        <v>31</v>
      </c>
      <c r="O4693" t="s">
        <v>26</v>
      </c>
      <c r="P4693" t="s">
        <v>65</v>
      </c>
      <c r="Q4693" t="s">
        <v>6944</v>
      </c>
      <c r="R4693" t="s">
        <v>81</v>
      </c>
      <c r="S4693" t="b">
        <v>1</v>
      </c>
      <c r="T4693" t="s">
        <v>86</v>
      </c>
      <c r="U4693" t="s">
        <v>82</v>
      </c>
      <c r="V4693" t="b">
        <v>0</v>
      </c>
      <c r="W4693">
        <f t="shared" si="146"/>
        <v>30</v>
      </c>
    </row>
    <row r="4694" spans="1:23" x14ac:dyDescent="0.25">
      <c r="A4694">
        <v>5101</v>
      </c>
      <c r="B4694" t="s">
        <v>6945</v>
      </c>
      <c r="C4694" s="1">
        <v>43752</v>
      </c>
      <c r="D4694" t="s">
        <v>24</v>
      </c>
      <c r="E4694" t="b">
        <v>1</v>
      </c>
      <c r="L4694" t="str">
        <f t="shared" si="147"/>
        <v>Projectile</v>
      </c>
      <c r="M4694" t="s">
        <v>25</v>
      </c>
      <c r="N4694">
        <v>61</v>
      </c>
      <c r="O4694" t="s">
        <v>26</v>
      </c>
      <c r="P4694" t="s">
        <v>65</v>
      </c>
      <c r="Q4694" t="s">
        <v>6946</v>
      </c>
      <c r="R4694" t="s">
        <v>261</v>
      </c>
      <c r="S4694" t="b">
        <v>0</v>
      </c>
      <c r="T4694" t="s">
        <v>30</v>
      </c>
      <c r="U4694" t="s">
        <v>31</v>
      </c>
      <c r="V4694" t="b">
        <v>0</v>
      </c>
      <c r="W4694">
        <f t="shared" si="146"/>
        <v>60</v>
      </c>
    </row>
    <row r="4695" spans="1:23" x14ac:dyDescent="0.25">
      <c r="A4695">
        <v>5103</v>
      </c>
      <c r="B4695" t="s">
        <v>6947</v>
      </c>
      <c r="C4695" s="1">
        <v>43752</v>
      </c>
      <c r="D4695" t="s">
        <v>24</v>
      </c>
      <c r="F4695" t="b">
        <v>1</v>
      </c>
      <c r="L4695" t="str">
        <f t="shared" si="147"/>
        <v>Blunt</v>
      </c>
      <c r="M4695" t="s">
        <v>69</v>
      </c>
      <c r="N4695">
        <v>54</v>
      </c>
      <c r="O4695" t="s">
        <v>61</v>
      </c>
      <c r="P4695" t="s">
        <v>33</v>
      </c>
      <c r="Q4695" t="s">
        <v>6217</v>
      </c>
      <c r="R4695" t="s">
        <v>240</v>
      </c>
      <c r="S4695" t="b">
        <v>0</v>
      </c>
      <c r="T4695" t="s">
        <v>30</v>
      </c>
      <c r="U4695" t="s">
        <v>31</v>
      </c>
      <c r="V4695" t="b">
        <v>1</v>
      </c>
      <c r="W4695">
        <f t="shared" si="146"/>
        <v>50</v>
      </c>
    </row>
    <row r="4696" spans="1:23" x14ac:dyDescent="0.25">
      <c r="A4696">
        <v>5102</v>
      </c>
      <c r="B4696" t="s">
        <v>6948</v>
      </c>
      <c r="C4696" s="1">
        <v>43753</v>
      </c>
      <c r="D4696" t="s">
        <v>24</v>
      </c>
      <c r="E4696" t="b">
        <v>1</v>
      </c>
      <c r="L4696" t="str">
        <f t="shared" si="147"/>
        <v>Projectile</v>
      </c>
      <c r="M4696" t="s">
        <v>25</v>
      </c>
      <c r="N4696">
        <v>28</v>
      </c>
      <c r="O4696" t="s">
        <v>26</v>
      </c>
      <c r="P4696" t="s">
        <v>33</v>
      </c>
      <c r="Q4696" t="s">
        <v>6949</v>
      </c>
      <c r="R4696" t="s">
        <v>261</v>
      </c>
      <c r="S4696" t="b">
        <v>1</v>
      </c>
      <c r="T4696" t="s">
        <v>30</v>
      </c>
      <c r="U4696" t="s">
        <v>31</v>
      </c>
      <c r="V4696" t="b">
        <v>0</v>
      </c>
      <c r="W4696">
        <f t="shared" si="146"/>
        <v>25</v>
      </c>
    </row>
    <row r="4697" spans="1:23" x14ac:dyDescent="0.25">
      <c r="A4697">
        <v>5105</v>
      </c>
      <c r="B4697" t="s">
        <v>6950</v>
      </c>
      <c r="C4697" s="1">
        <v>43753</v>
      </c>
      <c r="D4697" t="s">
        <v>24</v>
      </c>
      <c r="K4697" t="b">
        <v>1</v>
      </c>
      <c r="L4697" t="str">
        <f t="shared" si="147"/>
        <v>Unarmed</v>
      </c>
      <c r="M4697" t="s">
        <v>38</v>
      </c>
      <c r="N4697">
        <v>30</v>
      </c>
      <c r="O4697" t="s">
        <v>26</v>
      </c>
      <c r="P4697" t="s">
        <v>33</v>
      </c>
      <c r="Q4697" t="s">
        <v>6951</v>
      </c>
      <c r="R4697" t="s">
        <v>46</v>
      </c>
      <c r="S4697" t="b">
        <v>0</v>
      </c>
      <c r="T4697" t="s">
        <v>42</v>
      </c>
      <c r="U4697" t="s">
        <v>31</v>
      </c>
      <c r="V4697" t="b">
        <v>0</v>
      </c>
      <c r="W4697">
        <f t="shared" si="146"/>
        <v>30</v>
      </c>
    </row>
    <row r="4698" spans="1:23" x14ac:dyDescent="0.25">
      <c r="A4698">
        <v>5106</v>
      </c>
      <c r="B4698" t="s">
        <v>6952</v>
      </c>
      <c r="C4698" s="1">
        <v>43753</v>
      </c>
      <c r="D4698" t="s">
        <v>24</v>
      </c>
      <c r="E4698" t="b">
        <v>1</v>
      </c>
      <c r="L4698" t="str">
        <f t="shared" si="147"/>
        <v>Projectile</v>
      </c>
      <c r="M4698" t="s">
        <v>25</v>
      </c>
      <c r="N4698">
        <v>30</v>
      </c>
      <c r="O4698" t="s">
        <v>26</v>
      </c>
      <c r="P4698" t="s">
        <v>65</v>
      </c>
      <c r="Q4698" t="s">
        <v>672</v>
      </c>
      <c r="R4698" t="s">
        <v>268</v>
      </c>
      <c r="S4698" t="b">
        <v>0</v>
      </c>
      <c r="T4698" t="s">
        <v>30</v>
      </c>
      <c r="U4698" t="s">
        <v>31</v>
      </c>
      <c r="V4698" t="b">
        <v>0</v>
      </c>
      <c r="W4698">
        <f t="shared" si="146"/>
        <v>30</v>
      </c>
    </row>
    <row r="4699" spans="1:23" x14ac:dyDescent="0.25">
      <c r="A4699">
        <v>5110</v>
      </c>
      <c r="B4699" t="s">
        <v>6953</v>
      </c>
      <c r="C4699" s="1">
        <v>43753</v>
      </c>
      <c r="D4699" t="s">
        <v>24</v>
      </c>
      <c r="E4699" t="b">
        <v>1</v>
      </c>
      <c r="L4699" t="str">
        <f t="shared" si="147"/>
        <v>Projectile</v>
      </c>
      <c r="M4699" t="s">
        <v>25</v>
      </c>
      <c r="N4699">
        <v>28</v>
      </c>
      <c r="O4699" t="s">
        <v>26</v>
      </c>
      <c r="P4699" t="s">
        <v>33</v>
      </c>
      <c r="Q4699" t="s">
        <v>6954</v>
      </c>
      <c r="R4699" t="s">
        <v>183</v>
      </c>
      <c r="S4699" t="b">
        <v>0</v>
      </c>
      <c r="T4699" t="s">
        <v>42</v>
      </c>
      <c r="U4699" t="s">
        <v>57</v>
      </c>
      <c r="V4699" t="b">
        <v>0</v>
      </c>
      <c r="W4699">
        <f t="shared" si="146"/>
        <v>25</v>
      </c>
    </row>
    <row r="4700" spans="1:23" x14ac:dyDescent="0.25">
      <c r="A4700">
        <v>5220</v>
      </c>
      <c r="B4700" t="s">
        <v>6955</v>
      </c>
      <c r="C4700" s="1">
        <v>43753</v>
      </c>
      <c r="D4700" t="s">
        <v>24</v>
      </c>
      <c r="E4700" t="b">
        <v>1</v>
      </c>
      <c r="L4700" t="str">
        <f t="shared" si="147"/>
        <v>Projectile</v>
      </c>
      <c r="M4700" t="s">
        <v>25</v>
      </c>
      <c r="N4700">
        <v>26</v>
      </c>
      <c r="O4700" t="s">
        <v>26</v>
      </c>
      <c r="P4700" t="s">
        <v>65</v>
      </c>
      <c r="Q4700" t="s">
        <v>1022</v>
      </c>
      <c r="R4700" t="s">
        <v>240</v>
      </c>
      <c r="S4700" t="b">
        <v>0</v>
      </c>
      <c r="T4700" t="s">
        <v>30</v>
      </c>
      <c r="U4700" t="s">
        <v>31</v>
      </c>
      <c r="V4700" t="b">
        <v>0</v>
      </c>
      <c r="W4700">
        <f t="shared" si="146"/>
        <v>25</v>
      </c>
    </row>
    <row r="4701" spans="1:23" x14ac:dyDescent="0.25">
      <c r="A4701">
        <v>5107</v>
      </c>
      <c r="B4701" t="s">
        <v>6956</v>
      </c>
      <c r="C4701" s="1">
        <v>43754</v>
      </c>
      <c r="D4701" t="s">
        <v>24</v>
      </c>
      <c r="E4701" t="b">
        <v>1</v>
      </c>
      <c r="L4701" t="str">
        <f t="shared" si="147"/>
        <v>Projectile</v>
      </c>
      <c r="M4701" t="s">
        <v>25</v>
      </c>
      <c r="N4701">
        <v>28</v>
      </c>
      <c r="O4701" t="s">
        <v>26</v>
      </c>
      <c r="P4701" t="s">
        <v>33</v>
      </c>
      <c r="Q4701" t="s">
        <v>2066</v>
      </c>
      <c r="R4701" t="s">
        <v>121</v>
      </c>
      <c r="S4701" t="b">
        <v>0</v>
      </c>
      <c r="T4701" t="s">
        <v>30</v>
      </c>
      <c r="U4701" t="s">
        <v>447</v>
      </c>
      <c r="V4701" t="b">
        <v>0</v>
      </c>
      <c r="W4701">
        <f t="shared" si="146"/>
        <v>25</v>
      </c>
    </row>
    <row r="4702" spans="1:23" x14ac:dyDescent="0.25">
      <c r="A4702">
        <v>5108</v>
      </c>
      <c r="B4702" t="s">
        <v>6957</v>
      </c>
      <c r="C4702" s="1">
        <v>43754</v>
      </c>
      <c r="D4702" t="s">
        <v>24</v>
      </c>
      <c r="E4702" t="b">
        <v>1</v>
      </c>
      <c r="L4702" t="str">
        <f t="shared" si="147"/>
        <v>Projectile</v>
      </c>
      <c r="M4702" t="s">
        <v>25</v>
      </c>
      <c r="N4702">
        <v>21</v>
      </c>
      <c r="O4702" t="s">
        <v>26</v>
      </c>
      <c r="P4702" t="s">
        <v>65</v>
      </c>
      <c r="Q4702" t="s">
        <v>6958</v>
      </c>
      <c r="R4702" t="s">
        <v>46</v>
      </c>
      <c r="S4702" t="b">
        <v>0</v>
      </c>
      <c r="T4702" t="s">
        <v>42</v>
      </c>
      <c r="U4702" t="s">
        <v>31</v>
      </c>
      <c r="V4702" t="b">
        <v>0</v>
      </c>
      <c r="W4702">
        <f t="shared" si="146"/>
        <v>20</v>
      </c>
    </row>
    <row r="4703" spans="1:23" x14ac:dyDescent="0.25">
      <c r="A4703">
        <v>5109</v>
      </c>
      <c r="B4703" t="s">
        <v>6959</v>
      </c>
      <c r="C4703" s="1">
        <v>43755</v>
      </c>
      <c r="D4703" t="s">
        <v>24</v>
      </c>
      <c r="J4703" t="b">
        <v>1</v>
      </c>
      <c r="L4703" t="str">
        <f t="shared" si="147"/>
        <v>Vehicle</v>
      </c>
      <c r="M4703" t="s">
        <v>193</v>
      </c>
      <c r="N4703">
        <v>31</v>
      </c>
      <c r="O4703" t="s">
        <v>26</v>
      </c>
      <c r="P4703" t="s">
        <v>65</v>
      </c>
      <c r="Q4703" t="s">
        <v>672</v>
      </c>
      <c r="R4703" t="s">
        <v>268</v>
      </c>
      <c r="S4703" t="b">
        <v>0</v>
      </c>
      <c r="T4703" t="s">
        <v>30</v>
      </c>
      <c r="U4703" t="s">
        <v>31</v>
      </c>
      <c r="V4703" t="b">
        <v>0</v>
      </c>
      <c r="W4703">
        <f t="shared" si="146"/>
        <v>30</v>
      </c>
    </row>
    <row r="4704" spans="1:23" x14ac:dyDescent="0.25">
      <c r="A4704">
        <v>5111</v>
      </c>
      <c r="B4704" t="s">
        <v>6960</v>
      </c>
      <c r="C4704" s="1">
        <v>43755</v>
      </c>
      <c r="D4704" t="s">
        <v>24</v>
      </c>
      <c r="F4704" t="b">
        <v>1</v>
      </c>
      <c r="L4704" t="str">
        <f t="shared" si="147"/>
        <v>Blunt</v>
      </c>
      <c r="M4704" t="s">
        <v>1702</v>
      </c>
      <c r="N4704">
        <v>27</v>
      </c>
      <c r="O4704" t="s">
        <v>26</v>
      </c>
      <c r="P4704" t="s">
        <v>33</v>
      </c>
      <c r="Q4704" t="s">
        <v>6961</v>
      </c>
      <c r="R4704" t="s">
        <v>35</v>
      </c>
      <c r="S4704" t="b">
        <v>0</v>
      </c>
      <c r="T4704" t="s">
        <v>42</v>
      </c>
      <c r="U4704" t="s">
        <v>31</v>
      </c>
      <c r="V4704" t="b">
        <v>0</v>
      </c>
      <c r="W4704">
        <f t="shared" si="146"/>
        <v>25</v>
      </c>
    </row>
    <row r="4705" spans="1:23" x14ac:dyDescent="0.25">
      <c r="A4705">
        <v>5113</v>
      </c>
      <c r="B4705" t="s">
        <v>6962</v>
      </c>
      <c r="C4705" s="1">
        <v>43755</v>
      </c>
      <c r="D4705" t="s">
        <v>24</v>
      </c>
      <c r="E4705" t="b">
        <v>1</v>
      </c>
      <c r="L4705" t="str">
        <f t="shared" si="147"/>
        <v>Projectile</v>
      </c>
      <c r="M4705" t="s">
        <v>25</v>
      </c>
      <c r="N4705">
        <v>34</v>
      </c>
      <c r="O4705" t="s">
        <v>26</v>
      </c>
      <c r="P4705" t="s">
        <v>65</v>
      </c>
      <c r="Q4705" t="s">
        <v>3594</v>
      </c>
      <c r="R4705" t="s">
        <v>93</v>
      </c>
      <c r="S4705" t="b">
        <v>0</v>
      </c>
      <c r="T4705" t="s">
        <v>30</v>
      </c>
      <c r="U4705" t="s">
        <v>57</v>
      </c>
      <c r="V4705" t="b">
        <v>0</v>
      </c>
      <c r="W4705">
        <f t="shared" si="146"/>
        <v>30</v>
      </c>
    </row>
    <row r="4706" spans="1:23" x14ac:dyDescent="0.25">
      <c r="A4706">
        <v>5476</v>
      </c>
      <c r="B4706" t="s">
        <v>6963</v>
      </c>
      <c r="C4706" s="1">
        <v>43755</v>
      </c>
      <c r="D4706" t="s">
        <v>24</v>
      </c>
      <c r="E4706" t="b">
        <v>1</v>
      </c>
      <c r="L4706" t="str">
        <f t="shared" si="147"/>
        <v>Projectile</v>
      </c>
      <c r="M4706" t="s">
        <v>5595</v>
      </c>
      <c r="N4706">
        <v>22</v>
      </c>
      <c r="O4706" t="s">
        <v>26</v>
      </c>
      <c r="P4706" t="s">
        <v>65</v>
      </c>
      <c r="Q4706" t="s">
        <v>6964</v>
      </c>
      <c r="R4706" t="s">
        <v>305</v>
      </c>
      <c r="S4706" t="b">
        <v>0</v>
      </c>
      <c r="T4706" t="s">
        <v>30</v>
      </c>
      <c r="U4706" t="s">
        <v>57</v>
      </c>
      <c r="V4706" t="b">
        <v>0</v>
      </c>
      <c r="W4706">
        <f t="shared" si="146"/>
        <v>20</v>
      </c>
    </row>
    <row r="4707" spans="1:23" x14ac:dyDescent="0.25">
      <c r="A4707">
        <v>5112</v>
      </c>
      <c r="B4707" t="s">
        <v>6965</v>
      </c>
      <c r="C4707" s="1">
        <v>43756</v>
      </c>
      <c r="D4707" t="s">
        <v>24</v>
      </c>
      <c r="J4707" t="b">
        <v>1</v>
      </c>
      <c r="L4707" t="str">
        <f t="shared" si="147"/>
        <v>Vehicle</v>
      </c>
      <c r="M4707" t="s">
        <v>193</v>
      </c>
      <c r="N4707">
        <v>46</v>
      </c>
      <c r="O4707" t="s">
        <v>26</v>
      </c>
      <c r="Q4707" t="s">
        <v>6966</v>
      </c>
      <c r="R4707" t="s">
        <v>218</v>
      </c>
      <c r="S4707" t="b">
        <v>0</v>
      </c>
      <c r="T4707" t="s">
        <v>30</v>
      </c>
      <c r="U4707" t="s">
        <v>31</v>
      </c>
      <c r="V4707" t="b">
        <v>0</v>
      </c>
      <c r="W4707">
        <f t="shared" si="146"/>
        <v>45</v>
      </c>
    </row>
    <row r="4708" spans="1:23" x14ac:dyDescent="0.25">
      <c r="A4708">
        <v>5115</v>
      </c>
      <c r="B4708" t="s">
        <v>6967</v>
      </c>
      <c r="C4708" s="1">
        <v>43756</v>
      </c>
      <c r="D4708" t="s">
        <v>24</v>
      </c>
      <c r="E4708" t="b">
        <v>1</v>
      </c>
      <c r="L4708" t="str">
        <f t="shared" si="147"/>
        <v>Projectile</v>
      </c>
      <c r="M4708" t="s">
        <v>25</v>
      </c>
      <c r="N4708">
        <v>29</v>
      </c>
      <c r="O4708" t="s">
        <v>26</v>
      </c>
      <c r="P4708" t="s">
        <v>33</v>
      </c>
      <c r="Q4708" t="s">
        <v>2150</v>
      </c>
      <c r="R4708" t="s">
        <v>183</v>
      </c>
      <c r="S4708" t="b">
        <v>1</v>
      </c>
      <c r="T4708" t="s">
        <v>30</v>
      </c>
      <c r="U4708" t="s">
        <v>31</v>
      </c>
      <c r="V4708" t="b">
        <v>0</v>
      </c>
      <c r="W4708">
        <f t="shared" si="146"/>
        <v>25</v>
      </c>
    </row>
    <row r="4709" spans="1:23" x14ac:dyDescent="0.25">
      <c r="A4709">
        <v>5118</v>
      </c>
      <c r="B4709" t="s">
        <v>6968</v>
      </c>
      <c r="C4709" s="1">
        <v>43756</v>
      </c>
      <c r="D4709" t="s">
        <v>24</v>
      </c>
      <c r="F4709" t="b">
        <v>1</v>
      </c>
      <c r="L4709" t="str">
        <f t="shared" si="147"/>
        <v>Blunt</v>
      </c>
      <c r="M4709" t="s">
        <v>69</v>
      </c>
      <c r="N4709">
        <v>38</v>
      </c>
      <c r="O4709" t="s">
        <v>26</v>
      </c>
      <c r="P4709" t="s">
        <v>33</v>
      </c>
      <c r="Q4709" t="s">
        <v>6969</v>
      </c>
      <c r="R4709" t="s">
        <v>124</v>
      </c>
      <c r="S4709" t="b">
        <v>0</v>
      </c>
      <c r="T4709" t="s">
        <v>30</v>
      </c>
      <c r="U4709" t="s">
        <v>31</v>
      </c>
      <c r="V4709" t="b">
        <v>0</v>
      </c>
      <c r="W4709">
        <f t="shared" si="146"/>
        <v>35</v>
      </c>
    </row>
    <row r="4710" spans="1:23" x14ac:dyDescent="0.25">
      <c r="A4710">
        <v>5217</v>
      </c>
      <c r="B4710" t="s">
        <v>6970</v>
      </c>
      <c r="C4710" s="1">
        <v>43757</v>
      </c>
      <c r="D4710" t="s">
        <v>24</v>
      </c>
      <c r="F4710" t="b">
        <v>1</v>
      </c>
      <c r="L4710" t="str">
        <f t="shared" si="147"/>
        <v>Blunt</v>
      </c>
      <c r="M4710" t="s">
        <v>6971</v>
      </c>
      <c r="N4710">
        <v>51</v>
      </c>
      <c r="O4710" t="s">
        <v>26</v>
      </c>
      <c r="P4710" t="s">
        <v>33</v>
      </c>
      <c r="Q4710" t="s">
        <v>6972</v>
      </c>
      <c r="R4710" t="s">
        <v>176</v>
      </c>
      <c r="S4710" t="b">
        <v>1</v>
      </c>
      <c r="T4710" t="s">
        <v>42</v>
      </c>
      <c r="U4710" t="s">
        <v>31</v>
      </c>
      <c r="V4710" t="b">
        <v>0</v>
      </c>
      <c r="W4710">
        <f t="shared" si="146"/>
        <v>50</v>
      </c>
    </row>
    <row r="4711" spans="1:23" x14ac:dyDescent="0.25">
      <c r="A4711">
        <v>5218</v>
      </c>
      <c r="B4711" t="s">
        <v>6973</v>
      </c>
      <c r="C4711" s="1">
        <v>43757</v>
      </c>
      <c r="D4711" t="s">
        <v>24</v>
      </c>
      <c r="E4711" t="b">
        <v>1</v>
      </c>
      <c r="L4711" t="str">
        <f t="shared" si="147"/>
        <v>Projectile</v>
      </c>
      <c r="M4711" t="s">
        <v>25</v>
      </c>
      <c r="N4711">
        <v>61</v>
      </c>
      <c r="O4711" t="s">
        <v>26</v>
      </c>
      <c r="Q4711" t="s">
        <v>6974</v>
      </c>
      <c r="R4711" t="s">
        <v>371</v>
      </c>
      <c r="S4711" t="b">
        <v>0</v>
      </c>
      <c r="T4711" t="s">
        <v>30</v>
      </c>
      <c r="U4711" t="s">
        <v>31</v>
      </c>
      <c r="V4711" t="b">
        <v>0</v>
      </c>
      <c r="W4711">
        <f t="shared" si="146"/>
        <v>60</v>
      </c>
    </row>
    <row r="4712" spans="1:23" x14ac:dyDescent="0.25">
      <c r="A4712">
        <v>5219</v>
      </c>
      <c r="B4712" t="s">
        <v>6975</v>
      </c>
      <c r="C4712" s="1">
        <v>43757</v>
      </c>
      <c r="D4712" t="s">
        <v>24</v>
      </c>
      <c r="E4712" t="b">
        <v>1</v>
      </c>
      <c r="L4712" t="str">
        <f t="shared" si="147"/>
        <v>Projectile</v>
      </c>
      <c r="M4712" t="s">
        <v>5595</v>
      </c>
      <c r="N4712">
        <v>34</v>
      </c>
      <c r="O4712" t="s">
        <v>26</v>
      </c>
      <c r="P4712" t="s">
        <v>33</v>
      </c>
      <c r="Q4712" t="s">
        <v>825</v>
      </c>
      <c r="R4712" t="s">
        <v>73</v>
      </c>
      <c r="S4712" t="b">
        <v>0</v>
      </c>
      <c r="T4712" t="s">
        <v>30</v>
      </c>
      <c r="U4712" t="s">
        <v>447</v>
      </c>
      <c r="V4712" t="b">
        <v>0</v>
      </c>
      <c r="W4712">
        <f t="shared" si="146"/>
        <v>30</v>
      </c>
    </row>
    <row r="4713" spans="1:23" x14ac:dyDescent="0.25">
      <c r="A4713">
        <v>5116</v>
      </c>
      <c r="B4713" t="s">
        <v>6976</v>
      </c>
      <c r="C4713" s="1">
        <v>43758</v>
      </c>
      <c r="D4713" t="s">
        <v>24</v>
      </c>
      <c r="E4713" t="b">
        <v>1</v>
      </c>
      <c r="L4713" t="str">
        <f t="shared" si="147"/>
        <v>Projectile</v>
      </c>
      <c r="M4713" t="s">
        <v>25</v>
      </c>
      <c r="N4713">
        <v>30</v>
      </c>
      <c r="O4713" t="s">
        <v>26</v>
      </c>
      <c r="P4713" t="s">
        <v>65</v>
      </c>
      <c r="Q4713" t="s">
        <v>166</v>
      </c>
      <c r="R4713" t="s">
        <v>118</v>
      </c>
      <c r="S4713" t="b">
        <v>0</v>
      </c>
      <c r="T4713" t="s">
        <v>30</v>
      </c>
      <c r="U4713" t="s">
        <v>57</v>
      </c>
      <c r="V4713" t="b">
        <v>0</v>
      </c>
      <c r="W4713">
        <f t="shared" si="146"/>
        <v>30</v>
      </c>
    </row>
    <row r="4714" spans="1:23" x14ac:dyDescent="0.25">
      <c r="A4714">
        <v>5117</v>
      </c>
      <c r="B4714" t="s">
        <v>6977</v>
      </c>
      <c r="C4714" s="1">
        <v>43758</v>
      </c>
      <c r="D4714" t="s">
        <v>24</v>
      </c>
      <c r="K4714" t="b">
        <v>1</v>
      </c>
      <c r="L4714" t="str">
        <f t="shared" si="147"/>
        <v>Unarmed</v>
      </c>
      <c r="M4714" t="s">
        <v>44</v>
      </c>
      <c r="N4714">
        <v>33</v>
      </c>
      <c r="O4714" t="s">
        <v>61</v>
      </c>
      <c r="P4714" t="s">
        <v>33</v>
      </c>
      <c r="Q4714" t="s">
        <v>314</v>
      </c>
      <c r="R4714" t="s">
        <v>183</v>
      </c>
      <c r="S4714" t="b">
        <v>1</v>
      </c>
      <c r="T4714" t="s">
        <v>30</v>
      </c>
      <c r="U4714" t="s">
        <v>31</v>
      </c>
      <c r="V4714" t="b">
        <v>1</v>
      </c>
      <c r="W4714">
        <f t="shared" si="146"/>
        <v>30</v>
      </c>
    </row>
    <row r="4715" spans="1:23" x14ac:dyDescent="0.25">
      <c r="A4715">
        <v>5114</v>
      </c>
      <c r="B4715" t="s">
        <v>6978</v>
      </c>
      <c r="C4715" s="1">
        <v>43759</v>
      </c>
      <c r="D4715" t="s">
        <v>24</v>
      </c>
      <c r="E4715" t="b">
        <v>1</v>
      </c>
      <c r="L4715" t="str">
        <f t="shared" si="147"/>
        <v>Projectile</v>
      </c>
      <c r="M4715" t="s">
        <v>25</v>
      </c>
      <c r="N4715">
        <v>21</v>
      </c>
      <c r="O4715" t="s">
        <v>26</v>
      </c>
      <c r="P4715" t="s">
        <v>33</v>
      </c>
      <c r="Q4715" t="s">
        <v>6979</v>
      </c>
      <c r="R4715" t="s">
        <v>76</v>
      </c>
      <c r="S4715" t="b">
        <v>0</v>
      </c>
      <c r="T4715" t="s">
        <v>30</v>
      </c>
      <c r="U4715" t="s">
        <v>57</v>
      </c>
      <c r="V4715" t="b">
        <v>0</v>
      </c>
      <c r="W4715">
        <f t="shared" si="146"/>
        <v>20</v>
      </c>
    </row>
    <row r="4716" spans="1:23" x14ac:dyDescent="0.25">
      <c r="A4716">
        <v>5120</v>
      </c>
      <c r="B4716" t="s">
        <v>6980</v>
      </c>
      <c r="C4716" s="1">
        <v>43759</v>
      </c>
      <c r="D4716" t="s">
        <v>24</v>
      </c>
      <c r="E4716" t="b">
        <v>1</v>
      </c>
      <c r="L4716" t="str">
        <f t="shared" si="147"/>
        <v>Projectile</v>
      </c>
      <c r="M4716" t="s">
        <v>25</v>
      </c>
      <c r="N4716">
        <v>39</v>
      </c>
      <c r="O4716" t="s">
        <v>26</v>
      </c>
      <c r="P4716" t="s">
        <v>33</v>
      </c>
      <c r="Q4716" t="s">
        <v>3971</v>
      </c>
      <c r="R4716" t="s">
        <v>35</v>
      </c>
      <c r="S4716" t="b">
        <v>0</v>
      </c>
      <c r="T4716" t="s">
        <v>30</v>
      </c>
      <c r="U4716" t="s">
        <v>31</v>
      </c>
      <c r="V4716" t="b">
        <v>0</v>
      </c>
      <c r="W4716">
        <f t="shared" si="146"/>
        <v>35</v>
      </c>
    </row>
    <row r="4717" spans="1:23" x14ac:dyDescent="0.25">
      <c r="A4717">
        <v>5216</v>
      </c>
      <c r="B4717" t="s">
        <v>6981</v>
      </c>
      <c r="C4717" s="1">
        <v>43759</v>
      </c>
      <c r="D4717" t="s">
        <v>24</v>
      </c>
      <c r="E4717" t="b">
        <v>1</v>
      </c>
      <c r="L4717" t="str">
        <f t="shared" si="147"/>
        <v>Projectile</v>
      </c>
      <c r="M4717" t="s">
        <v>25</v>
      </c>
      <c r="N4717">
        <v>37</v>
      </c>
      <c r="O4717" t="s">
        <v>61</v>
      </c>
      <c r="P4717" t="s">
        <v>39</v>
      </c>
      <c r="Q4717" t="s">
        <v>969</v>
      </c>
      <c r="R4717" t="s">
        <v>107</v>
      </c>
      <c r="S4717" t="b">
        <v>0</v>
      </c>
      <c r="T4717" t="s">
        <v>30</v>
      </c>
      <c r="U4717" t="s">
        <v>31</v>
      </c>
      <c r="V4717" t="b">
        <v>1</v>
      </c>
      <c r="W4717">
        <f t="shared" si="146"/>
        <v>35</v>
      </c>
    </row>
    <row r="4718" spans="1:23" x14ac:dyDescent="0.25">
      <c r="A4718">
        <v>5214</v>
      </c>
      <c r="B4718" t="s">
        <v>6982</v>
      </c>
      <c r="C4718" s="1">
        <v>43759</v>
      </c>
      <c r="D4718" t="s">
        <v>37</v>
      </c>
      <c r="E4718" t="b">
        <v>1</v>
      </c>
      <c r="L4718" t="str">
        <f t="shared" si="147"/>
        <v>Projectile</v>
      </c>
      <c r="M4718" t="s">
        <v>25</v>
      </c>
      <c r="N4718">
        <v>36</v>
      </c>
      <c r="O4718" t="s">
        <v>26</v>
      </c>
      <c r="Q4718" t="s">
        <v>194</v>
      </c>
      <c r="R4718" t="s">
        <v>50</v>
      </c>
      <c r="S4718" t="b">
        <v>0</v>
      </c>
      <c r="T4718" t="s">
        <v>30</v>
      </c>
      <c r="U4718" t="s">
        <v>57</v>
      </c>
      <c r="V4718" t="b">
        <v>0</v>
      </c>
      <c r="W4718">
        <f t="shared" si="146"/>
        <v>35</v>
      </c>
    </row>
    <row r="4719" spans="1:23" x14ac:dyDescent="0.25">
      <c r="A4719">
        <v>5215</v>
      </c>
      <c r="B4719" t="s">
        <v>6983</v>
      </c>
      <c r="C4719" s="1">
        <v>43760</v>
      </c>
      <c r="D4719" t="s">
        <v>24</v>
      </c>
      <c r="F4719" t="b">
        <v>1</v>
      </c>
      <c r="L4719" t="str">
        <f t="shared" si="147"/>
        <v>Blunt</v>
      </c>
      <c r="M4719" t="s">
        <v>1151</v>
      </c>
      <c r="N4719">
        <v>55</v>
      </c>
      <c r="O4719" t="s">
        <v>26</v>
      </c>
      <c r="Q4719" t="s">
        <v>3348</v>
      </c>
      <c r="R4719" t="s">
        <v>46</v>
      </c>
      <c r="S4719" t="b">
        <v>0</v>
      </c>
      <c r="T4719" t="s">
        <v>42</v>
      </c>
      <c r="U4719" t="s">
        <v>31</v>
      </c>
      <c r="V4719" t="b">
        <v>0</v>
      </c>
      <c r="W4719">
        <f t="shared" si="146"/>
        <v>55</v>
      </c>
    </row>
    <row r="4720" spans="1:23" x14ac:dyDescent="0.25">
      <c r="A4720">
        <v>5122</v>
      </c>
      <c r="B4720" t="s">
        <v>6984</v>
      </c>
      <c r="C4720" s="1">
        <v>43761</v>
      </c>
      <c r="D4720" t="s">
        <v>24</v>
      </c>
      <c r="E4720" t="b">
        <v>1</v>
      </c>
      <c r="L4720" t="str">
        <f t="shared" si="147"/>
        <v>Projectile</v>
      </c>
      <c r="M4720" t="s">
        <v>25</v>
      </c>
      <c r="N4720">
        <v>34</v>
      </c>
      <c r="O4720" t="s">
        <v>26</v>
      </c>
      <c r="P4720" t="s">
        <v>33</v>
      </c>
      <c r="Q4720" t="s">
        <v>6985</v>
      </c>
      <c r="R4720" t="s">
        <v>73</v>
      </c>
      <c r="S4720" t="b">
        <v>0</v>
      </c>
      <c r="T4720" t="s">
        <v>30</v>
      </c>
      <c r="U4720" t="s">
        <v>31</v>
      </c>
      <c r="V4720" t="b">
        <v>0</v>
      </c>
      <c r="W4720">
        <f t="shared" si="146"/>
        <v>30</v>
      </c>
    </row>
    <row r="4721" spans="1:23" x14ac:dyDescent="0.25">
      <c r="A4721">
        <v>5125</v>
      </c>
      <c r="B4721" t="s">
        <v>6986</v>
      </c>
      <c r="C4721" s="1">
        <v>43761</v>
      </c>
      <c r="D4721" t="s">
        <v>24</v>
      </c>
      <c r="J4721" t="b">
        <v>1</v>
      </c>
      <c r="L4721" t="str">
        <f t="shared" si="147"/>
        <v>Vehicle</v>
      </c>
      <c r="M4721" t="s">
        <v>193</v>
      </c>
      <c r="N4721">
        <v>47</v>
      </c>
      <c r="O4721" t="s">
        <v>26</v>
      </c>
      <c r="P4721" t="s">
        <v>33</v>
      </c>
      <c r="Q4721" t="s">
        <v>99</v>
      </c>
      <c r="R4721" t="s">
        <v>73</v>
      </c>
      <c r="S4721" t="b">
        <v>0</v>
      </c>
      <c r="T4721" t="s">
        <v>30</v>
      </c>
      <c r="U4721" t="s">
        <v>57</v>
      </c>
      <c r="V4721" t="b">
        <v>0</v>
      </c>
      <c r="W4721">
        <f t="shared" si="146"/>
        <v>45</v>
      </c>
    </row>
    <row r="4722" spans="1:23" x14ac:dyDescent="0.25">
      <c r="A4722">
        <v>5138</v>
      </c>
      <c r="B4722" t="s">
        <v>6987</v>
      </c>
      <c r="C4722" s="1">
        <v>43761</v>
      </c>
      <c r="D4722" t="s">
        <v>24</v>
      </c>
      <c r="E4722" t="b">
        <v>1</v>
      </c>
      <c r="L4722" t="str">
        <f t="shared" si="147"/>
        <v>Projectile</v>
      </c>
      <c r="M4722" t="s">
        <v>25</v>
      </c>
      <c r="N4722">
        <v>61</v>
      </c>
      <c r="O4722" t="s">
        <v>26</v>
      </c>
      <c r="Q4722" t="s">
        <v>1164</v>
      </c>
      <c r="R4722" t="s">
        <v>29</v>
      </c>
      <c r="S4722" t="b">
        <v>1</v>
      </c>
      <c r="T4722" t="s">
        <v>30</v>
      </c>
      <c r="U4722" t="s">
        <v>31</v>
      </c>
      <c r="V4722" t="b">
        <v>0</v>
      </c>
      <c r="W4722">
        <f t="shared" si="146"/>
        <v>60</v>
      </c>
    </row>
    <row r="4723" spans="1:23" x14ac:dyDescent="0.25">
      <c r="A4723">
        <v>5139</v>
      </c>
      <c r="B4723" t="s">
        <v>6988</v>
      </c>
      <c r="C4723" s="1">
        <v>43761</v>
      </c>
      <c r="D4723" t="s">
        <v>24</v>
      </c>
      <c r="E4723" t="b">
        <v>1</v>
      </c>
      <c r="L4723" t="str">
        <f t="shared" si="147"/>
        <v>Projectile</v>
      </c>
      <c r="M4723" t="s">
        <v>25</v>
      </c>
      <c r="N4723">
        <v>29</v>
      </c>
      <c r="O4723" t="s">
        <v>26</v>
      </c>
      <c r="P4723" t="s">
        <v>65</v>
      </c>
      <c r="Q4723" t="s">
        <v>672</v>
      </c>
      <c r="R4723" t="s">
        <v>268</v>
      </c>
      <c r="S4723" t="b">
        <v>0</v>
      </c>
      <c r="T4723" t="s">
        <v>30</v>
      </c>
      <c r="U4723" t="s">
        <v>31</v>
      </c>
      <c r="V4723" t="b">
        <v>1</v>
      </c>
      <c r="W4723">
        <f t="shared" si="146"/>
        <v>25</v>
      </c>
    </row>
    <row r="4724" spans="1:23" x14ac:dyDescent="0.25">
      <c r="A4724">
        <v>5140</v>
      </c>
      <c r="B4724" t="s">
        <v>6989</v>
      </c>
      <c r="C4724" s="1">
        <v>43761</v>
      </c>
      <c r="D4724" t="s">
        <v>24</v>
      </c>
      <c r="E4724" t="b">
        <v>1</v>
      </c>
      <c r="L4724" t="str">
        <f t="shared" si="147"/>
        <v>Projectile</v>
      </c>
      <c r="M4724" t="s">
        <v>25</v>
      </c>
      <c r="N4724">
        <v>29</v>
      </c>
      <c r="O4724" t="s">
        <v>26</v>
      </c>
      <c r="P4724" t="s">
        <v>33</v>
      </c>
      <c r="Q4724" t="s">
        <v>6880</v>
      </c>
      <c r="R4724" t="s">
        <v>131</v>
      </c>
      <c r="S4724" t="b">
        <v>1</v>
      </c>
      <c r="T4724" t="s">
        <v>30</v>
      </c>
      <c r="U4724" t="s">
        <v>82</v>
      </c>
      <c r="V4724" t="b">
        <v>0</v>
      </c>
      <c r="W4724">
        <f t="shared" si="146"/>
        <v>25</v>
      </c>
    </row>
    <row r="4725" spans="1:23" x14ac:dyDescent="0.25">
      <c r="A4725">
        <v>5141</v>
      </c>
      <c r="B4725" t="s">
        <v>6990</v>
      </c>
      <c r="C4725" s="1">
        <v>43761</v>
      </c>
      <c r="D4725" t="s">
        <v>24</v>
      </c>
      <c r="E4725" t="b">
        <v>1</v>
      </c>
      <c r="L4725" t="str">
        <f t="shared" si="147"/>
        <v>Projectile</v>
      </c>
      <c r="M4725" t="s">
        <v>25</v>
      </c>
      <c r="N4725">
        <v>44</v>
      </c>
      <c r="O4725" t="s">
        <v>26</v>
      </c>
      <c r="P4725" t="s">
        <v>65</v>
      </c>
      <c r="Q4725" t="s">
        <v>662</v>
      </c>
      <c r="R4725" t="s">
        <v>46</v>
      </c>
      <c r="S4725" t="b">
        <v>0</v>
      </c>
      <c r="T4725" t="s">
        <v>30</v>
      </c>
      <c r="U4725" t="s">
        <v>31</v>
      </c>
      <c r="V4725" t="b">
        <v>1</v>
      </c>
      <c r="W4725">
        <f t="shared" si="146"/>
        <v>40</v>
      </c>
    </row>
    <row r="4726" spans="1:23" x14ac:dyDescent="0.25">
      <c r="A4726">
        <v>5119</v>
      </c>
      <c r="B4726" t="s">
        <v>6991</v>
      </c>
      <c r="C4726" s="1">
        <v>43762</v>
      </c>
      <c r="D4726" t="s">
        <v>24</v>
      </c>
      <c r="E4726" t="b">
        <v>1</v>
      </c>
      <c r="L4726" t="str">
        <f t="shared" si="147"/>
        <v>Projectile</v>
      </c>
      <c r="M4726" t="s">
        <v>25</v>
      </c>
      <c r="N4726">
        <v>53</v>
      </c>
      <c r="O4726" t="s">
        <v>26</v>
      </c>
      <c r="P4726" t="s">
        <v>33</v>
      </c>
      <c r="Q4726" t="s">
        <v>1156</v>
      </c>
      <c r="R4726" t="s">
        <v>261</v>
      </c>
      <c r="S4726" t="b">
        <v>0</v>
      </c>
      <c r="T4726" t="s">
        <v>42</v>
      </c>
      <c r="U4726" t="s">
        <v>31</v>
      </c>
      <c r="V4726" t="b">
        <v>0</v>
      </c>
      <c r="W4726">
        <f t="shared" si="146"/>
        <v>50</v>
      </c>
    </row>
    <row r="4727" spans="1:23" x14ac:dyDescent="0.25">
      <c r="A4727">
        <v>5121</v>
      </c>
      <c r="B4727" t="s">
        <v>6992</v>
      </c>
      <c r="C4727" s="1">
        <v>43763</v>
      </c>
      <c r="D4727" t="s">
        <v>24</v>
      </c>
      <c r="K4727" t="b">
        <v>1</v>
      </c>
      <c r="L4727" t="str">
        <f t="shared" si="147"/>
        <v>Unarmed</v>
      </c>
      <c r="M4727" t="s">
        <v>44</v>
      </c>
      <c r="N4727">
        <v>31</v>
      </c>
      <c r="O4727" t="s">
        <v>26</v>
      </c>
      <c r="Q4727" t="s">
        <v>6993</v>
      </c>
      <c r="R4727" t="s">
        <v>240</v>
      </c>
      <c r="S4727" t="b">
        <v>0</v>
      </c>
      <c r="T4727" t="s">
        <v>30</v>
      </c>
      <c r="U4727" t="s">
        <v>57</v>
      </c>
      <c r="V4727" t="b">
        <v>0</v>
      </c>
      <c r="W4727">
        <f t="shared" si="146"/>
        <v>30</v>
      </c>
    </row>
    <row r="4728" spans="1:23" x14ac:dyDescent="0.25">
      <c r="A4728">
        <v>5123</v>
      </c>
      <c r="B4728" t="s">
        <v>6994</v>
      </c>
      <c r="C4728" s="1">
        <v>43763</v>
      </c>
      <c r="D4728" t="s">
        <v>24</v>
      </c>
      <c r="F4728" t="b">
        <v>1</v>
      </c>
      <c r="L4728" t="str">
        <f t="shared" si="147"/>
        <v>Blunt</v>
      </c>
      <c r="M4728" t="s">
        <v>1939</v>
      </c>
      <c r="N4728">
        <v>45</v>
      </c>
      <c r="O4728" t="s">
        <v>61</v>
      </c>
      <c r="P4728" t="s">
        <v>33</v>
      </c>
      <c r="Q4728" t="s">
        <v>795</v>
      </c>
      <c r="R4728" t="s">
        <v>81</v>
      </c>
      <c r="S4728" t="b">
        <v>0</v>
      </c>
      <c r="T4728" t="s">
        <v>42</v>
      </c>
      <c r="U4728" t="s">
        <v>31</v>
      </c>
      <c r="V4728" t="b">
        <v>0</v>
      </c>
      <c r="W4728">
        <f t="shared" si="146"/>
        <v>45</v>
      </c>
    </row>
    <row r="4729" spans="1:23" x14ac:dyDescent="0.25">
      <c r="A4729">
        <v>5124</v>
      </c>
      <c r="B4729" t="s">
        <v>6995</v>
      </c>
      <c r="C4729" s="1">
        <v>43763</v>
      </c>
      <c r="D4729" t="s">
        <v>24</v>
      </c>
      <c r="J4729" t="b">
        <v>1</v>
      </c>
      <c r="L4729" t="str">
        <f t="shared" si="147"/>
        <v>Vehicle</v>
      </c>
      <c r="M4729" t="s">
        <v>193</v>
      </c>
      <c r="N4729">
        <v>19</v>
      </c>
      <c r="O4729" t="s">
        <v>26</v>
      </c>
      <c r="P4729" t="s">
        <v>33</v>
      </c>
      <c r="Q4729" t="s">
        <v>965</v>
      </c>
      <c r="R4729" t="s">
        <v>252</v>
      </c>
      <c r="S4729" t="b">
        <v>0</v>
      </c>
      <c r="T4729" t="s">
        <v>30</v>
      </c>
      <c r="U4729" t="s">
        <v>31</v>
      </c>
      <c r="V4729" t="b">
        <v>0</v>
      </c>
      <c r="W4729">
        <f t="shared" si="146"/>
        <v>15</v>
      </c>
    </row>
    <row r="4730" spans="1:23" x14ac:dyDescent="0.25">
      <c r="A4730">
        <v>5128</v>
      </c>
      <c r="B4730" t="s">
        <v>6996</v>
      </c>
      <c r="C4730" s="1">
        <v>43763</v>
      </c>
      <c r="D4730" t="s">
        <v>24</v>
      </c>
      <c r="E4730" t="b">
        <v>1</v>
      </c>
      <c r="L4730" t="str">
        <f t="shared" si="147"/>
        <v>Projectile</v>
      </c>
      <c r="M4730" t="s">
        <v>25</v>
      </c>
      <c r="N4730">
        <v>40</v>
      </c>
      <c r="O4730" t="s">
        <v>26</v>
      </c>
      <c r="P4730" t="s">
        <v>33</v>
      </c>
      <c r="Q4730" t="s">
        <v>6997</v>
      </c>
      <c r="R4730" t="s">
        <v>53</v>
      </c>
      <c r="S4730" t="b">
        <v>0</v>
      </c>
      <c r="T4730" t="s">
        <v>30</v>
      </c>
      <c r="U4730" t="s">
        <v>31</v>
      </c>
      <c r="V4730" t="b">
        <v>0</v>
      </c>
      <c r="W4730">
        <f t="shared" si="146"/>
        <v>40</v>
      </c>
    </row>
    <row r="4731" spans="1:23" x14ac:dyDescent="0.25">
      <c r="A4731">
        <v>5132</v>
      </c>
      <c r="B4731" t="s">
        <v>6998</v>
      </c>
      <c r="C4731" s="1">
        <v>43763</v>
      </c>
      <c r="D4731" t="s">
        <v>24</v>
      </c>
      <c r="F4731" t="b">
        <v>1</v>
      </c>
      <c r="L4731" t="str">
        <f t="shared" si="147"/>
        <v>Blunt</v>
      </c>
      <c r="M4731" t="s">
        <v>2513</v>
      </c>
      <c r="N4731">
        <v>33</v>
      </c>
      <c r="O4731" t="s">
        <v>26</v>
      </c>
      <c r="P4731" t="s">
        <v>65</v>
      </c>
      <c r="Q4731" t="s">
        <v>672</v>
      </c>
      <c r="R4731" t="s">
        <v>268</v>
      </c>
      <c r="S4731" t="b">
        <v>0</v>
      </c>
      <c r="T4731" t="s">
        <v>30</v>
      </c>
      <c r="U4731" t="s">
        <v>31</v>
      </c>
      <c r="V4731" t="b">
        <v>0</v>
      </c>
      <c r="W4731">
        <f t="shared" si="146"/>
        <v>30</v>
      </c>
    </row>
    <row r="4732" spans="1:23" x14ac:dyDescent="0.25">
      <c r="A4732">
        <v>5136</v>
      </c>
      <c r="B4732" t="s">
        <v>1719</v>
      </c>
      <c r="C4732" s="1">
        <v>43763</v>
      </c>
      <c r="D4732" t="s">
        <v>24</v>
      </c>
      <c r="E4732" t="b">
        <v>1</v>
      </c>
      <c r="L4732" t="str">
        <f t="shared" si="147"/>
        <v>Projectile</v>
      </c>
      <c r="M4732" t="s">
        <v>25</v>
      </c>
      <c r="O4732" t="s">
        <v>26</v>
      </c>
      <c r="Q4732" t="s">
        <v>109</v>
      </c>
      <c r="R4732" t="s">
        <v>110</v>
      </c>
      <c r="S4732" t="b">
        <v>0</v>
      </c>
      <c r="T4732" t="s">
        <v>42</v>
      </c>
      <c r="U4732" t="s">
        <v>57</v>
      </c>
      <c r="V4732" t="b">
        <v>0</v>
      </c>
      <c r="W4732" t="str">
        <f t="shared" si="146"/>
        <v/>
      </c>
    </row>
    <row r="4733" spans="1:23" x14ac:dyDescent="0.25">
      <c r="A4733">
        <v>5137</v>
      </c>
      <c r="B4733" t="s">
        <v>6999</v>
      </c>
      <c r="C4733" s="1">
        <v>43763</v>
      </c>
      <c r="D4733" t="s">
        <v>24</v>
      </c>
      <c r="I4733" t="b">
        <v>1</v>
      </c>
      <c r="L4733" t="str">
        <f t="shared" si="147"/>
        <v>Notspecified</v>
      </c>
      <c r="M4733" t="s">
        <v>1340</v>
      </c>
      <c r="O4733" t="s">
        <v>26</v>
      </c>
      <c r="Q4733" t="s">
        <v>4138</v>
      </c>
      <c r="R4733" t="s">
        <v>240</v>
      </c>
      <c r="S4733" t="b">
        <v>0</v>
      </c>
      <c r="T4733" t="s">
        <v>42</v>
      </c>
      <c r="U4733" t="s">
        <v>31</v>
      </c>
      <c r="V4733" t="b">
        <v>0</v>
      </c>
      <c r="W4733" t="str">
        <f t="shared" si="146"/>
        <v/>
      </c>
    </row>
    <row r="4734" spans="1:23" x14ac:dyDescent="0.25">
      <c r="A4734">
        <v>5131</v>
      </c>
      <c r="B4734" t="s">
        <v>7000</v>
      </c>
      <c r="C4734" s="1">
        <v>43764</v>
      </c>
      <c r="D4734" t="s">
        <v>24</v>
      </c>
      <c r="E4734" t="b">
        <v>1</v>
      </c>
      <c r="L4734" t="str">
        <f t="shared" si="147"/>
        <v>Projectile</v>
      </c>
      <c r="M4734" t="s">
        <v>25</v>
      </c>
      <c r="N4734">
        <v>45</v>
      </c>
      <c r="O4734" t="s">
        <v>26</v>
      </c>
      <c r="P4734" t="s">
        <v>27</v>
      </c>
      <c r="Q4734" t="s">
        <v>6217</v>
      </c>
      <c r="R4734" t="s">
        <v>240</v>
      </c>
      <c r="S4734" t="b">
        <v>0</v>
      </c>
      <c r="T4734" t="s">
        <v>30</v>
      </c>
      <c r="U4734" t="s">
        <v>82</v>
      </c>
      <c r="V4734" t="b">
        <v>1</v>
      </c>
      <c r="W4734">
        <f t="shared" si="146"/>
        <v>45</v>
      </c>
    </row>
    <row r="4735" spans="1:23" x14ac:dyDescent="0.25">
      <c r="A4735">
        <v>5133</v>
      </c>
      <c r="B4735" t="s">
        <v>1719</v>
      </c>
      <c r="C4735" s="1">
        <v>43764</v>
      </c>
      <c r="D4735" t="s">
        <v>24</v>
      </c>
      <c r="L4735" t="str">
        <f t="shared" si="147"/>
        <v>Unknown</v>
      </c>
      <c r="M4735" t="s">
        <v>1803</v>
      </c>
      <c r="O4735" t="s">
        <v>26</v>
      </c>
      <c r="Q4735" t="s">
        <v>7001</v>
      </c>
      <c r="R4735" t="s">
        <v>46</v>
      </c>
      <c r="S4735" t="b">
        <v>0</v>
      </c>
      <c r="T4735" t="s">
        <v>42</v>
      </c>
      <c r="U4735" t="s">
        <v>82</v>
      </c>
      <c r="V4735" t="b">
        <v>0</v>
      </c>
      <c r="W4735" t="str">
        <f t="shared" si="146"/>
        <v/>
      </c>
    </row>
    <row r="4736" spans="1:23" x14ac:dyDescent="0.25">
      <c r="A4736">
        <v>5134</v>
      </c>
      <c r="B4736" t="s">
        <v>7002</v>
      </c>
      <c r="C4736" s="1">
        <v>43764</v>
      </c>
      <c r="D4736" t="s">
        <v>37</v>
      </c>
      <c r="E4736" t="b">
        <v>1</v>
      </c>
      <c r="L4736" t="str">
        <f t="shared" si="147"/>
        <v>Projectile</v>
      </c>
      <c r="M4736" t="s">
        <v>25</v>
      </c>
      <c r="N4736">
        <v>27</v>
      </c>
      <c r="O4736" t="s">
        <v>26</v>
      </c>
      <c r="P4736" t="s">
        <v>33</v>
      </c>
      <c r="Q4736" t="s">
        <v>7003</v>
      </c>
      <c r="R4736" t="s">
        <v>218</v>
      </c>
      <c r="S4736" t="b">
        <v>1</v>
      </c>
      <c r="T4736" t="s">
        <v>30</v>
      </c>
      <c r="U4736" t="s">
        <v>31</v>
      </c>
      <c r="V4736" t="b">
        <v>0</v>
      </c>
      <c r="W4736">
        <f t="shared" si="146"/>
        <v>25</v>
      </c>
    </row>
    <row r="4737" spans="1:23" x14ac:dyDescent="0.25">
      <c r="A4737">
        <v>5126</v>
      </c>
      <c r="B4737" t="s">
        <v>7004</v>
      </c>
      <c r="C4737" s="1">
        <v>43765</v>
      </c>
      <c r="D4737" t="s">
        <v>24</v>
      </c>
      <c r="E4737" t="b">
        <v>1</v>
      </c>
      <c r="L4737" t="str">
        <f t="shared" si="147"/>
        <v>Projectile</v>
      </c>
      <c r="M4737" t="s">
        <v>25</v>
      </c>
      <c r="N4737">
        <v>63</v>
      </c>
      <c r="O4737" t="s">
        <v>26</v>
      </c>
      <c r="P4737" t="s">
        <v>33</v>
      </c>
      <c r="Q4737" t="s">
        <v>403</v>
      </c>
      <c r="R4737" t="s">
        <v>354</v>
      </c>
      <c r="S4737" t="b">
        <v>0</v>
      </c>
      <c r="T4737" t="s">
        <v>30</v>
      </c>
      <c r="U4737" t="s">
        <v>31</v>
      </c>
      <c r="V4737" t="b">
        <v>0</v>
      </c>
      <c r="W4737">
        <f t="shared" si="146"/>
        <v>60</v>
      </c>
    </row>
    <row r="4738" spans="1:23" x14ac:dyDescent="0.25">
      <c r="A4738">
        <v>5129</v>
      </c>
      <c r="B4738" t="s">
        <v>7005</v>
      </c>
      <c r="C4738" s="1">
        <v>43765</v>
      </c>
      <c r="D4738" t="s">
        <v>24</v>
      </c>
      <c r="E4738" t="b">
        <v>1</v>
      </c>
      <c r="L4738" t="str">
        <f t="shared" si="147"/>
        <v>Projectile</v>
      </c>
      <c r="M4738" t="s">
        <v>25</v>
      </c>
      <c r="N4738">
        <v>50</v>
      </c>
      <c r="O4738" t="s">
        <v>26</v>
      </c>
      <c r="P4738" t="s">
        <v>39</v>
      </c>
      <c r="Q4738" t="s">
        <v>559</v>
      </c>
      <c r="R4738" t="s">
        <v>53</v>
      </c>
      <c r="S4738" t="b">
        <v>0</v>
      </c>
      <c r="T4738" t="s">
        <v>30</v>
      </c>
      <c r="U4738" t="s">
        <v>31</v>
      </c>
      <c r="V4738" t="b">
        <v>1</v>
      </c>
      <c r="W4738">
        <f t="shared" ref="W4738:W4801" si="148">IF(N4738&gt;0, N4738-MOD(N4738,5),"")</f>
        <v>50</v>
      </c>
    </row>
    <row r="4739" spans="1:23" x14ac:dyDescent="0.25">
      <c r="A4739">
        <v>5130</v>
      </c>
      <c r="B4739" t="s">
        <v>7006</v>
      </c>
      <c r="C4739" s="1">
        <v>43765</v>
      </c>
      <c r="D4739" t="s">
        <v>24</v>
      </c>
      <c r="E4739" t="b">
        <v>1</v>
      </c>
      <c r="L4739" t="str">
        <f t="shared" ref="L4739:L4802" si="149">IF(E4739=TRUE,"Projectile",IF(F4739=TRUE,"Blunt",IF(G4739=TRUE,"Small",IF(H4739=TRUE,"Explosive",IF(I4739=TRUE,"Notspecified",IF(J4739=TRUE,"Vehicle",IF(K4739=TRUE,"Unarmed","Unknown")))))))</f>
        <v>Projectile</v>
      </c>
      <c r="M4739" t="s">
        <v>25</v>
      </c>
      <c r="N4739">
        <v>25</v>
      </c>
      <c r="O4739" t="s">
        <v>26</v>
      </c>
      <c r="P4739" t="s">
        <v>65</v>
      </c>
      <c r="Q4739" t="s">
        <v>1511</v>
      </c>
      <c r="R4739" t="s">
        <v>46</v>
      </c>
      <c r="S4739" t="b">
        <v>0</v>
      </c>
      <c r="T4739" t="s">
        <v>30</v>
      </c>
      <c r="U4739" t="s">
        <v>31</v>
      </c>
      <c r="V4739" t="b">
        <v>0</v>
      </c>
      <c r="W4739">
        <f t="shared" si="148"/>
        <v>25</v>
      </c>
    </row>
    <row r="4740" spans="1:23" x14ac:dyDescent="0.25">
      <c r="A4740">
        <v>5127</v>
      </c>
      <c r="B4740" t="s">
        <v>7007</v>
      </c>
      <c r="C4740" s="1">
        <v>43765</v>
      </c>
      <c r="D4740" t="s">
        <v>37</v>
      </c>
      <c r="E4740" t="b">
        <v>1</v>
      </c>
      <c r="L4740" t="str">
        <f t="shared" si="149"/>
        <v>Projectile</v>
      </c>
      <c r="M4740" t="s">
        <v>25</v>
      </c>
      <c r="N4740">
        <v>39</v>
      </c>
      <c r="O4740" t="s">
        <v>26</v>
      </c>
      <c r="P4740" t="s">
        <v>65</v>
      </c>
      <c r="Q4740" t="s">
        <v>403</v>
      </c>
      <c r="R4740" t="s">
        <v>288</v>
      </c>
      <c r="S4740" t="b">
        <v>0</v>
      </c>
      <c r="T4740" t="s">
        <v>30</v>
      </c>
      <c r="U4740" t="s">
        <v>31</v>
      </c>
      <c r="V4740" t="b">
        <v>0</v>
      </c>
      <c r="W4740">
        <f t="shared" si="148"/>
        <v>35</v>
      </c>
    </row>
    <row r="4741" spans="1:23" x14ac:dyDescent="0.25">
      <c r="A4741">
        <v>5144</v>
      </c>
      <c r="B4741" t="s">
        <v>7008</v>
      </c>
      <c r="C4741" s="1">
        <v>43765</v>
      </c>
      <c r="D4741" t="s">
        <v>37</v>
      </c>
      <c r="F4741" t="b">
        <v>1</v>
      </c>
      <c r="L4741" t="str">
        <f t="shared" si="149"/>
        <v>Blunt</v>
      </c>
      <c r="M4741" t="s">
        <v>3136</v>
      </c>
      <c r="N4741">
        <v>42</v>
      </c>
      <c r="O4741" t="s">
        <v>26</v>
      </c>
      <c r="P4741" t="s">
        <v>39</v>
      </c>
      <c r="Q4741" t="s">
        <v>1796</v>
      </c>
      <c r="R4741" t="s">
        <v>46</v>
      </c>
      <c r="S4741" t="b">
        <v>1</v>
      </c>
      <c r="T4741" t="s">
        <v>30</v>
      </c>
      <c r="U4741" t="s">
        <v>31</v>
      </c>
      <c r="V4741" t="b">
        <v>0</v>
      </c>
      <c r="W4741">
        <f t="shared" si="148"/>
        <v>40</v>
      </c>
    </row>
    <row r="4742" spans="1:23" x14ac:dyDescent="0.25">
      <c r="A4742">
        <v>5143</v>
      </c>
      <c r="B4742" t="s">
        <v>7009</v>
      </c>
      <c r="C4742" s="1">
        <v>43766</v>
      </c>
      <c r="D4742" t="s">
        <v>24</v>
      </c>
      <c r="G4742" t="b">
        <v>1</v>
      </c>
      <c r="L4742" t="str">
        <f t="shared" si="149"/>
        <v>Small</v>
      </c>
      <c r="M4742" t="s">
        <v>215</v>
      </c>
      <c r="N4742">
        <v>25</v>
      </c>
      <c r="O4742" t="s">
        <v>26</v>
      </c>
      <c r="P4742" t="s">
        <v>33</v>
      </c>
      <c r="Q4742" t="s">
        <v>2135</v>
      </c>
      <c r="R4742" t="s">
        <v>131</v>
      </c>
      <c r="S4742" t="b">
        <v>0</v>
      </c>
      <c r="T4742" t="s">
        <v>30</v>
      </c>
      <c r="U4742" t="s">
        <v>31</v>
      </c>
      <c r="V4742" t="b">
        <v>1</v>
      </c>
      <c r="W4742">
        <f t="shared" si="148"/>
        <v>25</v>
      </c>
    </row>
    <row r="4743" spans="1:23" x14ac:dyDescent="0.25">
      <c r="A4743">
        <v>5146</v>
      </c>
      <c r="B4743" t="s">
        <v>7010</v>
      </c>
      <c r="C4743" s="1">
        <v>43768</v>
      </c>
      <c r="D4743" t="s">
        <v>24</v>
      </c>
      <c r="E4743" t="b">
        <v>1</v>
      </c>
      <c r="L4743" t="str">
        <f t="shared" si="149"/>
        <v>Projectile</v>
      </c>
      <c r="M4743" t="s">
        <v>25</v>
      </c>
      <c r="N4743">
        <v>24</v>
      </c>
      <c r="O4743" t="s">
        <v>26</v>
      </c>
      <c r="P4743" t="s">
        <v>65</v>
      </c>
      <c r="Q4743" t="s">
        <v>185</v>
      </c>
      <c r="R4743" t="s">
        <v>186</v>
      </c>
      <c r="S4743" t="b">
        <v>0</v>
      </c>
      <c r="T4743" t="s">
        <v>30</v>
      </c>
      <c r="U4743" t="s">
        <v>31</v>
      </c>
      <c r="V4743" t="b">
        <v>1</v>
      </c>
      <c r="W4743">
        <f t="shared" si="148"/>
        <v>20</v>
      </c>
    </row>
    <row r="4744" spans="1:23" x14ac:dyDescent="0.25">
      <c r="A4744">
        <v>5147</v>
      </c>
      <c r="B4744" t="s">
        <v>7011</v>
      </c>
      <c r="C4744" s="1">
        <v>43768</v>
      </c>
      <c r="D4744" t="s">
        <v>24</v>
      </c>
      <c r="E4744" t="b">
        <v>1</v>
      </c>
      <c r="L4744" t="str">
        <f t="shared" si="149"/>
        <v>Projectile</v>
      </c>
      <c r="M4744" t="s">
        <v>25</v>
      </c>
      <c r="O4744" t="s">
        <v>26</v>
      </c>
      <c r="P4744" t="s">
        <v>33</v>
      </c>
      <c r="Q4744" t="s">
        <v>7012</v>
      </c>
      <c r="R4744" t="s">
        <v>455</v>
      </c>
      <c r="S4744" t="b">
        <v>0</v>
      </c>
      <c r="T4744" t="s">
        <v>30</v>
      </c>
      <c r="U4744" t="s">
        <v>31</v>
      </c>
      <c r="V4744" t="b">
        <v>0</v>
      </c>
      <c r="W4744" t="str">
        <f t="shared" si="148"/>
        <v/>
      </c>
    </row>
    <row r="4745" spans="1:23" x14ac:dyDescent="0.25">
      <c r="A4745">
        <v>5149</v>
      </c>
      <c r="B4745" t="s">
        <v>7013</v>
      </c>
      <c r="C4745" s="1">
        <v>43768</v>
      </c>
      <c r="D4745" t="s">
        <v>24</v>
      </c>
      <c r="F4745" t="b">
        <v>1</v>
      </c>
      <c r="L4745" t="str">
        <f t="shared" si="149"/>
        <v>Blunt</v>
      </c>
      <c r="M4745" t="s">
        <v>69</v>
      </c>
      <c r="N4745">
        <v>67</v>
      </c>
      <c r="O4745" t="s">
        <v>26</v>
      </c>
      <c r="Q4745" t="s">
        <v>285</v>
      </c>
      <c r="R4745" t="s">
        <v>46</v>
      </c>
      <c r="S4745" t="b">
        <v>0</v>
      </c>
      <c r="T4745" t="s">
        <v>42</v>
      </c>
      <c r="U4745" t="s">
        <v>31</v>
      </c>
      <c r="V4745" t="b">
        <v>0</v>
      </c>
      <c r="W4745">
        <f t="shared" si="148"/>
        <v>65</v>
      </c>
    </row>
    <row r="4746" spans="1:23" x14ac:dyDescent="0.25">
      <c r="A4746">
        <v>5162</v>
      </c>
      <c r="B4746" t="s">
        <v>7014</v>
      </c>
      <c r="C4746" s="1">
        <v>43768</v>
      </c>
      <c r="D4746" t="s">
        <v>24</v>
      </c>
      <c r="E4746" t="b">
        <v>1</v>
      </c>
      <c r="L4746" t="str">
        <f t="shared" si="149"/>
        <v>Projectile</v>
      </c>
      <c r="M4746" t="s">
        <v>25</v>
      </c>
      <c r="O4746" t="s">
        <v>26</v>
      </c>
      <c r="P4746" t="s">
        <v>27</v>
      </c>
      <c r="Q4746" t="s">
        <v>934</v>
      </c>
      <c r="R4746" t="s">
        <v>46</v>
      </c>
      <c r="S4746" t="b">
        <v>0</v>
      </c>
      <c r="T4746" t="s">
        <v>42</v>
      </c>
      <c r="U4746" t="s">
        <v>31</v>
      </c>
      <c r="V4746" t="b">
        <v>0</v>
      </c>
      <c r="W4746" t="str">
        <f t="shared" si="148"/>
        <v/>
      </c>
    </row>
    <row r="4747" spans="1:23" x14ac:dyDescent="0.25">
      <c r="A4747">
        <v>5163</v>
      </c>
      <c r="B4747" t="s">
        <v>7015</v>
      </c>
      <c r="C4747" s="1">
        <v>43768</v>
      </c>
      <c r="D4747" t="s">
        <v>24</v>
      </c>
      <c r="F4747" t="b">
        <v>1</v>
      </c>
      <c r="L4747" t="str">
        <f t="shared" si="149"/>
        <v>Blunt</v>
      </c>
      <c r="M4747" t="s">
        <v>1734</v>
      </c>
      <c r="N4747">
        <v>62</v>
      </c>
      <c r="O4747" t="s">
        <v>26</v>
      </c>
      <c r="P4747" t="s">
        <v>33</v>
      </c>
      <c r="Q4747" t="s">
        <v>766</v>
      </c>
      <c r="R4747" t="s">
        <v>46</v>
      </c>
      <c r="S4747" t="b">
        <v>0</v>
      </c>
      <c r="T4747" t="s">
        <v>42</v>
      </c>
      <c r="U4747" t="s">
        <v>31</v>
      </c>
      <c r="V4747" t="b">
        <v>0</v>
      </c>
      <c r="W4747">
        <f t="shared" si="148"/>
        <v>60</v>
      </c>
    </row>
    <row r="4748" spans="1:23" x14ac:dyDescent="0.25">
      <c r="A4748">
        <v>5160</v>
      </c>
      <c r="B4748" t="s">
        <v>7016</v>
      </c>
      <c r="C4748" s="1">
        <v>43769</v>
      </c>
      <c r="D4748" t="s">
        <v>24</v>
      </c>
      <c r="E4748" t="b">
        <v>1</v>
      </c>
      <c r="L4748" t="str">
        <f t="shared" si="149"/>
        <v>Projectile</v>
      </c>
      <c r="M4748" t="s">
        <v>25</v>
      </c>
      <c r="N4748">
        <v>34</v>
      </c>
      <c r="O4748" t="s">
        <v>26</v>
      </c>
      <c r="P4748" t="s">
        <v>33</v>
      </c>
      <c r="Q4748" t="s">
        <v>7017</v>
      </c>
      <c r="R4748" t="s">
        <v>176</v>
      </c>
      <c r="S4748" t="b">
        <v>0</v>
      </c>
      <c r="T4748" t="s">
        <v>30</v>
      </c>
      <c r="U4748" t="s">
        <v>57</v>
      </c>
      <c r="V4748" t="b">
        <v>0</v>
      </c>
      <c r="W4748">
        <f t="shared" si="148"/>
        <v>30</v>
      </c>
    </row>
    <row r="4749" spans="1:23" x14ac:dyDescent="0.25">
      <c r="A4749">
        <v>5161</v>
      </c>
      <c r="B4749" t="s">
        <v>7018</v>
      </c>
      <c r="C4749" s="1">
        <v>43769</v>
      </c>
      <c r="D4749" t="s">
        <v>24</v>
      </c>
      <c r="K4749" t="b">
        <v>1</v>
      </c>
      <c r="L4749" t="str">
        <f t="shared" si="149"/>
        <v>Unarmed</v>
      </c>
      <c r="M4749" t="s">
        <v>44</v>
      </c>
      <c r="N4749">
        <v>33</v>
      </c>
      <c r="O4749" t="s">
        <v>26</v>
      </c>
      <c r="P4749" t="s">
        <v>33</v>
      </c>
      <c r="Q4749" t="s">
        <v>285</v>
      </c>
      <c r="R4749" t="s">
        <v>46</v>
      </c>
      <c r="S4749" t="b">
        <v>1</v>
      </c>
      <c r="T4749" t="s">
        <v>30</v>
      </c>
      <c r="U4749" t="s">
        <v>31</v>
      </c>
      <c r="V4749" t="b">
        <v>1</v>
      </c>
      <c r="W4749">
        <f t="shared" si="148"/>
        <v>30</v>
      </c>
    </row>
    <row r="4750" spans="1:23" x14ac:dyDescent="0.25">
      <c r="A4750">
        <v>5479</v>
      </c>
      <c r="B4750" t="s">
        <v>7019</v>
      </c>
      <c r="C4750" s="1">
        <v>43769</v>
      </c>
      <c r="D4750" t="s">
        <v>24</v>
      </c>
      <c r="E4750" t="b">
        <v>1</v>
      </c>
      <c r="L4750" t="str">
        <f t="shared" si="149"/>
        <v>Projectile</v>
      </c>
      <c r="M4750" t="s">
        <v>25</v>
      </c>
      <c r="N4750">
        <v>56</v>
      </c>
      <c r="O4750" t="s">
        <v>26</v>
      </c>
      <c r="P4750" t="s">
        <v>33</v>
      </c>
      <c r="Q4750" t="s">
        <v>7020</v>
      </c>
      <c r="R4750" t="s">
        <v>240</v>
      </c>
      <c r="S4750" t="b">
        <v>0</v>
      </c>
      <c r="T4750" t="s">
        <v>30</v>
      </c>
      <c r="U4750" t="s">
        <v>31</v>
      </c>
      <c r="V4750" t="b">
        <v>0</v>
      </c>
      <c r="W4750">
        <f t="shared" si="148"/>
        <v>55</v>
      </c>
    </row>
    <row r="4751" spans="1:23" x14ac:dyDescent="0.25">
      <c r="A4751">
        <v>5158</v>
      </c>
      <c r="B4751" t="s">
        <v>7021</v>
      </c>
      <c r="C4751" s="1">
        <v>43770</v>
      </c>
      <c r="D4751" t="s">
        <v>24</v>
      </c>
      <c r="E4751" t="b">
        <v>1</v>
      </c>
      <c r="L4751" t="str">
        <f t="shared" si="149"/>
        <v>Projectile</v>
      </c>
      <c r="M4751" t="s">
        <v>25</v>
      </c>
      <c r="N4751">
        <v>46</v>
      </c>
      <c r="O4751" t="s">
        <v>26</v>
      </c>
      <c r="P4751" t="s">
        <v>39</v>
      </c>
      <c r="Q4751" t="s">
        <v>4733</v>
      </c>
      <c r="R4751" t="s">
        <v>50</v>
      </c>
      <c r="S4751" t="b">
        <v>0</v>
      </c>
      <c r="T4751" t="s">
        <v>30</v>
      </c>
      <c r="U4751" t="s">
        <v>31</v>
      </c>
      <c r="V4751" t="b">
        <v>0</v>
      </c>
      <c r="W4751">
        <f t="shared" si="148"/>
        <v>45</v>
      </c>
    </row>
    <row r="4752" spans="1:23" x14ac:dyDescent="0.25">
      <c r="A4752">
        <v>5159</v>
      </c>
      <c r="B4752" t="s">
        <v>7022</v>
      </c>
      <c r="C4752" s="1">
        <v>43770</v>
      </c>
      <c r="D4752" t="s">
        <v>24</v>
      </c>
      <c r="E4752" t="b">
        <v>1</v>
      </c>
      <c r="L4752" t="str">
        <f t="shared" si="149"/>
        <v>Projectile</v>
      </c>
      <c r="M4752" t="s">
        <v>25</v>
      </c>
      <c r="N4752">
        <v>41</v>
      </c>
      <c r="O4752" t="s">
        <v>26</v>
      </c>
      <c r="P4752" t="s">
        <v>39</v>
      </c>
      <c r="Q4752" t="s">
        <v>244</v>
      </c>
      <c r="R4752" t="s">
        <v>176</v>
      </c>
      <c r="S4752" t="b">
        <v>0</v>
      </c>
      <c r="T4752" t="s">
        <v>30</v>
      </c>
      <c r="U4752" t="s">
        <v>31</v>
      </c>
      <c r="V4752" t="b">
        <v>0</v>
      </c>
      <c r="W4752">
        <f t="shared" si="148"/>
        <v>40</v>
      </c>
    </row>
    <row r="4753" spans="1:23" x14ac:dyDescent="0.25">
      <c r="A4753">
        <v>5173</v>
      </c>
      <c r="B4753" t="s">
        <v>7023</v>
      </c>
      <c r="C4753" s="1">
        <v>43770</v>
      </c>
      <c r="D4753" t="s">
        <v>24</v>
      </c>
      <c r="E4753" t="b">
        <v>1</v>
      </c>
      <c r="L4753" t="str">
        <f t="shared" si="149"/>
        <v>Projectile</v>
      </c>
      <c r="M4753" t="s">
        <v>25</v>
      </c>
      <c r="N4753">
        <v>38</v>
      </c>
      <c r="O4753" t="s">
        <v>26</v>
      </c>
      <c r="P4753" t="s">
        <v>39</v>
      </c>
      <c r="Q4753" t="s">
        <v>1179</v>
      </c>
      <c r="R4753" t="s">
        <v>73</v>
      </c>
      <c r="S4753" t="b">
        <v>0</v>
      </c>
      <c r="T4753" t="s">
        <v>30</v>
      </c>
      <c r="U4753" t="s">
        <v>57</v>
      </c>
      <c r="V4753" t="b">
        <v>0</v>
      </c>
      <c r="W4753">
        <f t="shared" si="148"/>
        <v>35</v>
      </c>
    </row>
    <row r="4754" spans="1:23" x14ac:dyDescent="0.25">
      <c r="A4754">
        <v>5191</v>
      </c>
      <c r="B4754" t="s">
        <v>7024</v>
      </c>
      <c r="C4754" s="1">
        <v>43770</v>
      </c>
      <c r="D4754" t="s">
        <v>24</v>
      </c>
      <c r="F4754" t="b">
        <v>1</v>
      </c>
      <c r="L4754" t="str">
        <f t="shared" si="149"/>
        <v>Blunt</v>
      </c>
      <c r="M4754" t="s">
        <v>480</v>
      </c>
      <c r="N4754">
        <v>22</v>
      </c>
      <c r="O4754" t="s">
        <v>26</v>
      </c>
      <c r="P4754" t="s">
        <v>39</v>
      </c>
      <c r="Q4754" t="s">
        <v>2809</v>
      </c>
      <c r="R4754" t="s">
        <v>110</v>
      </c>
      <c r="S4754" t="b">
        <v>0</v>
      </c>
      <c r="T4754" t="s">
        <v>30</v>
      </c>
      <c r="U4754" t="s">
        <v>31</v>
      </c>
      <c r="V4754" t="b">
        <v>0</v>
      </c>
      <c r="W4754">
        <f t="shared" si="148"/>
        <v>20</v>
      </c>
    </row>
    <row r="4755" spans="1:23" x14ac:dyDescent="0.25">
      <c r="A4755">
        <v>5157</v>
      </c>
      <c r="B4755" t="s">
        <v>7025</v>
      </c>
      <c r="C4755" s="1">
        <v>43771</v>
      </c>
      <c r="D4755" t="s">
        <v>24</v>
      </c>
      <c r="I4755" t="b">
        <v>1</v>
      </c>
      <c r="L4755" t="str">
        <f t="shared" si="149"/>
        <v>Notspecified</v>
      </c>
      <c r="M4755" t="s">
        <v>86</v>
      </c>
      <c r="N4755">
        <v>42</v>
      </c>
      <c r="O4755" t="s">
        <v>26</v>
      </c>
      <c r="P4755" t="s">
        <v>33</v>
      </c>
      <c r="Q4755" t="s">
        <v>7026</v>
      </c>
      <c r="R4755" t="s">
        <v>155</v>
      </c>
      <c r="S4755" t="b">
        <v>0</v>
      </c>
      <c r="T4755" t="s">
        <v>30</v>
      </c>
      <c r="V4755" t="b">
        <v>0</v>
      </c>
      <c r="W4755">
        <f t="shared" si="148"/>
        <v>40</v>
      </c>
    </row>
    <row r="4756" spans="1:23" x14ac:dyDescent="0.25">
      <c r="A4756">
        <v>5155</v>
      </c>
      <c r="B4756" t="s">
        <v>7027</v>
      </c>
      <c r="C4756" s="1">
        <v>43771</v>
      </c>
      <c r="D4756" t="s">
        <v>37</v>
      </c>
      <c r="F4756" t="b">
        <v>1</v>
      </c>
      <c r="L4756" t="str">
        <f t="shared" si="149"/>
        <v>Blunt</v>
      </c>
      <c r="M4756" t="s">
        <v>429</v>
      </c>
      <c r="N4756">
        <v>29</v>
      </c>
      <c r="O4756" t="s">
        <v>26</v>
      </c>
      <c r="P4756" t="s">
        <v>33</v>
      </c>
      <c r="Q4756" t="s">
        <v>4071</v>
      </c>
      <c r="R4756" t="s">
        <v>176</v>
      </c>
      <c r="S4756" t="b">
        <v>0</v>
      </c>
      <c r="T4756" t="s">
        <v>30</v>
      </c>
      <c r="U4756" t="s">
        <v>31</v>
      </c>
      <c r="V4756" t="b">
        <v>0</v>
      </c>
      <c r="W4756">
        <f t="shared" si="148"/>
        <v>25</v>
      </c>
    </row>
    <row r="4757" spans="1:23" x14ac:dyDescent="0.25">
      <c r="A4757">
        <v>5153</v>
      </c>
      <c r="B4757" t="s">
        <v>7028</v>
      </c>
      <c r="C4757" s="1">
        <v>43772</v>
      </c>
      <c r="D4757" t="s">
        <v>24</v>
      </c>
      <c r="F4757" t="b">
        <v>1</v>
      </c>
      <c r="L4757" t="str">
        <f t="shared" si="149"/>
        <v>Blunt</v>
      </c>
      <c r="M4757" t="s">
        <v>69</v>
      </c>
      <c r="N4757">
        <v>56</v>
      </c>
      <c r="O4757" t="s">
        <v>26</v>
      </c>
      <c r="P4757" t="s">
        <v>33</v>
      </c>
      <c r="Q4757" t="s">
        <v>7029</v>
      </c>
      <c r="R4757" t="s">
        <v>29</v>
      </c>
      <c r="S4757" t="b">
        <v>1</v>
      </c>
      <c r="T4757" t="s">
        <v>42</v>
      </c>
      <c r="U4757" t="s">
        <v>31</v>
      </c>
      <c r="V4757" t="b">
        <v>1</v>
      </c>
      <c r="W4757">
        <f t="shared" si="148"/>
        <v>55</v>
      </c>
    </row>
    <row r="4758" spans="1:23" x14ac:dyDescent="0.25">
      <c r="A4758">
        <v>5154</v>
      </c>
      <c r="B4758" t="s">
        <v>7030</v>
      </c>
      <c r="C4758" s="1">
        <v>43772</v>
      </c>
      <c r="D4758" t="s">
        <v>24</v>
      </c>
      <c r="E4758" t="b">
        <v>1</v>
      </c>
      <c r="L4758" t="str">
        <f t="shared" si="149"/>
        <v>Projectile</v>
      </c>
      <c r="M4758" t="s">
        <v>25</v>
      </c>
      <c r="N4758">
        <v>32</v>
      </c>
      <c r="O4758" t="s">
        <v>26</v>
      </c>
      <c r="P4758" t="s">
        <v>65</v>
      </c>
      <c r="Q4758" t="s">
        <v>206</v>
      </c>
      <c r="R4758" t="s">
        <v>56</v>
      </c>
      <c r="S4758" t="b">
        <v>0</v>
      </c>
      <c r="T4758" t="s">
        <v>30</v>
      </c>
      <c r="U4758" t="s">
        <v>31</v>
      </c>
      <c r="V4758" t="b">
        <v>0</v>
      </c>
      <c r="W4758">
        <f t="shared" si="148"/>
        <v>30</v>
      </c>
    </row>
    <row r="4759" spans="1:23" x14ac:dyDescent="0.25">
      <c r="A4759">
        <v>5151</v>
      </c>
      <c r="B4759" t="s">
        <v>1719</v>
      </c>
      <c r="C4759" s="1">
        <v>43773</v>
      </c>
      <c r="D4759" t="s">
        <v>24</v>
      </c>
      <c r="E4759" t="b">
        <v>1</v>
      </c>
      <c r="L4759" t="str">
        <f t="shared" si="149"/>
        <v>Projectile</v>
      </c>
      <c r="M4759" t="s">
        <v>25</v>
      </c>
      <c r="O4759" t="s">
        <v>26</v>
      </c>
      <c r="Q4759" t="s">
        <v>7031</v>
      </c>
      <c r="R4759" t="s">
        <v>110</v>
      </c>
      <c r="S4759" t="b">
        <v>0</v>
      </c>
      <c r="T4759" t="s">
        <v>30</v>
      </c>
      <c r="U4759" t="s">
        <v>82</v>
      </c>
      <c r="V4759" t="b">
        <v>0</v>
      </c>
      <c r="W4759" t="str">
        <f t="shared" si="148"/>
        <v/>
      </c>
    </row>
    <row r="4760" spans="1:23" x14ac:dyDescent="0.25">
      <c r="A4760">
        <v>5172</v>
      </c>
      <c r="B4760" t="s">
        <v>7032</v>
      </c>
      <c r="C4760" s="1">
        <v>43773</v>
      </c>
      <c r="D4760" t="s">
        <v>24</v>
      </c>
      <c r="F4760" t="b">
        <v>1</v>
      </c>
      <c r="L4760" t="str">
        <f t="shared" si="149"/>
        <v>Blunt</v>
      </c>
      <c r="M4760" t="s">
        <v>1151</v>
      </c>
      <c r="N4760">
        <v>31</v>
      </c>
      <c r="O4760" t="s">
        <v>26</v>
      </c>
      <c r="P4760" t="s">
        <v>33</v>
      </c>
      <c r="Q4760" t="s">
        <v>475</v>
      </c>
      <c r="R4760" t="s">
        <v>56</v>
      </c>
      <c r="S4760" t="b">
        <v>1</v>
      </c>
      <c r="T4760" t="s">
        <v>30</v>
      </c>
      <c r="U4760" t="s">
        <v>31</v>
      </c>
      <c r="V4760" t="b">
        <v>1</v>
      </c>
      <c r="W4760">
        <f t="shared" si="148"/>
        <v>30</v>
      </c>
    </row>
    <row r="4761" spans="1:23" x14ac:dyDescent="0.25">
      <c r="A4761">
        <v>5174</v>
      </c>
      <c r="B4761" t="s">
        <v>7033</v>
      </c>
      <c r="C4761" s="1">
        <v>43773</v>
      </c>
      <c r="D4761" t="s">
        <v>24</v>
      </c>
      <c r="E4761" t="b">
        <v>1</v>
      </c>
      <c r="L4761" t="str">
        <f t="shared" si="149"/>
        <v>Projectile</v>
      </c>
      <c r="M4761" t="s">
        <v>25</v>
      </c>
      <c r="N4761">
        <v>21</v>
      </c>
      <c r="O4761" t="s">
        <v>26</v>
      </c>
      <c r="P4761" t="s">
        <v>39</v>
      </c>
      <c r="Q4761" t="s">
        <v>1109</v>
      </c>
      <c r="R4761" t="s">
        <v>110</v>
      </c>
      <c r="S4761" t="b">
        <v>0</v>
      </c>
      <c r="T4761" t="s">
        <v>30</v>
      </c>
      <c r="V4761" t="b">
        <v>0</v>
      </c>
      <c r="W4761">
        <f t="shared" si="148"/>
        <v>20</v>
      </c>
    </row>
    <row r="4762" spans="1:23" x14ac:dyDescent="0.25">
      <c r="A4762">
        <v>5175</v>
      </c>
      <c r="B4762" t="s">
        <v>7034</v>
      </c>
      <c r="C4762" s="1">
        <v>43773</v>
      </c>
      <c r="D4762" t="s">
        <v>24</v>
      </c>
      <c r="E4762" t="b">
        <v>1</v>
      </c>
      <c r="L4762" t="str">
        <f t="shared" si="149"/>
        <v>Projectile</v>
      </c>
      <c r="M4762" t="s">
        <v>25</v>
      </c>
      <c r="N4762">
        <v>31</v>
      </c>
      <c r="O4762" t="s">
        <v>26</v>
      </c>
      <c r="P4762" t="s">
        <v>33</v>
      </c>
      <c r="Q4762" t="s">
        <v>7035</v>
      </c>
      <c r="R4762" t="s">
        <v>354</v>
      </c>
      <c r="S4762" t="b">
        <v>0</v>
      </c>
      <c r="T4762" t="s">
        <v>42</v>
      </c>
      <c r="U4762" t="s">
        <v>31</v>
      </c>
      <c r="V4762" t="b">
        <v>0</v>
      </c>
      <c r="W4762">
        <f t="shared" si="148"/>
        <v>30</v>
      </c>
    </row>
    <row r="4763" spans="1:23" x14ac:dyDescent="0.25">
      <c r="A4763">
        <v>5167</v>
      </c>
      <c r="B4763" t="s">
        <v>7036</v>
      </c>
      <c r="C4763" s="1">
        <v>43774</v>
      </c>
      <c r="D4763" t="s">
        <v>24</v>
      </c>
      <c r="E4763" t="b">
        <v>1</v>
      </c>
      <c r="L4763" t="str">
        <f t="shared" si="149"/>
        <v>Projectile</v>
      </c>
      <c r="M4763" t="s">
        <v>25</v>
      </c>
      <c r="N4763">
        <v>48</v>
      </c>
      <c r="O4763" t="s">
        <v>26</v>
      </c>
      <c r="P4763" t="s">
        <v>65</v>
      </c>
      <c r="Q4763" t="s">
        <v>7037</v>
      </c>
      <c r="R4763" t="s">
        <v>76</v>
      </c>
      <c r="S4763" t="b">
        <v>0</v>
      </c>
      <c r="T4763" t="s">
        <v>30</v>
      </c>
      <c r="U4763" t="s">
        <v>31</v>
      </c>
      <c r="V4763" t="b">
        <v>1</v>
      </c>
      <c r="W4763">
        <f t="shared" si="148"/>
        <v>45</v>
      </c>
    </row>
    <row r="4764" spans="1:23" x14ac:dyDescent="0.25">
      <c r="A4764">
        <v>5168</v>
      </c>
      <c r="B4764" t="s">
        <v>7038</v>
      </c>
      <c r="C4764" s="1">
        <v>43774</v>
      </c>
      <c r="D4764" t="s">
        <v>24</v>
      </c>
      <c r="E4764" t="b">
        <v>1</v>
      </c>
      <c r="L4764" t="str">
        <f t="shared" si="149"/>
        <v>Projectile</v>
      </c>
      <c r="M4764" t="s">
        <v>25</v>
      </c>
      <c r="N4764">
        <v>58</v>
      </c>
      <c r="O4764" t="s">
        <v>26</v>
      </c>
      <c r="P4764" t="s">
        <v>33</v>
      </c>
      <c r="Q4764" t="s">
        <v>7039</v>
      </c>
      <c r="R4764" t="s">
        <v>118</v>
      </c>
      <c r="S4764" t="b">
        <v>0</v>
      </c>
      <c r="T4764" t="s">
        <v>30</v>
      </c>
      <c r="U4764" t="s">
        <v>31</v>
      </c>
      <c r="V4764" t="b">
        <v>0</v>
      </c>
      <c r="W4764">
        <f t="shared" si="148"/>
        <v>55</v>
      </c>
    </row>
    <row r="4765" spans="1:23" x14ac:dyDescent="0.25">
      <c r="A4765">
        <v>5169</v>
      </c>
      <c r="B4765" t="s">
        <v>7040</v>
      </c>
      <c r="C4765" s="1">
        <v>43774</v>
      </c>
      <c r="D4765" t="s">
        <v>24</v>
      </c>
      <c r="E4765" t="b">
        <v>1</v>
      </c>
      <c r="L4765" t="str">
        <f t="shared" si="149"/>
        <v>Projectile</v>
      </c>
      <c r="M4765" t="s">
        <v>25</v>
      </c>
      <c r="N4765">
        <v>32</v>
      </c>
      <c r="O4765" t="s">
        <v>26</v>
      </c>
      <c r="P4765" t="s">
        <v>27</v>
      </c>
      <c r="Q4765" t="s">
        <v>7041</v>
      </c>
      <c r="R4765" t="s">
        <v>354</v>
      </c>
      <c r="S4765" t="b">
        <v>0</v>
      </c>
      <c r="T4765" t="s">
        <v>42</v>
      </c>
      <c r="U4765" t="s">
        <v>31</v>
      </c>
      <c r="V4765" t="b">
        <v>0</v>
      </c>
      <c r="W4765">
        <f t="shared" si="148"/>
        <v>30</v>
      </c>
    </row>
    <row r="4766" spans="1:23" x14ac:dyDescent="0.25">
      <c r="A4766">
        <v>5171</v>
      </c>
      <c r="B4766" t="s">
        <v>7042</v>
      </c>
      <c r="C4766" s="1">
        <v>43774</v>
      </c>
      <c r="D4766" t="s">
        <v>37</v>
      </c>
      <c r="F4766" t="b">
        <v>1</v>
      </c>
      <c r="L4766" t="str">
        <f t="shared" si="149"/>
        <v>Blunt</v>
      </c>
      <c r="M4766" t="s">
        <v>69</v>
      </c>
      <c r="N4766">
        <v>45</v>
      </c>
      <c r="O4766" t="s">
        <v>26</v>
      </c>
      <c r="P4766" t="s">
        <v>33</v>
      </c>
      <c r="Q4766" t="s">
        <v>5437</v>
      </c>
      <c r="R4766" t="s">
        <v>73</v>
      </c>
      <c r="S4766" t="b">
        <v>0</v>
      </c>
      <c r="T4766" t="s">
        <v>42</v>
      </c>
      <c r="U4766" t="s">
        <v>57</v>
      </c>
      <c r="V4766" t="b">
        <v>0</v>
      </c>
      <c r="W4766">
        <f t="shared" si="148"/>
        <v>45</v>
      </c>
    </row>
    <row r="4767" spans="1:23" x14ac:dyDescent="0.25">
      <c r="A4767">
        <v>5164</v>
      </c>
      <c r="B4767" t="s">
        <v>7043</v>
      </c>
      <c r="C4767" s="1">
        <v>43775</v>
      </c>
      <c r="D4767" t="s">
        <v>24</v>
      </c>
      <c r="E4767" t="b">
        <v>1</v>
      </c>
      <c r="L4767" t="str">
        <f t="shared" si="149"/>
        <v>Projectile</v>
      </c>
      <c r="M4767" t="s">
        <v>25</v>
      </c>
      <c r="N4767">
        <v>37</v>
      </c>
      <c r="O4767" t="s">
        <v>26</v>
      </c>
      <c r="P4767" t="s">
        <v>65</v>
      </c>
      <c r="Q4767" t="s">
        <v>939</v>
      </c>
      <c r="R4767" t="s">
        <v>53</v>
      </c>
      <c r="S4767" t="b">
        <v>0</v>
      </c>
      <c r="T4767" t="s">
        <v>30</v>
      </c>
      <c r="U4767" t="s">
        <v>31</v>
      </c>
      <c r="V4767" t="b">
        <v>0</v>
      </c>
      <c r="W4767">
        <f t="shared" si="148"/>
        <v>35</v>
      </c>
    </row>
    <row r="4768" spans="1:23" x14ac:dyDescent="0.25">
      <c r="A4768">
        <v>5165</v>
      </c>
      <c r="B4768" t="s">
        <v>7044</v>
      </c>
      <c r="C4768" s="1">
        <v>43775</v>
      </c>
      <c r="D4768" t="s">
        <v>24</v>
      </c>
      <c r="I4768" t="b">
        <v>1</v>
      </c>
      <c r="L4768" t="str">
        <f t="shared" si="149"/>
        <v>Notspecified</v>
      </c>
      <c r="M4768" t="s">
        <v>86</v>
      </c>
      <c r="N4768">
        <v>20</v>
      </c>
      <c r="O4768" t="s">
        <v>26</v>
      </c>
      <c r="P4768" t="s">
        <v>33</v>
      </c>
      <c r="Q4768" t="s">
        <v>7045</v>
      </c>
      <c r="R4768" t="s">
        <v>53</v>
      </c>
      <c r="S4768" t="b">
        <v>0</v>
      </c>
      <c r="T4768" t="s">
        <v>86</v>
      </c>
      <c r="V4768" t="b">
        <v>0</v>
      </c>
      <c r="W4768">
        <f t="shared" si="148"/>
        <v>20</v>
      </c>
    </row>
    <row r="4769" spans="1:23" x14ac:dyDescent="0.25">
      <c r="A4769">
        <v>5166</v>
      </c>
      <c r="B4769" t="s">
        <v>7046</v>
      </c>
      <c r="C4769" s="1">
        <v>43775</v>
      </c>
      <c r="D4769" t="s">
        <v>24</v>
      </c>
      <c r="E4769" t="b">
        <v>1</v>
      </c>
      <c r="L4769" t="str">
        <f t="shared" si="149"/>
        <v>Projectile</v>
      </c>
      <c r="M4769" t="s">
        <v>25</v>
      </c>
      <c r="N4769">
        <v>34</v>
      </c>
      <c r="O4769" t="s">
        <v>26</v>
      </c>
      <c r="P4769" t="s">
        <v>39</v>
      </c>
      <c r="Q4769" t="s">
        <v>459</v>
      </c>
      <c r="R4769" t="s">
        <v>73</v>
      </c>
      <c r="S4769" t="b">
        <v>0</v>
      </c>
      <c r="T4769" t="s">
        <v>42</v>
      </c>
      <c r="V4769" t="b">
        <v>0</v>
      </c>
      <c r="W4769">
        <f t="shared" si="148"/>
        <v>30</v>
      </c>
    </row>
    <row r="4770" spans="1:23" x14ac:dyDescent="0.25">
      <c r="A4770">
        <v>5170</v>
      </c>
      <c r="B4770" t="s">
        <v>7047</v>
      </c>
      <c r="C4770" s="1">
        <v>43775</v>
      </c>
      <c r="D4770" t="s">
        <v>24</v>
      </c>
      <c r="E4770" t="b">
        <v>1</v>
      </c>
      <c r="L4770" t="str">
        <f t="shared" si="149"/>
        <v>Projectile</v>
      </c>
      <c r="M4770" t="s">
        <v>25</v>
      </c>
      <c r="N4770">
        <v>31</v>
      </c>
      <c r="O4770" t="s">
        <v>26</v>
      </c>
      <c r="P4770" t="s">
        <v>65</v>
      </c>
      <c r="Q4770" t="s">
        <v>2295</v>
      </c>
      <c r="R4770" t="s">
        <v>261</v>
      </c>
      <c r="S4770" t="b">
        <v>0</v>
      </c>
      <c r="T4770" t="s">
        <v>30</v>
      </c>
      <c r="U4770" t="s">
        <v>31</v>
      </c>
      <c r="V4770" t="b">
        <v>0</v>
      </c>
      <c r="W4770">
        <f t="shared" si="148"/>
        <v>30</v>
      </c>
    </row>
    <row r="4771" spans="1:23" x14ac:dyDescent="0.25">
      <c r="A4771">
        <v>5176</v>
      </c>
      <c r="B4771" t="s">
        <v>7048</v>
      </c>
      <c r="C4771" s="1">
        <v>43776</v>
      </c>
      <c r="D4771" t="s">
        <v>24</v>
      </c>
      <c r="E4771" t="b">
        <v>1</v>
      </c>
      <c r="L4771" t="str">
        <f t="shared" si="149"/>
        <v>Projectile</v>
      </c>
      <c r="M4771" t="s">
        <v>4768</v>
      </c>
      <c r="N4771">
        <v>26</v>
      </c>
      <c r="O4771" t="s">
        <v>26</v>
      </c>
      <c r="P4771" t="s">
        <v>33</v>
      </c>
      <c r="Q4771" t="s">
        <v>7049</v>
      </c>
      <c r="R4771" t="s">
        <v>76</v>
      </c>
      <c r="S4771" t="b">
        <v>0</v>
      </c>
      <c r="T4771" t="s">
        <v>30</v>
      </c>
      <c r="V4771" t="b">
        <v>0</v>
      </c>
      <c r="W4771">
        <f t="shared" si="148"/>
        <v>25</v>
      </c>
    </row>
    <row r="4772" spans="1:23" x14ac:dyDescent="0.25">
      <c r="A4772">
        <v>5177</v>
      </c>
      <c r="B4772" t="s">
        <v>7050</v>
      </c>
      <c r="C4772" s="1">
        <v>43776</v>
      </c>
      <c r="D4772" t="s">
        <v>24</v>
      </c>
      <c r="E4772" t="b">
        <v>1</v>
      </c>
      <c r="L4772" t="str">
        <f t="shared" si="149"/>
        <v>Projectile</v>
      </c>
      <c r="M4772" t="s">
        <v>25</v>
      </c>
      <c r="N4772">
        <v>32</v>
      </c>
      <c r="O4772" t="s">
        <v>26</v>
      </c>
      <c r="P4772" t="s">
        <v>65</v>
      </c>
      <c r="Q4772" t="s">
        <v>887</v>
      </c>
      <c r="R4772" t="s">
        <v>155</v>
      </c>
      <c r="S4772" t="b">
        <v>0</v>
      </c>
      <c r="T4772" t="s">
        <v>30</v>
      </c>
      <c r="V4772" t="b">
        <v>1</v>
      </c>
      <c r="W4772">
        <f t="shared" si="148"/>
        <v>30</v>
      </c>
    </row>
    <row r="4773" spans="1:23" x14ac:dyDescent="0.25">
      <c r="A4773">
        <v>5178</v>
      </c>
      <c r="B4773" t="s">
        <v>7051</v>
      </c>
      <c r="C4773" s="1">
        <v>43776</v>
      </c>
      <c r="D4773" t="s">
        <v>24</v>
      </c>
      <c r="E4773" t="b">
        <v>1</v>
      </c>
      <c r="L4773" t="str">
        <f t="shared" si="149"/>
        <v>Projectile</v>
      </c>
      <c r="M4773" t="s">
        <v>25</v>
      </c>
      <c r="N4773">
        <v>66</v>
      </c>
      <c r="O4773" t="s">
        <v>26</v>
      </c>
      <c r="P4773" t="s">
        <v>33</v>
      </c>
      <c r="Q4773" t="s">
        <v>7052</v>
      </c>
      <c r="R4773" t="s">
        <v>240</v>
      </c>
      <c r="S4773" t="b">
        <v>0</v>
      </c>
      <c r="T4773" t="s">
        <v>30</v>
      </c>
      <c r="U4773" t="s">
        <v>31</v>
      </c>
      <c r="V4773" t="b">
        <v>0</v>
      </c>
      <c r="W4773">
        <f t="shared" si="148"/>
        <v>65</v>
      </c>
    </row>
    <row r="4774" spans="1:23" x14ac:dyDescent="0.25">
      <c r="A4774">
        <v>5179</v>
      </c>
      <c r="B4774" t="s">
        <v>7053</v>
      </c>
      <c r="C4774" s="1">
        <v>43776</v>
      </c>
      <c r="D4774" t="s">
        <v>24</v>
      </c>
      <c r="E4774" t="b">
        <v>1</v>
      </c>
      <c r="L4774" t="str">
        <f t="shared" si="149"/>
        <v>Projectile</v>
      </c>
      <c r="M4774" t="s">
        <v>25</v>
      </c>
      <c r="N4774">
        <v>37</v>
      </c>
      <c r="O4774" t="s">
        <v>26</v>
      </c>
      <c r="P4774" t="s">
        <v>33</v>
      </c>
      <c r="Q4774" t="s">
        <v>7054</v>
      </c>
      <c r="R4774" t="s">
        <v>76</v>
      </c>
      <c r="S4774" t="b">
        <v>0</v>
      </c>
      <c r="T4774" t="s">
        <v>42</v>
      </c>
      <c r="U4774" t="s">
        <v>31</v>
      </c>
      <c r="V4774" t="b">
        <v>0</v>
      </c>
      <c r="W4774">
        <f t="shared" si="148"/>
        <v>35</v>
      </c>
    </row>
    <row r="4775" spans="1:23" x14ac:dyDescent="0.25">
      <c r="A4775">
        <v>5185</v>
      </c>
      <c r="B4775" t="s">
        <v>7055</v>
      </c>
      <c r="C4775" s="1">
        <v>43777</v>
      </c>
      <c r="D4775" t="s">
        <v>24</v>
      </c>
      <c r="E4775" t="b">
        <v>1</v>
      </c>
      <c r="L4775" t="str">
        <f t="shared" si="149"/>
        <v>Projectile</v>
      </c>
      <c r="M4775" t="s">
        <v>25</v>
      </c>
      <c r="N4775">
        <v>38</v>
      </c>
      <c r="O4775" t="s">
        <v>26</v>
      </c>
      <c r="P4775" t="s">
        <v>33</v>
      </c>
      <c r="Q4775" t="s">
        <v>7056</v>
      </c>
      <c r="R4775" t="s">
        <v>261</v>
      </c>
      <c r="S4775" t="b">
        <v>1</v>
      </c>
      <c r="T4775" t="s">
        <v>30</v>
      </c>
      <c r="U4775" t="s">
        <v>31</v>
      </c>
      <c r="V4775" t="b">
        <v>0</v>
      </c>
      <c r="W4775">
        <f t="shared" si="148"/>
        <v>35</v>
      </c>
    </row>
    <row r="4776" spans="1:23" x14ac:dyDescent="0.25">
      <c r="A4776">
        <v>5186</v>
      </c>
      <c r="B4776" t="s">
        <v>7057</v>
      </c>
      <c r="C4776" s="1">
        <v>43778</v>
      </c>
      <c r="D4776" t="s">
        <v>24</v>
      </c>
      <c r="E4776" t="b">
        <v>1</v>
      </c>
      <c r="L4776" t="str">
        <f t="shared" si="149"/>
        <v>Projectile</v>
      </c>
      <c r="M4776" t="s">
        <v>25</v>
      </c>
      <c r="N4776">
        <v>29</v>
      </c>
      <c r="O4776" t="s">
        <v>26</v>
      </c>
      <c r="Q4776" t="s">
        <v>285</v>
      </c>
      <c r="R4776" t="s">
        <v>46</v>
      </c>
      <c r="S4776" t="b">
        <v>0</v>
      </c>
      <c r="T4776" t="s">
        <v>42</v>
      </c>
      <c r="U4776" t="s">
        <v>31</v>
      </c>
      <c r="V4776" t="b">
        <v>0</v>
      </c>
      <c r="W4776">
        <f t="shared" si="148"/>
        <v>25</v>
      </c>
    </row>
    <row r="4777" spans="1:23" x14ac:dyDescent="0.25">
      <c r="A4777">
        <v>5481</v>
      </c>
      <c r="B4777" t="s">
        <v>7058</v>
      </c>
      <c r="C4777" s="1">
        <v>43778</v>
      </c>
      <c r="D4777" t="s">
        <v>24</v>
      </c>
      <c r="F4777" t="b">
        <v>1</v>
      </c>
      <c r="L4777" t="str">
        <f t="shared" si="149"/>
        <v>Blunt</v>
      </c>
      <c r="M4777" t="s">
        <v>69</v>
      </c>
      <c r="N4777">
        <v>44</v>
      </c>
      <c r="O4777" t="s">
        <v>26</v>
      </c>
      <c r="P4777" t="s">
        <v>33</v>
      </c>
      <c r="Q4777" t="s">
        <v>2285</v>
      </c>
      <c r="R4777" t="s">
        <v>29</v>
      </c>
      <c r="S4777" t="b">
        <v>1</v>
      </c>
      <c r="T4777" t="s">
        <v>42</v>
      </c>
      <c r="U4777" t="s">
        <v>31</v>
      </c>
      <c r="V4777" t="b">
        <v>0</v>
      </c>
      <c r="W4777">
        <f t="shared" si="148"/>
        <v>40</v>
      </c>
    </row>
    <row r="4778" spans="1:23" x14ac:dyDescent="0.25">
      <c r="A4778">
        <v>5187</v>
      </c>
      <c r="B4778" t="s">
        <v>7059</v>
      </c>
      <c r="C4778" s="1">
        <v>43778</v>
      </c>
      <c r="D4778" t="s">
        <v>37</v>
      </c>
      <c r="F4778" t="b">
        <v>1</v>
      </c>
      <c r="L4778" t="str">
        <f t="shared" si="149"/>
        <v>Blunt</v>
      </c>
      <c r="M4778" t="s">
        <v>69</v>
      </c>
      <c r="N4778">
        <v>28</v>
      </c>
      <c r="O4778" t="s">
        <v>26</v>
      </c>
      <c r="P4778" t="s">
        <v>33</v>
      </c>
      <c r="Q4778" t="s">
        <v>5989</v>
      </c>
      <c r="R4778" t="s">
        <v>371</v>
      </c>
      <c r="S4778" t="b">
        <v>0</v>
      </c>
      <c r="T4778" t="s">
        <v>42</v>
      </c>
      <c r="U4778" t="s">
        <v>31</v>
      </c>
      <c r="V4778" t="b">
        <v>0</v>
      </c>
      <c r="W4778">
        <f t="shared" si="148"/>
        <v>25</v>
      </c>
    </row>
    <row r="4779" spans="1:23" x14ac:dyDescent="0.25">
      <c r="A4779">
        <v>5180</v>
      </c>
      <c r="B4779" t="s">
        <v>7060</v>
      </c>
      <c r="C4779" s="1">
        <v>43780</v>
      </c>
      <c r="D4779" t="s">
        <v>24</v>
      </c>
      <c r="E4779" t="b">
        <v>1</v>
      </c>
      <c r="L4779" t="str">
        <f t="shared" si="149"/>
        <v>Projectile</v>
      </c>
      <c r="M4779" t="s">
        <v>25</v>
      </c>
      <c r="N4779">
        <v>22</v>
      </c>
      <c r="O4779" t="s">
        <v>26</v>
      </c>
      <c r="P4779" t="s">
        <v>33</v>
      </c>
      <c r="Q4779" t="s">
        <v>643</v>
      </c>
      <c r="R4779" t="s">
        <v>50</v>
      </c>
      <c r="S4779" t="b">
        <v>0</v>
      </c>
      <c r="T4779" t="s">
        <v>42</v>
      </c>
      <c r="U4779" t="s">
        <v>82</v>
      </c>
      <c r="V4779" t="b">
        <v>0</v>
      </c>
      <c r="W4779">
        <f t="shared" si="148"/>
        <v>20</v>
      </c>
    </row>
    <row r="4780" spans="1:23" x14ac:dyDescent="0.25">
      <c r="A4780">
        <v>5182</v>
      </c>
      <c r="B4780" t="s">
        <v>7061</v>
      </c>
      <c r="C4780" s="1">
        <v>43780</v>
      </c>
      <c r="D4780" t="s">
        <v>24</v>
      </c>
      <c r="E4780" t="b">
        <v>1</v>
      </c>
      <c r="L4780" t="str">
        <f t="shared" si="149"/>
        <v>Projectile</v>
      </c>
      <c r="M4780" t="s">
        <v>25</v>
      </c>
      <c r="N4780">
        <v>59</v>
      </c>
      <c r="O4780" t="s">
        <v>61</v>
      </c>
      <c r="P4780" t="s">
        <v>33</v>
      </c>
      <c r="Q4780" t="s">
        <v>1273</v>
      </c>
      <c r="R4780" t="s">
        <v>50</v>
      </c>
      <c r="S4780" t="b">
        <v>0</v>
      </c>
      <c r="T4780" t="s">
        <v>30</v>
      </c>
      <c r="U4780" t="s">
        <v>31</v>
      </c>
      <c r="V4780" t="b">
        <v>0</v>
      </c>
      <c r="W4780">
        <f t="shared" si="148"/>
        <v>55</v>
      </c>
    </row>
    <row r="4781" spans="1:23" x14ac:dyDescent="0.25">
      <c r="A4781">
        <v>5183</v>
      </c>
      <c r="B4781" t="s">
        <v>7062</v>
      </c>
      <c r="C4781" s="1">
        <v>43780</v>
      </c>
      <c r="D4781" t="s">
        <v>24</v>
      </c>
      <c r="E4781" t="b">
        <v>1</v>
      </c>
      <c r="L4781" t="str">
        <f t="shared" si="149"/>
        <v>Projectile</v>
      </c>
      <c r="M4781" t="s">
        <v>25</v>
      </c>
      <c r="N4781">
        <v>56</v>
      </c>
      <c r="O4781" t="s">
        <v>26</v>
      </c>
      <c r="Q4781" t="s">
        <v>7063</v>
      </c>
      <c r="R4781" t="s">
        <v>90</v>
      </c>
      <c r="S4781" t="b">
        <v>0</v>
      </c>
      <c r="T4781" t="s">
        <v>30</v>
      </c>
      <c r="U4781" t="s">
        <v>31</v>
      </c>
      <c r="V4781" t="b">
        <v>0</v>
      </c>
      <c r="W4781">
        <f t="shared" si="148"/>
        <v>55</v>
      </c>
    </row>
    <row r="4782" spans="1:23" x14ac:dyDescent="0.25">
      <c r="A4782">
        <v>5184</v>
      </c>
      <c r="B4782" t="s">
        <v>7064</v>
      </c>
      <c r="C4782" s="1">
        <v>43780</v>
      </c>
      <c r="D4782" t="s">
        <v>24</v>
      </c>
      <c r="J4782" t="b">
        <v>1</v>
      </c>
      <c r="L4782" t="str">
        <f t="shared" si="149"/>
        <v>Vehicle</v>
      </c>
      <c r="M4782" t="s">
        <v>193</v>
      </c>
      <c r="N4782">
        <v>20</v>
      </c>
      <c r="O4782" t="s">
        <v>61</v>
      </c>
      <c r="P4782" t="s">
        <v>33</v>
      </c>
      <c r="Q4782" t="s">
        <v>359</v>
      </c>
      <c r="R4782" t="s">
        <v>176</v>
      </c>
      <c r="S4782" t="b">
        <v>0</v>
      </c>
      <c r="T4782" t="s">
        <v>30</v>
      </c>
      <c r="U4782" t="s">
        <v>31</v>
      </c>
      <c r="V4782" t="b">
        <v>0</v>
      </c>
      <c r="W4782">
        <f t="shared" si="148"/>
        <v>20</v>
      </c>
    </row>
    <row r="4783" spans="1:23" x14ac:dyDescent="0.25">
      <c r="A4783">
        <v>5181</v>
      </c>
      <c r="B4783" t="s">
        <v>7065</v>
      </c>
      <c r="C4783" s="1">
        <v>43781</v>
      </c>
      <c r="D4783" t="s">
        <v>24</v>
      </c>
      <c r="E4783" t="b">
        <v>1</v>
      </c>
      <c r="L4783" t="str">
        <f t="shared" si="149"/>
        <v>Projectile</v>
      </c>
      <c r="M4783" t="s">
        <v>25</v>
      </c>
      <c r="N4783">
        <v>39</v>
      </c>
      <c r="O4783" t="s">
        <v>26</v>
      </c>
      <c r="P4783" t="s">
        <v>33</v>
      </c>
      <c r="Q4783" t="s">
        <v>256</v>
      </c>
      <c r="R4783" t="s">
        <v>53</v>
      </c>
      <c r="S4783" t="b">
        <v>0</v>
      </c>
      <c r="T4783" t="s">
        <v>30</v>
      </c>
      <c r="V4783" t="b">
        <v>0</v>
      </c>
      <c r="W4783">
        <f t="shared" si="148"/>
        <v>35</v>
      </c>
    </row>
    <row r="4784" spans="1:23" x14ac:dyDescent="0.25">
      <c r="A4784">
        <v>5213</v>
      </c>
      <c r="B4784" t="s">
        <v>7066</v>
      </c>
      <c r="C4784" s="1">
        <v>43781</v>
      </c>
      <c r="D4784" t="s">
        <v>24</v>
      </c>
      <c r="E4784" t="b">
        <v>1</v>
      </c>
      <c r="L4784" t="str">
        <f t="shared" si="149"/>
        <v>Projectile</v>
      </c>
      <c r="M4784" t="s">
        <v>5764</v>
      </c>
      <c r="N4784">
        <v>30</v>
      </c>
      <c r="O4784" t="s">
        <v>26</v>
      </c>
      <c r="P4784" t="s">
        <v>143</v>
      </c>
      <c r="Q4784" t="s">
        <v>746</v>
      </c>
      <c r="R4784" t="s">
        <v>747</v>
      </c>
      <c r="S4784" t="b">
        <v>0</v>
      </c>
      <c r="T4784" t="s">
        <v>42</v>
      </c>
      <c r="U4784" t="s">
        <v>31</v>
      </c>
      <c r="V4784" t="b">
        <v>0</v>
      </c>
      <c r="W4784">
        <f t="shared" si="148"/>
        <v>30</v>
      </c>
    </row>
    <row r="4785" spans="1:23" x14ac:dyDescent="0.25">
      <c r="A4785">
        <v>5195</v>
      </c>
      <c r="B4785" t="s">
        <v>7067</v>
      </c>
      <c r="C4785" s="1">
        <v>43782</v>
      </c>
      <c r="D4785" t="s">
        <v>24</v>
      </c>
      <c r="E4785" t="b">
        <v>1</v>
      </c>
      <c r="L4785" t="str">
        <f t="shared" si="149"/>
        <v>Projectile</v>
      </c>
      <c r="M4785" t="s">
        <v>25</v>
      </c>
      <c r="N4785">
        <v>27</v>
      </c>
      <c r="O4785" t="s">
        <v>26</v>
      </c>
      <c r="P4785" t="s">
        <v>65</v>
      </c>
      <c r="Q4785" t="s">
        <v>7068</v>
      </c>
      <c r="R4785" t="s">
        <v>261</v>
      </c>
      <c r="S4785" t="b">
        <v>0</v>
      </c>
      <c r="T4785" t="s">
        <v>30</v>
      </c>
      <c r="U4785" t="s">
        <v>82</v>
      </c>
      <c r="V4785" t="b">
        <v>0</v>
      </c>
      <c r="W4785">
        <f t="shared" si="148"/>
        <v>25</v>
      </c>
    </row>
    <row r="4786" spans="1:23" x14ac:dyDescent="0.25">
      <c r="A4786">
        <v>5197</v>
      </c>
      <c r="B4786" t="s">
        <v>7069</v>
      </c>
      <c r="C4786" s="1">
        <v>43782</v>
      </c>
      <c r="D4786" t="s">
        <v>24</v>
      </c>
      <c r="F4786" t="b">
        <v>1</v>
      </c>
      <c r="L4786" t="str">
        <f t="shared" si="149"/>
        <v>Blunt</v>
      </c>
      <c r="M4786" t="s">
        <v>69</v>
      </c>
      <c r="O4786" t="s">
        <v>26</v>
      </c>
      <c r="P4786" t="s">
        <v>33</v>
      </c>
      <c r="Q4786" t="s">
        <v>7070</v>
      </c>
      <c r="R4786" t="s">
        <v>176</v>
      </c>
      <c r="S4786" t="b">
        <v>1</v>
      </c>
      <c r="T4786" t="s">
        <v>86</v>
      </c>
      <c r="U4786" t="s">
        <v>31</v>
      </c>
      <c r="V4786" t="b">
        <v>1</v>
      </c>
      <c r="W4786" t="str">
        <f t="shared" si="148"/>
        <v/>
      </c>
    </row>
    <row r="4787" spans="1:23" x14ac:dyDescent="0.25">
      <c r="A4787">
        <v>5203</v>
      </c>
      <c r="B4787" t="s">
        <v>7071</v>
      </c>
      <c r="C4787" s="1">
        <v>43782</v>
      </c>
      <c r="D4787" t="s">
        <v>24</v>
      </c>
      <c r="F4787" t="b">
        <v>1</v>
      </c>
      <c r="L4787" t="str">
        <f t="shared" si="149"/>
        <v>Blunt</v>
      </c>
      <c r="M4787" t="s">
        <v>429</v>
      </c>
      <c r="N4787">
        <v>37</v>
      </c>
      <c r="O4787" t="s">
        <v>26</v>
      </c>
      <c r="P4787" t="s">
        <v>39</v>
      </c>
      <c r="Q4787" t="s">
        <v>148</v>
      </c>
      <c r="R4787" t="s">
        <v>46</v>
      </c>
      <c r="S4787" t="b">
        <v>0</v>
      </c>
      <c r="T4787" t="s">
        <v>42</v>
      </c>
      <c r="U4787" t="s">
        <v>82</v>
      </c>
      <c r="V4787" t="b">
        <v>0</v>
      </c>
      <c r="W4787">
        <f t="shared" si="148"/>
        <v>35</v>
      </c>
    </row>
    <row r="4788" spans="1:23" x14ac:dyDescent="0.25">
      <c r="A4788">
        <v>5204</v>
      </c>
      <c r="B4788" t="s">
        <v>7072</v>
      </c>
      <c r="C4788" s="1">
        <v>43783</v>
      </c>
      <c r="D4788" t="s">
        <v>24</v>
      </c>
      <c r="F4788" t="b">
        <v>1</v>
      </c>
      <c r="L4788" t="str">
        <f t="shared" si="149"/>
        <v>Blunt</v>
      </c>
      <c r="M4788" t="s">
        <v>806</v>
      </c>
      <c r="N4788">
        <v>52</v>
      </c>
      <c r="O4788" t="s">
        <v>26</v>
      </c>
      <c r="P4788" t="s">
        <v>33</v>
      </c>
      <c r="Q4788" t="s">
        <v>2091</v>
      </c>
      <c r="R4788" t="s">
        <v>73</v>
      </c>
      <c r="S4788" t="b">
        <v>0</v>
      </c>
      <c r="T4788" t="s">
        <v>30</v>
      </c>
      <c r="U4788" t="s">
        <v>31</v>
      </c>
      <c r="V4788" t="b">
        <v>0</v>
      </c>
      <c r="W4788">
        <f t="shared" si="148"/>
        <v>50</v>
      </c>
    </row>
    <row r="4789" spans="1:23" x14ac:dyDescent="0.25">
      <c r="A4789">
        <v>5212</v>
      </c>
      <c r="B4789" t="s">
        <v>7073</v>
      </c>
      <c r="C4789" s="1">
        <v>43783</v>
      </c>
      <c r="D4789" t="s">
        <v>24</v>
      </c>
      <c r="E4789" t="b">
        <v>1</v>
      </c>
      <c r="L4789" t="str">
        <f t="shared" si="149"/>
        <v>Projectile</v>
      </c>
      <c r="M4789" t="s">
        <v>25</v>
      </c>
      <c r="N4789">
        <v>35</v>
      </c>
      <c r="O4789" t="s">
        <v>26</v>
      </c>
      <c r="P4789" t="s">
        <v>33</v>
      </c>
      <c r="Q4789" t="s">
        <v>5275</v>
      </c>
      <c r="R4789" t="s">
        <v>354</v>
      </c>
      <c r="S4789" t="b">
        <v>1</v>
      </c>
      <c r="T4789" t="s">
        <v>42</v>
      </c>
      <c r="U4789" t="s">
        <v>31</v>
      </c>
      <c r="V4789" t="b">
        <v>0</v>
      </c>
      <c r="W4789">
        <f t="shared" si="148"/>
        <v>35</v>
      </c>
    </row>
    <row r="4790" spans="1:23" x14ac:dyDescent="0.25">
      <c r="A4790">
        <v>5190</v>
      </c>
      <c r="B4790" t="s">
        <v>7074</v>
      </c>
      <c r="C4790" s="1">
        <v>43784</v>
      </c>
      <c r="D4790" t="s">
        <v>24</v>
      </c>
      <c r="E4790" t="b">
        <v>1</v>
      </c>
      <c r="L4790" t="str">
        <f t="shared" si="149"/>
        <v>Projectile</v>
      </c>
      <c r="M4790" t="s">
        <v>25</v>
      </c>
      <c r="N4790">
        <v>33</v>
      </c>
      <c r="O4790" t="s">
        <v>26</v>
      </c>
      <c r="P4790" t="s">
        <v>65</v>
      </c>
      <c r="Q4790" t="s">
        <v>328</v>
      </c>
      <c r="R4790" t="s">
        <v>261</v>
      </c>
      <c r="S4790" t="b">
        <v>0</v>
      </c>
      <c r="T4790" t="s">
        <v>30</v>
      </c>
      <c r="U4790" t="s">
        <v>31</v>
      </c>
      <c r="V4790" t="b">
        <v>0</v>
      </c>
      <c r="W4790">
        <f t="shared" si="148"/>
        <v>30</v>
      </c>
    </row>
    <row r="4791" spans="1:23" x14ac:dyDescent="0.25">
      <c r="A4791">
        <v>5192</v>
      </c>
      <c r="B4791" t="s">
        <v>1719</v>
      </c>
      <c r="C4791" s="1">
        <v>43784</v>
      </c>
      <c r="D4791" t="s">
        <v>24</v>
      </c>
      <c r="E4791" t="b">
        <v>1</v>
      </c>
      <c r="L4791" t="str">
        <f t="shared" si="149"/>
        <v>Projectile</v>
      </c>
      <c r="M4791" t="s">
        <v>25</v>
      </c>
      <c r="O4791" t="s">
        <v>26</v>
      </c>
      <c r="Q4791" t="s">
        <v>7075</v>
      </c>
      <c r="R4791" t="s">
        <v>158</v>
      </c>
      <c r="S4791" t="b">
        <v>0</v>
      </c>
      <c r="T4791" t="s">
        <v>42</v>
      </c>
      <c r="U4791" t="s">
        <v>31</v>
      </c>
      <c r="V4791" t="b">
        <v>0</v>
      </c>
      <c r="W4791" t="str">
        <f t="shared" si="148"/>
        <v/>
      </c>
    </row>
    <row r="4792" spans="1:23" x14ac:dyDescent="0.25">
      <c r="A4792">
        <v>5193</v>
      </c>
      <c r="B4792" t="s">
        <v>7076</v>
      </c>
      <c r="C4792" s="1">
        <v>43784</v>
      </c>
      <c r="D4792" t="s">
        <v>24</v>
      </c>
      <c r="E4792" t="b">
        <v>1</v>
      </c>
      <c r="L4792" t="str">
        <f t="shared" si="149"/>
        <v>Projectile</v>
      </c>
      <c r="M4792" t="s">
        <v>25</v>
      </c>
      <c r="N4792">
        <v>27</v>
      </c>
      <c r="O4792" t="s">
        <v>26</v>
      </c>
      <c r="P4792" t="s">
        <v>65</v>
      </c>
      <c r="Q4792" t="s">
        <v>423</v>
      </c>
      <c r="R4792" t="s">
        <v>76</v>
      </c>
      <c r="S4792" t="b">
        <v>0</v>
      </c>
      <c r="T4792" t="s">
        <v>42</v>
      </c>
      <c r="U4792" t="s">
        <v>82</v>
      </c>
      <c r="V4792" t="b">
        <v>0</v>
      </c>
      <c r="W4792">
        <f t="shared" si="148"/>
        <v>25</v>
      </c>
    </row>
    <row r="4793" spans="1:23" x14ac:dyDescent="0.25">
      <c r="A4793">
        <v>5188</v>
      </c>
      <c r="B4793" t="s">
        <v>1719</v>
      </c>
      <c r="C4793" s="1">
        <v>43785</v>
      </c>
      <c r="D4793" t="s">
        <v>24</v>
      </c>
      <c r="I4793" t="b">
        <v>1</v>
      </c>
      <c r="L4793" t="str">
        <f t="shared" si="149"/>
        <v>Notspecified</v>
      </c>
      <c r="M4793" t="s">
        <v>1340</v>
      </c>
      <c r="O4793" t="s">
        <v>26</v>
      </c>
      <c r="Q4793" t="s">
        <v>2263</v>
      </c>
      <c r="R4793" t="s">
        <v>46</v>
      </c>
      <c r="S4793" t="b">
        <v>0</v>
      </c>
      <c r="T4793" t="s">
        <v>42</v>
      </c>
      <c r="U4793" t="s">
        <v>31</v>
      </c>
      <c r="V4793" t="b">
        <v>0</v>
      </c>
      <c r="W4793" t="str">
        <f t="shared" si="148"/>
        <v/>
      </c>
    </row>
    <row r="4794" spans="1:23" x14ac:dyDescent="0.25">
      <c r="A4794">
        <v>5189</v>
      </c>
      <c r="B4794" t="s">
        <v>7077</v>
      </c>
      <c r="C4794" s="1">
        <v>43785</v>
      </c>
      <c r="D4794" t="s">
        <v>24</v>
      </c>
      <c r="E4794" t="b">
        <v>1</v>
      </c>
      <c r="L4794" t="str">
        <f t="shared" si="149"/>
        <v>Projectile</v>
      </c>
      <c r="M4794" t="s">
        <v>25</v>
      </c>
      <c r="N4794">
        <v>27</v>
      </c>
      <c r="O4794" t="s">
        <v>26</v>
      </c>
      <c r="P4794" t="s">
        <v>33</v>
      </c>
      <c r="Q4794" t="s">
        <v>691</v>
      </c>
      <c r="R4794" t="s">
        <v>56</v>
      </c>
      <c r="S4794" t="b">
        <v>0</v>
      </c>
      <c r="T4794" t="s">
        <v>30</v>
      </c>
      <c r="U4794" t="s">
        <v>31</v>
      </c>
      <c r="V4794" t="b">
        <v>0</v>
      </c>
      <c r="W4794">
        <f t="shared" si="148"/>
        <v>25</v>
      </c>
    </row>
    <row r="4795" spans="1:23" x14ac:dyDescent="0.25">
      <c r="A4795">
        <v>5196</v>
      </c>
      <c r="B4795" t="s">
        <v>7078</v>
      </c>
      <c r="C4795" s="1">
        <v>43785</v>
      </c>
      <c r="D4795" t="s">
        <v>24</v>
      </c>
      <c r="K4795" t="b">
        <v>1</v>
      </c>
      <c r="L4795" t="str">
        <f t="shared" si="149"/>
        <v>Unarmed</v>
      </c>
      <c r="M4795" t="s">
        <v>38</v>
      </c>
      <c r="N4795">
        <v>41</v>
      </c>
      <c r="O4795" t="s">
        <v>26</v>
      </c>
      <c r="P4795" t="s">
        <v>33</v>
      </c>
      <c r="Q4795" t="s">
        <v>7079</v>
      </c>
      <c r="R4795" t="s">
        <v>76</v>
      </c>
      <c r="S4795" t="b">
        <v>0</v>
      </c>
      <c r="T4795" t="s">
        <v>30</v>
      </c>
      <c r="U4795" t="s">
        <v>82</v>
      </c>
      <c r="V4795" t="b">
        <v>0</v>
      </c>
      <c r="W4795">
        <f t="shared" si="148"/>
        <v>40</v>
      </c>
    </row>
    <row r="4796" spans="1:23" x14ac:dyDescent="0.25">
      <c r="A4796">
        <v>5194</v>
      </c>
      <c r="B4796" t="s">
        <v>7080</v>
      </c>
      <c r="C4796" s="1">
        <v>43787</v>
      </c>
      <c r="D4796" t="s">
        <v>24</v>
      </c>
      <c r="E4796" t="b">
        <v>1</v>
      </c>
      <c r="L4796" t="str">
        <f t="shared" si="149"/>
        <v>Projectile</v>
      </c>
      <c r="M4796" t="s">
        <v>25</v>
      </c>
      <c r="N4796">
        <v>28</v>
      </c>
      <c r="O4796" t="s">
        <v>26</v>
      </c>
      <c r="P4796" t="s">
        <v>65</v>
      </c>
      <c r="Q4796" t="s">
        <v>117</v>
      </c>
      <c r="R4796" t="s">
        <v>29</v>
      </c>
      <c r="S4796" t="b">
        <v>0</v>
      </c>
      <c r="T4796" t="s">
        <v>30</v>
      </c>
      <c r="U4796" t="s">
        <v>57</v>
      </c>
      <c r="V4796" t="b">
        <v>0</v>
      </c>
      <c r="W4796">
        <f t="shared" si="148"/>
        <v>25</v>
      </c>
    </row>
    <row r="4797" spans="1:23" x14ac:dyDescent="0.25">
      <c r="A4797">
        <v>5201</v>
      </c>
      <c r="B4797" t="s">
        <v>7081</v>
      </c>
      <c r="C4797" s="1">
        <v>43787</v>
      </c>
      <c r="D4797" t="s">
        <v>24</v>
      </c>
      <c r="E4797" t="b">
        <v>1</v>
      </c>
      <c r="L4797" t="str">
        <f t="shared" si="149"/>
        <v>Projectile</v>
      </c>
      <c r="M4797" t="s">
        <v>25</v>
      </c>
      <c r="N4797">
        <v>26</v>
      </c>
      <c r="O4797" t="s">
        <v>26</v>
      </c>
      <c r="P4797" t="s">
        <v>33</v>
      </c>
      <c r="Q4797" t="s">
        <v>292</v>
      </c>
      <c r="R4797" t="s">
        <v>118</v>
      </c>
      <c r="S4797" t="b">
        <v>0</v>
      </c>
      <c r="T4797" t="s">
        <v>30</v>
      </c>
      <c r="V4797" t="b">
        <v>0</v>
      </c>
      <c r="W4797">
        <f t="shared" si="148"/>
        <v>25</v>
      </c>
    </row>
    <row r="4798" spans="1:23" x14ac:dyDescent="0.25">
      <c r="A4798">
        <v>5198</v>
      </c>
      <c r="B4798" t="s">
        <v>7082</v>
      </c>
      <c r="C4798" s="1">
        <v>43788</v>
      </c>
      <c r="D4798" t="s">
        <v>24</v>
      </c>
      <c r="E4798" t="b">
        <v>1</v>
      </c>
      <c r="L4798" t="str">
        <f t="shared" si="149"/>
        <v>Projectile</v>
      </c>
      <c r="M4798" t="s">
        <v>25</v>
      </c>
      <c r="O4798" t="s">
        <v>26</v>
      </c>
      <c r="P4798" t="s">
        <v>33</v>
      </c>
      <c r="Q4798" t="s">
        <v>4698</v>
      </c>
      <c r="R4798" t="s">
        <v>305</v>
      </c>
      <c r="S4798" t="b">
        <v>0</v>
      </c>
      <c r="T4798" t="s">
        <v>42</v>
      </c>
      <c r="U4798" t="s">
        <v>31</v>
      </c>
      <c r="V4798" t="b">
        <v>0</v>
      </c>
      <c r="W4798" t="str">
        <f t="shared" si="148"/>
        <v/>
      </c>
    </row>
    <row r="4799" spans="1:23" x14ac:dyDescent="0.25">
      <c r="A4799">
        <v>5199</v>
      </c>
      <c r="B4799" t="s">
        <v>7083</v>
      </c>
      <c r="C4799" s="1">
        <v>43788</v>
      </c>
      <c r="D4799" t="s">
        <v>24</v>
      </c>
      <c r="F4799" t="b">
        <v>1</v>
      </c>
      <c r="L4799" t="str">
        <f t="shared" si="149"/>
        <v>Blunt</v>
      </c>
      <c r="M4799" t="s">
        <v>69</v>
      </c>
      <c r="N4799">
        <v>34</v>
      </c>
      <c r="O4799" t="s">
        <v>26</v>
      </c>
      <c r="P4799" t="s">
        <v>39</v>
      </c>
      <c r="Q4799" t="s">
        <v>148</v>
      </c>
      <c r="R4799" t="s">
        <v>46</v>
      </c>
      <c r="S4799" t="b">
        <v>0</v>
      </c>
      <c r="T4799" t="s">
        <v>42</v>
      </c>
      <c r="V4799" t="b">
        <v>0</v>
      </c>
      <c r="W4799">
        <f t="shared" si="148"/>
        <v>30</v>
      </c>
    </row>
    <row r="4800" spans="1:23" x14ac:dyDescent="0.25">
      <c r="A4800">
        <v>5202</v>
      </c>
      <c r="B4800" t="s">
        <v>7084</v>
      </c>
      <c r="C4800" s="1">
        <v>43788</v>
      </c>
      <c r="D4800" t="s">
        <v>24</v>
      </c>
      <c r="E4800" t="b">
        <v>1</v>
      </c>
      <c r="L4800" t="str">
        <f t="shared" si="149"/>
        <v>Projectile</v>
      </c>
      <c r="M4800" t="s">
        <v>25</v>
      </c>
      <c r="N4800">
        <v>34</v>
      </c>
      <c r="O4800" t="s">
        <v>26</v>
      </c>
      <c r="P4800" t="s">
        <v>33</v>
      </c>
      <c r="Q4800" t="s">
        <v>290</v>
      </c>
      <c r="R4800" t="s">
        <v>46</v>
      </c>
      <c r="S4800" t="b">
        <v>0</v>
      </c>
      <c r="T4800" t="s">
        <v>30</v>
      </c>
      <c r="U4800" t="s">
        <v>31</v>
      </c>
      <c r="V4800" t="b">
        <v>0</v>
      </c>
      <c r="W4800">
        <f t="shared" si="148"/>
        <v>30</v>
      </c>
    </row>
    <row r="4801" spans="1:23" x14ac:dyDescent="0.25">
      <c r="A4801">
        <v>5226</v>
      </c>
      <c r="B4801" t="s">
        <v>7085</v>
      </c>
      <c r="C4801" s="1">
        <v>43788</v>
      </c>
      <c r="D4801" t="s">
        <v>24</v>
      </c>
      <c r="E4801" t="b">
        <v>1</v>
      </c>
      <c r="L4801" t="str">
        <f t="shared" si="149"/>
        <v>Projectile</v>
      </c>
      <c r="M4801" t="s">
        <v>25</v>
      </c>
      <c r="N4801">
        <v>38</v>
      </c>
      <c r="O4801" t="s">
        <v>26</v>
      </c>
      <c r="P4801" t="s">
        <v>39</v>
      </c>
      <c r="Q4801" t="s">
        <v>7086</v>
      </c>
      <c r="R4801" t="s">
        <v>354</v>
      </c>
      <c r="S4801" t="b">
        <v>0</v>
      </c>
      <c r="T4801" t="s">
        <v>30</v>
      </c>
      <c r="V4801" t="b">
        <v>0</v>
      </c>
      <c r="W4801">
        <f t="shared" si="148"/>
        <v>35</v>
      </c>
    </row>
    <row r="4802" spans="1:23" x14ac:dyDescent="0.25">
      <c r="A4802">
        <v>5483</v>
      </c>
      <c r="B4802" t="s">
        <v>7087</v>
      </c>
      <c r="C4802" s="1">
        <v>43788</v>
      </c>
      <c r="D4802" t="s">
        <v>24</v>
      </c>
      <c r="E4802" t="b">
        <v>1</v>
      </c>
      <c r="L4802" t="str">
        <f t="shared" si="149"/>
        <v>Projectile</v>
      </c>
      <c r="M4802" t="s">
        <v>25</v>
      </c>
      <c r="N4802">
        <v>32</v>
      </c>
      <c r="O4802" t="s">
        <v>26</v>
      </c>
      <c r="P4802" t="s">
        <v>65</v>
      </c>
      <c r="Q4802" t="s">
        <v>7088</v>
      </c>
      <c r="R4802" t="s">
        <v>102</v>
      </c>
      <c r="S4802" t="b">
        <v>0</v>
      </c>
      <c r="T4802" t="s">
        <v>30</v>
      </c>
      <c r="U4802" t="s">
        <v>31</v>
      </c>
      <c r="V4802" t="b">
        <v>0</v>
      </c>
      <c r="W4802">
        <f t="shared" ref="W4802:W4865" si="150">IF(N4802&gt;0, N4802-MOD(N4802,5),"")</f>
        <v>30</v>
      </c>
    </row>
    <row r="4803" spans="1:23" x14ac:dyDescent="0.25">
      <c r="A4803">
        <v>5205</v>
      </c>
      <c r="B4803" t="s">
        <v>7089</v>
      </c>
      <c r="C4803" s="1">
        <v>43788</v>
      </c>
      <c r="D4803" t="s">
        <v>37</v>
      </c>
      <c r="F4803" t="b">
        <v>1</v>
      </c>
      <c r="L4803" t="str">
        <f t="shared" ref="L4803:L4866" si="151">IF(E4803=TRUE,"Projectile",IF(F4803=TRUE,"Blunt",IF(G4803=TRUE,"Small",IF(H4803=TRUE,"Explosive",IF(I4803=TRUE,"Notspecified",IF(J4803=TRUE,"Vehicle",IF(K4803=TRUE,"Unarmed","Unknown")))))))</f>
        <v>Blunt</v>
      </c>
      <c r="M4803" t="s">
        <v>69</v>
      </c>
      <c r="N4803">
        <v>50</v>
      </c>
      <c r="O4803" t="s">
        <v>26</v>
      </c>
      <c r="P4803" t="s">
        <v>39</v>
      </c>
      <c r="Q4803" t="s">
        <v>7090</v>
      </c>
      <c r="R4803" t="s">
        <v>183</v>
      </c>
      <c r="S4803" t="b">
        <v>0</v>
      </c>
      <c r="T4803" t="s">
        <v>42</v>
      </c>
      <c r="U4803" t="s">
        <v>31</v>
      </c>
      <c r="V4803" t="b">
        <v>0</v>
      </c>
      <c r="W4803">
        <f t="shared" si="150"/>
        <v>50</v>
      </c>
    </row>
    <row r="4804" spans="1:23" x14ac:dyDescent="0.25">
      <c r="A4804">
        <v>5206</v>
      </c>
      <c r="B4804" t="s">
        <v>7091</v>
      </c>
      <c r="C4804" s="1">
        <v>43789</v>
      </c>
      <c r="D4804" t="s">
        <v>24</v>
      </c>
      <c r="F4804" t="b">
        <v>1</v>
      </c>
      <c r="L4804" t="str">
        <f t="shared" si="151"/>
        <v>Blunt</v>
      </c>
      <c r="M4804" t="s">
        <v>69</v>
      </c>
      <c r="N4804">
        <v>55</v>
      </c>
      <c r="O4804" t="s">
        <v>26</v>
      </c>
      <c r="P4804" t="s">
        <v>33</v>
      </c>
      <c r="Q4804" t="s">
        <v>7092</v>
      </c>
      <c r="R4804" t="s">
        <v>240</v>
      </c>
      <c r="S4804" t="b">
        <v>0</v>
      </c>
      <c r="T4804" t="s">
        <v>42</v>
      </c>
      <c r="U4804" t="s">
        <v>31</v>
      </c>
      <c r="V4804" t="b">
        <v>0</v>
      </c>
      <c r="W4804">
        <f t="shared" si="150"/>
        <v>55</v>
      </c>
    </row>
    <row r="4805" spans="1:23" x14ac:dyDescent="0.25">
      <c r="A4805">
        <v>5207</v>
      </c>
      <c r="B4805" t="s">
        <v>7093</v>
      </c>
      <c r="C4805" s="1">
        <v>43789</v>
      </c>
      <c r="D4805" t="s">
        <v>24</v>
      </c>
      <c r="E4805" t="b">
        <v>1</v>
      </c>
      <c r="L4805" t="str">
        <f t="shared" si="151"/>
        <v>Projectile</v>
      </c>
      <c r="M4805" t="s">
        <v>25</v>
      </c>
      <c r="N4805">
        <v>51</v>
      </c>
      <c r="O4805" t="s">
        <v>26</v>
      </c>
      <c r="P4805" t="s">
        <v>33</v>
      </c>
      <c r="Q4805" t="s">
        <v>3186</v>
      </c>
      <c r="R4805" t="s">
        <v>240</v>
      </c>
      <c r="S4805" t="b">
        <v>0</v>
      </c>
      <c r="T4805" t="s">
        <v>30</v>
      </c>
      <c r="U4805" t="s">
        <v>31</v>
      </c>
      <c r="V4805" t="b">
        <v>0</v>
      </c>
      <c r="W4805">
        <f t="shared" si="150"/>
        <v>50</v>
      </c>
    </row>
    <row r="4806" spans="1:23" x14ac:dyDescent="0.25">
      <c r="A4806">
        <v>5208</v>
      </c>
      <c r="B4806" t="s">
        <v>7094</v>
      </c>
      <c r="C4806" s="1">
        <v>43789</v>
      </c>
      <c r="D4806" t="s">
        <v>24</v>
      </c>
      <c r="E4806" t="b">
        <v>1</v>
      </c>
      <c r="L4806" t="str">
        <f t="shared" si="151"/>
        <v>Projectile</v>
      </c>
      <c r="M4806" t="s">
        <v>25</v>
      </c>
      <c r="N4806">
        <v>18</v>
      </c>
      <c r="O4806" t="s">
        <v>26</v>
      </c>
      <c r="P4806" t="s">
        <v>65</v>
      </c>
      <c r="Q4806" t="s">
        <v>969</v>
      </c>
      <c r="R4806" t="s">
        <v>107</v>
      </c>
      <c r="S4806" t="b">
        <v>0</v>
      </c>
      <c r="T4806" t="s">
        <v>30</v>
      </c>
      <c r="V4806" t="b">
        <v>1</v>
      </c>
      <c r="W4806">
        <f t="shared" si="150"/>
        <v>15</v>
      </c>
    </row>
    <row r="4807" spans="1:23" x14ac:dyDescent="0.25">
      <c r="A4807">
        <v>5263</v>
      </c>
      <c r="B4807" t="s">
        <v>7095</v>
      </c>
      <c r="C4807" s="1">
        <v>43789</v>
      </c>
      <c r="D4807" t="s">
        <v>24</v>
      </c>
      <c r="E4807" t="b">
        <v>1</v>
      </c>
      <c r="L4807" t="str">
        <f t="shared" si="151"/>
        <v>Projectile</v>
      </c>
      <c r="M4807" t="s">
        <v>25</v>
      </c>
      <c r="N4807">
        <v>42</v>
      </c>
      <c r="O4807" t="s">
        <v>61</v>
      </c>
      <c r="P4807" t="s">
        <v>33</v>
      </c>
      <c r="Q4807" t="s">
        <v>148</v>
      </c>
      <c r="R4807" t="s">
        <v>46</v>
      </c>
      <c r="S4807" t="b">
        <v>0</v>
      </c>
      <c r="T4807" t="s">
        <v>42</v>
      </c>
      <c r="U4807" t="s">
        <v>31</v>
      </c>
      <c r="V4807" t="b">
        <v>0</v>
      </c>
      <c r="W4807">
        <f t="shared" si="150"/>
        <v>40</v>
      </c>
    </row>
    <row r="4808" spans="1:23" x14ac:dyDescent="0.25">
      <c r="A4808">
        <v>5224</v>
      </c>
      <c r="B4808" t="s">
        <v>7096</v>
      </c>
      <c r="C4808" s="1">
        <v>43791</v>
      </c>
      <c r="D4808" t="s">
        <v>24</v>
      </c>
      <c r="J4808" t="b">
        <v>1</v>
      </c>
      <c r="L4808" t="str">
        <f t="shared" si="151"/>
        <v>Vehicle</v>
      </c>
      <c r="M4808" t="s">
        <v>193</v>
      </c>
      <c r="N4808">
        <v>36</v>
      </c>
      <c r="O4808" t="s">
        <v>26</v>
      </c>
      <c r="P4808" t="s">
        <v>33</v>
      </c>
      <c r="Q4808" t="s">
        <v>7097</v>
      </c>
      <c r="R4808" t="s">
        <v>29</v>
      </c>
      <c r="S4808" t="b">
        <v>0</v>
      </c>
      <c r="T4808" t="s">
        <v>30</v>
      </c>
      <c r="U4808" t="s">
        <v>31</v>
      </c>
      <c r="V4808" t="b">
        <v>0</v>
      </c>
      <c r="W4808">
        <f t="shared" si="150"/>
        <v>35</v>
      </c>
    </row>
    <row r="4809" spans="1:23" x14ac:dyDescent="0.25">
      <c r="A4809">
        <v>5225</v>
      </c>
      <c r="B4809" t="s">
        <v>7098</v>
      </c>
      <c r="C4809" s="1">
        <v>43791</v>
      </c>
      <c r="D4809" t="s">
        <v>24</v>
      </c>
      <c r="E4809" t="b">
        <v>1</v>
      </c>
      <c r="L4809" t="str">
        <f t="shared" si="151"/>
        <v>Projectile</v>
      </c>
      <c r="M4809" t="s">
        <v>25</v>
      </c>
      <c r="N4809">
        <v>37</v>
      </c>
      <c r="O4809" t="s">
        <v>26</v>
      </c>
      <c r="P4809" t="s">
        <v>65</v>
      </c>
      <c r="Q4809" t="s">
        <v>539</v>
      </c>
      <c r="R4809" t="s">
        <v>261</v>
      </c>
      <c r="S4809" t="b">
        <v>0</v>
      </c>
      <c r="T4809" t="s">
        <v>30</v>
      </c>
      <c r="U4809" t="s">
        <v>31</v>
      </c>
      <c r="V4809" t="b">
        <v>0</v>
      </c>
      <c r="W4809">
        <f t="shared" si="150"/>
        <v>35</v>
      </c>
    </row>
    <row r="4810" spans="1:23" x14ac:dyDescent="0.25">
      <c r="A4810">
        <v>5209</v>
      </c>
      <c r="B4810" t="s">
        <v>7099</v>
      </c>
      <c r="C4810" s="1">
        <v>43792</v>
      </c>
      <c r="D4810" t="s">
        <v>24</v>
      </c>
      <c r="E4810" t="b">
        <v>1</v>
      </c>
      <c r="L4810" t="str">
        <f t="shared" si="151"/>
        <v>Projectile</v>
      </c>
      <c r="M4810" t="s">
        <v>25</v>
      </c>
      <c r="N4810">
        <v>28</v>
      </c>
      <c r="O4810" t="s">
        <v>26</v>
      </c>
      <c r="P4810" t="s">
        <v>65</v>
      </c>
      <c r="Q4810" t="s">
        <v>1322</v>
      </c>
      <c r="R4810" t="s">
        <v>371</v>
      </c>
      <c r="S4810" t="b">
        <v>0</v>
      </c>
      <c r="T4810" t="s">
        <v>30</v>
      </c>
      <c r="U4810" t="s">
        <v>82</v>
      </c>
      <c r="V4810" t="b">
        <v>1</v>
      </c>
      <c r="W4810">
        <f t="shared" si="150"/>
        <v>25</v>
      </c>
    </row>
    <row r="4811" spans="1:23" x14ac:dyDescent="0.25">
      <c r="A4811">
        <v>5210</v>
      </c>
      <c r="B4811" t="s">
        <v>7100</v>
      </c>
      <c r="C4811" s="1">
        <v>43792</v>
      </c>
      <c r="D4811" t="s">
        <v>24</v>
      </c>
      <c r="K4811" t="b">
        <v>1</v>
      </c>
      <c r="L4811" t="str">
        <f t="shared" si="151"/>
        <v>Unarmed</v>
      </c>
      <c r="M4811" t="s">
        <v>44</v>
      </c>
      <c r="N4811">
        <v>24</v>
      </c>
      <c r="O4811" t="s">
        <v>26</v>
      </c>
      <c r="P4811" t="s">
        <v>39</v>
      </c>
      <c r="Q4811" t="s">
        <v>189</v>
      </c>
      <c r="R4811" t="s">
        <v>50</v>
      </c>
      <c r="S4811" t="b">
        <v>0</v>
      </c>
      <c r="T4811" t="s">
        <v>30</v>
      </c>
      <c r="U4811" t="s">
        <v>31</v>
      </c>
      <c r="V4811" t="b">
        <v>0</v>
      </c>
      <c r="W4811">
        <f t="shared" si="150"/>
        <v>20</v>
      </c>
    </row>
    <row r="4812" spans="1:23" x14ac:dyDescent="0.25">
      <c r="A4812">
        <v>5211</v>
      </c>
      <c r="B4812" t="s">
        <v>7101</v>
      </c>
      <c r="C4812" s="1">
        <v>43793</v>
      </c>
      <c r="D4812" t="s">
        <v>24</v>
      </c>
      <c r="E4812" t="b">
        <v>1</v>
      </c>
      <c r="L4812" t="str">
        <f t="shared" si="151"/>
        <v>Projectile</v>
      </c>
      <c r="M4812" t="s">
        <v>25</v>
      </c>
      <c r="N4812">
        <v>34</v>
      </c>
      <c r="O4812" t="s">
        <v>26</v>
      </c>
      <c r="P4812" t="s">
        <v>33</v>
      </c>
      <c r="Q4812" t="s">
        <v>7102</v>
      </c>
      <c r="R4812" t="s">
        <v>218</v>
      </c>
      <c r="S4812" t="b">
        <v>0</v>
      </c>
      <c r="T4812" t="s">
        <v>30</v>
      </c>
      <c r="U4812" t="s">
        <v>31</v>
      </c>
      <c r="V4812" t="b">
        <v>0</v>
      </c>
      <c r="W4812">
        <f t="shared" si="150"/>
        <v>30</v>
      </c>
    </row>
    <row r="4813" spans="1:23" x14ac:dyDescent="0.25">
      <c r="A4813">
        <v>5223</v>
      </c>
      <c r="B4813" t="s">
        <v>7103</v>
      </c>
      <c r="C4813" s="1">
        <v>43794</v>
      </c>
      <c r="D4813" t="s">
        <v>24</v>
      </c>
      <c r="F4813" t="b">
        <v>1</v>
      </c>
      <c r="L4813" t="str">
        <f t="shared" si="151"/>
        <v>Blunt</v>
      </c>
      <c r="M4813" t="s">
        <v>7104</v>
      </c>
      <c r="N4813">
        <v>22</v>
      </c>
      <c r="O4813" t="s">
        <v>26</v>
      </c>
      <c r="P4813" t="s">
        <v>65</v>
      </c>
      <c r="Q4813" t="s">
        <v>148</v>
      </c>
      <c r="R4813" t="s">
        <v>46</v>
      </c>
      <c r="S4813" t="b">
        <v>0</v>
      </c>
      <c r="T4813" t="s">
        <v>30</v>
      </c>
      <c r="U4813" t="s">
        <v>82</v>
      </c>
      <c r="V4813" t="b">
        <v>1</v>
      </c>
      <c r="W4813">
        <f t="shared" si="150"/>
        <v>20</v>
      </c>
    </row>
    <row r="4814" spans="1:23" x14ac:dyDescent="0.25">
      <c r="A4814">
        <v>5244</v>
      </c>
      <c r="B4814" t="s">
        <v>7105</v>
      </c>
      <c r="C4814" s="1">
        <v>43794</v>
      </c>
      <c r="D4814" t="s">
        <v>24</v>
      </c>
      <c r="E4814" t="b">
        <v>1</v>
      </c>
      <c r="L4814" t="str">
        <f t="shared" si="151"/>
        <v>Projectile</v>
      </c>
      <c r="M4814" t="s">
        <v>25</v>
      </c>
      <c r="N4814">
        <v>42</v>
      </c>
      <c r="O4814" t="s">
        <v>26</v>
      </c>
      <c r="P4814" t="s">
        <v>33</v>
      </c>
      <c r="Q4814" t="s">
        <v>4252</v>
      </c>
      <c r="R4814" t="s">
        <v>85</v>
      </c>
      <c r="S4814" t="b">
        <v>0</v>
      </c>
      <c r="T4814" t="s">
        <v>42</v>
      </c>
      <c r="U4814" t="s">
        <v>31</v>
      </c>
      <c r="V4814" t="b">
        <v>0</v>
      </c>
      <c r="W4814">
        <f t="shared" si="150"/>
        <v>40</v>
      </c>
    </row>
    <row r="4815" spans="1:23" x14ac:dyDescent="0.25">
      <c r="A4815">
        <v>5243</v>
      </c>
      <c r="B4815" t="s">
        <v>7106</v>
      </c>
      <c r="C4815" s="1">
        <v>43795</v>
      </c>
      <c r="D4815" t="s">
        <v>24</v>
      </c>
      <c r="F4815" t="b">
        <v>1</v>
      </c>
      <c r="L4815" t="str">
        <f t="shared" si="151"/>
        <v>Blunt</v>
      </c>
      <c r="M4815" t="s">
        <v>7107</v>
      </c>
      <c r="N4815">
        <v>48</v>
      </c>
      <c r="O4815" t="s">
        <v>26</v>
      </c>
      <c r="P4815" t="s">
        <v>33</v>
      </c>
      <c r="Q4815" t="s">
        <v>2662</v>
      </c>
      <c r="R4815" t="s">
        <v>186</v>
      </c>
      <c r="S4815" t="b">
        <v>1</v>
      </c>
      <c r="T4815" t="s">
        <v>30</v>
      </c>
      <c r="U4815" t="s">
        <v>57</v>
      </c>
      <c r="V4815" t="b">
        <v>1</v>
      </c>
      <c r="W4815">
        <f t="shared" si="150"/>
        <v>45</v>
      </c>
    </row>
    <row r="4816" spans="1:23" x14ac:dyDescent="0.25">
      <c r="A4816">
        <v>5245</v>
      </c>
      <c r="B4816" t="s">
        <v>7108</v>
      </c>
      <c r="C4816" s="1">
        <v>43795</v>
      </c>
      <c r="D4816" t="s">
        <v>24</v>
      </c>
      <c r="E4816" t="b">
        <v>1</v>
      </c>
      <c r="L4816" t="str">
        <f t="shared" si="151"/>
        <v>Projectile</v>
      </c>
      <c r="M4816" t="s">
        <v>25</v>
      </c>
      <c r="N4816">
        <v>51</v>
      </c>
      <c r="O4816" t="s">
        <v>26</v>
      </c>
      <c r="P4816" t="s">
        <v>33</v>
      </c>
      <c r="Q4816" t="s">
        <v>6323</v>
      </c>
      <c r="R4816" t="s">
        <v>252</v>
      </c>
      <c r="S4816" t="b">
        <v>0</v>
      </c>
      <c r="T4816" t="s">
        <v>30</v>
      </c>
      <c r="U4816" t="s">
        <v>31</v>
      </c>
      <c r="V4816" t="b">
        <v>1</v>
      </c>
      <c r="W4816">
        <f t="shared" si="150"/>
        <v>50</v>
      </c>
    </row>
    <row r="4817" spans="1:23" x14ac:dyDescent="0.25">
      <c r="A4817">
        <v>5484</v>
      </c>
      <c r="B4817" t="s">
        <v>7109</v>
      </c>
      <c r="C4817" s="1">
        <v>43796</v>
      </c>
      <c r="D4817" t="s">
        <v>24</v>
      </c>
      <c r="F4817" t="b">
        <v>1</v>
      </c>
      <c r="L4817" t="str">
        <f t="shared" si="151"/>
        <v>Blunt</v>
      </c>
      <c r="M4817" t="s">
        <v>429</v>
      </c>
      <c r="N4817">
        <v>40</v>
      </c>
      <c r="O4817" t="s">
        <v>26</v>
      </c>
      <c r="P4817" t="s">
        <v>65</v>
      </c>
      <c r="Q4817" t="s">
        <v>684</v>
      </c>
      <c r="R4817" t="s">
        <v>76</v>
      </c>
      <c r="S4817" t="b">
        <v>0</v>
      </c>
      <c r="T4817" t="s">
        <v>42</v>
      </c>
      <c r="U4817" t="s">
        <v>31</v>
      </c>
      <c r="V4817" t="b">
        <v>0</v>
      </c>
      <c r="W4817">
        <f t="shared" si="150"/>
        <v>40</v>
      </c>
    </row>
    <row r="4818" spans="1:23" x14ac:dyDescent="0.25">
      <c r="A4818">
        <v>5238</v>
      </c>
      <c r="B4818" t="s">
        <v>7110</v>
      </c>
      <c r="C4818" s="1">
        <v>43797</v>
      </c>
      <c r="D4818" t="s">
        <v>24</v>
      </c>
      <c r="E4818" t="b">
        <v>1</v>
      </c>
      <c r="L4818" t="str">
        <f t="shared" si="151"/>
        <v>Projectile</v>
      </c>
      <c r="M4818" t="s">
        <v>25</v>
      </c>
      <c r="N4818">
        <v>34</v>
      </c>
      <c r="O4818" t="s">
        <v>26</v>
      </c>
      <c r="P4818" t="s">
        <v>33</v>
      </c>
      <c r="Q4818" t="s">
        <v>7111</v>
      </c>
      <c r="R4818" t="s">
        <v>118</v>
      </c>
      <c r="S4818" t="b">
        <v>0</v>
      </c>
      <c r="T4818" t="s">
        <v>42</v>
      </c>
      <c r="U4818" t="s">
        <v>57</v>
      </c>
      <c r="V4818" t="b">
        <v>0</v>
      </c>
      <c r="W4818">
        <f t="shared" si="150"/>
        <v>30</v>
      </c>
    </row>
    <row r="4819" spans="1:23" x14ac:dyDescent="0.25">
      <c r="A4819">
        <v>5240</v>
      </c>
      <c r="B4819" t="s">
        <v>7112</v>
      </c>
      <c r="C4819" s="1">
        <v>43797</v>
      </c>
      <c r="D4819" t="s">
        <v>24</v>
      </c>
      <c r="E4819" t="b">
        <v>1</v>
      </c>
      <c r="L4819" t="str">
        <f t="shared" si="151"/>
        <v>Projectile</v>
      </c>
      <c r="M4819" t="s">
        <v>25</v>
      </c>
      <c r="N4819">
        <v>30</v>
      </c>
      <c r="O4819" t="s">
        <v>26</v>
      </c>
      <c r="P4819" t="s">
        <v>65</v>
      </c>
      <c r="Q4819" t="s">
        <v>1534</v>
      </c>
      <c r="R4819" t="s">
        <v>176</v>
      </c>
      <c r="S4819" t="b">
        <v>0</v>
      </c>
      <c r="T4819" t="s">
        <v>30</v>
      </c>
      <c r="U4819" t="s">
        <v>447</v>
      </c>
      <c r="V4819" t="b">
        <v>0</v>
      </c>
      <c r="W4819">
        <f t="shared" si="150"/>
        <v>30</v>
      </c>
    </row>
    <row r="4820" spans="1:23" x14ac:dyDescent="0.25">
      <c r="A4820">
        <v>5485</v>
      </c>
      <c r="B4820" t="s">
        <v>7113</v>
      </c>
      <c r="C4820" s="1">
        <v>43797</v>
      </c>
      <c r="D4820" t="s">
        <v>24</v>
      </c>
      <c r="E4820" t="b">
        <v>1</v>
      </c>
      <c r="L4820" t="str">
        <f t="shared" si="151"/>
        <v>Projectile</v>
      </c>
      <c r="M4820" t="s">
        <v>5595</v>
      </c>
      <c r="N4820">
        <v>31</v>
      </c>
      <c r="O4820" t="s">
        <v>26</v>
      </c>
      <c r="P4820" t="s">
        <v>33</v>
      </c>
      <c r="Q4820" t="s">
        <v>7114</v>
      </c>
      <c r="R4820" t="s">
        <v>67</v>
      </c>
      <c r="S4820" t="b">
        <v>0</v>
      </c>
      <c r="T4820" t="s">
        <v>30</v>
      </c>
      <c r="U4820" t="s">
        <v>447</v>
      </c>
      <c r="V4820" t="b">
        <v>0</v>
      </c>
      <c r="W4820">
        <f t="shared" si="150"/>
        <v>30</v>
      </c>
    </row>
    <row r="4821" spans="1:23" x14ac:dyDescent="0.25">
      <c r="A4821">
        <v>5236</v>
      </c>
      <c r="B4821" t="s">
        <v>7115</v>
      </c>
      <c r="C4821" s="1">
        <v>43798</v>
      </c>
      <c r="D4821" t="s">
        <v>24</v>
      </c>
      <c r="K4821" t="b">
        <v>1</v>
      </c>
      <c r="L4821" t="str">
        <f t="shared" si="151"/>
        <v>Unarmed</v>
      </c>
      <c r="M4821" t="s">
        <v>44</v>
      </c>
      <c r="N4821">
        <v>54</v>
      </c>
      <c r="O4821" t="s">
        <v>26</v>
      </c>
      <c r="P4821" t="s">
        <v>33</v>
      </c>
      <c r="Q4821" t="s">
        <v>1488</v>
      </c>
      <c r="R4821" t="s">
        <v>46</v>
      </c>
      <c r="S4821" t="b">
        <v>0</v>
      </c>
      <c r="T4821" t="s">
        <v>30</v>
      </c>
      <c r="V4821" t="b">
        <v>1</v>
      </c>
      <c r="W4821">
        <f t="shared" si="150"/>
        <v>50</v>
      </c>
    </row>
    <row r="4822" spans="1:23" x14ac:dyDescent="0.25">
      <c r="A4822">
        <v>5237</v>
      </c>
      <c r="B4822" t="s">
        <v>1719</v>
      </c>
      <c r="C4822" s="1">
        <v>43798</v>
      </c>
      <c r="D4822" t="s">
        <v>24</v>
      </c>
      <c r="E4822" t="b">
        <v>1</v>
      </c>
      <c r="L4822" t="str">
        <f t="shared" si="151"/>
        <v>Projectile</v>
      </c>
      <c r="M4822" t="s">
        <v>25</v>
      </c>
      <c r="N4822">
        <v>46</v>
      </c>
      <c r="O4822" t="s">
        <v>26</v>
      </c>
      <c r="Q4822" t="s">
        <v>7116</v>
      </c>
      <c r="R4822" t="s">
        <v>413</v>
      </c>
      <c r="S4822" t="b">
        <v>1</v>
      </c>
      <c r="T4822" t="s">
        <v>30</v>
      </c>
      <c r="U4822" t="s">
        <v>31</v>
      </c>
      <c r="V4822" t="b">
        <v>0</v>
      </c>
      <c r="W4822">
        <f t="shared" si="150"/>
        <v>45</v>
      </c>
    </row>
    <row r="4823" spans="1:23" x14ac:dyDescent="0.25">
      <c r="A4823">
        <v>5239</v>
      </c>
      <c r="B4823" t="s">
        <v>7117</v>
      </c>
      <c r="C4823" s="1">
        <v>43798</v>
      </c>
      <c r="D4823" t="s">
        <v>24</v>
      </c>
      <c r="E4823" t="b">
        <v>1</v>
      </c>
      <c r="L4823" t="str">
        <f t="shared" si="151"/>
        <v>Projectile</v>
      </c>
      <c r="M4823" t="s">
        <v>25</v>
      </c>
      <c r="N4823">
        <v>60</v>
      </c>
      <c r="O4823" t="s">
        <v>26</v>
      </c>
      <c r="P4823" t="s">
        <v>33</v>
      </c>
      <c r="Q4823" t="s">
        <v>359</v>
      </c>
      <c r="R4823" t="s">
        <v>176</v>
      </c>
      <c r="S4823" t="b">
        <v>1</v>
      </c>
      <c r="T4823" t="s">
        <v>30</v>
      </c>
      <c r="U4823" t="s">
        <v>31</v>
      </c>
      <c r="V4823" t="b">
        <v>0</v>
      </c>
      <c r="W4823">
        <f t="shared" si="150"/>
        <v>60</v>
      </c>
    </row>
    <row r="4824" spans="1:23" x14ac:dyDescent="0.25">
      <c r="A4824">
        <v>5241</v>
      </c>
      <c r="B4824" t="s">
        <v>7118</v>
      </c>
      <c r="C4824" s="1">
        <v>43798</v>
      </c>
      <c r="D4824" t="s">
        <v>24</v>
      </c>
      <c r="E4824" t="b">
        <v>1</v>
      </c>
      <c r="L4824" t="str">
        <f t="shared" si="151"/>
        <v>Projectile</v>
      </c>
      <c r="M4824" t="s">
        <v>25</v>
      </c>
      <c r="N4824">
        <v>40</v>
      </c>
      <c r="O4824" t="s">
        <v>26</v>
      </c>
      <c r="P4824" t="s">
        <v>33</v>
      </c>
      <c r="Q4824" t="s">
        <v>7119</v>
      </c>
      <c r="R4824" t="s">
        <v>50</v>
      </c>
      <c r="S4824" t="b">
        <v>0</v>
      </c>
      <c r="T4824" t="s">
        <v>30</v>
      </c>
      <c r="U4824" t="s">
        <v>57</v>
      </c>
      <c r="V4824" t="b">
        <v>0</v>
      </c>
      <c r="W4824">
        <f t="shared" si="150"/>
        <v>40</v>
      </c>
    </row>
    <row r="4825" spans="1:23" x14ac:dyDescent="0.25">
      <c r="A4825">
        <v>5242</v>
      </c>
      <c r="B4825" t="s">
        <v>1719</v>
      </c>
      <c r="C4825" s="1">
        <v>43798</v>
      </c>
      <c r="D4825" t="s">
        <v>24</v>
      </c>
      <c r="I4825" t="b">
        <v>1</v>
      </c>
      <c r="L4825" t="str">
        <f t="shared" si="151"/>
        <v>Notspecified</v>
      </c>
      <c r="M4825" t="s">
        <v>86</v>
      </c>
      <c r="O4825" t="s">
        <v>26</v>
      </c>
      <c r="P4825" t="s">
        <v>33</v>
      </c>
      <c r="Q4825" t="s">
        <v>7120</v>
      </c>
      <c r="R4825" t="s">
        <v>29</v>
      </c>
      <c r="S4825" t="b">
        <v>0</v>
      </c>
      <c r="T4825" t="s">
        <v>42</v>
      </c>
      <c r="U4825" t="s">
        <v>57</v>
      </c>
      <c r="V4825" t="b">
        <v>0</v>
      </c>
      <c r="W4825" t="str">
        <f t="shared" si="150"/>
        <v/>
      </c>
    </row>
    <row r="4826" spans="1:23" x14ac:dyDescent="0.25">
      <c r="A4826">
        <v>5234</v>
      </c>
      <c r="B4826" t="s">
        <v>7121</v>
      </c>
      <c r="C4826" s="1">
        <v>43799</v>
      </c>
      <c r="D4826" t="s">
        <v>24</v>
      </c>
      <c r="K4826" t="b">
        <v>1</v>
      </c>
      <c r="L4826" t="str">
        <f t="shared" si="151"/>
        <v>Unarmed</v>
      </c>
      <c r="M4826" t="s">
        <v>38</v>
      </c>
      <c r="N4826">
        <v>40</v>
      </c>
      <c r="O4826" t="s">
        <v>26</v>
      </c>
      <c r="P4826" t="s">
        <v>39</v>
      </c>
      <c r="Q4826" t="s">
        <v>545</v>
      </c>
      <c r="R4826" t="s">
        <v>35</v>
      </c>
      <c r="S4826" t="b">
        <v>0</v>
      </c>
      <c r="T4826" t="s">
        <v>30</v>
      </c>
      <c r="U4826" t="s">
        <v>31</v>
      </c>
      <c r="V4826" t="b">
        <v>0</v>
      </c>
      <c r="W4826">
        <f t="shared" si="150"/>
        <v>40</v>
      </c>
    </row>
    <row r="4827" spans="1:23" x14ac:dyDescent="0.25">
      <c r="A4827">
        <v>5228</v>
      </c>
      <c r="B4827" t="s">
        <v>7122</v>
      </c>
      <c r="C4827" s="1">
        <v>43800</v>
      </c>
      <c r="D4827" t="s">
        <v>24</v>
      </c>
      <c r="E4827" t="b">
        <v>1</v>
      </c>
      <c r="L4827" t="str">
        <f t="shared" si="151"/>
        <v>Projectile</v>
      </c>
      <c r="M4827" t="s">
        <v>25</v>
      </c>
      <c r="N4827">
        <v>68</v>
      </c>
      <c r="O4827" t="s">
        <v>26</v>
      </c>
      <c r="P4827" t="s">
        <v>33</v>
      </c>
      <c r="Q4827" t="s">
        <v>7123</v>
      </c>
      <c r="R4827" t="s">
        <v>124</v>
      </c>
      <c r="S4827" t="b">
        <v>0</v>
      </c>
      <c r="T4827" t="s">
        <v>30</v>
      </c>
      <c r="V4827" t="b">
        <v>0</v>
      </c>
      <c r="W4827">
        <f t="shared" si="150"/>
        <v>65</v>
      </c>
    </row>
    <row r="4828" spans="1:23" x14ac:dyDescent="0.25">
      <c r="A4828">
        <v>5229</v>
      </c>
      <c r="B4828" t="s">
        <v>7124</v>
      </c>
      <c r="C4828" s="1">
        <v>43800</v>
      </c>
      <c r="D4828" t="s">
        <v>24</v>
      </c>
      <c r="E4828" t="b">
        <v>1</v>
      </c>
      <c r="L4828" t="str">
        <f t="shared" si="151"/>
        <v>Projectile</v>
      </c>
      <c r="M4828" t="s">
        <v>25</v>
      </c>
      <c r="N4828">
        <v>68</v>
      </c>
      <c r="O4828" t="s">
        <v>26</v>
      </c>
      <c r="P4828" t="s">
        <v>65</v>
      </c>
      <c r="Q4828" t="s">
        <v>7125</v>
      </c>
      <c r="R4828" t="s">
        <v>240</v>
      </c>
      <c r="S4828" t="b">
        <v>0</v>
      </c>
      <c r="T4828" t="s">
        <v>30</v>
      </c>
      <c r="U4828" t="s">
        <v>31</v>
      </c>
      <c r="V4828" t="b">
        <v>0</v>
      </c>
      <c r="W4828">
        <f t="shared" si="150"/>
        <v>65</v>
      </c>
    </row>
    <row r="4829" spans="1:23" x14ac:dyDescent="0.25">
      <c r="A4829">
        <v>5232</v>
      </c>
      <c r="B4829" t="s">
        <v>7126</v>
      </c>
      <c r="C4829" s="1">
        <v>43800</v>
      </c>
      <c r="D4829" t="s">
        <v>24</v>
      </c>
      <c r="F4829" t="b">
        <v>1</v>
      </c>
      <c r="L4829" t="str">
        <f t="shared" si="151"/>
        <v>Blunt</v>
      </c>
      <c r="M4829" t="s">
        <v>69</v>
      </c>
      <c r="N4829">
        <v>60</v>
      </c>
      <c r="O4829" t="s">
        <v>26</v>
      </c>
      <c r="P4829" t="s">
        <v>33</v>
      </c>
      <c r="Q4829" t="s">
        <v>1764</v>
      </c>
      <c r="R4829" t="s">
        <v>46</v>
      </c>
      <c r="S4829" t="b">
        <v>0</v>
      </c>
      <c r="T4829" t="s">
        <v>30</v>
      </c>
      <c r="U4829" t="s">
        <v>31</v>
      </c>
      <c r="V4829" t="b">
        <v>1</v>
      </c>
      <c r="W4829">
        <f t="shared" si="150"/>
        <v>60</v>
      </c>
    </row>
    <row r="4830" spans="1:23" x14ac:dyDescent="0.25">
      <c r="A4830">
        <v>5233</v>
      </c>
      <c r="B4830" t="s">
        <v>7127</v>
      </c>
      <c r="C4830" s="1">
        <v>43800</v>
      </c>
      <c r="D4830" t="s">
        <v>24</v>
      </c>
      <c r="E4830" t="b">
        <v>1</v>
      </c>
      <c r="L4830" t="str">
        <f t="shared" si="151"/>
        <v>Projectile</v>
      </c>
      <c r="M4830" t="s">
        <v>5595</v>
      </c>
      <c r="N4830">
        <v>16</v>
      </c>
      <c r="O4830" t="s">
        <v>26</v>
      </c>
      <c r="P4830" t="s">
        <v>39</v>
      </c>
      <c r="Q4830" t="s">
        <v>534</v>
      </c>
      <c r="R4830" t="s">
        <v>176</v>
      </c>
      <c r="S4830" t="b">
        <v>0</v>
      </c>
      <c r="T4830" t="s">
        <v>30</v>
      </c>
      <c r="U4830" t="s">
        <v>447</v>
      </c>
      <c r="V4830" t="b">
        <v>0</v>
      </c>
      <c r="W4830">
        <f t="shared" si="150"/>
        <v>15</v>
      </c>
    </row>
    <row r="4831" spans="1:23" x14ac:dyDescent="0.25">
      <c r="A4831">
        <v>5235</v>
      </c>
      <c r="B4831" t="s">
        <v>7128</v>
      </c>
      <c r="C4831" s="1">
        <v>43800</v>
      </c>
      <c r="D4831" t="s">
        <v>24</v>
      </c>
      <c r="J4831" t="b">
        <v>1</v>
      </c>
      <c r="L4831" t="str">
        <f t="shared" si="151"/>
        <v>Vehicle</v>
      </c>
      <c r="M4831" t="s">
        <v>193</v>
      </c>
      <c r="N4831">
        <v>25</v>
      </c>
      <c r="O4831" t="s">
        <v>26</v>
      </c>
      <c r="P4831" t="s">
        <v>33</v>
      </c>
      <c r="Q4831" t="s">
        <v>3996</v>
      </c>
      <c r="R4831" t="s">
        <v>176</v>
      </c>
      <c r="S4831" t="b">
        <v>0</v>
      </c>
      <c r="T4831" t="s">
        <v>30</v>
      </c>
      <c r="U4831" t="s">
        <v>57</v>
      </c>
      <c r="V4831" t="b">
        <v>0</v>
      </c>
      <c r="W4831">
        <f t="shared" si="150"/>
        <v>25</v>
      </c>
    </row>
    <row r="4832" spans="1:23" x14ac:dyDescent="0.25">
      <c r="A4832">
        <v>5384</v>
      </c>
      <c r="B4832" t="s">
        <v>7129</v>
      </c>
      <c r="C4832" s="1">
        <v>43800</v>
      </c>
      <c r="D4832" t="s">
        <v>37</v>
      </c>
      <c r="F4832" t="b">
        <v>1</v>
      </c>
      <c r="L4832" t="str">
        <f t="shared" si="151"/>
        <v>Blunt</v>
      </c>
      <c r="M4832" t="s">
        <v>7130</v>
      </c>
      <c r="N4832">
        <v>20</v>
      </c>
      <c r="O4832" t="s">
        <v>26</v>
      </c>
      <c r="P4832" t="s">
        <v>33</v>
      </c>
      <c r="Q4832" t="s">
        <v>7131</v>
      </c>
      <c r="R4832" t="s">
        <v>67</v>
      </c>
      <c r="S4832" t="b">
        <v>0</v>
      </c>
      <c r="T4832" t="s">
        <v>30</v>
      </c>
      <c r="U4832" t="s">
        <v>57</v>
      </c>
      <c r="V4832" t="b">
        <v>0</v>
      </c>
      <c r="W4832">
        <f t="shared" si="150"/>
        <v>20</v>
      </c>
    </row>
    <row r="4833" spans="1:23" x14ac:dyDescent="0.25">
      <c r="A4833">
        <v>5230</v>
      </c>
      <c r="B4833" t="s">
        <v>7132</v>
      </c>
      <c r="C4833" s="1">
        <v>43801</v>
      </c>
      <c r="D4833" t="s">
        <v>24</v>
      </c>
      <c r="E4833" t="b">
        <v>1</v>
      </c>
      <c r="L4833" t="str">
        <f t="shared" si="151"/>
        <v>Projectile</v>
      </c>
      <c r="M4833" t="s">
        <v>25</v>
      </c>
      <c r="N4833">
        <v>21</v>
      </c>
      <c r="O4833" t="s">
        <v>26</v>
      </c>
      <c r="P4833" t="s">
        <v>65</v>
      </c>
      <c r="Q4833" t="s">
        <v>7133</v>
      </c>
      <c r="R4833" t="s">
        <v>176</v>
      </c>
      <c r="S4833" t="b">
        <v>0</v>
      </c>
      <c r="T4833" t="s">
        <v>30</v>
      </c>
      <c r="U4833" t="s">
        <v>82</v>
      </c>
      <c r="V4833" t="b">
        <v>1</v>
      </c>
      <c r="W4833">
        <f t="shared" si="150"/>
        <v>20</v>
      </c>
    </row>
    <row r="4834" spans="1:23" x14ac:dyDescent="0.25">
      <c r="A4834">
        <v>5246</v>
      </c>
      <c r="B4834" t="s">
        <v>7134</v>
      </c>
      <c r="C4834" s="1">
        <v>43801</v>
      </c>
      <c r="D4834" t="s">
        <v>24</v>
      </c>
      <c r="F4834" t="b">
        <v>1</v>
      </c>
      <c r="L4834" t="str">
        <f t="shared" si="151"/>
        <v>Blunt</v>
      </c>
      <c r="M4834" t="s">
        <v>69</v>
      </c>
      <c r="N4834">
        <v>38</v>
      </c>
      <c r="O4834" t="s">
        <v>26</v>
      </c>
      <c r="P4834" t="s">
        <v>27</v>
      </c>
      <c r="Q4834" t="s">
        <v>148</v>
      </c>
      <c r="R4834" t="s">
        <v>46</v>
      </c>
      <c r="S4834" t="b">
        <v>0</v>
      </c>
      <c r="T4834" t="s">
        <v>42</v>
      </c>
      <c r="V4834" t="b">
        <v>0</v>
      </c>
      <c r="W4834">
        <f t="shared" si="150"/>
        <v>35</v>
      </c>
    </row>
    <row r="4835" spans="1:23" x14ac:dyDescent="0.25">
      <c r="A4835">
        <v>5249</v>
      </c>
      <c r="B4835" t="s">
        <v>7135</v>
      </c>
      <c r="C4835" s="1">
        <v>43801</v>
      </c>
      <c r="D4835" t="s">
        <v>24</v>
      </c>
      <c r="K4835" t="b">
        <v>1</v>
      </c>
      <c r="L4835" t="str">
        <f t="shared" si="151"/>
        <v>Unarmed</v>
      </c>
      <c r="M4835" t="s">
        <v>38</v>
      </c>
      <c r="N4835">
        <v>28</v>
      </c>
      <c r="O4835" t="s">
        <v>26</v>
      </c>
      <c r="P4835" t="s">
        <v>65</v>
      </c>
      <c r="Q4835" t="s">
        <v>2820</v>
      </c>
      <c r="R4835" t="s">
        <v>73</v>
      </c>
      <c r="S4835" t="b">
        <v>0</v>
      </c>
      <c r="T4835" t="s">
        <v>86</v>
      </c>
      <c r="U4835" t="s">
        <v>31</v>
      </c>
      <c r="V4835" t="b">
        <v>0</v>
      </c>
      <c r="W4835">
        <f t="shared" si="150"/>
        <v>25</v>
      </c>
    </row>
    <row r="4836" spans="1:23" x14ac:dyDescent="0.25">
      <c r="A4836">
        <v>5388</v>
      </c>
      <c r="B4836" t="s">
        <v>7136</v>
      </c>
      <c r="C4836" s="1">
        <v>43801</v>
      </c>
      <c r="D4836" t="s">
        <v>24</v>
      </c>
      <c r="E4836" t="b">
        <v>1</v>
      </c>
      <c r="L4836" t="str">
        <f t="shared" si="151"/>
        <v>Projectile</v>
      </c>
      <c r="M4836" t="s">
        <v>25</v>
      </c>
      <c r="N4836">
        <v>18</v>
      </c>
      <c r="O4836" t="s">
        <v>26</v>
      </c>
      <c r="P4836" t="s">
        <v>205</v>
      </c>
      <c r="Q4836" t="s">
        <v>691</v>
      </c>
      <c r="R4836" t="s">
        <v>56</v>
      </c>
      <c r="S4836" t="b">
        <v>0</v>
      </c>
      <c r="T4836" t="s">
        <v>30</v>
      </c>
      <c r="U4836" t="s">
        <v>31</v>
      </c>
      <c r="V4836" t="b">
        <v>0</v>
      </c>
      <c r="W4836">
        <f t="shared" si="150"/>
        <v>15</v>
      </c>
    </row>
    <row r="4837" spans="1:23" x14ac:dyDescent="0.25">
      <c r="A4837">
        <v>5247</v>
      </c>
      <c r="B4837" t="s">
        <v>7137</v>
      </c>
      <c r="C4837" s="1">
        <v>43802</v>
      </c>
      <c r="D4837" t="s">
        <v>24</v>
      </c>
      <c r="E4837" t="b">
        <v>1</v>
      </c>
      <c r="L4837" t="str">
        <f t="shared" si="151"/>
        <v>Projectile</v>
      </c>
      <c r="M4837" t="s">
        <v>25</v>
      </c>
      <c r="O4837" t="s">
        <v>26</v>
      </c>
      <c r="P4837" t="s">
        <v>33</v>
      </c>
      <c r="Q4837" t="s">
        <v>6874</v>
      </c>
      <c r="R4837" t="s">
        <v>53</v>
      </c>
      <c r="S4837" t="b">
        <v>0</v>
      </c>
      <c r="T4837" t="s">
        <v>30</v>
      </c>
      <c r="U4837" t="s">
        <v>31</v>
      </c>
      <c r="V4837" t="b">
        <v>0</v>
      </c>
      <c r="W4837" t="str">
        <f t="shared" si="150"/>
        <v/>
      </c>
    </row>
    <row r="4838" spans="1:23" x14ac:dyDescent="0.25">
      <c r="A4838">
        <v>5250</v>
      </c>
      <c r="B4838" t="s">
        <v>7138</v>
      </c>
      <c r="C4838" s="1">
        <v>43802</v>
      </c>
      <c r="D4838" t="s">
        <v>24</v>
      </c>
      <c r="E4838" t="b">
        <v>1</v>
      </c>
      <c r="L4838" t="str">
        <f t="shared" si="151"/>
        <v>Projectile</v>
      </c>
      <c r="M4838" t="s">
        <v>25</v>
      </c>
      <c r="N4838">
        <v>26</v>
      </c>
      <c r="O4838" t="s">
        <v>26</v>
      </c>
      <c r="P4838" t="s">
        <v>65</v>
      </c>
      <c r="Q4838" t="s">
        <v>292</v>
      </c>
      <c r="R4838" t="s">
        <v>118</v>
      </c>
      <c r="S4838" t="b">
        <v>0</v>
      </c>
      <c r="T4838" t="s">
        <v>42</v>
      </c>
      <c r="U4838" t="s">
        <v>31</v>
      </c>
      <c r="V4838" t="b">
        <v>0</v>
      </c>
      <c r="W4838">
        <f t="shared" si="150"/>
        <v>25</v>
      </c>
    </row>
    <row r="4839" spans="1:23" x14ac:dyDescent="0.25">
      <c r="A4839">
        <v>5257</v>
      </c>
      <c r="B4839" t="s">
        <v>7139</v>
      </c>
      <c r="C4839" s="1">
        <v>43802</v>
      </c>
      <c r="D4839" t="s">
        <v>24</v>
      </c>
      <c r="E4839" t="b">
        <v>1</v>
      </c>
      <c r="L4839" t="str">
        <f t="shared" si="151"/>
        <v>Projectile</v>
      </c>
      <c r="M4839" t="s">
        <v>25</v>
      </c>
      <c r="N4839">
        <v>31</v>
      </c>
      <c r="O4839" t="s">
        <v>26</v>
      </c>
      <c r="P4839" t="s">
        <v>65</v>
      </c>
      <c r="Q4839" t="s">
        <v>95</v>
      </c>
      <c r="R4839" t="s">
        <v>268</v>
      </c>
      <c r="S4839" t="b">
        <v>0</v>
      </c>
      <c r="T4839" t="s">
        <v>30</v>
      </c>
      <c r="U4839" t="s">
        <v>31</v>
      </c>
      <c r="V4839" t="b">
        <v>1</v>
      </c>
      <c r="W4839">
        <f t="shared" si="150"/>
        <v>30</v>
      </c>
    </row>
    <row r="4840" spans="1:23" x14ac:dyDescent="0.25">
      <c r="A4840">
        <v>5255</v>
      </c>
      <c r="B4840" t="s">
        <v>7140</v>
      </c>
      <c r="C4840" s="1">
        <v>43804</v>
      </c>
      <c r="D4840" t="s">
        <v>24</v>
      </c>
      <c r="E4840" t="b">
        <v>1</v>
      </c>
      <c r="L4840" t="str">
        <f t="shared" si="151"/>
        <v>Projectile</v>
      </c>
      <c r="M4840" t="s">
        <v>25</v>
      </c>
      <c r="N4840">
        <v>58</v>
      </c>
      <c r="O4840" t="s">
        <v>26</v>
      </c>
      <c r="P4840" t="s">
        <v>65</v>
      </c>
      <c r="Q4840" t="s">
        <v>3127</v>
      </c>
      <c r="R4840" t="s">
        <v>50</v>
      </c>
      <c r="S4840" t="b">
        <v>0</v>
      </c>
      <c r="T4840" t="s">
        <v>30</v>
      </c>
      <c r="U4840" t="s">
        <v>57</v>
      </c>
      <c r="V4840" t="b">
        <v>0</v>
      </c>
      <c r="W4840">
        <f t="shared" si="150"/>
        <v>55</v>
      </c>
    </row>
    <row r="4841" spans="1:23" x14ac:dyDescent="0.25">
      <c r="A4841">
        <v>5256</v>
      </c>
      <c r="B4841" t="s">
        <v>7141</v>
      </c>
      <c r="C4841" s="1">
        <v>43804</v>
      </c>
      <c r="D4841" t="s">
        <v>24</v>
      </c>
      <c r="J4841" t="b">
        <v>1</v>
      </c>
      <c r="L4841" t="str">
        <f t="shared" si="151"/>
        <v>Vehicle</v>
      </c>
      <c r="M4841" t="s">
        <v>193</v>
      </c>
      <c r="N4841">
        <v>31</v>
      </c>
      <c r="O4841" t="s">
        <v>26</v>
      </c>
      <c r="P4841" t="s">
        <v>65</v>
      </c>
      <c r="Q4841" t="s">
        <v>7142</v>
      </c>
      <c r="R4841" t="s">
        <v>73</v>
      </c>
      <c r="S4841" t="b">
        <v>0</v>
      </c>
      <c r="T4841" t="s">
        <v>30</v>
      </c>
      <c r="U4841" t="s">
        <v>82</v>
      </c>
      <c r="V4841" t="b">
        <v>0</v>
      </c>
      <c r="W4841">
        <f t="shared" si="150"/>
        <v>30</v>
      </c>
    </row>
    <row r="4842" spans="1:23" x14ac:dyDescent="0.25">
      <c r="A4842">
        <v>5260</v>
      </c>
      <c r="B4842" t="s">
        <v>7143</v>
      </c>
      <c r="C4842" s="1">
        <v>43804</v>
      </c>
      <c r="D4842" t="s">
        <v>24</v>
      </c>
      <c r="E4842" t="b">
        <v>1</v>
      </c>
      <c r="L4842" t="str">
        <f t="shared" si="151"/>
        <v>Projectile</v>
      </c>
      <c r="M4842" t="s">
        <v>25</v>
      </c>
      <c r="N4842">
        <v>41</v>
      </c>
      <c r="O4842" t="s">
        <v>26</v>
      </c>
      <c r="P4842" t="s">
        <v>65</v>
      </c>
      <c r="Q4842" t="s">
        <v>7144</v>
      </c>
      <c r="R4842" t="s">
        <v>176</v>
      </c>
      <c r="S4842" t="b">
        <v>0</v>
      </c>
      <c r="T4842" t="s">
        <v>30</v>
      </c>
      <c r="U4842" t="s">
        <v>57</v>
      </c>
      <c r="V4842" t="b">
        <v>0</v>
      </c>
      <c r="W4842">
        <f t="shared" si="150"/>
        <v>40</v>
      </c>
    </row>
    <row r="4843" spans="1:23" x14ac:dyDescent="0.25">
      <c r="A4843">
        <v>5261</v>
      </c>
      <c r="B4843" t="s">
        <v>7145</v>
      </c>
      <c r="C4843" s="1">
        <v>43804</v>
      </c>
      <c r="D4843" t="s">
        <v>24</v>
      </c>
      <c r="E4843" t="b">
        <v>1</v>
      </c>
      <c r="L4843" t="str">
        <f t="shared" si="151"/>
        <v>Projectile</v>
      </c>
      <c r="M4843" t="s">
        <v>25</v>
      </c>
      <c r="N4843">
        <v>41</v>
      </c>
      <c r="O4843" t="s">
        <v>26</v>
      </c>
      <c r="P4843" t="s">
        <v>65</v>
      </c>
      <c r="Q4843" t="s">
        <v>7144</v>
      </c>
      <c r="R4843" t="s">
        <v>176</v>
      </c>
      <c r="S4843" t="b">
        <v>0</v>
      </c>
      <c r="T4843" t="s">
        <v>30</v>
      </c>
      <c r="U4843" t="s">
        <v>57</v>
      </c>
      <c r="V4843" t="b">
        <v>0</v>
      </c>
      <c r="W4843">
        <f t="shared" si="150"/>
        <v>40</v>
      </c>
    </row>
    <row r="4844" spans="1:23" x14ac:dyDescent="0.25">
      <c r="A4844">
        <v>5390</v>
      </c>
      <c r="B4844" t="s">
        <v>7146</v>
      </c>
      <c r="C4844" s="1">
        <v>43804</v>
      </c>
      <c r="D4844" t="s">
        <v>24</v>
      </c>
      <c r="E4844" t="b">
        <v>1</v>
      </c>
      <c r="L4844" t="str">
        <f t="shared" si="151"/>
        <v>Projectile</v>
      </c>
      <c r="M4844" t="s">
        <v>25</v>
      </c>
      <c r="N4844">
        <v>41</v>
      </c>
      <c r="O4844" t="s">
        <v>26</v>
      </c>
      <c r="P4844" t="s">
        <v>33</v>
      </c>
      <c r="Q4844" t="s">
        <v>290</v>
      </c>
      <c r="R4844" t="s">
        <v>46</v>
      </c>
      <c r="S4844" t="b">
        <v>0</v>
      </c>
      <c r="T4844" t="s">
        <v>42</v>
      </c>
      <c r="U4844" t="s">
        <v>82</v>
      </c>
      <c r="V4844" t="b">
        <v>0</v>
      </c>
      <c r="W4844">
        <f t="shared" si="150"/>
        <v>40</v>
      </c>
    </row>
    <row r="4845" spans="1:23" x14ac:dyDescent="0.25">
      <c r="A4845">
        <v>5252</v>
      </c>
      <c r="B4845" t="s">
        <v>7147</v>
      </c>
      <c r="C4845" s="1">
        <v>43805</v>
      </c>
      <c r="D4845" t="s">
        <v>24</v>
      </c>
      <c r="E4845" t="b">
        <v>1</v>
      </c>
      <c r="L4845" t="str">
        <f t="shared" si="151"/>
        <v>Projectile</v>
      </c>
      <c r="M4845" t="s">
        <v>25</v>
      </c>
      <c r="N4845">
        <v>23</v>
      </c>
      <c r="O4845" t="s">
        <v>26</v>
      </c>
      <c r="P4845" t="s">
        <v>33</v>
      </c>
      <c r="Q4845" t="s">
        <v>2305</v>
      </c>
      <c r="R4845" t="s">
        <v>50</v>
      </c>
      <c r="S4845" t="b">
        <v>0</v>
      </c>
      <c r="T4845" t="s">
        <v>42</v>
      </c>
      <c r="V4845" t="b">
        <v>0</v>
      </c>
      <c r="W4845">
        <f t="shared" si="150"/>
        <v>20</v>
      </c>
    </row>
    <row r="4846" spans="1:23" x14ac:dyDescent="0.25">
      <c r="A4846">
        <v>5254</v>
      </c>
      <c r="B4846" t="s">
        <v>7148</v>
      </c>
      <c r="C4846" s="1">
        <v>43805</v>
      </c>
      <c r="D4846" t="s">
        <v>24</v>
      </c>
      <c r="E4846" t="b">
        <v>1</v>
      </c>
      <c r="L4846" t="str">
        <f t="shared" si="151"/>
        <v>Projectile</v>
      </c>
      <c r="M4846" t="s">
        <v>25</v>
      </c>
      <c r="N4846">
        <v>17</v>
      </c>
      <c r="O4846" t="s">
        <v>26</v>
      </c>
      <c r="P4846" t="s">
        <v>65</v>
      </c>
      <c r="Q4846" t="s">
        <v>7149</v>
      </c>
      <c r="R4846" t="s">
        <v>93</v>
      </c>
      <c r="S4846" t="b">
        <v>0</v>
      </c>
      <c r="T4846" t="s">
        <v>42</v>
      </c>
      <c r="U4846" t="s">
        <v>31</v>
      </c>
      <c r="V4846" t="b">
        <v>0</v>
      </c>
      <c r="W4846">
        <f t="shared" si="150"/>
        <v>15</v>
      </c>
    </row>
    <row r="4847" spans="1:23" x14ac:dyDescent="0.25">
      <c r="A4847">
        <v>5253</v>
      </c>
      <c r="B4847" t="s">
        <v>7150</v>
      </c>
      <c r="C4847" s="1">
        <v>43806</v>
      </c>
      <c r="D4847" t="s">
        <v>24</v>
      </c>
      <c r="E4847" t="b">
        <v>1</v>
      </c>
      <c r="L4847" t="str">
        <f t="shared" si="151"/>
        <v>Projectile</v>
      </c>
      <c r="M4847" t="s">
        <v>25</v>
      </c>
      <c r="N4847">
        <v>35</v>
      </c>
      <c r="O4847" t="s">
        <v>26</v>
      </c>
      <c r="P4847" t="s">
        <v>33</v>
      </c>
      <c r="Q4847" t="s">
        <v>2295</v>
      </c>
      <c r="R4847" t="s">
        <v>93</v>
      </c>
      <c r="S4847" t="b">
        <v>0</v>
      </c>
      <c r="T4847" t="s">
        <v>30</v>
      </c>
      <c r="U4847" t="s">
        <v>31</v>
      </c>
      <c r="V4847" t="b">
        <v>0</v>
      </c>
      <c r="W4847">
        <f t="shared" si="150"/>
        <v>35</v>
      </c>
    </row>
    <row r="4848" spans="1:23" x14ac:dyDescent="0.25">
      <c r="A4848">
        <v>5264</v>
      </c>
      <c r="B4848" t="s">
        <v>7151</v>
      </c>
      <c r="C4848" s="1">
        <v>43806</v>
      </c>
      <c r="D4848" t="s">
        <v>24</v>
      </c>
      <c r="E4848" t="b">
        <v>1</v>
      </c>
      <c r="L4848" t="str">
        <f t="shared" si="151"/>
        <v>Projectile</v>
      </c>
      <c r="M4848" t="s">
        <v>25</v>
      </c>
      <c r="N4848">
        <v>65</v>
      </c>
      <c r="O4848" t="s">
        <v>26</v>
      </c>
      <c r="P4848" t="s">
        <v>33</v>
      </c>
      <c r="Q4848" t="s">
        <v>5352</v>
      </c>
      <c r="R4848" t="s">
        <v>176</v>
      </c>
      <c r="S4848" t="b">
        <v>1</v>
      </c>
      <c r="T4848" t="s">
        <v>30</v>
      </c>
      <c r="U4848" t="s">
        <v>31</v>
      </c>
      <c r="V4848" t="b">
        <v>0</v>
      </c>
      <c r="W4848">
        <f t="shared" si="150"/>
        <v>65</v>
      </c>
    </row>
    <row r="4849" spans="1:23" x14ac:dyDescent="0.25">
      <c r="A4849">
        <v>5251</v>
      </c>
      <c r="B4849" t="s">
        <v>7152</v>
      </c>
      <c r="C4849" s="1">
        <v>43807</v>
      </c>
      <c r="D4849" t="s">
        <v>24</v>
      </c>
      <c r="F4849" t="b">
        <v>1</v>
      </c>
      <c r="L4849" t="str">
        <f t="shared" si="151"/>
        <v>Blunt</v>
      </c>
      <c r="M4849" t="s">
        <v>69</v>
      </c>
      <c r="N4849">
        <v>51</v>
      </c>
      <c r="O4849" t="s">
        <v>26</v>
      </c>
      <c r="P4849" t="s">
        <v>33</v>
      </c>
      <c r="Q4849" t="s">
        <v>505</v>
      </c>
      <c r="R4849" t="s">
        <v>35</v>
      </c>
      <c r="S4849" t="b">
        <v>1</v>
      </c>
      <c r="T4849" t="s">
        <v>42</v>
      </c>
      <c r="U4849" t="s">
        <v>31</v>
      </c>
      <c r="V4849" t="b">
        <v>0</v>
      </c>
      <c r="W4849">
        <f t="shared" si="150"/>
        <v>50</v>
      </c>
    </row>
    <row r="4850" spans="1:23" x14ac:dyDescent="0.25">
      <c r="A4850">
        <v>5262</v>
      </c>
      <c r="B4850" t="s">
        <v>7153</v>
      </c>
      <c r="C4850" s="1">
        <v>43808</v>
      </c>
      <c r="D4850" t="s">
        <v>24</v>
      </c>
      <c r="E4850" t="b">
        <v>1</v>
      </c>
      <c r="L4850" t="str">
        <f t="shared" si="151"/>
        <v>Projectile</v>
      </c>
      <c r="M4850" t="s">
        <v>25</v>
      </c>
      <c r="N4850">
        <v>47</v>
      </c>
      <c r="O4850" t="s">
        <v>26</v>
      </c>
      <c r="P4850" t="s">
        <v>65</v>
      </c>
      <c r="Q4850" t="s">
        <v>7154</v>
      </c>
      <c r="R4850" t="s">
        <v>81</v>
      </c>
      <c r="S4850" t="b">
        <v>0</v>
      </c>
      <c r="T4850" t="s">
        <v>42</v>
      </c>
      <c r="U4850" t="s">
        <v>31</v>
      </c>
      <c r="V4850" t="b">
        <v>0</v>
      </c>
      <c r="W4850">
        <f t="shared" si="150"/>
        <v>45</v>
      </c>
    </row>
    <row r="4851" spans="1:23" x14ac:dyDescent="0.25">
      <c r="A4851">
        <v>5265</v>
      </c>
      <c r="B4851" t="s">
        <v>7155</v>
      </c>
      <c r="C4851" s="1">
        <v>43809</v>
      </c>
      <c r="D4851" t="s">
        <v>24</v>
      </c>
      <c r="E4851" t="b">
        <v>1</v>
      </c>
      <c r="L4851" t="str">
        <f t="shared" si="151"/>
        <v>Projectile</v>
      </c>
      <c r="M4851" t="s">
        <v>25</v>
      </c>
      <c r="N4851">
        <v>42</v>
      </c>
      <c r="O4851" t="s">
        <v>26</v>
      </c>
      <c r="P4851" t="s">
        <v>33</v>
      </c>
      <c r="Q4851" t="s">
        <v>2566</v>
      </c>
      <c r="R4851" t="s">
        <v>63</v>
      </c>
      <c r="S4851" t="b">
        <v>0</v>
      </c>
      <c r="T4851" t="s">
        <v>42</v>
      </c>
      <c r="V4851" t="b">
        <v>0</v>
      </c>
      <c r="W4851">
        <f t="shared" si="150"/>
        <v>40</v>
      </c>
    </row>
    <row r="4852" spans="1:23" x14ac:dyDescent="0.25">
      <c r="A4852">
        <v>5266</v>
      </c>
      <c r="B4852" t="s">
        <v>7156</v>
      </c>
      <c r="C4852" s="1">
        <v>43809</v>
      </c>
      <c r="D4852" t="s">
        <v>24</v>
      </c>
      <c r="L4852" t="str">
        <f t="shared" si="151"/>
        <v>Unknown</v>
      </c>
      <c r="M4852" t="s">
        <v>1803</v>
      </c>
      <c r="N4852">
        <v>42</v>
      </c>
      <c r="O4852" t="s">
        <v>26</v>
      </c>
      <c r="P4852" t="s">
        <v>39</v>
      </c>
      <c r="Q4852" t="s">
        <v>3849</v>
      </c>
      <c r="R4852" t="s">
        <v>46</v>
      </c>
      <c r="S4852" t="b">
        <v>0</v>
      </c>
      <c r="T4852" t="s">
        <v>30</v>
      </c>
      <c r="U4852" t="s">
        <v>31</v>
      </c>
      <c r="V4852" t="b">
        <v>0</v>
      </c>
      <c r="W4852">
        <f t="shared" si="150"/>
        <v>40</v>
      </c>
    </row>
    <row r="4853" spans="1:23" x14ac:dyDescent="0.25">
      <c r="A4853">
        <v>5269</v>
      </c>
      <c r="B4853" t="s">
        <v>7157</v>
      </c>
      <c r="C4853" s="1">
        <v>43809</v>
      </c>
      <c r="D4853" t="s">
        <v>24</v>
      </c>
      <c r="E4853" t="b">
        <v>1</v>
      </c>
      <c r="L4853" t="str">
        <f t="shared" si="151"/>
        <v>Projectile</v>
      </c>
      <c r="M4853" t="s">
        <v>25</v>
      </c>
      <c r="N4853">
        <v>31</v>
      </c>
      <c r="O4853" t="s">
        <v>26</v>
      </c>
      <c r="P4853" t="s">
        <v>65</v>
      </c>
      <c r="Q4853" t="s">
        <v>7158</v>
      </c>
      <c r="R4853" t="s">
        <v>371</v>
      </c>
      <c r="S4853" t="b">
        <v>0</v>
      </c>
      <c r="T4853" t="s">
        <v>30</v>
      </c>
      <c r="V4853" t="b">
        <v>0</v>
      </c>
      <c r="W4853">
        <f t="shared" si="150"/>
        <v>30</v>
      </c>
    </row>
    <row r="4854" spans="1:23" x14ac:dyDescent="0.25">
      <c r="A4854">
        <v>5270</v>
      </c>
      <c r="B4854" t="s">
        <v>7159</v>
      </c>
      <c r="C4854" s="1">
        <v>43809</v>
      </c>
      <c r="D4854" t="s">
        <v>24</v>
      </c>
      <c r="E4854" t="b">
        <v>1</v>
      </c>
      <c r="L4854" t="str">
        <f t="shared" si="151"/>
        <v>Projectile</v>
      </c>
      <c r="M4854" t="s">
        <v>25</v>
      </c>
      <c r="N4854">
        <v>23</v>
      </c>
      <c r="O4854" t="s">
        <v>26</v>
      </c>
      <c r="P4854" t="s">
        <v>65</v>
      </c>
      <c r="Q4854" t="s">
        <v>7160</v>
      </c>
      <c r="R4854" t="s">
        <v>354</v>
      </c>
      <c r="S4854" t="b">
        <v>0</v>
      </c>
      <c r="T4854" t="s">
        <v>42</v>
      </c>
      <c r="U4854" t="s">
        <v>57</v>
      </c>
      <c r="V4854" t="b">
        <v>0</v>
      </c>
      <c r="W4854">
        <f t="shared" si="150"/>
        <v>20</v>
      </c>
    </row>
    <row r="4855" spans="1:23" x14ac:dyDescent="0.25">
      <c r="A4855">
        <v>5271</v>
      </c>
      <c r="B4855" t="s">
        <v>7161</v>
      </c>
      <c r="C4855" s="1">
        <v>43809</v>
      </c>
      <c r="D4855" t="s">
        <v>24</v>
      </c>
      <c r="E4855" t="b">
        <v>1</v>
      </c>
      <c r="L4855" t="str">
        <f t="shared" si="151"/>
        <v>Projectile</v>
      </c>
      <c r="M4855" t="s">
        <v>25</v>
      </c>
      <c r="N4855">
        <v>50</v>
      </c>
      <c r="O4855" t="s">
        <v>61</v>
      </c>
      <c r="P4855" t="s">
        <v>65</v>
      </c>
      <c r="Q4855" t="s">
        <v>7162</v>
      </c>
      <c r="R4855" t="s">
        <v>124</v>
      </c>
      <c r="S4855" t="b">
        <v>0</v>
      </c>
      <c r="T4855" t="s">
        <v>30</v>
      </c>
      <c r="U4855" t="s">
        <v>31</v>
      </c>
      <c r="V4855" t="b">
        <v>0</v>
      </c>
      <c r="W4855">
        <f t="shared" si="150"/>
        <v>50</v>
      </c>
    </row>
    <row r="4856" spans="1:23" x14ac:dyDescent="0.25">
      <c r="A4856">
        <v>5272</v>
      </c>
      <c r="B4856" t="s">
        <v>7163</v>
      </c>
      <c r="C4856" s="1">
        <v>43809</v>
      </c>
      <c r="D4856" t="s">
        <v>24</v>
      </c>
      <c r="E4856" t="b">
        <v>1</v>
      </c>
      <c r="L4856" t="str">
        <f t="shared" si="151"/>
        <v>Projectile</v>
      </c>
      <c r="M4856" t="s">
        <v>25</v>
      </c>
      <c r="N4856">
        <v>47</v>
      </c>
      <c r="O4856" t="s">
        <v>26</v>
      </c>
      <c r="P4856" t="s">
        <v>65</v>
      </c>
      <c r="Q4856" t="s">
        <v>7162</v>
      </c>
      <c r="R4856" t="s">
        <v>124</v>
      </c>
      <c r="S4856" t="b">
        <v>0</v>
      </c>
      <c r="T4856" t="s">
        <v>30</v>
      </c>
      <c r="U4856" t="s">
        <v>31</v>
      </c>
      <c r="V4856" t="b">
        <v>0</v>
      </c>
      <c r="W4856">
        <f t="shared" si="150"/>
        <v>45</v>
      </c>
    </row>
    <row r="4857" spans="1:23" x14ac:dyDescent="0.25">
      <c r="A4857">
        <v>5392</v>
      </c>
      <c r="B4857" t="s">
        <v>7164</v>
      </c>
      <c r="C4857" s="1">
        <v>43809</v>
      </c>
      <c r="D4857" t="s">
        <v>24</v>
      </c>
      <c r="E4857" t="b">
        <v>1</v>
      </c>
      <c r="L4857" t="str">
        <f t="shared" si="151"/>
        <v>Projectile</v>
      </c>
      <c r="M4857" t="s">
        <v>25</v>
      </c>
      <c r="N4857">
        <v>66</v>
      </c>
      <c r="O4857" t="s">
        <v>26</v>
      </c>
      <c r="P4857" t="s">
        <v>33</v>
      </c>
      <c r="Q4857" t="s">
        <v>7165</v>
      </c>
      <c r="R4857" t="s">
        <v>288</v>
      </c>
      <c r="S4857" t="b">
        <v>1</v>
      </c>
      <c r="T4857" t="s">
        <v>30</v>
      </c>
      <c r="U4857" t="s">
        <v>31</v>
      </c>
      <c r="V4857" t="b">
        <v>0</v>
      </c>
      <c r="W4857">
        <f t="shared" si="150"/>
        <v>65</v>
      </c>
    </row>
    <row r="4858" spans="1:23" x14ac:dyDescent="0.25">
      <c r="A4858">
        <v>5267</v>
      </c>
      <c r="B4858" t="s">
        <v>7166</v>
      </c>
      <c r="C4858" s="1">
        <v>43809</v>
      </c>
      <c r="D4858" t="s">
        <v>37</v>
      </c>
      <c r="F4858" t="b">
        <v>1</v>
      </c>
      <c r="L4858" t="str">
        <f t="shared" si="151"/>
        <v>Blunt</v>
      </c>
      <c r="M4858" t="s">
        <v>307</v>
      </c>
      <c r="N4858">
        <v>55</v>
      </c>
      <c r="O4858" t="s">
        <v>26</v>
      </c>
      <c r="P4858" t="s">
        <v>33</v>
      </c>
      <c r="Q4858" t="s">
        <v>7167</v>
      </c>
      <c r="R4858" t="s">
        <v>268</v>
      </c>
      <c r="S4858" t="b">
        <v>1</v>
      </c>
      <c r="T4858" t="s">
        <v>30</v>
      </c>
      <c r="V4858" t="b">
        <v>0</v>
      </c>
      <c r="W4858">
        <f t="shared" si="150"/>
        <v>55</v>
      </c>
    </row>
    <row r="4859" spans="1:23" x14ac:dyDescent="0.25">
      <c r="A4859">
        <v>5268</v>
      </c>
      <c r="B4859" t="s">
        <v>7168</v>
      </c>
      <c r="C4859" s="1">
        <v>43810</v>
      </c>
      <c r="D4859" t="s">
        <v>24</v>
      </c>
      <c r="E4859" t="b">
        <v>1</v>
      </c>
      <c r="L4859" t="str">
        <f t="shared" si="151"/>
        <v>Projectile</v>
      </c>
      <c r="M4859" t="s">
        <v>25</v>
      </c>
      <c r="N4859">
        <v>68</v>
      </c>
      <c r="O4859" t="s">
        <v>26</v>
      </c>
      <c r="P4859" t="s">
        <v>33</v>
      </c>
      <c r="Q4859" t="s">
        <v>7169</v>
      </c>
      <c r="R4859" t="s">
        <v>67</v>
      </c>
      <c r="S4859" t="b">
        <v>1</v>
      </c>
      <c r="T4859" t="s">
        <v>30</v>
      </c>
      <c r="U4859" t="s">
        <v>31</v>
      </c>
      <c r="V4859" t="b">
        <v>0</v>
      </c>
      <c r="W4859">
        <f t="shared" si="150"/>
        <v>65</v>
      </c>
    </row>
    <row r="4860" spans="1:23" x14ac:dyDescent="0.25">
      <c r="A4860">
        <v>5393</v>
      </c>
      <c r="B4860" t="s">
        <v>7170</v>
      </c>
      <c r="C4860" s="1">
        <v>43810</v>
      </c>
      <c r="D4860" t="s">
        <v>24</v>
      </c>
      <c r="K4860" t="b">
        <v>1</v>
      </c>
      <c r="L4860" t="str">
        <f t="shared" si="151"/>
        <v>Unarmed</v>
      </c>
      <c r="M4860" t="s">
        <v>38</v>
      </c>
      <c r="N4860">
        <v>31</v>
      </c>
      <c r="O4860" t="s">
        <v>26</v>
      </c>
      <c r="P4860" t="s">
        <v>33</v>
      </c>
      <c r="Q4860" t="s">
        <v>4771</v>
      </c>
      <c r="R4860" t="s">
        <v>73</v>
      </c>
      <c r="S4860" t="b">
        <v>0</v>
      </c>
      <c r="T4860" t="s">
        <v>30</v>
      </c>
      <c r="U4860" t="s">
        <v>31</v>
      </c>
      <c r="V4860" t="b">
        <v>0</v>
      </c>
      <c r="W4860">
        <f t="shared" si="150"/>
        <v>30</v>
      </c>
    </row>
    <row r="4861" spans="1:23" x14ac:dyDescent="0.25">
      <c r="A4861">
        <v>5280</v>
      </c>
      <c r="B4861" t="s">
        <v>7171</v>
      </c>
      <c r="C4861" s="1">
        <v>43811</v>
      </c>
      <c r="D4861" t="s">
        <v>24</v>
      </c>
      <c r="E4861" t="b">
        <v>1</v>
      </c>
      <c r="L4861" t="str">
        <f t="shared" si="151"/>
        <v>Projectile</v>
      </c>
      <c r="M4861" t="s">
        <v>25</v>
      </c>
      <c r="N4861">
        <v>24</v>
      </c>
      <c r="O4861" t="s">
        <v>26</v>
      </c>
      <c r="P4861" t="s">
        <v>65</v>
      </c>
      <c r="Q4861" t="s">
        <v>166</v>
      </c>
      <c r="R4861" t="s">
        <v>118</v>
      </c>
      <c r="S4861" t="b">
        <v>0</v>
      </c>
      <c r="T4861" t="s">
        <v>42</v>
      </c>
      <c r="U4861" t="s">
        <v>82</v>
      </c>
      <c r="V4861" t="b">
        <v>0</v>
      </c>
      <c r="W4861">
        <f t="shared" si="150"/>
        <v>20</v>
      </c>
    </row>
    <row r="4862" spans="1:23" x14ac:dyDescent="0.25">
      <c r="A4862">
        <v>5281</v>
      </c>
      <c r="B4862" t="s">
        <v>7172</v>
      </c>
      <c r="C4862" s="1">
        <v>43811</v>
      </c>
      <c r="D4862" t="s">
        <v>24</v>
      </c>
      <c r="F4862" t="b">
        <v>1</v>
      </c>
      <c r="L4862" t="str">
        <f t="shared" si="151"/>
        <v>Blunt</v>
      </c>
      <c r="M4862" t="s">
        <v>69</v>
      </c>
      <c r="N4862">
        <v>30</v>
      </c>
      <c r="O4862" t="s">
        <v>26</v>
      </c>
      <c r="P4862" t="s">
        <v>33</v>
      </c>
      <c r="Q4862" t="s">
        <v>7173</v>
      </c>
      <c r="R4862" t="s">
        <v>53</v>
      </c>
      <c r="S4862" t="b">
        <v>0</v>
      </c>
      <c r="T4862" t="s">
        <v>30</v>
      </c>
      <c r="U4862" t="s">
        <v>57</v>
      </c>
      <c r="V4862" t="b">
        <v>0</v>
      </c>
      <c r="W4862">
        <f t="shared" si="150"/>
        <v>30</v>
      </c>
    </row>
    <row r="4863" spans="1:23" x14ac:dyDescent="0.25">
      <c r="A4863">
        <v>5282</v>
      </c>
      <c r="B4863" t="s">
        <v>7174</v>
      </c>
      <c r="C4863" s="1">
        <v>43811</v>
      </c>
      <c r="D4863" t="s">
        <v>24</v>
      </c>
      <c r="E4863" t="b">
        <v>1</v>
      </c>
      <c r="L4863" t="str">
        <f t="shared" si="151"/>
        <v>Projectile</v>
      </c>
      <c r="M4863" t="s">
        <v>25</v>
      </c>
      <c r="N4863">
        <v>34</v>
      </c>
      <c r="O4863" t="s">
        <v>26</v>
      </c>
      <c r="P4863" t="s">
        <v>65</v>
      </c>
      <c r="Q4863" t="s">
        <v>409</v>
      </c>
      <c r="R4863" t="s">
        <v>46</v>
      </c>
      <c r="S4863" t="b">
        <v>0</v>
      </c>
      <c r="T4863" t="s">
        <v>42</v>
      </c>
      <c r="U4863" t="s">
        <v>31</v>
      </c>
      <c r="V4863" t="b">
        <v>1</v>
      </c>
      <c r="W4863">
        <f t="shared" si="150"/>
        <v>30</v>
      </c>
    </row>
    <row r="4864" spans="1:23" x14ac:dyDescent="0.25">
      <c r="A4864">
        <v>5284</v>
      </c>
      <c r="B4864" t="s">
        <v>7175</v>
      </c>
      <c r="C4864" s="1">
        <v>43811</v>
      </c>
      <c r="D4864" t="s">
        <v>24</v>
      </c>
      <c r="E4864" t="b">
        <v>1</v>
      </c>
      <c r="L4864" t="str">
        <f t="shared" si="151"/>
        <v>Projectile</v>
      </c>
      <c r="M4864" t="s">
        <v>25</v>
      </c>
      <c r="N4864">
        <v>23</v>
      </c>
      <c r="O4864" t="s">
        <v>26</v>
      </c>
      <c r="P4864" t="s">
        <v>33</v>
      </c>
      <c r="Q4864" t="s">
        <v>1661</v>
      </c>
      <c r="R4864" t="s">
        <v>288</v>
      </c>
      <c r="S4864" t="b">
        <v>1</v>
      </c>
      <c r="T4864" t="s">
        <v>30</v>
      </c>
      <c r="U4864" t="s">
        <v>31</v>
      </c>
      <c r="V4864" t="b">
        <v>0</v>
      </c>
      <c r="W4864">
        <f t="shared" si="150"/>
        <v>20</v>
      </c>
    </row>
    <row r="4865" spans="1:23" x14ac:dyDescent="0.25">
      <c r="A4865">
        <v>5286</v>
      </c>
      <c r="B4865" t="s">
        <v>7176</v>
      </c>
      <c r="C4865" s="1">
        <v>43811</v>
      </c>
      <c r="D4865" t="s">
        <v>24</v>
      </c>
      <c r="K4865" t="b">
        <v>1</v>
      </c>
      <c r="L4865" t="str">
        <f t="shared" si="151"/>
        <v>Unarmed</v>
      </c>
      <c r="M4865" t="s">
        <v>44</v>
      </c>
      <c r="N4865">
        <v>43</v>
      </c>
      <c r="O4865" t="s">
        <v>26</v>
      </c>
      <c r="P4865" t="s">
        <v>33</v>
      </c>
      <c r="Q4865" t="s">
        <v>6553</v>
      </c>
      <c r="R4865" t="s">
        <v>29</v>
      </c>
      <c r="S4865" t="b">
        <v>0</v>
      </c>
      <c r="T4865" t="s">
        <v>42</v>
      </c>
      <c r="U4865" t="s">
        <v>31</v>
      </c>
      <c r="V4865" t="b">
        <v>0</v>
      </c>
      <c r="W4865">
        <f t="shared" si="150"/>
        <v>40</v>
      </c>
    </row>
    <row r="4866" spans="1:23" x14ac:dyDescent="0.25">
      <c r="A4866">
        <v>5297</v>
      </c>
      <c r="B4866" t="s">
        <v>7177</v>
      </c>
      <c r="C4866" s="1">
        <v>43811</v>
      </c>
      <c r="D4866" t="s">
        <v>24</v>
      </c>
      <c r="F4866" t="b">
        <v>1</v>
      </c>
      <c r="L4866" t="str">
        <f t="shared" si="151"/>
        <v>Blunt</v>
      </c>
      <c r="M4866" t="s">
        <v>69</v>
      </c>
      <c r="N4866">
        <v>22</v>
      </c>
      <c r="O4866" t="s">
        <v>26</v>
      </c>
      <c r="P4866" t="s">
        <v>65</v>
      </c>
      <c r="Q4866" t="s">
        <v>1534</v>
      </c>
      <c r="R4866" t="s">
        <v>176</v>
      </c>
      <c r="S4866" t="b">
        <v>0</v>
      </c>
      <c r="T4866" t="s">
        <v>30</v>
      </c>
      <c r="U4866" t="s">
        <v>31</v>
      </c>
      <c r="V4866" t="b">
        <v>0</v>
      </c>
      <c r="W4866">
        <f t="shared" ref="W4866:W4929" si="152">IF(N4866&gt;0, N4866-MOD(N4866,5),"")</f>
        <v>20</v>
      </c>
    </row>
    <row r="4867" spans="1:23" x14ac:dyDescent="0.25">
      <c r="A4867">
        <v>5283</v>
      </c>
      <c r="B4867" t="s">
        <v>7178</v>
      </c>
      <c r="C4867" s="1">
        <v>43811</v>
      </c>
      <c r="D4867" t="s">
        <v>37</v>
      </c>
      <c r="F4867" t="b">
        <v>1</v>
      </c>
      <c r="L4867" t="str">
        <f t="shared" ref="L4867:L4930" si="153">IF(E4867=TRUE,"Projectile",IF(F4867=TRUE,"Blunt",IF(G4867=TRUE,"Small",IF(H4867=TRUE,"Explosive",IF(I4867=TRUE,"Notspecified",IF(J4867=TRUE,"Vehicle",IF(K4867=TRUE,"Unarmed","Unknown")))))))</f>
        <v>Blunt</v>
      </c>
      <c r="M4867" t="s">
        <v>69</v>
      </c>
      <c r="N4867">
        <v>43</v>
      </c>
      <c r="O4867" t="s">
        <v>26</v>
      </c>
      <c r="Q4867" t="s">
        <v>569</v>
      </c>
      <c r="R4867" t="s">
        <v>46</v>
      </c>
      <c r="S4867" t="b">
        <v>1</v>
      </c>
      <c r="T4867" t="s">
        <v>42</v>
      </c>
      <c r="U4867" t="s">
        <v>31</v>
      </c>
      <c r="V4867" t="b">
        <v>1</v>
      </c>
      <c r="W4867">
        <f t="shared" si="152"/>
        <v>40</v>
      </c>
    </row>
    <row r="4868" spans="1:23" x14ac:dyDescent="0.25">
      <c r="A4868">
        <v>5273</v>
      </c>
      <c r="B4868" t="s">
        <v>7179</v>
      </c>
      <c r="C4868" s="1">
        <v>43813</v>
      </c>
      <c r="D4868" t="s">
        <v>24</v>
      </c>
      <c r="E4868" t="b">
        <v>1</v>
      </c>
      <c r="L4868" t="str">
        <f t="shared" si="153"/>
        <v>Projectile</v>
      </c>
      <c r="M4868" t="s">
        <v>4425</v>
      </c>
      <c r="N4868">
        <v>22</v>
      </c>
      <c r="O4868" t="s">
        <v>26</v>
      </c>
      <c r="P4868" t="s">
        <v>65</v>
      </c>
      <c r="Q4868" t="s">
        <v>486</v>
      </c>
      <c r="R4868" t="s">
        <v>176</v>
      </c>
      <c r="S4868" t="b">
        <v>0</v>
      </c>
      <c r="T4868" t="s">
        <v>30</v>
      </c>
      <c r="U4868" t="s">
        <v>57</v>
      </c>
      <c r="V4868" t="b">
        <v>1</v>
      </c>
      <c r="W4868">
        <f t="shared" si="152"/>
        <v>20</v>
      </c>
    </row>
    <row r="4869" spans="1:23" x14ac:dyDescent="0.25">
      <c r="A4869">
        <v>5277</v>
      </c>
      <c r="B4869" t="s">
        <v>7180</v>
      </c>
      <c r="C4869" s="1">
        <v>43813</v>
      </c>
      <c r="D4869" t="s">
        <v>24</v>
      </c>
      <c r="E4869" t="b">
        <v>1</v>
      </c>
      <c r="L4869" t="str">
        <f t="shared" si="153"/>
        <v>Projectile</v>
      </c>
      <c r="M4869" t="s">
        <v>25</v>
      </c>
      <c r="N4869">
        <v>42</v>
      </c>
      <c r="O4869" t="s">
        <v>26</v>
      </c>
      <c r="P4869" t="s">
        <v>33</v>
      </c>
      <c r="Q4869" t="s">
        <v>375</v>
      </c>
      <c r="R4869" t="s">
        <v>56</v>
      </c>
      <c r="S4869" t="b">
        <v>0</v>
      </c>
      <c r="T4869" t="s">
        <v>30</v>
      </c>
      <c r="U4869" t="s">
        <v>31</v>
      </c>
      <c r="V4869" t="b">
        <v>0</v>
      </c>
      <c r="W4869">
        <f t="shared" si="152"/>
        <v>40</v>
      </c>
    </row>
    <row r="4870" spans="1:23" x14ac:dyDescent="0.25">
      <c r="A4870">
        <v>5278</v>
      </c>
      <c r="B4870" t="s">
        <v>7181</v>
      </c>
      <c r="C4870" s="1">
        <v>43813</v>
      </c>
      <c r="D4870" t="s">
        <v>24</v>
      </c>
      <c r="E4870" t="b">
        <v>1</v>
      </c>
      <c r="L4870" t="str">
        <f t="shared" si="153"/>
        <v>Projectile</v>
      </c>
      <c r="M4870" t="s">
        <v>25</v>
      </c>
      <c r="N4870">
        <v>65</v>
      </c>
      <c r="O4870" t="s">
        <v>26</v>
      </c>
      <c r="P4870" t="s">
        <v>65</v>
      </c>
      <c r="Q4870" t="s">
        <v>7182</v>
      </c>
      <c r="R4870" t="s">
        <v>218</v>
      </c>
      <c r="S4870" t="b">
        <v>0</v>
      </c>
      <c r="T4870" t="s">
        <v>30</v>
      </c>
      <c r="U4870" t="s">
        <v>31</v>
      </c>
      <c r="V4870" t="b">
        <v>0</v>
      </c>
      <c r="W4870">
        <f t="shared" si="152"/>
        <v>65</v>
      </c>
    </row>
    <row r="4871" spans="1:23" x14ac:dyDescent="0.25">
      <c r="A4871">
        <v>5279</v>
      </c>
      <c r="B4871" t="s">
        <v>7183</v>
      </c>
      <c r="C4871" s="1">
        <v>43813</v>
      </c>
      <c r="D4871" t="s">
        <v>24</v>
      </c>
      <c r="F4871" t="b">
        <v>1</v>
      </c>
      <c r="L4871" t="str">
        <f t="shared" si="153"/>
        <v>Blunt</v>
      </c>
      <c r="M4871" t="s">
        <v>69</v>
      </c>
      <c r="N4871">
        <v>18</v>
      </c>
      <c r="O4871" t="s">
        <v>26</v>
      </c>
      <c r="P4871" t="s">
        <v>39</v>
      </c>
      <c r="Q4871" t="s">
        <v>283</v>
      </c>
      <c r="R4871" t="s">
        <v>29</v>
      </c>
      <c r="S4871" t="b">
        <v>0</v>
      </c>
      <c r="T4871" t="s">
        <v>30</v>
      </c>
      <c r="U4871" t="s">
        <v>31</v>
      </c>
      <c r="V4871" t="b">
        <v>0</v>
      </c>
      <c r="W4871">
        <f t="shared" si="152"/>
        <v>15</v>
      </c>
    </row>
    <row r="4872" spans="1:23" x14ac:dyDescent="0.25">
      <c r="A4872">
        <v>5274</v>
      </c>
      <c r="B4872" t="s">
        <v>7184</v>
      </c>
      <c r="C4872" s="1">
        <v>43814</v>
      </c>
      <c r="D4872" t="s">
        <v>24</v>
      </c>
      <c r="E4872" t="b">
        <v>1</v>
      </c>
      <c r="L4872" t="str">
        <f t="shared" si="153"/>
        <v>Projectile</v>
      </c>
      <c r="M4872" t="s">
        <v>25</v>
      </c>
      <c r="N4872">
        <v>23</v>
      </c>
      <c r="O4872" t="s">
        <v>26</v>
      </c>
      <c r="P4872" t="s">
        <v>33</v>
      </c>
      <c r="Q4872" t="s">
        <v>397</v>
      </c>
      <c r="R4872" t="s">
        <v>354</v>
      </c>
      <c r="S4872" t="b">
        <v>0</v>
      </c>
      <c r="T4872" t="s">
        <v>30</v>
      </c>
      <c r="U4872" t="s">
        <v>57</v>
      </c>
      <c r="V4872" t="b">
        <v>0</v>
      </c>
      <c r="W4872">
        <f t="shared" si="152"/>
        <v>20</v>
      </c>
    </row>
    <row r="4873" spans="1:23" x14ac:dyDescent="0.25">
      <c r="A4873">
        <v>5275</v>
      </c>
      <c r="B4873" t="s">
        <v>7185</v>
      </c>
      <c r="C4873" s="1">
        <v>43814</v>
      </c>
      <c r="D4873" t="s">
        <v>24</v>
      </c>
      <c r="E4873" t="b">
        <v>1</v>
      </c>
      <c r="L4873" t="str">
        <f t="shared" si="153"/>
        <v>Projectile</v>
      </c>
      <c r="M4873" t="s">
        <v>25</v>
      </c>
      <c r="N4873">
        <v>52</v>
      </c>
      <c r="O4873" t="s">
        <v>26</v>
      </c>
      <c r="P4873" t="s">
        <v>27</v>
      </c>
      <c r="Q4873" t="s">
        <v>1618</v>
      </c>
      <c r="R4873" t="s">
        <v>115</v>
      </c>
      <c r="S4873" t="b">
        <v>0</v>
      </c>
      <c r="T4873" t="s">
        <v>30</v>
      </c>
      <c r="U4873" t="s">
        <v>31</v>
      </c>
      <c r="V4873" t="b">
        <v>1</v>
      </c>
      <c r="W4873">
        <f t="shared" si="152"/>
        <v>50</v>
      </c>
    </row>
    <row r="4874" spans="1:23" x14ac:dyDescent="0.25">
      <c r="A4874">
        <v>5276</v>
      </c>
      <c r="B4874" t="s">
        <v>7186</v>
      </c>
      <c r="C4874" s="1">
        <v>43814</v>
      </c>
      <c r="D4874" t="s">
        <v>24</v>
      </c>
      <c r="E4874" t="b">
        <v>1</v>
      </c>
      <c r="L4874" t="str">
        <f t="shared" si="153"/>
        <v>Projectile</v>
      </c>
      <c r="M4874" t="s">
        <v>25</v>
      </c>
      <c r="N4874">
        <v>40</v>
      </c>
      <c r="O4874" t="s">
        <v>26</v>
      </c>
      <c r="P4874" t="s">
        <v>143</v>
      </c>
      <c r="Q4874" t="s">
        <v>1394</v>
      </c>
      <c r="R4874" t="s">
        <v>76</v>
      </c>
      <c r="S4874" t="b">
        <v>1</v>
      </c>
      <c r="T4874" t="s">
        <v>42</v>
      </c>
      <c r="U4874" t="s">
        <v>82</v>
      </c>
      <c r="V4874" t="b">
        <v>0</v>
      </c>
      <c r="W4874">
        <f t="shared" si="152"/>
        <v>40</v>
      </c>
    </row>
    <row r="4875" spans="1:23" x14ac:dyDescent="0.25">
      <c r="A4875">
        <v>5293</v>
      </c>
      <c r="B4875" t="s">
        <v>7187</v>
      </c>
      <c r="C4875" s="1">
        <v>43814</v>
      </c>
      <c r="D4875" t="s">
        <v>24</v>
      </c>
      <c r="E4875" t="b">
        <v>1</v>
      </c>
      <c r="L4875" t="str">
        <f t="shared" si="153"/>
        <v>Projectile</v>
      </c>
      <c r="M4875" t="s">
        <v>25</v>
      </c>
      <c r="N4875">
        <v>27</v>
      </c>
      <c r="O4875" t="s">
        <v>26</v>
      </c>
      <c r="P4875" t="s">
        <v>39</v>
      </c>
      <c r="Q4875" t="s">
        <v>1054</v>
      </c>
      <c r="R4875" t="s">
        <v>73</v>
      </c>
      <c r="S4875" t="b">
        <v>0</v>
      </c>
      <c r="T4875" t="s">
        <v>30</v>
      </c>
      <c r="U4875" t="s">
        <v>31</v>
      </c>
      <c r="V4875" t="b">
        <v>0</v>
      </c>
      <c r="W4875">
        <f t="shared" si="152"/>
        <v>25</v>
      </c>
    </row>
    <row r="4876" spans="1:23" x14ac:dyDescent="0.25">
      <c r="A4876">
        <v>5291</v>
      </c>
      <c r="B4876" t="s">
        <v>7188</v>
      </c>
      <c r="C4876" s="1">
        <v>43815</v>
      </c>
      <c r="D4876" t="s">
        <v>24</v>
      </c>
      <c r="E4876" t="b">
        <v>1</v>
      </c>
      <c r="L4876" t="str">
        <f t="shared" si="153"/>
        <v>Projectile</v>
      </c>
      <c r="M4876" t="s">
        <v>25</v>
      </c>
      <c r="N4876">
        <v>34</v>
      </c>
      <c r="O4876" t="s">
        <v>26</v>
      </c>
      <c r="P4876" t="s">
        <v>143</v>
      </c>
      <c r="Q4876" t="s">
        <v>6083</v>
      </c>
      <c r="R4876" t="s">
        <v>747</v>
      </c>
      <c r="S4876" t="b">
        <v>0</v>
      </c>
      <c r="T4876" t="s">
        <v>30</v>
      </c>
      <c r="U4876" t="s">
        <v>82</v>
      </c>
      <c r="V4876" t="b">
        <v>0</v>
      </c>
      <c r="W4876">
        <f t="shared" si="152"/>
        <v>30</v>
      </c>
    </row>
    <row r="4877" spans="1:23" x14ac:dyDescent="0.25">
      <c r="A4877">
        <v>5292</v>
      </c>
      <c r="B4877" t="s">
        <v>7189</v>
      </c>
      <c r="C4877" s="1">
        <v>43815</v>
      </c>
      <c r="D4877" t="s">
        <v>24</v>
      </c>
      <c r="E4877" t="b">
        <v>1</v>
      </c>
      <c r="L4877" t="str">
        <f t="shared" si="153"/>
        <v>Projectile</v>
      </c>
      <c r="M4877" t="s">
        <v>25</v>
      </c>
      <c r="N4877">
        <v>25</v>
      </c>
      <c r="O4877" t="s">
        <v>26</v>
      </c>
      <c r="P4877" t="s">
        <v>39</v>
      </c>
      <c r="Q4877" t="s">
        <v>148</v>
      </c>
      <c r="R4877" t="s">
        <v>46</v>
      </c>
      <c r="S4877" t="b">
        <v>0</v>
      </c>
      <c r="T4877" t="s">
        <v>30</v>
      </c>
      <c r="U4877" t="s">
        <v>82</v>
      </c>
      <c r="V4877" t="b">
        <v>0</v>
      </c>
      <c r="W4877">
        <f t="shared" si="152"/>
        <v>25</v>
      </c>
    </row>
    <row r="4878" spans="1:23" x14ac:dyDescent="0.25">
      <c r="A4878">
        <v>5296</v>
      </c>
      <c r="B4878" t="s">
        <v>7190</v>
      </c>
      <c r="C4878" s="1">
        <v>43815</v>
      </c>
      <c r="D4878" t="s">
        <v>24</v>
      </c>
      <c r="I4878" t="b">
        <v>1</v>
      </c>
      <c r="L4878" t="str">
        <f t="shared" si="153"/>
        <v>Notspecified</v>
      </c>
      <c r="M4878" t="s">
        <v>86</v>
      </c>
      <c r="N4878">
        <v>28</v>
      </c>
      <c r="O4878" t="s">
        <v>26</v>
      </c>
      <c r="P4878" t="s">
        <v>39</v>
      </c>
      <c r="Q4878" t="s">
        <v>290</v>
      </c>
      <c r="R4878" t="s">
        <v>46</v>
      </c>
      <c r="S4878" t="b">
        <v>0</v>
      </c>
      <c r="T4878" t="s">
        <v>86</v>
      </c>
      <c r="U4878" t="s">
        <v>57</v>
      </c>
      <c r="V4878" t="b">
        <v>0</v>
      </c>
      <c r="W4878">
        <f t="shared" si="152"/>
        <v>25</v>
      </c>
    </row>
    <row r="4879" spans="1:23" x14ac:dyDescent="0.25">
      <c r="A4879">
        <v>5288</v>
      </c>
      <c r="B4879" t="s">
        <v>7191</v>
      </c>
      <c r="C4879" s="1">
        <v>43816</v>
      </c>
      <c r="D4879" t="s">
        <v>24</v>
      </c>
      <c r="E4879" t="b">
        <v>1</v>
      </c>
      <c r="L4879" t="str">
        <f t="shared" si="153"/>
        <v>Projectile</v>
      </c>
      <c r="M4879" t="s">
        <v>25</v>
      </c>
      <c r="O4879" t="s">
        <v>26</v>
      </c>
      <c r="P4879" t="s">
        <v>33</v>
      </c>
      <c r="Q4879" t="s">
        <v>524</v>
      </c>
      <c r="R4879" t="s">
        <v>261</v>
      </c>
      <c r="S4879" t="b">
        <v>0</v>
      </c>
      <c r="T4879" t="s">
        <v>30</v>
      </c>
      <c r="U4879" t="s">
        <v>31</v>
      </c>
      <c r="V4879" t="b">
        <v>0</v>
      </c>
      <c r="W4879" t="str">
        <f t="shared" si="152"/>
        <v/>
      </c>
    </row>
    <row r="4880" spans="1:23" x14ac:dyDescent="0.25">
      <c r="A4880">
        <v>5289</v>
      </c>
      <c r="B4880" t="s">
        <v>7192</v>
      </c>
      <c r="C4880" s="1">
        <v>43816</v>
      </c>
      <c r="D4880" t="s">
        <v>24</v>
      </c>
      <c r="E4880" t="b">
        <v>1</v>
      </c>
      <c r="L4880" t="str">
        <f t="shared" si="153"/>
        <v>Projectile</v>
      </c>
      <c r="M4880" t="s">
        <v>25</v>
      </c>
      <c r="N4880">
        <v>27</v>
      </c>
      <c r="O4880" t="s">
        <v>26</v>
      </c>
      <c r="P4880" t="s">
        <v>33</v>
      </c>
      <c r="Q4880" t="s">
        <v>2504</v>
      </c>
      <c r="R4880" t="s">
        <v>176</v>
      </c>
      <c r="S4880" t="b">
        <v>0</v>
      </c>
      <c r="T4880" t="s">
        <v>30</v>
      </c>
      <c r="U4880" t="s">
        <v>57</v>
      </c>
      <c r="V4880" t="b">
        <v>0</v>
      </c>
      <c r="W4880">
        <f t="shared" si="152"/>
        <v>25</v>
      </c>
    </row>
    <row r="4881" spans="1:23" x14ac:dyDescent="0.25">
      <c r="A4881">
        <v>5395</v>
      </c>
      <c r="B4881" t="s">
        <v>7193</v>
      </c>
      <c r="C4881" s="1">
        <v>43816</v>
      </c>
      <c r="D4881" t="s">
        <v>24</v>
      </c>
      <c r="E4881" t="b">
        <v>1</v>
      </c>
      <c r="L4881" t="str">
        <f t="shared" si="153"/>
        <v>Projectile</v>
      </c>
      <c r="M4881" t="s">
        <v>25</v>
      </c>
      <c r="N4881">
        <v>41</v>
      </c>
      <c r="O4881" t="s">
        <v>26</v>
      </c>
      <c r="P4881" t="s">
        <v>33</v>
      </c>
      <c r="Q4881" t="s">
        <v>4252</v>
      </c>
      <c r="R4881" t="s">
        <v>85</v>
      </c>
      <c r="S4881" t="b">
        <v>0</v>
      </c>
      <c r="T4881" t="s">
        <v>30</v>
      </c>
      <c r="U4881" t="s">
        <v>82</v>
      </c>
      <c r="V4881" t="b">
        <v>0</v>
      </c>
      <c r="W4881">
        <f t="shared" si="152"/>
        <v>40</v>
      </c>
    </row>
    <row r="4882" spans="1:23" x14ac:dyDescent="0.25">
      <c r="A4882">
        <v>5396</v>
      </c>
      <c r="B4882" t="s">
        <v>7194</v>
      </c>
      <c r="C4882" s="1">
        <v>43816</v>
      </c>
      <c r="D4882" t="s">
        <v>24</v>
      </c>
      <c r="E4882" t="b">
        <v>1</v>
      </c>
      <c r="L4882" t="str">
        <f t="shared" si="153"/>
        <v>Projectile</v>
      </c>
      <c r="M4882" t="s">
        <v>25</v>
      </c>
      <c r="N4882">
        <v>63</v>
      </c>
      <c r="O4882" t="s">
        <v>26</v>
      </c>
      <c r="Q4882" t="s">
        <v>99</v>
      </c>
      <c r="R4882" t="s">
        <v>73</v>
      </c>
      <c r="S4882" t="b">
        <v>0</v>
      </c>
      <c r="T4882" t="s">
        <v>30</v>
      </c>
      <c r="V4882" t="b">
        <v>0</v>
      </c>
      <c r="W4882">
        <f t="shared" si="152"/>
        <v>60</v>
      </c>
    </row>
    <row r="4883" spans="1:23" x14ac:dyDescent="0.25">
      <c r="A4883">
        <v>5290</v>
      </c>
      <c r="B4883" t="s">
        <v>7195</v>
      </c>
      <c r="C4883" s="1">
        <v>43816</v>
      </c>
      <c r="D4883" t="s">
        <v>37</v>
      </c>
      <c r="F4883" t="b">
        <v>1</v>
      </c>
      <c r="L4883" t="str">
        <f t="shared" si="153"/>
        <v>Blunt</v>
      </c>
      <c r="M4883" t="s">
        <v>69</v>
      </c>
      <c r="N4883">
        <v>27</v>
      </c>
      <c r="O4883" t="s">
        <v>26</v>
      </c>
      <c r="P4883" t="s">
        <v>143</v>
      </c>
      <c r="Q4883" t="s">
        <v>746</v>
      </c>
      <c r="R4883" t="s">
        <v>747</v>
      </c>
      <c r="S4883" t="b">
        <v>0</v>
      </c>
      <c r="T4883" t="s">
        <v>30</v>
      </c>
      <c r="V4883" t="b">
        <v>1</v>
      </c>
      <c r="W4883">
        <f t="shared" si="152"/>
        <v>25</v>
      </c>
    </row>
    <row r="4884" spans="1:23" x14ac:dyDescent="0.25">
      <c r="A4884">
        <v>5287</v>
      </c>
      <c r="B4884" t="s">
        <v>7196</v>
      </c>
      <c r="C4884" s="1">
        <v>43817</v>
      </c>
      <c r="D4884" t="s">
        <v>24</v>
      </c>
      <c r="E4884" t="b">
        <v>1</v>
      </c>
      <c r="L4884" t="str">
        <f t="shared" si="153"/>
        <v>Projectile</v>
      </c>
      <c r="M4884" t="s">
        <v>25</v>
      </c>
      <c r="N4884">
        <v>29</v>
      </c>
      <c r="O4884" t="s">
        <v>26</v>
      </c>
      <c r="Q4884" t="s">
        <v>559</v>
      </c>
      <c r="R4884" t="s">
        <v>53</v>
      </c>
      <c r="S4884" t="b">
        <v>0</v>
      </c>
      <c r="T4884" t="s">
        <v>30</v>
      </c>
      <c r="U4884" t="s">
        <v>31</v>
      </c>
      <c r="V4884" t="b">
        <v>0</v>
      </c>
      <c r="W4884">
        <f t="shared" si="152"/>
        <v>25</v>
      </c>
    </row>
    <row r="4885" spans="1:23" x14ac:dyDescent="0.25">
      <c r="A4885">
        <v>5294</v>
      </c>
      <c r="B4885" t="s">
        <v>7197</v>
      </c>
      <c r="C4885" s="1">
        <v>43818</v>
      </c>
      <c r="D4885" t="s">
        <v>24</v>
      </c>
      <c r="F4885" t="b">
        <v>1</v>
      </c>
      <c r="L4885" t="str">
        <f t="shared" si="153"/>
        <v>Blunt</v>
      </c>
      <c r="M4885" t="s">
        <v>69</v>
      </c>
      <c r="N4885">
        <v>38</v>
      </c>
      <c r="O4885" t="s">
        <v>26</v>
      </c>
      <c r="P4885" t="s">
        <v>33</v>
      </c>
      <c r="Q4885" t="s">
        <v>7198</v>
      </c>
      <c r="R4885" t="s">
        <v>252</v>
      </c>
      <c r="S4885" t="b">
        <v>0</v>
      </c>
      <c r="T4885" t="s">
        <v>42</v>
      </c>
      <c r="V4885" t="b">
        <v>0</v>
      </c>
      <c r="W4885">
        <f t="shared" si="152"/>
        <v>35</v>
      </c>
    </row>
    <row r="4886" spans="1:23" x14ac:dyDescent="0.25">
      <c r="A4886">
        <v>5295</v>
      </c>
      <c r="B4886" t="s">
        <v>7199</v>
      </c>
      <c r="C4886" s="1">
        <v>43818</v>
      </c>
      <c r="D4886" t="s">
        <v>24</v>
      </c>
      <c r="F4886" t="b">
        <v>1</v>
      </c>
      <c r="L4886" t="str">
        <f t="shared" si="153"/>
        <v>Blunt</v>
      </c>
      <c r="M4886" t="s">
        <v>69</v>
      </c>
      <c r="N4886">
        <v>29</v>
      </c>
      <c r="O4886" t="s">
        <v>26</v>
      </c>
      <c r="P4886" t="s">
        <v>33</v>
      </c>
      <c r="Q4886" t="s">
        <v>7200</v>
      </c>
      <c r="R4886" t="s">
        <v>46</v>
      </c>
      <c r="S4886" t="b">
        <v>1</v>
      </c>
      <c r="T4886" t="s">
        <v>30</v>
      </c>
      <c r="U4886" t="s">
        <v>31</v>
      </c>
      <c r="V4886" t="b">
        <v>1</v>
      </c>
      <c r="W4886">
        <f t="shared" si="152"/>
        <v>25</v>
      </c>
    </row>
    <row r="4887" spans="1:23" x14ac:dyDescent="0.25">
      <c r="A4887">
        <v>5298</v>
      </c>
      <c r="B4887" t="s">
        <v>7201</v>
      </c>
      <c r="C4887" s="1">
        <v>43818</v>
      </c>
      <c r="D4887" t="s">
        <v>24</v>
      </c>
      <c r="I4887" t="b">
        <v>1</v>
      </c>
      <c r="L4887" t="str">
        <f t="shared" si="153"/>
        <v>Notspecified</v>
      </c>
      <c r="M4887" t="s">
        <v>1340</v>
      </c>
      <c r="N4887">
        <v>47</v>
      </c>
      <c r="O4887" t="s">
        <v>26</v>
      </c>
      <c r="P4887" t="s">
        <v>33</v>
      </c>
      <c r="Q4887" t="s">
        <v>643</v>
      </c>
      <c r="R4887" t="s">
        <v>50</v>
      </c>
      <c r="S4887" t="b">
        <v>1</v>
      </c>
      <c r="T4887" t="s">
        <v>30</v>
      </c>
      <c r="U4887" t="s">
        <v>31</v>
      </c>
      <c r="V4887" t="b">
        <v>0</v>
      </c>
      <c r="W4887">
        <f t="shared" si="152"/>
        <v>45</v>
      </c>
    </row>
    <row r="4888" spans="1:23" x14ac:dyDescent="0.25">
      <c r="A4888">
        <v>5309</v>
      </c>
      <c r="B4888" t="s">
        <v>7202</v>
      </c>
      <c r="C4888" s="1">
        <v>43818</v>
      </c>
      <c r="D4888" t="s">
        <v>24</v>
      </c>
      <c r="E4888" t="b">
        <v>1</v>
      </c>
      <c r="L4888" t="str">
        <f t="shared" si="153"/>
        <v>Projectile</v>
      </c>
      <c r="M4888" t="s">
        <v>25</v>
      </c>
      <c r="N4888">
        <v>28</v>
      </c>
      <c r="O4888" t="s">
        <v>26</v>
      </c>
      <c r="P4888" t="s">
        <v>65</v>
      </c>
      <c r="Q4888" t="s">
        <v>2742</v>
      </c>
      <c r="R4888" t="s">
        <v>261</v>
      </c>
      <c r="S4888" t="b">
        <v>0</v>
      </c>
      <c r="T4888" t="s">
        <v>30</v>
      </c>
      <c r="U4888" t="s">
        <v>82</v>
      </c>
      <c r="V4888" t="b">
        <v>0</v>
      </c>
      <c r="W4888">
        <f t="shared" si="152"/>
        <v>25</v>
      </c>
    </row>
    <row r="4889" spans="1:23" x14ac:dyDescent="0.25">
      <c r="A4889">
        <v>5397</v>
      </c>
      <c r="B4889" t="s">
        <v>7203</v>
      </c>
      <c r="C4889" s="1">
        <v>43818</v>
      </c>
      <c r="D4889" t="s">
        <v>24</v>
      </c>
      <c r="E4889" t="b">
        <v>1</v>
      </c>
      <c r="L4889" t="str">
        <f t="shared" si="153"/>
        <v>Projectile</v>
      </c>
      <c r="M4889" t="s">
        <v>25</v>
      </c>
      <c r="N4889">
        <v>38</v>
      </c>
      <c r="O4889" t="s">
        <v>26</v>
      </c>
      <c r="P4889" t="s">
        <v>33</v>
      </c>
      <c r="Q4889" t="s">
        <v>5343</v>
      </c>
      <c r="R4889" t="s">
        <v>176</v>
      </c>
      <c r="S4889" t="b">
        <v>0</v>
      </c>
      <c r="T4889" t="s">
        <v>30</v>
      </c>
      <c r="U4889" t="s">
        <v>82</v>
      </c>
      <c r="V4889" t="b">
        <v>0</v>
      </c>
      <c r="W4889">
        <f t="shared" si="152"/>
        <v>35</v>
      </c>
    </row>
    <row r="4890" spans="1:23" x14ac:dyDescent="0.25">
      <c r="A4890">
        <v>5306</v>
      </c>
      <c r="B4890" t="s">
        <v>7204</v>
      </c>
      <c r="C4890" s="1">
        <v>43818</v>
      </c>
      <c r="D4890" t="s">
        <v>37</v>
      </c>
      <c r="E4890" t="b">
        <v>1</v>
      </c>
      <c r="L4890" t="str">
        <f t="shared" si="153"/>
        <v>Projectile</v>
      </c>
      <c r="M4890" t="s">
        <v>25</v>
      </c>
      <c r="N4890">
        <v>21</v>
      </c>
      <c r="O4890" t="s">
        <v>26</v>
      </c>
      <c r="P4890" t="s">
        <v>65</v>
      </c>
      <c r="Q4890" t="s">
        <v>7205</v>
      </c>
      <c r="R4890" t="s">
        <v>268</v>
      </c>
      <c r="S4890" t="b">
        <v>0</v>
      </c>
      <c r="T4890" t="s">
        <v>30</v>
      </c>
      <c r="U4890" t="s">
        <v>82</v>
      </c>
      <c r="V4890" t="b">
        <v>0</v>
      </c>
      <c r="W4890">
        <f t="shared" si="152"/>
        <v>20</v>
      </c>
    </row>
    <row r="4891" spans="1:23" x14ac:dyDescent="0.25">
      <c r="A4891">
        <v>5307</v>
      </c>
      <c r="B4891" t="s">
        <v>7206</v>
      </c>
      <c r="C4891" s="1">
        <v>43819</v>
      </c>
      <c r="D4891" t="s">
        <v>24</v>
      </c>
      <c r="E4891" t="b">
        <v>1</v>
      </c>
      <c r="L4891" t="str">
        <f t="shared" si="153"/>
        <v>Projectile</v>
      </c>
      <c r="M4891" t="s">
        <v>25</v>
      </c>
      <c r="N4891">
        <v>44</v>
      </c>
      <c r="O4891" t="s">
        <v>26</v>
      </c>
      <c r="P4891" t="s">
        <v>33</v>
      </c>
      <c r="Q4891" t="s">
        <v>7207</v>
      </c>
      <c r="R4891" t="s">
        <v>131</v>
      </c>
      <c r="S4891" t="b">
        <v>0</v>
      </c>
      <c r="T4891" t="s">
        <v>30</v>
      </c>
      <c r="U4891" t="s">
        <v>31</v>
      </c>
      <c r="V4891" t="b">
        <v>0</v>
      </c>
      <c r="W4891">
        <f t="shared" si="152"/>
        <v>40</v>
      </c>
    </row>
    <row r="4892" spans="1:23" x14ac:dyDescent="0.25">
      <c r="A4892">
        <v>5308</v>
      </c>
      <c r="B4892" t="s">
        <v>7208</v>
      </c>
      <c r="C4892" s="1">
        <v>43819</v>
      </c>
      <c r="D4892" t="s">
        <v>24</v>
      </c>
      <c r="E4892" t="b">
        <v>1</v>
      </c>
      <c r="L4892" t="str">
        <f t="shared" si="153"/>
        <v>Projectile</v>
      </c>
      <c r="M4892" t="s">
        <v>25</v>
      </c>
      <c r="N4892">
        <v>61</v>
      </c>
      <c r="O4892" t="s">
        <v>26</v>
      </c>
      <c r="P4892" t="s">
        <v>65</v>
      </c>
      <c r="Q4892" t="s">
        <v>5052</v>
      </c>
      <c r="R4892" t="s">
        <v>261</v>
      </c>
      <c r="S4892" t="b">
        <v>0</v>
      </c>
      <c r="T4892" t="s">
        <v>30</v>
      </c>
      <c r="U4892" t="s">
        <v>31</v>
      </c>
      <c r="V4892" t="b">
        <v>0</v>
      </c>
      <c r="W4892">
        <f t="shared" si="152"/>
        <v>60</v>
      </c>
    </row>
    <row r="4893" spans="1:23" x14ac:dyDescent="0.25">
      <c r="A4893">
        <v>5299</v>
      </c>
      <c r="B4893" t="s">
        <v>7209</v>
      </c>
      <c r="C4893" s="1">
        <v>43819</v>
      </c>
      <c r="D4893" t="s">
        <v>37</v>
      </c>
      <c r="E4893" t="b">
        <v>1</v>
      </c>
      <c r="L4893" t="str">
        <f t="shared" si="153"/>
        <v>Projectile</v>
      </c>
      <c r="M4893" t="s">
        <v>1006</v>
      </c>
      <c r="N4893">
        <v>25</v>
      </c>
      <c r="O4893" t="s">
        <v>26</v>
      </c>
      <c r="P4893" t="s">
        <v>65</v>
      </c>
      <c r="Q4893" t="s">
        <v>246</v>
      </c>
      <c r="R4893" t="s">
        <v>56</v>
      </c>
      <c r="S4893" t="b">
        <v>0</v>
      </c>
      <c r="T4893" t="s">
        <v>30</v>
      </c>
      <c r="U4893" t="s">
        <v>31</v>
      </c>
      <c r="V4893" t="b">
        <v>0</v>
      </c>
      <c r="W4893">
        <f t="shared" si="152"/>
        <v>25</v>
      </c>
    </row>
    <row r="4894" spans="1:23" x14ac:dyDescent="0.25">
      <c r="A4894">
        <v>5301</v>
      </c>
      <c r="B4894" t="s">
        <v>7210</v>
      </c>
      <c r="C4894" s="1">
        <v>43820</v>
      </c>
      <c r="D4894" t="s">
        <v>24</v>
      </c>
      <c r="E4894" t="b">
        <v>1</v>
      </c>
      <c r="L4894" t="str">
        <f t="shared" si="153"/>
        <v>Projectile</v>
      </c>
      <c r="M4894" t="s">
        <v>25</v>
      </c>
      <c r="N4894">
        <v>40</v>
      </c>
      <c r="O4894" t="s">
        <v>26</v>
      </c>
      <c r="P4894" t="s">
        <v>33</v>
      </c>
      <c r="Q4894" t="s">
        <v>7211</v>
      </c>
      <c r="R4894" t="s">
        <v>90</v>
      </c>
      <c r="S4894" t="b">
        <v>0</v>
      </c>
      <c r="T4894" t="s">
        <v>30</v>
      </c>
      <c r="U4894" t="s">
        <v>57</v>
      </c>
      <c r="V4894" t="b">
        <v>0</v>
      </c>
      <c r="W4894">
        <f t="shared" si="152"/>
        <v>40</v>
      </c>
    </row>
    <row r="4895" spans="1:23" x14ac:dyDescent="0.25">
      <c r="A4895">
        <v>5303</v>
      </c>
      <c r="B4895" t="s">
        <v>7212</v>
      </c>
      <c r="C4895" s="1">
        <v>43820</v>
      </c>
      <c r="D4895" t="s">
        <v>24</v>
      </c>
      <c r="G4895" t="b">
        <v>1</v>
      </c>
      <c r="L4895" t="str">
        <f t="shared" si="153"/>
        <v>Small</v>
      </c>
      <c r="M4895" t="s">
        <v>88</v>
      </c>
      <c r="N4895">
        <v>26</v>
      </c>
      <c r="O4895" t="s">
        <v>26</v>
      </c>
      <c r="P4895" t="s">
        <v>33</v>
      </c>
      <c r="Q4895" t="s">
        <v>4926</v>
      </c>
      <c r="R4895" t="s">
        <v>240</v>
      </c>
      <c r="S4895" t="b">
        <v>0</v>
      </c>
      <c r="T4895" t="s">
        <v>30</v>
      </c>
      <c r="U4895" t="s">
        <v>82</v>
      </c>
      <c r="V4895" t="b">
        <v>0</v>
      </c>
      <c r="W4895">
        <f t="shared" si="152"/>
        <v>25</v>
      </c>
    </row>
    <row r="4896" spans="1:23" x14ac:dyDescent="0.25">
      <c r="A4896">
        <v>5304</v>
      </c>
      <c r="B4896" t="s">
        <v>7213</v>
      </c>
      <c r="C4896" s="1">
        <v>43820</v>
      </c>
      <c r="D4896" t="s">
        <v>24</v>
      </c>
      <c r="F4896" t="b">
        <v>1</v>
      </c>
      <c r="L4896" t="str">
        <f t="shared" si="153"/>
        <v>Blunt</v>
      </c>
      <c r="M4896" t="s">
        <v>69</v>
      </c>
      <c r="N4896">
        <v>57</v>
      </c>
      <c r="O4896" t="s">
        <v>26</v>
      </c>
      <c r="P4896" t="s">
        <v>33</v>
      </c>
      <c r="Q4896" t="s">
        <v>7214</v>
      </c>
      <c r="R4896" t="s">
        <v>268</v>
      </c>
      <c r="S4896" t="b">
        <v>0</v>
      </c>
      <c r="T4896" t="s">
        <v>30</v>
      </c>
      <c r="U4896" t="s">
        <v>31</v>
      </c>
      <c r="V4896" t="b">
        <v>0</v>
      </c>
      <c r="W4896">
        <f t="shared" si="152"/>
        <v>55</v>
      </c>
    </row>
    <row r="4897" spans="1:23" x14ac:dyDescent="0.25">
      <c r="A4897">
        <v>5305</v>
      </c>
      <c r="B4897" t="s">
        <v>7215</v>
      </c>
      <c r="C4897" s="1">
        <v>43820</v>
      </c>
      <c r="D4897" t="s">
        <v>24</v>
      </c>
      <c r="E4897" t="b">
        <v>1</v>
      </c>
      <c r="L4897" t="str">
        <f t="shared" si="153"/>
        <v>Projectile</v>
      </c>
      <c r="M4897" t="s">
        <v>25</v>
      </c>
      <c r="N4897">
        <v>57</v>
      </c>
      <c r="O4897" t="s">
        <v>26</v>
      </c>
      <c r="P4897" t="s">
        <v>33</v>
      </c>
      <c r="Q4897" t="s">
        <v>2135</v>
      </c>
      <c r="R4897" t="s">
        <v>131</v>
      </c>
      <c r="S4897" t="b">
        <v>1</v>
      </c>
      <c r="T4897" t="s">
        <v>42</v>
      </c>
      <c r="U4897" t="s">
        <v>31</v>
      </c>
      <c r="V4897" t="b">
        <v>0</v>
      </c>
      <c r="W4897">
        <f t="shared" si="152"/>
        <v>55</v>
      </c>
    </row>
    <row r="4898" spans="1:23" x14ac:dyDescent="0.25">
      <c r="A4898">
        <v>5300</v>
      </c>
      <c r="B4898" t="s">
        <v>7216</v>
      </c>
      <c r="C4898" s="1">
        <v>43821</v>
      </c>
      <c r="D4898" t="s">
        <v>24</v>
      </c>
      <c r="E4898" t="b">
        <v>1</v>
      </c>
      <c r="L4898" t="str">
        <f t="shared" si="153"/>
        <v>Projectile</v>
      </c>
      <c r="M4898" t="s">
        <v>25</v>
      </c>
      <c r="N4898">
        <v>24</v>
      </c>
      <c r="O4898" t="s">
        <v>26</v>
      </c>
      <c r="P4898" t="s">
        <v>65</v>
      </c>
      <c r="Q4898" t="s">
        <v>1948</v>
      </c>
      <c r="R4898" t="s">
        <v>67</v>
      </c>
      <c r="S4898" t="b">
        <v>0</v>
      </c>
      <c r="T4898" t="s">
        <v>30</v>
      </c>
      <c r="U4898" t="s">
        <v>82</v>
      </c>
      <c r="V4898" t="b">
        <v>0</v>
      </c>
      <c r="W4898">
        <f t="shared" si="152"/>
        <v>20</v>
      </c>
    </row>
    <row r="4899" spans="1:23" x14ac:dyDescent="0.25">
      <c r="A4899">
        <v>5302</v>
      </c>
      <c r="B4899" t="s">
        <v>7217</v>
      </c>
      <c r="C4899" s="1">
        <v>43821</v>
      </c>
      <c r="D4899" t="s">
        <v>24</v>
      </c>
      <c r="E4899" t="b">
        <v>1</v>
      </c>
      <c r="L4899" t="str">
        <f t="shared" si="153"/>
        <v>Projectile</v>
      </c>
      <c r="M4899" t="s">
        <v>25</v>
      </c>
      <c r="N4899">
        <v>34</v>
      </c>
      <c r="O4899" t="s">
        <v>26</v>
      </c>
      <c r="Q4899" t="s">
        <v>1837</v>
      </c>
      <c r="R4899" t="s">
        <v>46</v>
      </c>
      <c r="S4899" t="b">
        <v>0</v>
      </c>
      <c r="T4899" t="s">
        <v>30</v>
      </c>
      <c r="U4899" t="s">
        <v>31</v>
      </c>
      <c r="V4899" t="b">
        <v>0</v>
      </c>
      <c r="W4899">
        <f t="shared" si="152"/>
        <v>30</v>
      </c>
    </row>
    <row r="4900" spans="1:23" x14ac:dyDescent="0.25">
      <c r="A4900">
        <v>5327</v>
      </c>
      <c r="B4900" t="s">
        <v>7218</v>
      </c>
      <c r="C4900" s="1">
        <v>43821</v>
      </c>
      <c r="D4900" t="s">
        <v>24</v>
      </c>
      <c r="I4900" t="b">
        <v>1</v>
      </c>
      <c r="L4900" t="str">
        <f t="shared" si="153"/>
        <v>Notspecified</v>
      </c>
      <c r="M4900" t="s">
        <v>1340</v>
      </c>
      <c r="N4900">
        <v>46</v>
      </c>
      <c r="O4900" t="s">
        <v>26</v>
      </c>
      <c r="P4900" t="s">
        <v>65</v>
      </c>
      <c r="Q4900" t="s">
        <v>3110</v>
      </c>
      <c r="R4900" t="s">
        <v>305</v>
      </c>
      <c r="S4900" t="b">
        <v>0</v>
      </c>
      <c r="T4900" t="s">
        <v>42</v>
      </c>
      <c r="U4900" t="s">
        <v>447</v>
      </c>
      <c r="V4900" t="b">
        <v>0</v>
      </c>
      <c r="W4900">
        <f t="shared" si="152"/>
        <v>45</v>
      </c>
    </row>
    <row r="4901" spans="1:23" x14ac:dyDescent="0.25">
      <c r="A4901">
        <v>5317</v>
      </c>
      <c r="B4901" t="s">
        <v>7219</v>
      </c>
      <c r="C4901" s="1">
        <v>43822</v>
      </c>
      <c r="D4901" t="s">
        <v>24</v>
      </c>
      <c r="E4901" t="b">
        <v>1</v>
      </c>
      <c r="L4901" t="str">
        <f t="shared" si="153"/>
        <v>Projectile</v>
      </c>
      <c r="M4901" t="s">
        <v>5595</v>
      </c>
      <c r="N4901">
        <v>38</v>
      </c>
      <c r="O4901" t="s">
        <v>26</v>
      </c>
      <c r="P4901" t="s">
        <v>39</v>
      </c>
      <c r="Q4901" t="s">
        <v>206</v>
      </c>
      <c r="R4901" t="s">
        <v>56</v>
      </c>
      <c r="S4901" t="b">
        <v>0</v>
      </c>
      <c r="T4901" t="s">
        <v>30</v>
      </c>
      <c r="U4901" t="s">
        <v>57</v>
      </c>
      <c r="V4901" t="b">
        <v>0</v>
      </c>
      <c r="W4901">
        <f t="shared" si="152"/>
        <v>35</v>
      </c>
    </row>
    <row r="4902" spans="1:23" x14ac:dyDescent="0.25">
      <c r="A4902">
        <v>5329</v>
      </c>
      <c r="B4902" t="s">
        <v>7220</v>
      </c>
      <c r="C4902" s="1">
        <v>43822</v>
      </c>
      <c r="D4902" t="s">
        <v>24</v>
      </c>
      <c r="E4902" t="b">
        <v>1</v>
      </c>
      <c r="L4902" t="str">
        <f t="shared" si="153"/>
        <v>Projectile</v>
      </c>
      <c r="M4902" t="s">
        <v>25</v>
      </c>
      <c r="N4902">
        <v>24</v>
      </c>
      <c r="O4902" t="s">
        <v>26</v>
      </c>
      <c r="P4902" t="s">
        <v>33</v>
      </c>
      <c r="Q4902" t="s">
        <v>7221</v>
      </c>
      <c r="R4902" t="s">
        <v>93</v>
      </c>
      <c r="S4902" t="b">
        <v>1</v>
      </c>
      <c r="T4902" t="s">
        <v>30</v>
      </c>
      <c r="U4902" t="s">
        <v>31</v>
      </c>
      <c r="V4902" t="b">
        <v>0</v>
      </c>
      <c r="W4902">
        <f t="shared" si="152"/>
        <v>20</v>
      </c>
    </row>
    <row r="4903" spans="1:23" x14ac:dyDescent="0.25">
      <c r="A4903">
        <v>5398</v>
      </c>
      <c r="B4903" t="s">
        <v>7222</v>
      </c>
      <c r="C4903" s="1">
        <v>43822</v>
      </c>
      <c r="D4903" t="s">
        <v>24</v>
      </c>
      <c r="E4903" t="b">
        <v>1</v>
      </c>
      <c r="L4903" t="str">
        <f t="shared" si="153"/>
        <v>Projectile</v>
      </c>
      <c r="M4903" t="s">
        <v>25</v>
      </c>
      <c r="N4903">
        <v>34</v>
      </c>
      <c r="O4903" t="s">
        <v>26</v>
      </c>
      <c r="P4903" t="s">
        <v>39</v>
      </c>
      <c r="Q4903" t="s">
        <v>459</v>
      </c>
      <c r="R4903" t="s">
        <v>73</v>
      </c>
      <c r="S4903" t="b">
        <v>0</v>
      </c>
      <c r="T4903" t="s">
        <v>42</v>
      </c>
      <c r="U4903" t="s">
        <v>57</v>
      </c>
      <c r="V4903" t="b">
        <v>0</v>
      </c>
      <c r="W4903">
        <f t="shared" si="152"/>
        <v>30</v>
      </c>
    </row>
    <row r="4904" spans="1:23" x14ac:dyDescent="0.25">
      <c r="A4904">
        <v>5326</v>
      </c>
      <c r="B4904" t="s">
        <v>7223</v>
      </c>
      <c r="C4904" s="1">
        <v>43823</v>
      </c>
      <c r="D4904" t="s">
        <v>24</v>
      </c>
      <c r="E4904" t="b">
        <v>1</v>
      </c>
      <c r="L4904" t="str">
        <f t="shared" si="153"/>
        <v>Projectile</v>
      </c>
      <c r="M4904" t="s">
        <v>25</v>
      </c>
      <c r="N4904">
        <v>65</v>
      </c>
      <c r="O4904" t="s">
        <v>26</v>
      </c>
      <c r="P4904" t="s">
        <v>33</v>
      </c>
      <c r="Q4904" t="s">
        <v>394</v>
      </c>
      <c r="R4904" t="s">
        <v>176</v>
      </c>
      <c r="S4904" t="b">
        <v>1</v>
      </c>
      <c r="T4904" t="s">
        <v>30</v>
      </c>
      <c r="U4904" t="s">
        <v>31</v>
      </c>
      <c r="V4904" t="b">
        <v>1</v>
      </c>
      <c r="W4904">
        <f t="shared" si="152"/>
        <v>65</v>
      </c>
    </row>
    <row r="4905" spans="1:23" x14ac:dyDescent="0.25">
      <c r="A4905">
        <v>5331</v>
      </c>
      <c r="B4905" t="s">
        <v>7224</v>
      </c>
      <c r="C4905" s="1">
        <v>43823</v>
      </c>
      <c r="D4905" t="s">
        <v>24</v>
      </c>
      <c r="E4905" t="b">
        <v>1</v>
      </c>
      <c r="L4905" t="str">
        <f t="shared" si="153"/>
        <v>Projectile</v>
      </c>
      <c r="M4905" t="s">
        <v>25</v>
      </c>
      <c r="N4905">
        <v>60</v>
      </c>
      <c r="O4905" t="s">
        <v>26</v>
      </c>
      <c r="P4905" t="s">
        <v>65</v>
      </c>
      <c r="Q4905" t="s">
        <v>256</v>
      </c>
      <c r="R4905" t="s">
        <v>53</v>
      </c>
      <c r="S4905" t="b">
        <v>0</v>
      </c>
      <c r="T4905" t="s">
        <v>30</v>
      </c>
      <c r="U4905" t="s">
        <v>57</v>
      </c>
      <c r="V4905" t="b">
        <v>0</v>
      </c>
      <c r="W4905">
        <f t="shared" si="152"/>
        <v>60</v>
      </c>
    </row>
    <row r="4906" spans="1:23" x14ac:dyDescent="0.25">
      <c r="A4906">
        <v>5399</v>
      </c>
      <c r="B4906" t="s">
        <v>7225</v>
      </c>
      <c r="C4906" s="1">
        <v>43823</v>
      </c>
      <c r="D4906" t="s">
        <v>24</v>
      </c>
      <c r="E4906" t="b">
        <v>1</v>
      </c>
      <c r="L4906" t="str">
        <f t="shared" si="153"/>
        <v>Projectile</v>
      </c>
      <c r="M4906" t="s">
        <v>25</v>
      </c>
      <c r="N4906">
        <v>56</v>
      </c>
      <c r="O4906" t="s">
        <v>26</v>
      </c>
      <c r="Q4906" t="s">
        <v>320</v>
      </c>
      <c r="R4906" t="s">
        <v>118</v>
      </c>
      <c r="S4906" t="b">
        <v>0</v>
      </c>
      <c r="T4906" t="s">
        <v>42</v>
      </c>
      <c r="U4906" t="s">
        <v>31</v>
      </c>
      <c r="V4906" t="b">
        <v>0</v>
      </c>
      <c r="W4906">
        <f t="shared" si="152"/>
        <v>55</v>
      </c>
    </row>
    <row r="4907" spans="1:23" x14ac:dyDescent="0.25">
      <c r="A4907">
        <v>5328</v>
      </c>
      <c r="B4907" t="s">
        <v>7226</v>
      </c>
      <c r="C4907" s="1">
        <v>43824</v>
      </c>
      <c r="D4907" t="s">
        <v>24</v>
      </c>
      <c r="K4907" t="b">
        <v>1</v>
      </c>
      <c r="L4907" t="str">
        <f t="shared" si="153"/>
        <v>Unarmed</v>
      </c>
      <c r="M4907" t="s">
        <v>44</v>
      </c>
      <c r="N4907">
        <v>59</v>
      </c>
      <c r="O4907" t="s">
        <v>61</v>
      </c>
      <c r="P4907" t="s">
        <v>33</v>
      </c>
      <c r="Q4907" t="s">
        <v>1958</v>
      </c>
      <c r="R4907" t="s">
        <v>176</v>
      </c>
      <c r="S4907" t="b">
        <v>1</v>
      </c>
      <c r="T4907" t="s">
        <v>30</v>
      </c>
      <c r="U4907" t="s">
        <v>31</v>
      </c>
      <c r="V4907" t="b">
        <v>0</v>
      </c>
      <c r="W4907">
        <f t="shared" si="152"/>
        <v>55</v>
      </c>
    </row>
    <row r="4908" spans="1:23" x14ac:dyDescent="0.25">
      <c r="A4908">
        <v>5330</v>
      </c>
      <c r="B4908" t="s">
        <v>7227</v>
      </c>
      <c r="C4908" s="1">
        <v>43824</v>
      </c>
      <c r="D4908" t="s">
        <v>24</v>
      </c>
      <c r="J4908" t="b">
        <v>1</v>
      </c>
      <c r="L4908" t="str">
        <f t="shared" si="153"/>
        <v>Vehicle</v>
      </c>
      <c r="M4908" t="s">
        <v>193</v>
      </c>
      <c r="N4908">
        <v>23</v>
      </c>
      <c r="O4908" t="s">
        <v>26</v>
      </c>
      <c r="P4908" t="s">
        <v>65</v>
      </c>
      <c r="Q4908" t="s">
        <v>415</v>
      </c>
      <c r="R4908" t="s">
        <v>240</v>
      </c>
      <c r="S4908" t="b">
        <v>0</v>
      </c>
      <c r="T4908" t="s">
        <v>30</v>
      </c>
      <c r="U4908" t="s">
        <v>57</v>
      </c>
      <c r="V4908" t="b">
        <v>0</v>
      </c>
      <c r="W4908">
        <f t="shared" si="152"/>
        <v>20</v>
      </c>
    </row>
    <row r="4909" spans="1:23" x14ac:dyDescent="0.25">
      <c r="A4909">
        <v>5314</v>
      </c>
      <c r="B4909" t="s">
        <v>7228</v>
      </c>
      <c r="C4909" s="1">
        <v>43825</v>
      </c>
      <c r="D4909" t="s">
        <v>24</v>
      </c>
      <c r="I4909" t="b">
        <v>1</v>
      </c>
      <c r="L4909" t="str">
        <f t="shared" si="153"/>
        <v>Notspecified</v>
      </c>
      <c r="M4909" t="s">
        <v>1340</v>
      </c>
      <c r="N4909">
        <v>35</v>
      </c>
      <c r="O4909" t="s">
        <v>26</v>
      </c>
      <c r="P4909" t="s">
        <v>65</v>
      </c>
      <c r="Q4909" t="s">
        <v>251</v>
      </c>
      <c r="R4909" t="s">
        <v>252</v>
      </c>
      <c r="S4909" t="b">
        <v>0</v>
      </c>
      <c r="T4909" t="s">
        <v>42</v>
      </c>
      <c r="V4909" t="b">
        <v>0</v>
      </c>
      <c r="W4909">
        <f t="shared" si="152"/>
        <v>35</v>
      </c>
    </row>
    <row r="4910" spans="1:23" x14ac:dyDescent="0.25">
      <c r="A4910">
        <v>5325</v>
      </c>
      <c r="B4910" t="s">
        <v>7229</v>
      </c>
      <c r="C4910" s="1">
        <v>43825</v>
      </c>
      <c r="D4910" t="s">
        <v>24</v>
      </c>
      <c r="E4910" t="b">
        <v>1</v>
      </c>
      <c r="L4910" t="str">
        <f t="shared" si="153"/>
        <v>Projectile</v>
      </c>
      <c r="M4910" t="s">
        <v>25</v>
      </c>
      <c r="N4910">
        <v>35</v>
      </c>
      <c r="O4910" t="s">
        <v>26</v>
      </c>
      <c r="P4910" t="s">
        <v>39</v>
      </c>
      <c r="Q4910" t="s">
        <v>1372</v>
      </c>
      <c r="R4910" t="s">
        <v>176</v>
      </c>
      <c r="S4910" t="b">
        <v>1</v>
      </c>
      <c r="T4910" t="s">
        <v>30</v>
      </c>
      <c r="U4910" t="s">
        <v>31</v>
      </c>
      <c r="V4910" t="b">
        <v>0</v>
      </c>
      <c r="W4910">
        <f t="shared" si="152"/>
        <v>35</v>
      </c>
    </row>
    <row r="4911" spans="1:23" x14ac:dyDescent="0.25">
      <c r="A4911">
        <v>5322</v>
      </c>
      <c r="B4911" t="s">
        <v>7230</v>
      </c>
      <c r="C4911" s="1">
        <v>43826</v>
      </c>
      <c r="D4911" t="s">
        <v>24</v>
      </c>
      <c r="E4911" t="b">
        <v>1</v>
      </c>
      <c r="L4911" t="str">
        <f t="shared" si="153"/>
        <v>Projectile</v>
      </c>
      <c r="M4911" t="s">
        <v>1723</v>
      </c>
      <c r="N4911">
        <v>16</v>
      </c>
      <c r="O4911" t="s">
        <v>26</v>
      </c>
      <c r="P4911" t="s">
        <v>39</v>
      </c>
      <c r="Q4911" t="s">
        <v>7231</v>
      </c>
      <c r="R4911" t="s">
        <v>275</v>
      </c>
      <c r="S4911" t="b">
        <v>0</v>
      </c>
      <c r="T4911" t="s">
        <v>42</v>
      </c>
      <c r="V4911" t="b">
        <v>0</v>
      </c>
      <c r="W4911">
        <f t="shared" si="152"/>
        <v>15</v>
      </c>
    </row>
    <row r="4912" spans="1:23" x14ac:dyDescent="0.25">
      <c r="A4912">
        <v>5323</v>
      </c>
      <c r="B4912" t="s">
        <v>7232</v>
      </c>
      <c r="C4912" s="1">
        <v>43826</v>
      </c>
      <c r="D4912" t="s">
        <v>24</v>
      </c>
      <c r="E4912" t="b">
        <v>1</v>
      </c>
      <c r="L4912" t="str">
        <f t="shared" si="153"/>
        <v>Projectile</v>
      </c>
      <c r="M4912" t="s">
        <v>25</v>
      </c>
      <c r="O4912" t="s">
        <v>26</v>
      </c>
      <c r="P4912" t="s">
        <v>33</v>
      </c>
      <c r="Q4912" t="s">
        <v>7233</v>
      </c>
      <c r="R4912" t="s">
        <v>186</v>
      </c>
      <c r="S4912" t="b">
        <v>1</v>
      </c>
      <c r="T4912" t="s">
        <v>30</v>
      </c>
      <c r="U4912" t="s">
        <v>31</v>
      </c>
      <c r="V4912" t="b">
        <v>0</v>
      </c>
      <c r="W4912" t="str">
        <f t="shared" si="152"/>
        <v/>
      </c>
    </row>
    <row r="4913" spans="1:23" x14ac:dyDescent="0.25">
      <c r="A4913">
        <v>5324</v>
      </c>
      <c r="B4913" t="s">
        <v>7234</v>
      </c>
      <c r="C4913" s="1">
        <v>43826</v>
      </c>
      <c r="D4913" t="s">
        <v>24</v>
      </c>
      <c r="I4913" t="b">
        <v>1</v>
      </c>
      <c r="L4913" t="str">
        <f t="shared" si="153"/>
        <v>Notspecified</v>
      </c>
      <c r="M4913" t="s">
        <v>86</v>
      </c>
      <c r="N4913">
        <v>42</v>
      </c>
      <c r="O4913" t="s">
        <v>26</v>
      </c>
      <c r="P4913" t="s">
        <v>33</v>
      </c>
      <c r="Q4913" t="s">
        <v>7235</v>
      </c>
      <c r="R4913" t="s">
        <v>90</v>
      </c>
      <c r="S4913" t="b">
        <v>0</v>
      </c>
      <c r="T4913" t="s">
        <v>86</v>
      </c>
      <c r="U4913" t="s">
        <v>57</v>
      </c>
      <c r="V4913" t="b">
        <v>0</v>
      </c>
      <c r="W4913">
        <f t="shared" si="152"/>
        <v>40</v>
      </c>
    </row>
    <row r="4914" spans="1:23" x14ac:dyDescent="0.25">
      <c r="A4914">
        <v>5320</v>
      </c>
      <c r="B4914" t="s">
        <v>7236</v>
      </c>
      <c r="C4914" s="1">
        <v>43826</v>
      </c>
      <c r="D4914" t="s">
        <v>37</v>
      </c>
      <c r="E4914" t="b">
        <v>1</v>
      </c>
      <c r="L4914" t="str">
        <f t="shared" si="153"/>
        <v>Projectile</v>
      </c>
      <c r="M4914" t="s">
        <v>1006</v>
      </c>
      <c r="N4914">
        <v>43</v>
      </c>
      <c r="O4914" t="s">
        <v>26</v>
      </c>
      <c r="P4914" t="s">
        <v>33</v>
      </c>
      <c r="Q4914" t="s">
        <v>967</v>
      </c>
      <c r="R4914" t="s">
        <v>121</v>
      </c>
      <c r="S4914" t="b">
        <v>0</v>
      </c>
      <c r="T4914" t="s">
        <v>30</v>
      </c>
      <c r="U4914" t="s">
        <v>31</v>
      </c>
      <c r="V4914" t="b">
        <v>0</v>
      </c>
      <c r="W4914">
        <f t="shared" si="152"/>
        <v>40</v>
      </c>
    </row>
    <row r="4915" spans="1:23" x14ac:dyDescent="0.25">
      <c r="A4915">
        <v>5315</v>
      </c>
      <c r="B4915" t="s">
        <v>7237</v>
      </c>
      <c r="C4915" s="1">
        <v>43827</v>
      </c>
      <c r="D4915" t="s">
        <v>24</v>
      </c>
      <c r="E4915" t="b">
        <v>1</v>
      </c>
      <c r="L4915" t="str">
        <f t="shared" si="153"/>
        <v>Projectile</v>
      </c>
      <c r="M4915" t="s">
        <v>25</v>
      </c>
      <c r="N4915">
        <v>52</v>
      </c>
      <c r="O4915" t="s">
        <v>26</v>
      </c>
      <c r="P4915" t="s">
        <v>33</v>
      </c>
      <c r="Q4915" t="s">
        <v>224</v>
      </c>
      <c r="R4915" t="s">
        <v>73</v>
      </c>
      <c r="S4915" t="b">
        <v>0</v>
      </c>
      <c r="T4915" t="s">
        <v>42</v>
      </c>
      <c r="U4915" t="s">
        <v>82</v>
      </c>
      <c r="V4915" t="b">
        <v>0</v>
      </c>
      <c r="W4915">
        <f t="shared" si="152"/>
        <v>50</v>
      </c>
    </row>
    <row r="4916" spans="1:23" x14ac:dyDescent="0.25">
      <c r="A4916">
        <v>5316</v>
      </c>
      <c r="B4916" t="s">
        <v>7238</v>
      </c>
      <c r="C4916" s="1">
        <v>43827</v>
      </c>
      <c r="D4916" t="s">
        <v>24</v>
      </c>
      <c r="I4916" t="b">
        <v>1</v>
      </c>
      <c r="L4916" t="str">
        <f t="shared" si="153"/>
        <v>Notspecified</v>
      </c>
      <c r="M4916" t="s">
        <v>1340</v>
      </c>
      <c r="N4916">
        <v>31</v>
      </c>
      <c r="O4916" t="s">
        <v>26</v>
      </c>
      <c r="P4916" t="s">
        <v>33</v>
      </c>
      <c r="Q4916" t="s">
        <v>2028</v>
      </c>
      <c r="R4916" t="s">
        <v>252</v>
      </c>
      <c r="S4916" t="b">
        <v>0</v>
      </c>
      <c r="T4916" t="s">
        <v>30</v>
      </c>
      <c r="U4916" t="s">
        <v>31</v>
      </c>
      <c r="V4916" t="b">
        <v>0</v>
      </c>
      <c r="W4916">
        <f t="shared" si="152"/>
        <v>30</v>
      </c>
    </row>
    <row r="4917" spans="1:23" x14ac:dyDescent="0.25">
      <c r="A4917">
        <v>5319</v>
      </c>
      <c r="B4917" t="s">
        <v>7239</v>
      </c>
      <c r="C4917" s="1">
        <v>43827</v>
      </c>
      <c r="D4917" t="s">
        <v>24</v>
      </c>
      <c r="I4917" t="b">
        <v>1</v>
      </c>
      <c r="L4917" t="str">
        <f t="shared" si="153"/>
        <v>Notspecified</v>
      </c>
      <c r="M4917" t="s">
        <v>1340</v>
      </c>
      <c r="N4917">
        <v>27</v>
      </c>
      <c r="O4917" t="s">
        <v>26</v>
      </c>
      <c r="P4917" t="s">
        <v>39</v>
      </c>
      <c r="Q4917" t="s">
        <v>478</v>
      </c>
      <c r="R4917" t="s">
        <v>46</v>
      </c>
      <c r="S4917" t="b">
        <v>0</v>
      </c>
      <c r="T4917" t="s">
        <v>30</v>
      </c>
      <c r="U4917" t="s">
        <v>31</v>
      </c>
      <c r="V4917" t="b">
        <v>0</v>
      </c>
      <c r="W4917">
        <f t="shared" si="152"/>
        <v>25</v>
      </c>
    </row>
    <row r="4918" spans="1:23" x14ac:dyDescent="0.25">
      <c r="A4918">
        <v>5321</v>
      </c>
      <c r="B4918" t="s">
        <v>7240</v>
      </c>
      <c r="C4918" s="1">
        <v>43827</v>
      </c>
      <c r="D4918" t="s">
        <v>24</v>
      </c>
      <c r="F4918" t="b">
        <v>1</v>
      </c>
      <c r="L4918" t="str">
        <f t="shared" si="153"/>
        <v>Blunt</v>
      </c>
      <c r="M4918" t="s">
        <v>69</v>
      </c>
      <c r="N4918">
        <v>31</v>
      </c>
      <c r="O4918" t="s">
        <v>26</v>
      </c>
      <c r="P4918" t="s">
        <v>33</v>
      </c>
      <c r="Q4918" t="s">
        <v>766</v>
      </c>
      <c r="R4918" t="s">
        <v>76</v>
      </c>
      <c r="S4918" t="b">
        <v>1</v>
      </c>
      <c r="T4918" t="s">
        <v>30</v>
      </c>
      <c r="U4918" t="s">
        <v>31</v>
      </c>
      <c r="V4918" t="b">
        <v>1</v>
      </c>
      <c r="W4918">
        <f t="shared" si="152"/>
        <v>30</v>
      </c>
    </row>
    <row r="4919" spans="1:23" x14ac:dyDescent="0.25">
      <c r="A4919">
        <v>5400</v>
      </c>
      <c r="B4919" t="s">
        <v>7241</v>
      </c>
      <c r="C4919" s="1">
        <v>43827</v>
      </c>
      <c r="D4919" t="s">
        <v>24</v>
      </c>
      <c r="F4919" t="b">
        <v>1</v>
      </c>
      <c r="L4919" t="str">
        <f t="shared" si="153"/>
        <v>Blunt</v>
      </c>
      <c r="M4919" t="s">
        <v>69</v>
      </c>
      <c r="N4919">
        <v>34</v>
      </c>
      <c r="O4919" t="s">
        <v>26</v>
      </c>
      <c r="P4919" t="s">
        <v>33</v>
      </c>
      <c r="Q4919" t="s">
        <v>7242</v>
      </c>
      <c r="R4919" t="s">
        <v>46</v>
      </c>
      <c r="S4919" t="b">
        <v>0</v>
      </c>
      <c r="T4919" t="s">
        <v>30</v>
      </c>
      <c r="U4919" t="s">
        <v>82</v>
      </c>
      <c r="V4919" t="b">
        <v>0</v>
      </c>
      <c r="W4919">
        <f t="shared" si="152"/>
        <v>30</v>
      </c>
    </row>
    <row r="4920" spans="1:23" x14ac:dyDescent="0.25">
      <c r="A4920">
        <v>5310</v>
      </c>
      <c r="B4920" t="s">
        <v>7243</v>
      </c>
      <c r="C4920" s="1">
        <v>43828</v>
      </c>
      <c r="D4920" t="s">
        <v>24</v>
      </c>
      <c r="E4920" t="b">
        <v>1</v>
      </c>
      <c r="L4920" t="str">
        <f t="shared" si="153"/>
        <v>Projectile</v>
      </c>
      <c r="M4920" t="s">
        <v>25</v>
      </c>
      <c r="N4920">
        <v>76</v>
      </c>
      <c r="O4920" t="s">
        <v>26</v>
      </c>
      <c r="Q4920" t="s">
        <v>7244</v>
      </c>
      <c r="R4920" t="s">
        <v>305</v>
      </c>
      <c r="S4920" t="b">
        <v>1</v>
      </c>
      <c r="T4920" t="s">
        <v>30</v>
      </c>
      <c r="V4920" t="b">
        <v>0</v>
      </c>
      <c r="W4920">
        <f t="shared" si="152"/>
        <v>75</v>
      </c>
    </row>
    <row r="4921" spans="1:23" x14ac:dyDescent="0.25">
      <c r="A4921">
        <v>5311</v>
      </c>
      <c r="B4921" t="s">
        <v>7245</v>
      </c>
      <c r="C4921" s="1">
        <v>43828</v>
      </c>
      <c r="D4921" t="s">
        <v>24</v>
      </c>
      <c r="E4921" t="b">
        <v>1</v>
      </c>
      <c r="L4921" t="str">
        <f t="shared" si="153"/>
        <v>Projectile</v>
      </c>
      <c r="M4921" t="s">
        <v>25</v>
      </c>
      <c r="N4921">
        <v>29</v>
      </c>
      <c r="O4921" t="s">
        <v>26</v>
      </c>
      <c r="P4921" t="s">
        <v>33</v>
      </c>
      <c r="Q4921" t="s">
        <v>1410</v>
      </c>
      <c r="R4921" t="s">
        <v>1285</v>
      </c>
      <c r="S4921" t="b">
        <v>1</v>
      </c>
      <c r="T4921" t="s">
        <v>30</v>
      </c>
      <c r="U4921" t="s">
        <v>31</v>
      </c>
      <c r="V4921" t="b">
        <v>0</v>
      </c>
      <c r="W4921">
        <f t="shared" si="152"/>
        <v>25</v>
      </c>
    </row>
    <row r="4922" spans="1:23" x14ac:dyDescent="0.25">
      <c r="A4922">
        <v>5313</v>
      </c>
      <c r="B4922" t="s">
        <v>7246</v>
      </c>
      <c r="C4922" s="1">
        <v>43828</v>
      </c>
      <c r="D4922" t="s">
        <v>24</v>
      </c>
      <c r="G4922" t="b">
        <v>1</v>
      </c>
      <c r="L4922" t="str">
        <f t="shared" si="153"/>
        <v>Small</v>
      </c>
      <c r="M4922" t="s">
        <v>1255</v>
      </c>
      <c r="N4922">
        <v>34</v>
      </c>
      <c r="O4922" t="s">
        <v>26</v>
      </c>
      <c r="P4922" t="s">
        <v>33</v>
      </c>
      <c r="Q4922" t="s">
        <v>7247</v>
      </c>
      <c r="R4922" t="s">
        <v>264</v>
      </c>
      <c r="S4922" t="b">
        <v>0</v>
      </c>
      <c r="T4922" t="s">
        <v>42</v>
      </c>
      <c r="U4922" t="s">
        <v>31</v>
      </c>
      <c r="V4922" t="b">
        <v>0</v>
      </c>
      <c r="W4922">
        <f t="shared" si="152"/>
        <v>30</v>
      </c>
    </row>
    <row r="4923" spans="1:23" x14ac:dyDescent="0.25">
      <c r="A4923">
        <v>5318</v>
      </c>
      <c r="B4923" t="s">
        <v>7248</v>
      </c>
      <c r="C4923" s="1">
        <v>43828</v>
      </c>
      <c r="D4923" t="s">
        <v>24</v>
      </c>
      <c r="F4923" t="b">
        <v>1</v>
      </c>
      <c r="L4923" t="str">
        <f t="shared" si="153"/>
        <v>Blunt</v>
      </c>
      <c r="M4923" t="s">
        <v>69</v>
      </c>
      <c r="O4923" t="s">
        <v>26</v>
      </c>
      <c r="P4923" t="s">
        <v>39</v>
      </c>
      <c r="Q4923" t="s">
        <v>7249</v>
      </c>
      <c r="R4923" t="s">
        <v>46</v>
      </c>
      <c r="S4923" t="b">
        <v>0</v>
      </c>
      <c r="T4923" t="s">
        <v>42</v>
      </c>
      <c r="U4923" t="s">
        <v>31</v>
      </c>
      <c r="V4923" t="b">
        <v>0</v>
      </c>
      <c r="W4923" t="str">
        <f t="shared" si="152"/>
        <v/>
      </c>
    </row>
    <row r="4924" spans="1:23" x14ac:dyDescent="0.25">
      <c r="A4924">
        <v>5312</v>
      </c>
      <c r="B4924" t="s">
        <v>1719</v>
      </c>
      <c r="C4924" s="1">
        <v>43829</v>
      </c>
      <c r="D4924" t="s">
        <v>24</v>
      </c>
      <c r="E4924" t="b">
        <v>1</v>
      </c>
      <c r="L4924" t="str">
        <f t="shared" si="153"/>
        <v>Projectile</v>
      </c>
      <c r="M4924" t="s">
        <v>25</v>
      </c>
      <c r="N4924">
        <v>18</v>
      </c>
      <c r="O4924" t="s">
        <v>26</v>
      </c>
      <c r="P4924" t="s">
        <v>65</v>
      </c>
      <c r="Q4924" t="s">
        <v>224</v>
      </c>
      <c r="R4924" t="s">
        <v>73</v>
      </c>
      <c r="S4924" t="b">
        <v>0</v>
      </c>
      <c r="T4924" t="s">
        <v>30</v>
      </c>
      <c r="U4924" t="s">
        <v>447</v>
      </c>
      <c r="V4924" t="b">
        <v>0</v>
      </c>
      <c r="W4924">
        <f t="shared" si="152"/>
        <v>15</v>
      </c>
    </row>
    <row r="4925" spans="1:23" x14ac:dyDescent="0.25">
      <c r="A4925">
        <v>5402</v>
      </c>
      <c r="B4925" t="s">
        <v>7250</v>
      </c>
      <c r="C4925" s="1">
        <v>43829</v>
      </c>
      <c r="D4925" t="s">
        <v>24</v>
      </c>
      <c r="J4925" t="b">
        <v>1</v>
      </c>
      <c r="L4925" t="str">
        <f t="shared" si="153"/>
        <v>Vehicle</v>
      </c>
      <c r="M4925" t="s">
        <v>193</v>
      </c>
      <c r="N4925">
        <v>51</v>
      </c>
      <c r="O4925" t="s">
        <v>61</v>
      </c>
      <c r="P4925" t="s">
        <v>33</v>
      </c>
      <c r="Q4925" t="s">
        <v>40</v>
      </c>
      <c r="R4925" t="s">
        <v>41</v>
      </c>
      <c r="S4925" t="b">
        <v>0</v>
      </c>
      <c r="T4925" t="s">
        <v>30</v>
      </c>
      <c r="U4925" t="s">
        <v>57</v>
      </c>
      <c r="V4925" t="b">
        <v>0</v>
      </c>
      <c r="W4925">
        <f t="shared" si="152"/>
        <v>50</v>
      </c>
    </row>
    <row r="4926" spans="1:23" x14ac:dyDescent="0.25">
      <c r="A4926">
        <v>5404</v>
      </c>
      <c r="B4926" t="s">
        <v>7251</v>
      </c>
      <c r="C4926" s="1">
        <v>43829</v>
      </c>
      <c r="D4926" t="s">
        <v>24</v>
      </c>
      <c r="J4926" t="b">
        <v>1</v>
      </c>
      <c r="L4926" t="str">
        <f t="shared" si="153"/>
        <v>Vehicle</v>
      </c>
      <c r="M4926" t="s">
        <v>193</v>
      </c>
      <c r="N4926">
        <v>25</v>
      </c>
      <c r="O4926" t="s">
        <v>26</v>
      </c>
      <c r="P4926" t="s">
        <v>33</v>
      </c>
      <c r="Q4926" t="s">
        <v>3317</v>
      </c>
      <c r="R4926" t="s">
        <v>118</v>
      </c>
      <c r="S4926" t="b">
        <v>0</v>
      </c>
      <c r="T4926" t="s">
        <v>30</v>
      </c>
      <c r="U4926" t="s">
        <v>57</v>
      </c>
      <c r="V4926" t="b">
        <v>0</v>
      </c>
      <c r="W4926">
        <f t="shared" si="152"/>
        <v>25</v>
      </c>
    </row>
    <row r="4927" spans="1:23" x14ac:dyDescent="0.25">
      <c r="A4927">
        <v>5332</v>
      </c>
      <c r="B4927" t="s">
        <v>7252</v>
      </c>
      <c r="C4927" s="1">
        <v>43830</v>
      </c>
      <c r="D4927" t="s">
        <v>24</v>
      </c>
      <c r="F4927" t="b">
        <v>1</v>
      </c>
      <c r="L4927" t="str">
        <f t="shared" si="153"/>
        <v>Blunt</v>
      </c>
      <c r="M4927" t="s">
        <v>69</v>
      </c>
      <c r="N4927">
        <v>28</v>
      </c>
      <c r="O4927" t="s">
        <v>26</v>
      </c>
      <c r="P4927" t="s">
        <v>33</v>
      </c>
      <c r="Q4927" t="s">
        <v>7253</v>
      </c>
      <c r="R4927" t="s">
        <v>56</v>
      </c>
      <c r="S4927" t="b">
        <v>0</v>
      </c>
      <c r="T4927" t="s">
        <v>42</v>
      </c>
      <c r="U4927" t="s">
        <v>31</v>
      </c>
      <c r="V4927" t="b">
        <v>0</v>
      </c>
      <c r="W4927">
        <f t="shared" si="152"/>
        <v>25</v>
      </c>
    </row>
    <row r="4928" spans="1:23" x14ac:dyDescent="0.25">
      <c r="A4928">
        <v>5333</v>
      </c>
      <c r="B4928" t="s">
        <v>7254</v>
      </c>
      <c r="C4928" s="1">
        <v>43830</v>
      </c>
      <c r="D4928" t="s">
        <v>24</v>
      </c>
      <c r="J4928" t="b">
        <v>1</v>
      </c>
      <c r="L4928" t="str">
        <f t="shared" si="153"/>
        <v>Vehicle</v>
      </c>
      <c r="M4928" t="s">
        <v>193</v>
      </c>
      <c r="N4928">
        <v>37</v>
      </c>
      <c r="O4928" t="s">
        <v>26</v>
      </c>
      <c r="P4928" t="s">
        <v>65</v>
      </c>
      <c r="Q4928" t="s">
        <v>7255</v>
      </c>
      <c r="R4928" t="s">
        <v>118</v>
      </c>
      <c r="S4928" t="b">
        <v>0</v>
      </c>
      <c r="T4928" t="s">
        <v>30</v>
      </c>
      <c r="U4928" t="s">
        <v>57</v>
      </c>
      <c r="V4928" t="b">
        <v>0</v>
      </c>
      <c r="W4928">
        <f t="shared" si="152"/>
        <v>35</v>
      </c>
    </row>
    <row r="4929" spans="1:23" x14ac:dyDescent="0.25">
      <c r="A4929">
        <v>5345</v>
      </c>
      <c r="B4929" t="s">
        <v>7256</v>
      </c>
      <c r="C4929" s="1">
        <v>43830</v>
      </c>
      <c r="D4929" t="s">
        <v>24</v>
      </c>
      <c r="E4929" t="b">
        <v>1</v>
      </c>
      <c r="L4929" t="str">
        <f t="shared" si="153"/>
        <v>Projectile</v>
      </c>
      <c r="M4929" t="s">
        <v>25</v>
      </c>
      <c r="O4929" t="s">
        <v>26</v>
      </c>
      <c r="P4929" t="s">
        <v>65</v>
      </c>
      <c r="Q4929" t="s">
        <v>7257</v>
      </c>
      <c r="R4929" t="s">
        <v>93</v>
      </c>
      <c r="S4929" t="b">
        <v>0</v>
      </c>
      <c r="T4929" t="s">
        <v>30</v>
      </c>
      <c r="V4929" t="b">
        <v>0</v>
      </c>
      <c r="W4929" t="str">
        <f t="shared" si="152"/>
        <v/>
      </c>
    </row>
    <row r="4930" spans="1:23" x14ac:dyDescent="0.25">
      <c r="A4930">
        <v>5358</v>
      </c>
      <c r="B4930" t="s">
        <v>7258</v>
      </c>
      <c r="C4930" s="1">
        <v>43830</v>
      </c>
      <c r="D4930" t="s">
        <v>24</v>
      </c>
      <c r="E4930" t="b">
        <v>1</v>
      </c>
      <c r="L4930" t="str">
        <f t="shared" si="153"/>
        <v>Projectile</v>
      </c>
      <c r="M4930" t="s">
        <v>25</v>
      </c>
      <c r="N4930">
        <v>23</v>
      </c>
      <c r="O4930" t="s">
        <v>26</v>
      </c>
      <c r="P4930" t="s">
        <v>65</v>
      </c>
      <c r="Q4930" t="s">
        <v>2940</v>
      </c>
      <c r="R4930" t="s">
        <v>29</v>
      </c>
      <c r="S4930" t="b">
        <v>0</v>
      </c>
      <c r="T4930" t="s">
        <v>30</v>
      </c>
      <c r="U4930" t="s">
        <v>31</v>
      </c>
      <c r="V4930" t="b">
        <v>0</v>
      </c>
      <c r="W4930">
        <f t="shared" ref="W4930:W4993" si="154">IF(N4930&gt;0, N4930-MOD(N4930,5),"")</f>
        <v>20</v>
      </c>
    </row>
    <row r="4931" spans="1:23" x14ac:dyDescent="0.25">
      <c r="A4931">
        <v>5359</v>
      </c>
      <c r="B4931" t="s">
        <v>7259</v>
      </c>
      <c r="C4931" s="1">
        <v>43830</v>
      </c>
      <c r="D4931" t="s">
        <v>24</v>
      </c>
      <c r="E4931" t="b">
        <v>1</v>
      </c>
      <c r="L4931" t="str">
        <f t="shared" ref="L4931:L4994" si="155">IF(E4931=TRUE,"Projectile",IF(F4931=TRUE,"Blunt",IF(G4931=TRUE,"Small",IF(H4931=TRUE,"Explosive",IF(I4931=TRUE,"Notspecified",IF(J4931=TRUE,"Vehicle",IF(K4931=TRUE,"Unarmed","Unknown")))))))</f>
        <v>Projectile</v>
      </c>
      <c r="M4931" t="s">
        <v>25</v>
      </c>
      <c r="N4931">
        <v>57</v>
      </c>
      <c r="O4931" t="s">
        <v>26</v>
      </c>
      <c r="P4931" t="s">
        <v>65</v>
      </c>
      <c r="Q4931" t="s">
        <v>202</v>
      </c>
      <c r="R4931" t="s">
        <v>203</v>
      </c>
      <c r="S4931" t="b">
        <v>0</v>
      </c>
      <c r="T4931" t="s">
        <v>30</v>
      </c>
      <c r="U4931" t="s">
        <v>31</v>
      </c>
      <c r="V4931" t="b">
        <v>1</v>
      </c>
      <c r="W4931">
        <f t="shared" si="154"/>
        <v>55</v>
      </c>
    </row>
    <row r="4932" spans="1:23" x14ac:dyDescent="0.25">
      <c r="A4932">
        <v>5374</v>
      </c>
      <c r="B4932" t="s">
        <v>7260</v>
      </c>
      <c r="C4932" s="1">
        <v>43830</v>
      </c>
      <c r="D4932" t="s">
        <v>24</v>
      </c>
      <c r="E4932" t="b">
        <v>1</v>
      </c>
      <c r="L4932" t="str">
        <f t="shared" si="155"/>
        <v>Projectile</v>
      </c>
      <c r="M4932" t="s">
        <v>25</v>
      </c>
      <c r="N4932">
        <v>49</v>
      </c>
      <c r="O4932" t="s">
        <v>26</v>
      </c>
      <c r="P4932" t="s">
        <v>33</v>
      </c>
      <c r="Q4932" t="s">
        <v>7261</v>
      </c>
      <c r="R4932" t="s">
        <v>455</v>
      </c>
      <c r="S4932" t="b">
        <v>0</v>
      </c>
      <c r="T4932" t="s">
        <v>30</v>
      </c>
      <c r="U4932" t="s">
        <v>82</v>
      </c>
      <c r="V4932" t="b">
        <v>0</v>
      </c>
      <c r="W4932">
        <f t="shared" si="154"/>
        <v>45</v>
      </c>
    </row>
    <row r="4933" spans="1:23" x14ac:dyDescent="0.25">
      <c r="A4933">
        <v>5344</v>
      </c>
      <c r="B4933" t="s">
        <v>7262</v>
      </c>
      <c r="C4933" s="1">
        <v>43831</v>
      </c>
      <c r="D4933" t="s">
        <v>24</v>
      </c>
      <c r="E4933" t="b">
        <v>1</v>
      </c>
      <c r="L4933" t="str">
        <f t="shared" si="155"/>
        <v>Projectile</v>
      </c>
      <c r="M4933" t="s">
        <v>25</v>
      </c>
      <c r="N4933">
        <v>24</v>
      </c>
      <c r="O4933" t="s">
        <v>26</v>
      </c>
      <c r="P4933" t="s">
        <v>33</v>
      </c>
      <c r="Q4933" t="s">
        <v>7263</v>
      </c>
      <c r="R4933" t="s">
        <v>121</v>
      </c>
      <c r="S4933" t="b">
        <v>0</v>
      </c>
      <c r="T4933" t="s">
        <v>42</v>
      </c>
      <c r="U4933" t="s">
        <v>31</v>
      </c>
      <c r="V4933" t="b">
        <v>0</v>
      </c>
      <c r="W4933">
        <f t="shared" si="154"/>
        <v>20</v>
      </c>
    </row>
    <row r="4934" spans="1:23" x14ac:dyDescent="0.25">
      <c r="A4934">
        <v>5347</v>
      </c>
      <c r="B4934" t="s">
        <v>7264</v>
      </c>
      <c r="C4934" s="1">
        <v>43831</v>
      </c>
      <c r="D4934" t="s">
        <v>24</v>
      </c>
      <c r="E4934" t="b">
        <v>1</v>
      </c>
      <c r="L4934" t="str">
        <f t="shared" si="155"/>
        <v>Projectile</v>
      </c>
      <c r="M4934" t="s">
        <v>25</v>
      </c>
      <c r="N4934">
        <v>29</v>
      </c>
      <c r="O4934" t="s">
        <v>26</v>
      </c>
      <c r="Q4934" t="s">
        <v>7265</v>
      </c>
      <c r="R4934" t="s">
        <v>35</v>
      </c>
      <c r="S4934" t="b">
        <v>1</v>
      </c>
      <c r="T4934" t="s">
        <v>30</v>
      </c>
      <c r="U4934" t="s">
        <v>31</v>
      </c>
      <c r="V4934" t="b">
        <v>1</v>
      </c>
      <c r="W4934">
        <f t="shared" si="154"/>
        <v>25</v>
      </c>
    </row>
    <row r="4935" spans="1:23" x14ac:dyDescent="0.25">
      <c r="A4935">
        <v>5403</v>
      </c>
      <c r="B4935" t="s">
        <v>7266</v>
      </c>
      <c r="C4935" s="1">
        <v>43831</v>
      </c>
      <c r="D4935" t="s">
        <v>24</v>
      </c>
      <c r="F4935" t="b">
        <v>1</v>
      </c>
      <c r="L4935" t="str">
        <f t="shared" si="155"/>
        <v>Blunt</v>
      </c>
      <c r="M4935" t="s">
        <v>69</v>
      </c>
      <c r="N4935">
        <v>20</v>
      </c>
      <c r="O4935" t="s">
        <v>26</v>
      </c>
      <c r="P4935" t="s">
        <v>143</v>
      </c>
      <c r="Q4935" t="s">
        <v>194</v>
      </c>
      <c r="R4935" t="s">
        <v>50</v>
      </c>
      <c r="S4935" t="b">
        <v>0</v>
      </c>
      <c r="T4935" t="s">
        <v>30</v>
      </c>
      <c r="U4935" t="s">
        <v>31</v>
      </c>
      <c r="V4935" t="b">
        <v>1</v>
      </c>
      <c r="W4935">
        <f t="shared" si="154"/>
        <v>20</v>
      </c>
    </row>
    <row r="4936" spans="1:23" x14ac:dyDescent="0.25">
      <c r="A4936">
        <v>5342</v>
      </c>
      <c r="B4936" t="s">
        <v>7267</v>
      </c>
      <c r="C4936" s="1">
        <v>43831</v>
      </c>
      <c r="D4936" t="s">
        <v>37</v>
      </c>
      <c r="K4936" t="b">
        <v>1</v>
      </c>
      <c r="L4936" t="str">
        <f t="shared" si="155"/>
        <v>Unarmed</v>
      </c>
      <c r="M4936" t="s">
        <v>44</v>
      </c>
      <c r="N4936">
        <v>25</v>
      </c>
      <c r="O4936" t="s">
        <v>26</v>
      </c>
      <c r="P4936" t="s">
        <v>33</v>
      </c>
      <c r="Q4936" t="s">
        <v>3236</v>
      </c>
      <c r="R4936" t="s">
        <v>46</v>
      </c>
      <c r="S4936" t="b">
        <v>1</v>
      </c>
      <c r="T4936" t="s">
        <v>30</v>
      </c>
      <c r="U4936" t="s">
        <v>31</v>
      </c>
      <c r="V4936" t="b">
        <v>0</v>
      </c>
      <c r="W4936">
        <f t="shared" si="154"/>
        <v>25</v>
      </c>
    </row>
    <row r="4937" spans="1:23" x14ac:dyDescent="0.25">
      <c r="A4937">
        <v>5339</v>
      </c>
      <c r="B4937" t="s">
        <v>7268</v>
      </c>
      <c r="C4937" s="1">
        <v>43832</v>
      </c>
      <c r="D4937" t="s">
        <v>24</v>
      </c>
      <c r="E4937" t="b">
        <v>1</v>
      </c>
      <c r="L4937" t="str">
        <f t="shared" si="155"/>
        <v>Projectile</v>
      </c>
      <c r="M4937" t="s">
        <v>25</v>
      </c>
      <c r="N4937">
        <v>26</v>
      </c>
      <c r="O4937" t="s">
        <v>26</v>
      </c>
      <c r="P4937" t="s">
        <v>33</v>
      </c>
      <c r="Q4937" t="s">
        <v>7269</v>
      </c>
      <c r="R4937" t="s">
        <v>118</v>
      </c>
      <c r="S4937" t="b">
        <v>0</v>
      </c>
      <c r="T4937" t="s">
        <v>30</v>
      </c>
      <c r="U4937" t="s">
        <v>57</v>
      </c>
      <c r="V4937" t="b">
        <v>0</v>
      </c>
      <c r="W4937">
        <f t="shared" si="154"/>
        <v>25</v>
      </c>
    </row>
    <row r="4938" spans="1:23" x14ac:dyDescent="0.25">
      <c r="A4938">
        <v>5348</v>
      </c>
      <c r="B4938" t="s">
        <v>7270</v>
      </c>
      <c r="C4938" s="1">
        <v>43832</v>
      </c>
      <c r="D4938" t="s">
        <v>24</v>
      </c>
      <c r="E4938" t="b">
        <v>1</v>
      </c>
      <c r="L4938" t="str">
        <f t="shared" si="155"/>
        <v>Projectile</v>
      </c>
      <c r="M4938" t="s">
        <v>25</v>
      </c>
      <c r="N4938">
        <v>69</v>
      </c>
      <c r="O4938" t="s">
        <v>26</v>
      </c>
      <c r="Q4938" t="s">
        <v>3971</v>
      </c>
      <c r="R4938" t="s">
        <v>35</v>
      </c>
      <c r="S4938" t="b">
        <v>1</v>
      </c>
      <c r="T4938" t="s">
        <v>30</v>
      </c>
      <c r="U4938" t="s">
        <v>31</v>
      </c>
      <c r="V4938" t="b">
        <v>0</v>
      </c>
      <c r="W4938">
        <f t="shared" si="154"/>
        <v>65</v>
      </c>
    </row>
    <row r="4939" spans="1:23" x14ac:dyDescent="0.25">
      <c r="A4939">
        <v>5349</v>
      </c>
      <c r="B4939" t="s">
        <v>7271</v>
      </c>
      <c r="C4939" s="1">
        <v>43832</v>
      </c>
      <c r="D4939" t="s">
        <v>24</v>
      </c>
      <c r="J4939" t="b">
        <v>1</v>
      </c>
      <c r="L4939" t="str">
        <f t="shared" si="155"/>
        <v>Vehicle</v>
      </c>
      <c r="M4939" t="s">
        <v>193</v>
      </c>
      <c r="N4939">
        <v>26</v>
      </c>
      <c r="O4939" t="s">
        <v>26</v>
      </c>
      <c r="P4939" t="s">
        <v>65</v>
      </c>
      <c r="Q4939" t="s">
        <v>106</v>
      </c>
      <c r="R4939" t="s">
        <v>107</v>
      </c>
      <c r="S4939" t="b">
        <v>0</v>
      </c>
      <c r="T4939" t="s">
        <v>30</v>
      </c>
      <c r="U4939" t="s">
        <v>57</v>
      </c>
      <c r="V4939" t="b">
        <v>1</v>
      </c>
      <c r="W4939">
        <f t="shared" si="154"/>
        <v>25</v>
      </c>
    </row>
    <row r="4940" spans="1:23" x14ac:dyDescent="0.25">
      <c r="A4940">
        <v>5350</v>
      </c>
      <c r="B4940" t="s">
        <v>7272</v>
      </c>
      <c r="C4940" s="1">
        <v>43832</v>
      </c>
      <c r="D4940" t="s">
        <v>24</v>
      </c>
      <c r="E4940" t="b">
        <v>1</v>
      </c>
      <c r="L4940" t="str">
        <f t="shared" si="155"/>
        <v>Projectile</v>
      </c>
      <c r="M4940" t="s">
        <v>25</v>
      </c>
      <c r="N4940">
        <v>41</v>
      </c>
      <c r="O4940" t="s">
        <v>26</v>
      </c>
      <c r="P4940" t="s">
        <v>33</v>
      </c>
      <c r="Q4940" t="s">
        <v>7273</v>
      </c>
      <c r="R4940" t="s">
        <v>46</v>
      </c>
      <c r="S4940" t="b">
        <v>0</v>
      </c>
      <c r="T4940" t="s">
        <v>30</v>
      </c>
      <c r="U4940" t="s">
        <v>57</v>
      </c>
      <c r="V4940" t="b">
        <v>1</v>
      </c>
      <c r="W4940">
        <f t="shared" si="154"/>
        <v>40</v>
      </c>
    </row>
    <row r="4941" spans="1:23" x14ac:dyDescent="0.25">
      <c r="A4941">
        <v>5405</v>
      </c>
      <c r="B4941" t="s">
        <v>7274</v>
      </c>
      <c r="C4941" s="1">
        <v>43832</v>
      </c>
      <c r="D4941" t="s">
        <v>24</v>
      </c>
      <c r="E4941" t="b">
        <v>1</v>
      </c>
      <c r="L4941" t="str">
        <f t="shared" si="155"/>
        <v>Projectile</v>
      </c>
      <c r="M4941" t="s">
        <v>25</v>
      </c>
      <c r="N4941">
        <v>31</v>
      </c>
      <c r="O4941" t="s">
        <v>26</v>
      </c>
      <c r="P4941" t="s">
        <v>39</v>
      </c>
      <c r="Q4941" t="s">
        <v>629</v>
      </c>
      <c r="R4941" t="s">
        <v>102</v>
      </c>
      <c r="S4941" t="b">
        <v>0</v>
      </c>
      <c r="T4941" t="s">
        <v>30</v>
      </c>
      <c r="U4941" t="s">
        <v>82</v>
      </c>
      <c r="V4941" t="b">
        <v>0</v>
      </c>
      <c r="W4941">
        <f t="shared" si="154"/>
        <v>30</v>
      </c>
    </row>
    <row r="4942" spans="1:23" x14ac:dyDescent="0.25">
      <c r="A4942">
        <v>5340</v>
      </c>
      <c r="B4942" t="s">
        <v>7275</v>
      </c>
      <c r="C4942" s="1">
        <v>43832</v>
      </c>
      <c r="D4942" t="s">
        <v>37</v>
      </c>
      <c r="F4942" t="b">
        <v>1</v>
      </c>
      <c r="L4942" t="str">
        <f t="shared" si="155"/>
        <v>Blunt</v>
      </c>
      <c r="M4942" t="s">
        <v>69</v>
      </c>
      <c r="N4942">
        <v>30</v>
      </c>
      <c r="O4942" t="s">
        <v>26</v>
      </c>
      <c r="P4942" t="s">
        <v>39</v>
      </c>
      <c r="Q4942" t="s">
        <v>7276</v>
      </c>
      <c r="R4942" t="s">
        <v>1194</v>
      </c>
      <c r="S4942" t="b">
        <v>0</v>
      </c>
      <c r="T4942" t="s">
        <v>30</v>
      </c>
      <c r="U4942" t="s">
        <v>31</v>
      </c>
      <c r="V4942" t="b">
        <v>1</v>
      </c>
      <c r="W4942">
        <f t="shared" si="154"/>
        <v>30</v>
      </c>
    </row>
    <row r="4943" spans="1:23" x14ac:dyDescent="0.25">
      <c r="A4943">
        <v>5341</v>
      </c>
      <c r="B4943" t="s">
        <v>7277</v>
      </c>
      <c r="C4943" s="1">
        <v>43834</v>
      </c>
      <c r="D4943" t="s">
        <v>37</v>
      </c>
      <c r="F4943" t="b">
        <v>1</v>
      </c>
      <c r="L4943" t="str">
        <f t="shared" si="155"/>
        <v>Blunt</v>
      </c>
      <c r="M4943" t="s">
        <v>69</v>
      </c>
      <c r="N4943">
        <v>25</v>
      </c>
      <c r="O4943" t="s">
        <v>26</v>
      </c>
      <c r="P4943" t="s">
        <v>65</v>
      </c>
      <c r="Q4943" t="s">
        <v>629</v>
      </c>
      <c r="R4943" t="s">
        <v>102</v>
      </c>
      <c r="S4943" t="b">
        <v>0</v>
      </c>
      <c r="T4943" t="s">
        <v>42</v>
      </c>
      <c r="U4943" t="s">
        <v>31</v>
      </c>
      <c r="V4943" t="b">
        <v>0</v>
      </c>
      <c r="W4943">
        <f t="shared" si="154"/>
        <v>25</v>
      </c>
    </row>
    <row r="4944" spans="1:23" x14ac:dyDescent="0.25">
      <c r="A4944">
        <v>5334</v>
      </c>
      <c r="B4944" t="s">
        <v>7278</v>
      </c>
      <c r="C4944" s="1">
        <v>43835</v>
      </c>
      <c r="D4944" t="s">
        <v>24</v>
      </c>
      <c r="E4944" t="b">
        <v>1</v>
      </c>
      <c r="L4944" t="str">
        <f t="shared" si="155"/>
        <v>Projectile</v>
      </c>
      <c r="M4944" t="s">
        <v>25</v>
      </c>
      <c r="N4944">
        <v>57</v>
      </c>
      <c r="O4944" t="s">
        <v>26</v>
      </c>
      <c r="P4944" t="s">
        <v>33</v>
      </c>
      <c r="Q4944" t="s">
        <v>7279</v>
      </c>
      <c r="R4944" t="s">
        <v>288</v>
      </c>
      <c r="S4944" t="b">
        <v>0</v>
      </c>
      <c r="T4944" t="s">
        <v>30</v>
      </c>
      <c r="U4944" t="s">
        <v>31</v>
      </c>
      <c r="V4944" t="b">
        <v>0</v>
      </c>
      <c r="W4944">
        <f t="shared" si="154"/>
        <v>55</v>
      </c>
    </row>
    <row r="4945" spans="1:23" x14ac:dyDescent="0.25">
      <c r="A4945">
        <v>5335</v>
      </c>
      <c r="B4945" t="s">
        <v>7280</v>
      </c>
      <c r="C4945" s="1">
        <v>43835</v>
      </c>
      <c r="D4945" t="s">
        <v>24</v>
      </c>
      <c r="E4945" t="b">
        <v>1</v>
      </c>
      <c r="L4945" t="str">
        <f t="shared" si="155"/>
        <v>Projectile</v>
      </c>
      <c r="M4945" t="s">
        <v>25</v>
      </c>
      <c r="N4945">
        <v>17</v>
      </c>
      <c r="O4945" t="s">
        <v>26</v>
      </c>
      <c r="P4945" t="s">
        <v>65</v>
      </c>
      <c r="Q4945" t="s">
        <v>486</v>
      </c>
      <c r="R4945" t="s">
        <v>176</v>
      </c>
      <c r="S4945" t="b">
        <v>0</v>
      </c>
      <c r="T4945" t="s">
        <v>30</v>
      </c>
      <c r="U4945" t="s">
        <v>57</v>
      </c>
      <c r="V4945" t="b">
        <v>0</v>
      </c>
      <c r="W4945">
        <f t="shared" si="154"/>
        <v>15</v>
      </c>
    </row>
    <row r="4946" spans="1:23" x14ac:dyDescent="0.25">
      <c r="A4946">
        <v>5336</v>
      </c>
      <c r="B4946" t="s">
        <v>7281</v>
      </c>
      <c r="C4946" s="1">
        <v>43835</v>
      </c>
      <c r="D4946" t="s">
        <v>24</v>
      </c>
      <c r="F4946" t="b">
        <v>1</v>
      </c>
      <c r="L4946" t="str">
        <f t="shared" si="155"/>
        <v>Blunt</v>
      </c>
      <c r="M4946" t="s">
        <v>69</v>
      </c>
      <c r="N4946">
        <v>27</v>
      </c>
      <c r="O4946" t="s">
        <v>26</v>
      </c>
      <c r="P4946" t="s">
        <v>65</v>
      </c>
      <c r="Q4946" t="s">
        <v>7282</v>
      </c>
      <c r="R4946" t="s">
        <v>413</v>
      </c>
      <c r="S4946" t="b">
        <v>1</v>
      </c>
      <c r="T4946" t="s">
        <v>42</v>
      </c>
      <c r="U4946" t="s">
        <v>31</v>
      </c>
      <c r="V4946" t="b">
        <v>0</v>
      </c>
      <c r="W4946">
        <f t="shared" si="154"/>
        <v>25</v>
      </c>
    </row>
    <row r="4947" spans="1:23" x14ac:dyDescent="0.25">
      <c r="A4947">
        <v>5338</v>
      </c>
      <c r="B4947" t="s">
        <v>7283</v>
      </c>
      <c r="C4947" s="1">
        <v>43835</v>
      </c>
      <c r="D4947" t="s">
        <v>24</v>
      </c>
      <c r="E4947" t="b">
        <v>1</v>
      </c>
      <c r="L4947" t="str">
        <f t="shared" si="155"/>
        <v>Projectile</v>
      </c>
      <c r="M4947" t="s">
        <v>25</v>
      </c>
      <c r="N4947">
        <v>30</v>
      </c>
      <c r="O4947" t="s">
        <v>26</v>
      </c>
      <c r="P4947" t="s">
        <v>39</v>
      </c>
      <c r="Q4947" t="s">
        <v>7284</v>
      </c>
      <c r="R4947" t="s">
        <v>73</v>
      </c>
      <c r="S4947" t="b">
        <v>0</v>
      </c>
      <c r="T4947" t="s">
        <v>30</v>
      </c>
      <c r="U4947" t="s">
        <v>82</v>
      </c>
      <c r="V4947" t="b">
        <v>0</v>
      </c>
      <c r="W4947">
        <f t="shared" si="154"/>
        <v>30</v>
      </c>
    </row>
    <row r="4948" spans="1:23" x14ac:dyDescent="0.25">
      <c r="A4948">
        <v>5352</v>
      </c>
      <c r="B4948" t="s">
        <v>7285</v>
      </c>
      <c r="C4948" s="1">
        <v>43835</v>
      </c>
      <c r="D4948" t="s">
        <v>24</v>
      </c>
      <c r="E4948" t="b">
        <v>1</v>
      </c>
      <c r="L4948" t="str">
        <f t="shared" si="155"/>
        <v>Projectile</v>
      </c>
      <c r="M4948" t="s">
        <v>25</v>
      </c>
      <c r="N4948">
        <v>18</v>
      </c>
      <c r="O4948" t="s">
        <v>26</v>
      </c>
      <c r="P4948" t="s">
        <v>65</v>
      </c>
      <c r="Q4948" t="s">
        <v>2662</v>
      </c>
      <c r="R4948" t="s">
        <v>107</v>
      </c>
      <c r="S4948" t="b">
        <v>1</v>
      </c>
      <c r="T4948" t="s">
        <v>42</v>
      </c>
      <c r="U4948" t="s">
        <v>57</v>
      </c>
      <c r="V4948" t="b">
        <v>0</v>
      </c>
      <c r="W4948">
        <f t="shared" si="154"/>
        <v>15</v>
      </c>
    </row>
    <row r="4949" spans="1:23" x14ac:dyDescent="0.25">
      <c r="A4949">
        <v>5337</v>
      </c>
      <c r="B4949" t="s">
        <v>7286</v>
      </c>
      <c r="C4949" s="1">
        <v>43835</v>
      </c>
      <c r="D4949" t="s">
        <v>37</v>
      </c>
      <c r="F4949" t="b">
        <v>1</v>
      </c>
      <c r="L4949" t="str">
        <f t="shared" si="155"/>
        <v>Blunt</v>
      </c>
      <c r="M4949" t="s">
        <v>69</v>
      </c>
      <c r="N4949">
        <v>50</v>
      </c>
      <c r="O4949" t="s">
        <v>26</v>
      </c>
      <c r="P4949" t="s">
        <v>33</v>
      </c>
      <c r="Q4949" t="s">
        <v>256</v>
      </c>
      <c r="R4949" t="s">
        <v>53</v>
      </c>
      <c r="S4949" t="b">
        <v>0</v>
      </c>
      <c r="T4949" t="s">
        <v>42</v>
      </c>
      <c r="U4949" t="s">
        <v>31</v>
      </c>
      <c r="V4949" t="b">
        <v>0</v>
      </c>
      <c r="W4949">
        <f t="shared" si="154"/>
        <v>50</v>
      </c>
    </row>
    <row r="4950" spans="1:23" x14ac:dyDescent="0.25">
      <c r="A4950">
        <v>5351</v>
      </c>
      <c r="B4950" t="s">
        <v>7287</v>
      </c>
      <c r="C4950" s="1">
        <v>43836</v>
      </c>
      <c r="D4950" t="s">
        <v>24</v>
      </c>
      <c r="E4950" t="b">
        <v>1</v>
      </c>
      <c r="L4950" t="str">
        <f t="shared" si="155"/>
        <v>Projectile</v>
      </c>
      <c r="M4950" t="s">
        <v>25</v>
      </c>
      <c r="N4950">
        <v>21</v>
      </c>
      <c r="O4950" t="s">
        <v>26</v>
      </c>
      <c r="P4950" t="s">
        <v>33</v>
      </c>
      <c r="Q4950" t="s">
        <v>7288</v>
      </c>
      <c r="R4950" t="s">
        <v>261</v>
      </c>
      <c r="S4950" t="b">
        <v>0</v>
      </c>
      <c r="T4950" t="s">
        <v>30</v>
      </c>
      <c r="U4950" t="s">
        <v>57</v>
      </c>
      <c r="V4950" t="b">
        <v>0</v>
      </c>
      <c r="W4950">
        <f t="shared" si="154"/>
        <v>20</v>
      </c>
    </row>
    <row r="4951" spans="1:23" x14ac:dyDescent="0.25">
      <c r="A4951">
        <v>5353</v>
      </c>
      <c r="B4951" t="s">
        <v>7289</v>
      </c>
      <c r="C4951" s="1">
        <v>43836</v>
      </c>
      <c r="D4951" t="s">
        <v>24</v>
      </c>
      <c r="E4951" t="b">
        <v>1</v>
      </c>
      <c r="L4951" t="str">
        <f t="shared" si="155"/>
        <v>Projectile</v>
      </c>
      <c r="M4951" t="s">
        <v>25</v>
      </c>
      <c r="N4951">
        <v>28</v>
      </c>
      <c r="O4951" t="s">
        <v>26</v>
      </c>
      <c r="P4951" t="s">
        <v>39</v>
      </c>
      <c r="Q4951" t="s">
        <v>206</v>
      </c>
      <c r="R4951" t="s">
        <v>56</v>
      </c>
      <c r="S4951" t="b">
        <v>0</v>
      </c>
      <c r="T4951" t="s">
        <v>30</v>
      </c>
      <c r="U4951" t="s">
        <v>82</v>
      </c>
      <c r="V4951" t="b">
        <v>0</v>
      </c>
      <c r="W4951">
        <f t="shared" si="154"/>
        <v>25</v>
      </c>
    </row>
    <row r="4952" spans="1:23" x14ac:dyDescent="0.25">
      <c r="A4952">
        <v>5354</v>
      </c>
      <c r="B4952" t="s">
        <v>7290</v>
      </c>
      <c r="C4952" s="1">
        <v>43836</v>
      </c>
      <c r="D4952" t="s">
        <v>24</v>
      </c>
      <c r="E4952" t="b">
        <v>1</v>
      </c>
      <c r="L4952" t="str">
        <f t="shared" si="155"/>
        <v>Projectile</v>
      </c>
      <c r="M4952" t="s">
        <v>25</v>
      </c>
      <c r="N4952">
        <v>28</v>
      </c>
      <c r="O4952" t="s">
        <v>26</v>
      </c>
      <c r="P4952" t="s">
        <v>39</v>
      </c>
      <c r="Q4952" t="s">
        <v>109</v>
      </c>
      <c r="R4952" t="s">
        <v>110</v>
      </c>
      <c r="S4952" t="b">
        <v>0</v>
      </c>
      <c r="T4952" t="s">
        <v>42</v>
      </c>
      <c r="U4952" t="s">
        <v>31</v>
      </c>
      <c r="V4952" t="b">
        <v>0</v>
      </c>
      <c r="W4952">
        <f t="shared" si="154"/>
        <v>25</v>
      </c>
    </row>
    <row r="4953" spans="1:23" x14ac:dyDescent="0.25">
      <c r="A4953">
        <v>5355</v>
      </c>
      <c r="B4953" t="s">
        <v>7291</v>
      </c>
      <c r="C4953" s="1">
        <v>43836</v>
      </c>
      <c r="D4953" t="s">
        <v>24</v>
      </c>
      <c r="E4953" t="b">
        <v>1</v>
      </c>
      <c r="L4953" t="str">
        <f t="shared" si="155"/>
        <v>Projectile</v>
      </c>
      <c r="M4953" t="s">
        <v>25</v>
      </c>
      <c r="N4953">
        <v>25</v>
      </c>
      <c r="O4953" t="s">
        <v>26</v>
      </c>
      <c r="Q4953" t="s">
        <v>133</v>
      </c>
      <c r="R4953" t="s">
        <v>50</v>
      </c>
      <c r="S4953" t="b">
        <v>0</v>
      </c>
      <c r="T4953" t="s">
        <v>42</v>
      </c>
      <c r="U4953" t="s">
        <v>57</v>
      </c>
      <c r="V4953" t="b">
        <v>0</v>
      </c>
      <c r="W4953">
        <f t="shared" si="154"/>
        <v>25</v>
      </c>
    </row>
    <row r="4954" spans="1:23" x14ac:dyDescent="0.25">
      <c r="A4954">
        <v>5356</v>
      </c>
      <c r="B4954" t="s">
        <v>7292</v>
      </c>
      <c r="C4954" s="1">
        <v>43836</v>
      </c>
      <c r="D4954" t="s">
        <v>24</v>
      </c>
      <c r="K4954" t="b">
        <v>1</v>
      </c>
      <c r="L4954" t="str">
        <f t="shared" si="155"/>
        <v>Unarmed</v>
      </c>
      <c r="M4954" t="s">
        <v>44</v>
      </c>
      <c r="N4954">
        <v>33</v>
      </c>
      <c r="O4954" t="s">
        <v>26</v>
      </c>
      <c r="P4954" t="s">
        <v>27</v>
      </c>
      <c r="Q4954" t="s">
        <v>746</v>
      </c>
      <c r="R4954" t="s">
        <v>747</v>
      </c>
      <c r="S4954" t="b">
        <v>0</v>
      </c>
      <c r="T4954" t="s">
        <v>42</v>
      </c>
      <c r="U4954" t="s">
        <v>31</v>
      </c>
      <c r="V4954" t="b">
        <v>0</v>
      </c>
      <c r="W4954">
        <f t="shared" si="154"/>
        <v>30</v>
      </c>
    </row>
    <row r="4955" spans="1:23" x14ac:dyDescent="0.25">
      <c r="A4955">
        <v>5357</v>
      </c>
      <c r="B4955" t="s">
        <v>7293</v>
      </c>
      <c r="C4955" s="1">
        <v>43837</v>
      </c>
      <c r="D4955" t="s">
        <v>24</v>
      </c>
      <c r="E4955" t="b">
        <v>1</v>
      </c>
      <c r="L4955" t="str">
        <f t="shared" si="155"/>
        <v>Projectile</v>
      </c>
      <c r="M4955" t="s">
        <v>25</v>
      </c>
      <c r="N4955">
        <v>59</v>
      </c>
      <c r="O4955" t="s">
        <v>26</v>
      </c>
      <c r="P4955" t="s">
        <v>33</v>
      </c>
      <c r="Q4955" t="s">
        <v>5399</v>
      </c>
      <c r="R4955" t="s">
        <v>264</v>
      </c>
      <c r="S4955" t="b">
        <v>0</v>
      </c>
      <c r="T4955" t="s">
        <v>30</v>
      </c>
      <c r="U4955" t="s">
        <v>31</v>
      </c>
      <c r="V4955" t="b">
        <v>0</v>
      </c>
      <c r="W4955">
        <f t="shared" si="154"/>
        <v>55</v>
      </c>
    </row>
    <row r="4956" spans="1:23" x14ac:dyDescent="0.25">
      <c r="A4956">
        <v>5361</v>
      </c>
      <c r="B4956" t="s">
        <v>7294</v>
      </c>
      <c r="C4956" s="1">
        <v>43838</v>
      </c>
      <c r="D4956" t="s">
        <v>24</v>
      </c>
      <c r="E4956" t="b">
        <v>1</v>
      </c>
      <c r="L4956" t="str">
        <f t="shared" si="155"/>
        <v>Projectile</v>
      </c>
      <c r="M4956" t="s">
        <v>25</v>
      </c>
      <c r="N4956">
        <v>34</v>
      </c>
      <c r="O4956" t="s">
        <v>26</v>
      </c>
      <c r="P4956" t="s">
        <v>33</v>
      </c>
      <c r="Q4956" t="s">
        <v>2094</v>
      </c>
      <c r="R4956" t="s">
        <v>118</v>
      </c>
      <c r="S4956" t="b">
        <v>0</v>
      </c>
      <c r="T4956" t="s">
        <v>30</v>
      </c>
      <c r="U4956" t="s">
        <v>31</v>
      </c>
      <c r="V4956" t="b">
        <v>0</v>
      </c>
      <c r="W4956">
        <f t="shared" si="154"/>
        <v>30</v>
      </c>
    </row>
    <row r="4957" spans="1:23" x14ac:dyDescent="0.25">
      <c r="A4957">
        <v>5498</v>
      </c>
      <c r="B4957" t="s">
        <v>7295</v>
      </c>
      <c r="C4957" s="1">
        <v>43838</v>
      </c>
      <c r="D4957" t="s">
        <v>24</v>
      </c>
      <c r="E4957" t="b">
        <v>1</v>
      </c>
      <c r="L4957" t="str">
        <f t="shared" si="155"/>
        <v>Projectile</v>
      </c>
      <c r="M4957" t="s">
        <v>25</v>
      </c>
      <c r="N4957">
        <v>27</v>
      </c>
      <c r="O4957" t="s">
        <v>26</v>
      </c>
      <c r="Q4957" t="s">
        <v>7296</v>
      </c>
      <c r="R4957" t="s">
        <v>46</v>
      </c>
      <c r="S4957" t="b">
        <v>1</v>
      </c>
      <c r="T4957" t="s">
        <v>30</v>
      </c>
      <c r="U4957" t="s">
        <v>57</v>
      </c>
      <c r="V4957" t="b">
        <v>0</v>
      </c>
      <c r="W4957">
        <f t="shared" si="154"/>
        <v>25</v>
      </c>
    </row>
    <row r="4958" spans="1:23" x14ac:dyDescent="0.25">
      <c r="A4958">
        <v>5362</v>
      </c>
      <c r="B4958" t="s">
        <v>7297</v>
      </c>
      <c r="C4958" s="1">
        <v>43839</v>
      </c>
      <c r="D4958" t="s">
        <v>24</v>
      </c>
      <c r="E4958" t="b">
        <v>1</v>
      </c>
      <c r="L4958" t="str">
        <f t="shared" si="155"/>
        <v>Projectile</v>
      </c>
      <c r="M4958" t="s">
        <v>25</v>
      </c>
      <c r="N4958">
        <v>37</v>
      </c>
      <c r="O4958" t="s">
        <v>26</v>
      </c>
      <c r="P4958" t="s">
        <v>65</v>
      </c>
      <c r="Q4958" t="s">
        <v>672</v>
      </c>
      <c r="R4958" t="s">
        <v>268</v>
      </c>
      <c r="S4958" t="b">
        <v>0</v>
      </c>
      <c r="T4958" t="s">
        <v>30</v>
      </c>
      <c r="U4958" t="s">
        <v>82</v>
      </c>
      <c r="V4958" t="b">
        <v>1</v>
      </c>
      <c r="W4958">
        <f t="shared" si="154"/>
        <v>35</v>
      </c>
    </row>
    <row r="4959" spans="1:23" x14ac:dyDescent="0.25">
      <c r="A4959">
        <v>5364</v>
      </c>
      <c r="B4959" t="s">
        <v>7298</v>
      </c>
      <c r="C4959" s="1">
        <v>43839</v>
      </c>
      <c r="D4959" t="s">
        <v>24</v>
      </c>
      <c r="E4959" t="b">
        <v>1</v>
      </c>
      <c r="L4959" t="str">
        <f t="shared" si="155"/>
        <v>Projectile</v>
      </c>
      <c r="M4959" t="s">
        <v>25</v>
      </c>
      <c r="N4959">
        <v>30</v>
      </c>
      <c r="O4959" t="s">
        <v>26</v>
      </c>
      <c r="P4959" t="s">
        <v>33</v>
      </c>
      <c r="Q4959" t="s">
        <v>2094</v>
      </c>
      <c r="R4959" t="s">
        <v>899</v>
      </c>
      <c r="S4959" t="b">
        <v>1</v>
      </c>
      <c r="T4959" t="s">
        <v>30</v>
      </c>
      <c r="U4959" t="s">
        <v>31</v>
      </c>
      <c r="V4959" t="b">
        <v>0</v>
      </c>
      <c r="W4959">
        <f t="shared" si="154"/>
        <v>30</v>
      </c>
    </row>
    <row r="4960" spans="1:23" x14ac:dyDescent="0.25">
      <c r="A4960">
        <v>5499</v>
      </c>
      <c r="B4960" t="s">
        <v>7299</v>
      </c>
      <c r="C4960" s="1">
        <v>43839</v>
      </c>
      <c r="D4960" t="s">
        <v>24</v>
      </c>
      <c r="E4960" t="b">
        <v>1</v>
      </c>
      <c r="L4960" t="str">
        <f t="shared" si="155"/>
        <v>Projectile</v>
      </c>
      <c r="M4960" t="s">
        <v>25</v>
      </c>
      <c r="N4960">
        <v>41</v>
      </c>
      <c r="O4960" t="s">
        <v>26</v>
      </c>
      <c r="Q4960" t="s">
        <v>7300</v>
      </c>
      <c r="R4960" t="s">
        <v>76</v>
      </c>
      <c r="S4960" t="b">
        <v>0</v>
      </c>
      <c r="T4960" t="s">
        <v>42</v>
      </c>
      <c r="U4960" t="s">
        <v>57</v>
      </c>
      <c r="V4960" t="b">
        <v>0</v>
      </c>
      <c r="W4960">
        <f t="shared" si="154"/>
        <v>40</v>
      </c>
    </row>
    <row r="4961" spans="1:23" x14ac:dyDescent="0.25">
      <c r="A4961">
        <v>5571</v>
      </c>
      <c r="B4961" t="s">
        <v>7301</v>
      </c>
      <c r="C4961" s="1">
        <v>43839</v>
      </c>
      <c r="D4961" t="s">
        <v>24</v>
      </c>
      <c r="E4961" t="b">
        <v>1</v>
      </c>
      <c r="L4961" t="str">
        <f t="shared" si="155"/>
        <v>Projectile</v>
      </c>
      <c r="M4961" t="s">
        <v>25</v>
      </c>
      <c r="N4961">
        <v>47</v>
      </c>
      <c r="O4961" t="s">
        <v>26</v>
      </c>
      <c r="P4961" t="s">
        <v>65</v>
      </c>
      <c r="Q4961" t="s">
        <v>1075</v>
      </c>
      <c r="R4961" t="s">
        <v>67</v>
      </c>
      <c r="S4961" t="b">
        <v>1</v>
      </c>
      <c r="T4961" t="s">
        <v>30</v>
      </c>
      <c r="U4961" t="s">
        <v>31</v>
      </c>
      <c r="V4961" t="b">
        <v>0</v>
      </c>
      <c r="W4961">
        <f t="shared" si="154"/>
        <v>45</v>
      </c>
    </row>
    <row r="4962" spans="1:23" x14ac:dyDescent="0.25">
      <c r="A4962">
        <v>5360</v>
      </c>
      <c r="B4962" t="s">
        <v>7302</v>
      </c>
      <c r="C4962" s="1">
        <v>43839</v>
      </c>
      <c r="D4962" t="s">
        <v>37</v>
      </c>
      <c r="G4962" t="b">
        <v>1</v>
      </c>
      <c r="L4962" t="str">
        <f t="shared" si="155"/>
        <v>Small</v>
      </c>
      <c r="M4962" t="s">
        <v>215</v>
      </c>
      <c r="N4962">
        <v>34</v>
      </c>
      <c r="O4962" t="s">
        <v>26</v>
      </c>
      <c r="P4962" t="s">
        <v>33</v>
      </c>
      <c r="Q4962" t="s">
        <v>7165</v>
      </c>
      <c r="R4962" t="s">
        <v>288</v>
      </c>
      <c r="S4962" t="b">
        <v>1</v>
      </c>
      <c r="T4962" t="s">
        <v>30</v>
      </c>
      <c r="U4962" t="s">
        <v>31</v>
      </c>
      <c r="V4962" t="b">
        <v>0</v>
      </c>
      <c r="W4962">
        <f t="shared" si="154"/>
        <v>30</v>
      </c>
    </row>
    <row r="4963" spans="1:23" x14ac:dyDescent="0.25">
      <c r="A4963">
        <v>5365</v>
      </c>
      <c r="B4963" t="s">
        <v>7303</v>
      </c>
      <c r="C4963" s="1">
        <v>43840</v>
      </c>
      <c r="D4963" t="s">
        <v>24</v>
      </c>
      <c r="J4963" t="b">
        <v>1</v>
      </c>
      <c r="L4963" t="str">
        <f t="shared" si="155"/>
        <v>Vehicle</v>
      </c>
      <c r="M4963" t="s">
        <v>193</v>
      </c>
      <c r="N4963">
        <v>24</v>
      </c>
      <c r="O4963" t="s">
        <v>26</v>
      </c>
      <c r="P4963" t="s">
        <v>39</v>
      </c>
      <c r="Q4963" t="s">
        <v>7304</v>
      </c>
      <c r="R4963" t="s">
        <v>46</v>
      </c>
      <c r="S4963" t="b">
        <v>0</v>
      </c>
      <c r="T4963" t="s">
        <v>30</v>
      </c>
      <c r="U4963" t="s">
        <v>57</v>
      </c>
      <c r="V4963" t="b">
        <v>0</v>
      </c>
      <c r="W4963">
        <f t="shared" si="154"/>
        <v>20</v>
      </c>
    </row>
    <row r="4964" spans="1:23" x14ac:dyDescent="0.25">
      <c r="A4964">
        <v>5363</v>
      </c>
      <c r="B4964" t="s">
        <v>7305</v>
      </c>
      <c r="C4964" s="1">
        <v>43840</v>
      </c>
      <c r="D4964" t="s">
        <v>37</v>
      </c>
      <c r="K4964" t="b">
        <v>1</v>
      </c>
      <c r="L4964" t="str">
        <f t="shared" si="155"/>
        <v>Unarmed</v>
      </c>
      <c r="M4964" t="s">
        <v>38</v>
      </c>
      <c r="N4964">
        <v>25</v>
      </c>
      <c r="O4964" t="s">
        <v>26</v>
      </c>
      <c r="P4964" t="s">
        <v>27</v>
      </c>
      <c r="Q4964" t="s">
        <v>1164</v>
      </c>
      <c r="R4964" t="s">
        <v>29</v>
      </c>
      <c r="S4964" t="b">
        <v>0</v>
      </c>
      <c r="T4964" t="s">
        <v>42</v>
      </c>
      <c r="U4964" t="s">
        <v>57</v>
      </c>
      <c r="V4964" t="b">
        <v>0</v>
      </c>
      <c r="W4964">
        <f t="shared" si="154"/>
        <v>25</v>
      </c>
    </row>
    <row r="4965" spans="1:23" x14ac:dyDescent="0.25">
      <c r="A4965">
        <v>5366</v>
      </c>
      <c r="B4965" t="s">
        <v>7306</v>
      </c>
      <c r="C4965" s="1">
        <v>43841</v>
      </c>
      <c r="D4965" t="s">
        <v>24</v>
      </c>
      <c r="I4965" t="b">
        <v>1</v>
      </c>
      <c r="L4965" t="str">
        <f t="shared" si="155"/>
        <v>Notspecified</v>
      </c>
      <c r="M4965" t="s">
        <v>1340</v>
      </c>
      <c r="O4965" t="s">
        <v>26</v>
      </c>
      <c r="P4965" t="s">
        <v>33</v>
      </c>
      <c r="Q4965" t="s">
        <v>7307</v>
      </c>
      <c r="R4965" t="s">
        <v>50</v>
      </c>
      <c r="S4965" t="b">
        <v>0</v>
      </c>
      <c r="T4965" t="s">
        <v>42</v>
      </c>
      <c r="U4965" t="s">
        <v>57</v>
      </c>
      <c r="V4965" t="b">
        <v>0</v>
      </c>
      <c r="W4965" t="str">
        <f t="shared" si="154"/>
        <v/>
      </c>
    </row>
    <row r="4966" spans="1:23" x14ac:dyDescent="0.25">
      <c r="A4966">
        <v>5501</v>
      </c>
      <c r="B4966" t="s">
        <v>7308</v>
      </c>
      <c r="C4966" s="1">
        <v>43841</v>
      </c>
      <c r="D4966" t="s">
        <v>24</v>
      </c>
      <c r="E4966" t="b">
        <v>1</v>
      </c>
      <c r="L4966" t="str">
        <f t="shared" si="155"/>
        <v>Projectile</v>
      </c>
      <c r="M4966" t="s">
        <v>25</v>
      </c>
      <c r="N4966">
        <v>47</v>
      </c>
      <c r="O4966" t="s">
        <v>26</v>
      </c>
      <c r="P4966" t="s">
        <v>65</v>
      </c>
      <c r="Q4966" t="s">
        <v>7309</v>
      </c>
      <c r="R4966" t="s">
        <v>240</v>
      </c>
      <c r="S4966" t="b">
        <v>0</v>
      </c>
      <c r="T4966" t="s">
        <v>30</v>
      </c>
      <c r="U4966" t="s">
        <v>31</v>
      </c>
      <c r="V4966" t="b">
        <v>0</v>
      </c>
      <c r="W4966">
        <f t="shared" si="154"/>
        <v>45</v>
      </c>
    </row>
    <row r="4967" spans="1:23" x14ac:dyDescent="0.25">
      <c r="A4967">
        <v>5369</v>
      </c>
      <c r="B4967" t="s">
        <v>7310</v>
      </c>
      <c r="C4967" s="1">
        <v>43841</v>
      </c>
      <c r="D4967" t="s">
        <v>37</v>
      </c>
      <c r="F4967" t="b">
        <v>1</v>
      </c>
      <c r="L4967" t="str">
        <f t="shared" si="155"/>
        <v>Blunt</v>
      </c>
      <c r="M4967" t="s">
        <v>69</v>
      </c>
      <c r="N4967">
        <v>49</v>
      </c>
      <c r="O4967" t="s">
        <v>26</v>
      </c>
      <c r="P4967" t="s">
        <v>65</v>
      </c>
      <c r="Q4967" t="s">
        <v>960</v>
      </c>
      <c r="R4967" t="s">
        <v>176</v>
      </c>
      <c r="S4967" t="b">
        <v>0</v>
      </c>
      <c r="T4967" t="s">
        <v>30</v>
      </c>
      <c r="V4967" t="b">
        <v>0</v>
      </c>
      <c r="W4967">
        <f t="shared" si="154"/>
        <v>45</v>
      </c>
    </row>
    <row r="4968" spans="1:23" x14ac:dyDescent="0.25">
      <c r="A4968">
        <v>5367</v>
      </c>
      <c r="B4968" t="s">
        <v>7311</v>
      </c>
      <c r="C4968" s="1">
        <v>43842</v>
      </c>
      <c r="D4968" t="s">
        <v>24</v>
      </c>
      <c r="K4968" t="b">
        <v>1</v>
      </c>
      <c r="L4968" t="str">
        <f t="shared" si="155"/>
        <v>Unarmed</v>
      </c>
      <c r="M4968" t="s">
        <v>44</v>
      </c>
      <c r="N4968">
        <v>31</v>
      </c>
      <c r="O4968" t="s">
        <v>26</v>
      </c>
      <c r="P4968" t="s">
        <v>39</v>
      </c>
      <c r="Q4968" t="s">
        <v>148</v>
      </c>
      <c r="R4968" t="s">
        <v>46</v>
      </c>
      <c r="S4968" t="b">
        <v>1</v>
      </c>
      <c r="T4968" t="s">
        <v>30</v>
      </c>
      <c r="V4968" t="b">
        <v>0</v>
      </c>
      <c r="W4968">
        <f t="shared" si="154"/>
        <v>30</v>
      </c>
    </row>
    <row r="4969" spans="1:23" x14ac:dyDescent="0.25">
      <c r="A4969">
        <v>5368</v>
      </c>
      <c r="B4969" t="s">
        <v>7312</v>
      </c>
      <c r="C4969" s="1">
        <v>43842</v>
      </c>
      <c r="D4969" t="s">
        <v>24</v>
      </c>
      <c r="E4969" t="b">
        <v>1</v>
      </c>
      <c r="L4969" t="str">
        <f t="shared" si="155"/>
        <v>Projectile</v>
      </c>
      <c r="M4969" t="s">
        <v>25</v>
      </c>
      <c r="N4969">
        <v>47</v>
      </c>
      <c r="O4969" t="s">
        <v>26</v>
      </c>
      <c r="P4969" t="s">
        <v>33</v>
      </c>
      <c r="Q4969" t="s">
        <v>5549</v>
      </c>
      <c r="R4969" t="s">
        <v>118</v>
      </c>
      <c r="S4969" t="b">
        <v>0</v>
      </c>
      <c r="T4969" t="s">
        <v>30</v>
      </c>
      <c r="U4969" t="s">
        <v>57</v>
      </c>
      <c r="V4969" t="b">
        <v>0</v>
      </c>
      <c r="W4969">
        <f t="shared" si="154"/>
        <v>45</v>
      </c>
    </row>
    <row r="4970" spans="1:23" x14ac:dyDescent="0.25">
      <c r="A4970">
        <v>5370</v>
      </c>
      <c r="B4970" t="s">
        <v>7313</v>
      </c>
      <c r="C4970" s="1">
        <v>43842</v>
      </c>
      <c r="D4970" t="s">
        <v>24</v>
      </c>
      <c r="E4970" t="b">
        <v>1</v>
      </c>
      <c r="L4970" t="str">
        <f t="shared" si="155"/>
        <v>Projectile</v>
      </c>
      <c r="M4970" t="s">
        <v>25</v>
      </c>
      <c r="N4970">
        <v>52</v>
      </c>
      <c r="O4970" t="s">
        <v>26</v>
      </c>
      <c r="P4970" t="s">
        <v>33</v>
      </c>
      <c r="Q4970" t="s">
        <v>643</v>
      </c>
      <c r="R4970" t="s">
        <v>50</v>
      </c>
      <c r="S4970" t="b">
        <v>0</v>
      </c>
      <c r="T4970" t="s">
        <v>42</v>
      </c>
      <c r="U4970" t="s">
        <v>31</v>
      </c>
      <c r="V4970" t="b">
        <v>0</v>
      </c>
      <c r="W4970">
        <f t="shared" si="154"/>
        <v>50</v>
      </c>
    </row>
    <row r="4971" spans="1:23" x14ac:dyDescent="0.25">
      <c r="A4971">
        <v>5371</v>
      </c>
      <c r="B4971" t="s">
        <v>7314</v>
      </c>
      <c r="C4971" s="1">
        <v>43843</v>
      </c>
      <c r="D4971" t="s">
        <v>24</v>
      </c>
      <c r="E4971" t="b">
        <v>1</v>
      </c>
      <c r="L4971" t="str">
        <f t="shared" si="155"/>
        <v>Projectile</v>
      </c>
      <c r="M4971" t="s">
        <v>25</v>
      </c>
      <c r="N4971">
        <v>29</v>
      </c>
      <c r="O4971" t="s">
        <v>26</v>
      </c>
      <c r="P4971" t="s">
        <v>65</v>
      </c>
      <c r="Q4971" t="s">
        <v>3329</v>
      </c>
      <c r="R4971" t="s">
        <v>131</v>
      </c>
      <c r="S4971" t="b">
        <v>0</v>
      </c>
      <c r="T4971" t="s">
        <v>30</v>
      </c>
      <c r="U4971" t="s">
        <v>31</v>
      </c>
      <c r="V4971" t="b">
        <v>0</v>
      </c>
      <c r="W4971">
        <f t="shared" si="154"/>
        <v>25</v>
      </c>
    </row>
    <row r="4972" spans="1:23" x14ac:dyDescent="0.25">
      <c r="A4972">
        <v>5372</v>
      </c>
      <c r="B4972" t="s">
        <v>7315</v>
      </c>
      <c r="C4972" s="1">
        <v>43843</v>
      </c>
      <c r="D4972" t="s">
        <v>24</v>
      </c>
      <c r="J4972" t="b">
        <v>1</v>
      </c>
      <c r="L4972" t="str">
        <f t="shared" si="155"/>
        <v>Vehicle</v>
      </c>
      <c r="M4972" t="s">
        <v>193</v>
      </c>
      <c r="N4972">
        <v>45</v>
      </c>
      <c r="O4972" t="s">
        <v>26</v>
      </c>
      <c r="P4972" t="s">
        <v>33</v>
      </c>
      <c r="Q4972" t="s">
        <v>459</v>
      </c>
      <c r="R4972" t="s">
        <v>73</v>
      </c>
      <c r="S4972" t="b">
        <v>0</v>
      </c>
      <c r="T4972" t="s">
        <v>30</v>
      </c>
      <c r="U4972" t="s">
        <v>31</v>
      </c>
      <c r="V4972" t="b">
        <v>0</v>
      </c>
      <c r="W4972">
        <f t="shared" si="154"/>
        <v>45</v>
      </c>
    </row>
    <row r="4973" spans="1:23" x14ac:dyDescent="0.25">
      <c r="A4973">
        <v>5373</v>
      </c>
      <c r="B4973" t="s">
        <v>7316</v>
      </c>
      <c r="C4973" s="1">
        <v>43844</v>
      </c>
      <c r="D4973" t="s">
        <v>24</v>
      </c>
      <c r="F4973" t="b">
        <v>1</v>
      </c>
      <c r="L4973" t="str">
        <f t="shared" si="155"/>
        <v>Blunt</v>
      </c>
      <c r="M4973" t="s">
        <v>69</v>
      </c>
      <c r="N4973">
        <v>51</v>
      </c>
      <c r="O4973" t="s">
        <v>26</v>
      </c>
      <c r="P4973" t="s">
        <v>39</v>
      </c>
      <c r="Q4973" t="s">
        <v>7317</v>
      </c>
      <c r="R4973" t="s">
        <v>176</v>
      </c>
      <c r="S4973" t="b">
        <v>0</v>
      </c>
      <c r="T4973" t="s">
        <v>30</v>
      </c>
      <c r="U4973" t="s">
        <v>31</v>
      </c>
      <c r="V4973" t="b">
        <v>0</v>
      </c>
      <c r="W4973">
        <f t="shared" si="154"/>
        <v>50</v>
      </c>
    </row>
    <row r="4974" spans="1:23" x14ac:dyDescent="0.25">
      <c r="A4974">
        <v>5378</v>
      </c>
      <c r="B4974" t="s">
        <v>7318</v>
      </c>
      <c r="C4974" s="1">
        <v>43845</v>
      </c>
      <c r="D4974" t="s">
        <v>24</v>
      </c>
      <c r="F4974" t="b">
        <v>1</v>
      </c>
      <c r="L4974" t="str">
        <f t="shared" si="155"/>
        <v>Blunt</v>
      </c>
      <c r="M4974" t="s">
        <v>69</v>
      </c>
      <c r="N4974">
        <v>55</v>
      </c>
      <c r="O4974" t="s">
        <v>26</v>
      </c>
      <c r="P4974" t="s">
        <v>65</v>
      </c>
      <c r="Q4974" t="s">
        <v>421</v>
      </c>
      <c r="R4974" t="s">
        <v>176</v>
      </c>
      <c r="S4974" t="b">
        <v>0</v>
      </c>
      <c r="T4974" t="s">
        <v>30</v>
      </c>
      <c r="U4974" t="s">
        <v>31</v>
      </c>
      <c r="V4974" t="b">
        <v>1</v>
      </c>
      <c r="W4974">
        <f t="shared" si="154"/>
        <v>55</v>
      </c>
    </row>
    <row r="4975" spans="1:23" x14ac:dyDescent="0.25">
      <c r="A4975">
        <v>5379</v>
      </c>
      <c r="B4975" t="s">
        <v>7319</v>
      </c>
      <c r="C4975" s="1">
        <v>43845</v>
      </c>
      <c r="D4975" t="s">
        <v>24</v>
      </c>
      <c r="E4975" t="b">
        <v>1</v>
      </c>
      <c r="L4975" t="str">
        <f t="shared" si="155"/>
        <v>Projectile</v>
      </c>
      <c r="M4975" t="s">
        <v>25</v>
      </c>
      <c r="N4975">
        <v>35</v>
      </c>
      <c r="O4975" t="s">
        <v>26</v>
      </c>
      <c r="P4975" t="s">
        <v>33</v>
      </c>
      <c r="Q4975" t="s">
        <v>5835</v>
      </c>
      <c r="R4975" t="s">
        <v>85</v>
      </c>
      <c r="S4975" t="b">
        <v>0</v>
      </c>
      <c r="T4975" t="s">
        <v>42</v>
      </c>
      <c r="U4975" t="s">
        <v>31</v>
      </c>
      <c r="V4975" t="b">
        <v>0</v>
      </c>
      <c r="W4975">
        <f t="shared" si="154"/>
        <v>35</v>
      </c>
    </row>
    <row r="4976" spans="1:23" x14ac:dyDescent="0.25">
      <c r="A4976">
        <v>5382</v>
      </c>
      <c r="B4976" t="s">
        <v>7320</v>
      </c>
      <c r="C4976" s="1">
        <v>43845</v>
      </c>
      <c r="D4976" t="s">
        <v>24</v>
      </c>
      <c r="E4976" t="b">
        <v>1</v>
      </c>
      <c r="L4976" t="str">
        <f t="shared" si="155"/>
        <v>Projectile</v>
      </c>
      <c r="M4976" t="s">
        <v>25</v>
      </c>
      <c r="N4976">
        <v>50</v>
      </c>
      <c r="O4976" t="s">
        <v>26</v>
      </c>
      <c r="P4976" t="s">
        <v>33</v>
      </c>
      <c r="Q4976" t="s">
        <v>7321</v>
      </c>
      <c r="R4976" t="s">
        <v>261</v>
      </c>
      <c r="S4976" t="b">
        <v>0</v>
      </c>
      <c r="T4976" t="s">
        <v>30</v>
      </c>
      <c r="U4976" t="s">
        <v>31</v>
      </c>
      <c r="V4976" t="b">
        <v>0</v>
      </c>
      <c r="W4976">
        <f t="shared" si="154"/>
        <v>50</v>
      </c>
    </row>
    <row r="4977" spans="1:23" x14ac:dyDescent="0.25">
      <c r="A4977">
        <v>5503</v>
      </c>
      <c r="B4977" t="s">
        <v>7322</v>
      </c>
      <c r="C4977" s="1">
        <v>43845</v>
      </c>
      <c r="D4977" t="s">
        <v>24</v>
      </c>
      <c r="E4977" t="b">
        <v>1</v>
      </c>
      <c r="L4977" t="str">
        <f t="shared" si="155"/>
        <v>Projectile</v>
      </c>
      <c r="M4977" t="s">
        <v>25</v>
      </c>
      <c r="N4977">
        <v>31</v>
      </c>
      <c r="O4977" t="s">
        <v>26</v>
      </c>
      <c r="P4977" t="s">
        <v>33</v>
      </c>
      <c r="Q4977" t="s">
        <v>4608</v>
      </c>
      <c r="R4977" t="s">
        <v>176</v>
      </c>
      <c r="S4977" t="b">
        <v>0</v>
      </c>
      <c r="T4977" t="s">
        <v>42</v>
      </c>
      <c r="U4977" t="s">
        <v>31</v>
      </c>
      <c r="V4977" t="b">
        <v>0</v>
      </c>
      <c r="W4977">
        <f t="shared" si="154"/>
        <v>30</v>
      </c>
    </row>
    <row r="4978" spans="1:23" x14ac:dyDescent="0.25">
      <c r="A4978">
        <v>5375</v>
      </c>
      <c r="B4978" t="s">
        <v>7323</v>
      </c>
      <c r="C4978" s="1">
        <v>43845</v>
      </c>
      <c r="D4978" t="s">
        <v>37</v>
      </c>
      <c r="F4978" t="b">
        <v>1</v>
      </c>
      <c r="L4978" t="str">
        <f t="shared" si="155"/>
        <v>Blunt</v>
      </c>
      <c r="M4978" t="s">
        <v>2513</v>
      </c>
      <c r="N4978">
        <v>47</v>
      </c>
      <c r="O4978" t="s">
        <v>26</v>
      </c>
      <c r="P4978" t="s">
        <v>65</v>
      </c>
      <c r="Q4978" t="s">
        <v>723</v>
      </c>
      <c r="R4978" t="s">
        <v>240</v>
      </c>
      <c r="S4978" t="b">
        <v>0</v>
      </c>
      <c r="T4978" t="s">
        <v>30</v>
      </c>
      <c r="U4978" t="s">
        <v>31</v>
      </c>
      <c r="V4978" t="b">
        <v>0</v>
      </c>
      <c r="W4978">
        <f t="shared" si="154"/>
        <v>45</v>
      </c>
    </row>
    <row r="4979" spans="1:23" x14ac:dyDescent="0.25">
      <c r="A4979">
        <v>5380</v>
      </c>
      <c r="B4979" t="s">
        <v>7324</v>
      </c>
      <c r="C4979" s="1">
        <v>43846</v>
      </c>
      <c r="D4979" t="s">
        <v>24</v>
      </c>
      <c r="E4979" t="b">
        <v>1</v>
      </c>
      <c r="L4979" t="str">
        <f t="shared" si="155"/>
        <v>Projectile</v>
      </c>
      <c r="M4979" t="s">
        <v>25</v>
      </c>
      <c r="N4979">
        <v>35</v>
      </c>
      <c r="O4979" t="s">
        <v>26</v>
      </c>
      <c r="P4979" t="s">
        <v>33</v>
      </c>
      <c r="Q4979" t="s">
        <v>2314</v>
      </c>
      <c r="R4979" t="s">
        <v>354</v>
      </c>
      <c r="S4979" t="b">
        <v>0</v>
      </c>
      <c r="T4979" t="s">
        <v>30</v>
      </c>
      <c r="V4979" t="b">
        <v>0</v>
      </c>
      <c r="W4979">
        <f t="shared" si="154"/>
        <v>35</v>
      </c>
    </row>
    <row r="4980" spans="1:23" x14ac:dyDescent="0.25">
      <c r="A4980">
        <v>5381</v>
      </c>
      <c r="B4980" t="s">
        <v>7325</v>
      </c>
      <c r="C4980" s="1">
        <v>43846</v>
      </c>
      <c r="D4980" t="s">
        <v>24</v>
      </c>
      <c r="E4980" t="b">
        <v>1</v>
      </c>
      <c r="L4980" t="str">
        <f t="shared" si="155"/>
        <v>Projectile</v>
      </c>
      <c r="M4980" t="s">
        <v>25</v>
      </c>
      <c r="N4980">
        <v>66</v>
      </c>
      <c r="O4980" t="s">
        <v>26</v>
      </c>
      <c r="P4980" t="s">
        <v>33</v>
      </c>
      <c r="Q4980" t="s">
        <v>7326</v>
      </c>
      <c r="R4980" t="s">
        <v>107</v>
      </c>
      <c r="S4980" t="b">
        <v>0</v>
      </c>
      <c r="T4980" t="s">
        <v>42</v>
      </c>
      <c r="U4980" t="s">
        <v>31</v>
      </c>
      <c r="V4980" t="b">
        <v>0</v>
      </c>
      <c r="W4980">
        <f t="shared" si="154"/>
        <v>65</v>
      </c>
    </row>
    <row r="4981" spans="1:23" x14ac:dyDescent="0.25">
      <c r="A4981">
        <v>5377</v>
      </c>
      <c r="B4981" t="s">
        <v>7327</v>
      </c>
      <c r="C4981" s="1">
        <v>43846</v>
      </c>
      <c r="D4981" t="s">
        <v>37</v>
      </c>
      <c r="F4981" t="b">
        <v>1</v>
      </c>
      <c r="L4981" t="str">
        <f t="shared" si="155"/>
        <v>Blunt</v>
      </c>
      <c r="M4981" t="s">
        <v>69</v>
      </c>
      <c r="N4981">
        <v>19</v>
      </c>
      <c r="O4981" t="s">
        <v>26</v>
      </c>
      <c r="P4981" t="s">
        <v>65</v>
      </c>
      <c r="Q4981" t="s">
        <v>7328</v>
      </c>
      <c r="R4981" t="s">
        <v>1194</v>
      </c>
      <c r="S4981" t="b">
        <v>0</v>
      </c>
      <c r="T4981" t="s">
        <v>42</v>
      </c>
      <c r="U4981" t="s">
        <v>57</v>
      </c>
      <c r="V4981" t="b">
        <v>1</v>
      </c>
      <c r="W4981">
        <f t="shared" si="154"/>
        <v>15</v>
      </c>
    </row>
    <row r="4982" spans="1:23" x14ac:dyDescent="0.25">
      <c r="A4982">
        <v>5376</v>
      </c>
      <c r="B4982" t="s">
        <v>7329</v>
      </c>
      <c r="C4982" s="1">
        <v>43847</v>
      </c>
      <c r="D4982" t="s">
        <v>24</v>
      </c>
      <c r="I4982" t="b">
        <v>1</v>
      </c>
      <c r="L4982" t="str">
        <f t="shared" si="155"/>
        <v>Notspecified</v>
      </c>
      <c r="M4982" t="s">
        <v>86</v>
      </c>
      <c r="N4982">
        <v>19</v>
      </c>
      <c r="O4982" t="s">
        <v>26</v>
      </c>
      <c r="P4982" t="s">
        <v>65</v>
      </c>
      <c r="Q4982" t="s">
        <v>344</v>
      </c>
      <c r="R4982" t="s">
        <v>240</v>
      </c>
      <c r="S4982" t="b">
        <v>0</v>
      </c>
      <c r="T4982" t="s">
        <v>86</v>
      </c>
      <c r="U4982" t="s">
        <v>57</v>
      </c>
      <c r="V4982" t="b">
        <v>0</v>
      </c>
      <c r="W4982">
        <f t="shared" si="154"/>
        <v>15</v>
      </c>
    </row>
    <row r="4983" spans="1:23" x14ac:dyDescent="0.25">
      <c r="A4983">
        <v>5406</v>
      </c>
      <c r="B4983" t="s">
        <v>7330</v>
      </c>
      <c r="C4983" s="1">
        <v>43849</v>
      </c>
      <c r="D4983" t="s">
        <v>24</v>
      </c>
      <c r="I4983" t="b">
        <v>1</v>
      </c>
      <c r="L4983" t="str">
        <f t="shared" si="155"/>
        <v>Notspecified</v>
      </c>
      <c r="M4983" t="s">
        <v>1340</v>
      </c>
      <c r="N4983">
        <v>43</v>
      </c>
      <c r="O4983" t="s">
        <v>26</v>
      </c>
      <c r="P4983" t="s">
        <v>33</v>
      </c>
      <c r="Q4983" t="s">
        <v>7331</v>
      </c>
      <c r="R4983" t="s">
        <v>176</v>
      </c>
      <c r="S4983" t="b">
        <v>0</v>
      </c>
      <c r="T4983" t="s">
        <v>86</v>
      </c>
      <c r="U4983" t="s">
        <v>31</v>
      </c>
      <c r="V4983" t="b">
        <v>0</v>
      </c>
      <c r="W4983">
        <f t="shared" si="154"/>
        <v>40</v>
      </c>
    </row>
    <row r="4984" spans="1:23" x14ac:dyDescent="0.25">
      <c r="A4984">
        <v>5386</v>
      </c>
      <c r="B4984" t="s">
        <v>7332</v>
      </c>
      <c r="C4984" s="1">
        <v>43850</v>
      </c>
      <c r="D4984" t="s">
        <v>24</v>
      </c>
      <c r="E4984" t="b">
        <v>1</v>
      </c>
      <c r="L4984" t="str">
        <f t="shared" si="155"/>
        <v>Projectile</v>
      </c>
      <c r="M4984" t="s">
        <v>25</v>
      </c>
      <c r="N4984">
        <v>57</v>
      </c>
      <c r="O4984" t="s">
        <v>26</v>
      </c>
      <c r="P4984" t="s">
        <v>33</v>
      </c>
      <c r="Q4984" t="s">
        <v>7333</v>
      </c>
      <c r="R4984" t="s">
        <v>1194</v>
      </c>
      <c r="S4984" t="b">
        <v>0</v>
      </c>
      <c r="T4984" t="s">
        <v>30</v>
      </c>
      <c r="U4984" t="s">
        <v>31</v>
      </c>
      <c r="V4984" t="b">
        <v>0</v>
      </c>
      <c r="W4984">
        <f t="shared" si="154"/>
        <v>55</v>
      </c>
    </row>
    <row r="4985" spans="1:23" x14ac:dyDescent="0.25">
      <c r="A4985">
        <v>5389</v>
      </c>
      <c r="B4985" t="s">
        <v>7334</v>
      </c>
      <c r="C4985" s="1">
        <v>43850</v>
      </c>
      <c r="D4985" t="s">
        <v>24</v>
      </c>
      <c r="E4985" t="b">
        <v>1</v>
      </c>
      <c r="L4985" t="str">
        <f t="shared" si="155"/>
        <v>Projectile</v>
      </c>
      <c r="M4985" t="s">
        <v>25</v>
      </c>
      <c r="N4985">
        <v>31</v>
      </c>
      <c r="O4985" t="s">
        <v>26</v>
      </c>
      <c r="P4985" t="s">
        <v>39</v>
      </c>
      <c r="Q4985" t="s">
        <v>680</v>
      </c>
      <c r="R4985" t="s">
        <v>46</v>
      </c>
      <c r="S4985" t="b">
        <v>0</v>
      </c>
      <c r="T4985" t="s">
        <v>42</v>
      </c>
      <c r="U4985" t="s">
        <v>82</v>
      </c>
      <c r="V4985" t="b">
        <v>0</v>
      </c>
      <c r="W4985">
        <f t="shared" si="154"/>
        <v>30</v>
      </c>
    </row>
    <row r="4986" spans="1:23" x14ac:dyDescent="0.25">
      <c r="A4986">
        <v>5391</v>
      </c>
      <c r="B4986" t="s">
        <v>7335</v>
      </c>
      <c r="C4986" s="1">
        <v>43850</v>
      </c>
      <c r="D4986" t="s">
        <v>24</v>
      </c>
      <c r="F4986" t="b">
        <v>1</v>
      </c>
      <c r="L4986" t="str">
        <f t="shared" si="155"/>
        <v>Blunt</v>
      </c>
      <c r="M4986" t="s">
        <v>461</v>
      </c>
      <c r="N4986">
        <v>41</v>
      </c>
      <c r="O4986" t="s">
        <v>26</v>
      </c>
      <c r="P4986" t="s">
        <v>33</v>
      </c>
      <c r="Q4986" t="s">
        <v>4697</v>
      </c>
      <c r="R4986" t="s">
        <v>56</v>
      </c>
      <c r="S4986" t="b">
        <v>0</v>
      </c>
      <c r="T4986" t="s">
        <v>42</v>
      </c>
      <c r="U4986" t="s">
        <v>31</v>
      </c>
      <c r="V4986" t="b">
        <v>0</v>
      </c>
      <c r="W4986">
        <f t="shared" si="154"/>
        <v>40</v>
      </c>
    </row>
    <row r="4987" spans="1:23" x14ac:dyDescent="0.25">
      <c r="A4987">
        <v>5394</v>
      </c>
      <c r="B4987" t="s">
        <v>7336</v>
      </c>
      <c r="C4987" s="1">
        <v>43850</v>
      </c>
      <c r="D4987" t="s">
        <v>24</v>
      </c>
      <c r="E4987" t="b">
        <v>1</v>
      </c>
      <c r="L4987" t="str">
        <f t="shared" si="155"/>
        <v>Projectile</v>
      </c>
      <c r="M4987" t="s">
        <v>25</v>
      </c>
      <c r="N4987">
        <v>39</v>
      </c>
      <c r="O4987" t="s">
        <v>26</v>
      </c>
      <c r="P4987" t="s">
        <v>33</v>
      </c>
      <c r="Q4987" t="s">
        <v>3641</v>
      </c>
      <c r="R4987" t="s">
        <v>131</v>
      </c>
      <c r="S4987" t="b">
        <v>0</v>
      </c>
      <c r="T4987" t="s">
        <v>42</v>
      </c>
      <c r="U4987" t="s">
        <v>31</v>
      </c>
      <c r="V4987" t="b">
        <v>0</v>
      </c>
      <c r="W4987">
        <f t="shared" si="154"/>
        <v>35</v>
      </c>
    </row>
    <row r="4988" spans="1:23" x14ac:dyDescent="0.25">
      <c r="A4988">
        <v>5383</v>
      </c>
      <c r="B4988" t="s">
        <v>7337</v>
      </c>
      <c r="C4988" s="1">
        <v>43851</v>
      </c>
      <c r="D4988" t="s">
        <v>24</v>
      </c>
      <c r="E4988" t="b">
        <v>1</v>
      </c>
      <c r="L4988" t="str">
        <f t="shared" si="155"/>
        <v>Projectile</v>
      </c>
      <c r="M4988" t="s">
        <v>25</v>
      </c>
      <c r="N4988">
        <v>24</v>
      </c>
      <c r="O4988" t="s">
        <v>26</v>
      </c>
      <c r="P4988" t="s">
        <v>33</v>
      </c>
      <c r="Q4988" t="s">
        <v>7338</v>
      </c>
      <c r="R4988" t="s">
        <v>93</v>
      </c>
      <c r="S4988" t="b">
        <v>0</v>
      </c>
      <c r="T4988" t="s">
        <v>30</v>
      </c>
      <c r="U4988" t="s">
        <v>82</v>
      </c>
      <c r="V4988" t="b">
        <v>0</v>
      </c>
      <c r="W4988">
        <f t="shared" si="154"/>
        <v>20</v>
      </c>
    </row>
    <row r="4989" spans="1:23" x14ac:dyDescent="0.25">
      <c r="A4989">
        <v>5407</v>
      </c>
      <c r="B4989" t="s">
        <v>7339</v>
      </c>
      <c r="C4989" s="1">
        <v>43851</v>
      </c>
      <c r="D4989" t="s">
        <v>24</v>
      </c>
      <c r="E4989" t="b">
        <v>1</v>
      </c>
      <c r="L4989" t="str">
        <f t="shared" si="155"/>
        <v>Projectile</v>
      </c>
      <c r="M4989" t="s">
        <v>25</v>
      </c>
      <c r="N4989">
        <v>20</v>
      </c>
      <c r="O4989" t="s">
        <v>26</v>
      </c>
      <c r="P4989" t="s">
        <v>65</v>
      </c>
      <c r="Q4989" t="s">
        <v>486</v>
      </c>
      <c r="R4989" t="s">
        <v>176</v>
      </c>
      <c r="S4989" t="b">
        <v>0</v>
      </c>
      <c r="T4989" t="s">
        <v>42</v>
      </c>
      <c r="U4989" t="s">
        <v>82</v>
      </c>
      <c r="V4989" t="b">
        <v>0</v>
      </c>
      <c r="W4989">
        <f t="shared" si="154"/>
        <v>20</v>
      </c>
    </row>
    <row r="4990" spans="1:23" x14ac:dyDescent="0.25">
      <c r="A4990">
        <v>5408</v>
      </c>
      <c r="B4990" t="s">
        <v>7340</v>
      </c>
      <c r="C4990" s="1">
        <v>43851</v>
      </c>
      <c r="D4990" t="s">
        <v>24</v>
      </c>
      <c r="E4990" t="b">
        <v>1</v>
      </c>
      <c r="L4990" t="str">
        <f t="shared" si="155"/>
        <v>Projectile</v>
      </c>
      <c r="M4990" t="s">
        <v>25</v>
      </c>
      <c r="N4990">
        <v>32</v>
      </c>
      <c r="O4990" t="s">
        <v>26</v>
      </c>
      <c r="P4990" t="s">
        <v>33</v>
      </c>
      <c r="Q4990" t="s">
        <v>5275</v>
      </c>
      <c r="R4990" t="s">
        <v>354</v>
      </c>
      <c r="S4990" t="b">
        <v>0</v>
      </c>
      <c r="T4990" t="s">
        <v>42</v>
      </c>
      <c r="U4990" t="s">
        <v>31</v>
      </c>
      <c r="V4990" t="b">
        <v>0</v>
      </c>
      <c r="W4990">
        <f t="shared" si="154"/>
        <v>30</v>
      </c>
    </row>
    <row r="4991" spans="1:23" x14ac:dyDescent="0.25">
      <c r="A4991">
        <v>5385</v>
      </c>
      <c r="B4991" t="s">
        <v>7341</v>
      </c>
      <c r="C4991" s="1">
        <v>43851</v>
      </c>
      <c r="D4991" t="s">
        <v>37</v>
      </c>
      <c r="F4991" t="b">
        <v>1</v>
      </c>
      <c r="L4991" t="str">
        <f t="shared" si="155"/>
        <v>Blunt</v>
      </c>
      <c r="M4991" t="s">
        <v>1171</v>
      </c>
      <c r="N4991">
        <v>22</v>
      </c>
      <c r="O4991" t="s">
        <v>26</v>
      </c>
      <c r="P4991" t="s">
        <v>65</v>
      </c>
      <c r="Q4991" t="s">
        <v>1735</v>
      </c>
      <c r="R4991" t="s">
        <v>73</v>
      </c>
      <c r="S4991" t="b">
        <v>1</v>
      </c>
      <c r="T4991" t="s">
        <v>30</v>
      </c>
      <c r="U4991" t="s">
        <v>31</v>
      </c>
      <c r="V4991" t="b">
        <v>0</v>
      </c>
      <c r="W4991">
        <f t="shared" si="154"/>
        <v>20</v>
      </c>
    </row>
    <row r="4992" spans="1:23" x14ac:dyDescent="0.25">
      <c r="A4992">
        <v>5387</v>
      </c>
      <c r="B4992" t="s">
        <v>7342</v>
      </c>
      <c r="C4992" s="1">
        <v>43851</v>
      </c>
      <c r="D4992" t="s">
        <v>37</v>
      </c>
      <c r="F4992" t="b">
        <v>1</v>
      </c>
      <c r="L4992" t="str">
        <f t="shared" si="155"/>
        <v>Blunt</v>
      </c>
      <c r="M4992" t="s">
        <v>69</v>
      </c>
      <c r="N4992">
        <v>60</v>
      </c>
      <c r="O4992" t="s">
        <v>26</v>
      </c>
      <c r="P4992" t="s">
        <v>27</v>
      </c>
      <c r="Q4992" t="s">
        <v>4002</v>
      </c>
      <c r="R4992" t="s">
        <v>29</v>
      </c>
      <c r="S4992" t="b">
        <v>0</v>
      </c>
      <c r="T4992" t="s">
        <v>30</v>
      </c>
      <c r="U4992" t="s">
        <v>31</v>
      </c>
      <c r="V4992" t="b">
        <v>0</v>
      </c>
      <c r="W4992">
        <f t="shared" si="154"/>
        <v>60</v>
      </c>
    </row>
    <row r="4993" spans="1:23" x14ac:dyDescent="0.25">
      <c r="A4993">
        <v>5432</v>
      </c>
      <c r="B4993" t="s">
        <v>7343</v>
      </c>
      <c r="C4993" s="1">
        <v>43852</v>
      </c>
      <c r="D4993" t="s">
        <v>24</v>
      </c>
      <c r="F4993" t="b">
        <v>1</v>
      </c>
      <c r="L4993" t="str">
        <f t="shared" si="155"/>
        <v>Blunt</v>
      </c>
      <c r="M4993" t="s">
        <v>69</v>
      </c>
      <c r="N4993">
        <v>40</v>
      </c>
      <c r="O4993" t="s">
        <v>26</v>
      </c>
      <c r="P4993" t="s">
        <v>33</v>
      </c>
      <c r="Q4993" t="s">
        <v>4803</v>
      </c>
      <c r="R4993" t="s">
        <v>50</v>
      </c>
      <c r="S4993" t="b">
        <v>0</v>
      </c>
      <c r="T4993" t="s">
        <v>42</v>
      </c>
      <c r="U4993" t="s">
        <v>31</v>
      </c>
      <c r="V4993" t="b">
        <v>0</v>
      </c>
      <c r="W4993">
        <f t="shared" si="154"/>
        <v>40</v>
      </c>
    </row>
    <row r="4994" spans="1:23" x14ac:dyDescent="0.25">
      <c r="A4994">
        <v>5508</v>
      </c>
      <c r="B4994" t="s">
        <v>7344</v>
      </c>
      <c r="C4994" s="1">
        <v>43852</v>
      </c>
      <c r="D4994" t="s">
        <v>24</v>
      </c>
      <c r="E4994" t="b">
        <v>1</v>
      </c>
      <c r="L4994" t="str">
        <f t="shared" si="155"/>
        <v>Projectile</v>
      </c>
      <c r="M4994" t="s">
        <v>25</v>
      </c>
      <c r="N4994">
        <v>37</v>
      </c>
      <c r="O4994" t="s">
        <v>26</v>
      </c>
      <c r="P4994" t="s">
        <v>39</v>
      </c>
      <c r="Q4994" t="s">
        <v>691</v>
      </c>
      <c r="R4994" t="s">
        <v>56</v>
      </c>
      <c r="S4994" t="b">
        <v>0</v>
      </c>
      <c r="T4994" t="s">
        <v>30</v>
      </c>
      <c r="V4994" t="b">
        <v>0</v>
      </c>
      <c r="W4994">
        <f t="shared" ref="W4994:W5057" si="156">IF(N4994&gt;0, N4994-MOD(N4994,5),"")</f>
        <v>35</v>
      </c>
    </row>
    <row r="4995" spans="1:23" x14ac:dyDescent="0.25">
      <c r="A4995">
        <v>5570</v>
      </c>
      <c r="B4995" t="s">
        <v>7345</v>
      </c>
      <c r="C4995" s="1">
        <v>43852</v>
      </c>
      <c r="D4995" t="s">
        <v>24</v>
      </c>
      <c r="I4995" t="b">
        <v>1</v>
      </c>
      <c r="L4995" t="str">
        <f t="shared" ref="L4995:L5058" si="157">IF(E4995=TRUE,"Projectile",IF(F4995=TRUE,"Blunt",IF(G4995=TRUE,"Small",IF(H4995=TRUE,"Explosive",IF(I4995=TRUE,"Notspecified",IF(J4995=TRUE,"Vehicle",IF(K4995=TRUE,"Unarmed","Unknown")))))))</f>
        <v>Notspecified</v>
      </c>
      <c r="M4995" t="s">
        <v>86</v>
      </c>
      <c r="N4995">
        <v>34</v>
      </c>
      <c r="O4995" t="s">
        <v>26</v>
      </c>
      <c r="P4995" t="s">
        <v>33</v>
      </c>
      <c r="Q4995" t="s">
        <v>7346</v>
      </c>
      <c r="R4995" t="s">
        <v>53</v>
      </c>
      <c r="S4995" t="b">
        <v>0</v>
      </c>
      <c r="T4995" t="s">
        <v>42</v>
      </c>
      <c r="U4995" t="s">
        <v>57</v>
      </c>
      <c r="V4995" t="b">
        <v>0</v>
      </c>
      <c r="W4995">
        <f t="shared" si="156"/>
        <v>30</v>
      </c>
    </row>
    <row r="4996" spans="1:23" x14ac:dyDescent="0.25">
      <c r="A4996">
        <v>5429</v>
      </c>
      <c r="B4996" t="s">
        <v>7347</v>
      </c>
      <c r="C4996" s="1">
        <v>43853</v>
      </c>
      <c r="D4996" t="s">
        <v>24</v>
      </c>
      <c r="E4996" t="b">
        <v>1</v>
      </c>
      <c r="L4996" t="str">
        <f t="shared" si="157"/>
        <v>Projectile</v>
      </c>
      <c r="M4996" t="s">
        <v>25</v>
      </c>
      <c r="N4996">
        <v>22</v>
      </c>
      <c r="O4996" t="s">
        <v>26</v>
      </c>
      <c r="P4996" t="s">
        <v>65</v>
      </c>
      <c r="Q4996" t="s">
        <v>1536</v>
      </c>
      <c r="R4996" t="s">
        <v>240</v>
      </c>
      <c r="S4996" t="b">
        <v>0</v>
      </c>
      <c r="T4996" t="s">
        <v>42</v>
      </c>
      <c r="U4996" t="s">
        <v>82</v>
      </c>
      <c r="V4996" t="b">
        <v>0</v>
      </c>
      <c r="W4996">
        <f t="shared" si="156"/>
        <v>20</v>
      </c>
    </row>
    <row r="4997" spans="1:23" x14ac:dyDescent="0.25">
      <c r="A4997">
        <v>5430</v>
      </c>
      <c r="B4997" t="s">
        <v>7348</v>
      </c>
      <c r="C4997" s="1">
        <v>43853</v>
      </c>
      <c r="D4997" t="s">
        <v>24</v>
      </c>
      <c r="F4997" t="b">
        <v>1</v>
      </c>
      <c r="L4997" t="str">
        <f t="shared" si="157"/>
        <v>Blunt</v>
      </c>
      <c r="M4997" t="s">
        <v>69</v>
      </c>
      <c r="N4997">
        <v>30</v>
      </c>
      <c r="O4997" t="s">
        <v>26</v>
      </c>
      <c r="P4997" t="s">
        <v>33</v>
      </c>
      <c r="Q4997" t="s">
        <v>1374</v>
      </c>
      <c r="R4997" t="s">
        <v>73</v>
      </c>
      <c r="S4997" t="b">
        <v>0</v>
      </c>
      <c r="T4997" t="s">
        <v>42</v>
      </c>
      <c r="V4997" t="b">
        <v>0</v>
      </c>
      <c r="W4997">
        <f t="shared" si="156"/>
        <v>30</v>
      </c>
    </row>
    <row r="4998" spans="1:23" x14ac:dyDescent="0.25">
      <c r="A4998">
        <v>5431</v>
      </c>
      <c r="B4998" t="s">
        <v>7349</v>
      </c>
      <c r="C4998" s="1">
        <v>43853</v>
      </c>
      <c r="D4998" t="s">
        <v>24</v>
      </c>
      <c r="E4998" t="b">
        <v>1</v>
      </c>
      <c r="L4998" t="str">
        <f t="shared" si="157"/>
        <v>Projectile</v>
      </c>
      <c r="M4998" t="s">
        <v>25</v>
      </c>
      <c r="N4998">
        <v>26</v>
      </c>
      <c r="O4998" t="s">
        <v>26</v>
      </c>
      <c r="P4998" t="s">
        <v>33</v>
      </c>
      <c r="Q4998" t="s">
        <v>2436</v>
      </c>
      <c r="R4998" t="s">
        <v>264</v>
      </c>
      <c r="S4998" t="b">
        <v>0</v>
      </c>
      <c r="T4998" t="s">
        <v>30</v>
      </c>
      <c r="U4998" t="s">
        <v>57</v>
      </c>
      <c r="V4998" t="b">
        <v>0</v>
      </c>
      <c r="W4998">
        <f t="shared" si="156"/>
        <v>25</v>
      </c>
    </row>
    <row r="4999" spans="1:23" x14ac:dyDescent="0.25">
      <c r="A4999">
        <v>5433</v>
      </c>
      <c r="B4999" t="s">
        <v>7350</v>
      </c>
      <c r="C4999" s="1">
        <v>43853</v>
      </c>
      <c r="D4999" t="s">
        <v>24</v>
      </c>
      <c r="E4999" t="b">
        <v>1</v>
      </c>
      <c r="L4999" t="str">
        <f t="shared" si="157"/>
        <v>Projectile</v>
      </c>
      <c r="M4999" t="s">
        <v>25</v>
      </c>
      <c r="N4999">
        <v>29</v>
      </c>
      <c r="O4999" t="s">
        <v>26</v>
      </c>
      <c r="P4999" t="s">
        <v>65</v>
      </c>
      <c r="Q4999" t="s">
        <v>757</v>
      </c>
      <c r="R4999" t="s">
        <v>176</v>
      </c>
      <c r="S4999" t="b">
        <v>0</v>
      </c>
      <c r="T4999" t="s">
        <v>30</v>
      </c>
      <c r="U4999" t="s">
        <v>57</v>
      </c>
      <c r="V4999" t="b">
        <v>0</v>
      </c>
      <c r="W4999">
        <f t="shared" si="156"/>
        <v>25</v>
      </c>
    </row>
    <row r="5000" spans="1:23" x14ac:dyDescent="0.25">
      <c r="A5000">
        <v>5506</v>
      </c>
      <c r="B5000" t="s">
        <v>7351</v>
      </c>
      <c r="C5000" s="1">
        <v>43853</v>
      </c>
      <c r="D5000" t="s">
        <v>24</v>
      </c>
      <c r="J5000" t="b">
        <v>1</v>
      </c>
      <c r="L5000" t="str">
        <f t="shared" si="157"/>
        <v>Vehicle</v>
      </c>
      <c r="M5000" t="s">
        <v>193</v>
      </c>
      <c r="N5000">
        <v>32</v>
      </c>
      <c r="O5000" t="s">
        <v>26</v>
      </c>
      <c r="P5000" t="s">
        <v>65</v>
      </c>
      <c r="Q5000" t="s">
        <v>415</v>
      </c>
      <c r="R5000" t="s">
        <v>240</v>
      </c>
      <c r="S5000" t="b">
        <v>0</v>
      </c>
      <c r="T5000" t="s">
        <v>30</v>
      </c>
      <c r="U5000" t="s">
        <v>57</v>
      </c>
      <c r="V5000" t="b">
        <v>0</v>
      </c>
      <c r="W5000">
        <f t="shared" si="156"/>
        <v>30</v>
      </c>
    </row>
    <row r="5001" spans="1:23" x14ac:dyDescent="0.25">
      <c r="A5001">
        <v>5507</v>
      </c>
      <c r="B5001" t="s">
        <v>7352</v>
      </c>
      <c r="C5001" s="1">
        <v>43853</v>
      </c>
      <c r="D5001" t="s">
        <v>24</v>
      </c>
      <c r="J5001" t="b">
        <v>1</v>
      </c>
      <c r="L5001" t="str">
        <f t="shared" si="157"/>
        <v>Vehicle</v>
      </c>
      <c r="M5001" t="s">
        <v>193</v>
      </c>
      <c r="N5001">
        <v>32</v>
      </c>
      <c r="O5001" t="s">
        <v>26</v>
      </c>
      <c r="P5001" t="s">
        <v>65</v>
      </c>
      <c r="Q5001" t="s">
        <v>6319</v>
      </c>
      <c r="R5001" t="s">
        <v>124</v>
      </c>
      <c r="S5001" t="b">
        <v>0</v>
      </c>
      <c r="T5001" t="s">
        <v>30</v>
      </c>
      <c r="U5001" t="s">
        <v>57</v>
      </c>
      <c r="V5001" t="b">
        <v>0</v>
      </c>
      <c r="W5001">
        <f t="shared" si="156"/>
        <v>30</v>
      </c>
    </row>
    <row r="5002" spans="1:23" x14ac:dyDescent="0.25">
      <c r="A5002">
        <v>5427</v>
      </c>
      <c r="B5002" t="s">
        <v>7353</v>
      </c>
      <c r="C5002" s="1">
        <v>43854</v>
      </c>
      <c r="D5002" t="s">
        <v>24</v>
      </c>
      <c r="E5002" t="b">
        <v>1</v>
      </c>
      <c r="L5002" t="str">
        <f t="shared" si="157"/>
        <v>Projectile</v>
      </c>
      <c r="M5002" t="s">
        <v>25</v>
      </c>
      <c r="N5002">
        <v>27</v>
      </c>
      <c r="O5002" t="s">
        <v>26</v>
      </c>
      <c r="P5002" t="s">
        <v>33</v>
      </c>
      <c r="Q5002" t="s">
        <v>3064</v>
      </c>
      <c r="R5002" t="s">
        <v>73</v>
      </c>
      <c r="S5002" t="b">
        <v>0</v>
      </c>
      <c r="T5002" t="s">
        <v>30</v>
      </c>
      <c r="U5002" t="s">
        <v>447</v>
      </c>
      <c r="V5002" t="b">
        <v>0</v>
      </c>
      <c r="W5002">
        <f t="shared" si="156"/>
        <v>25</v>
      </c>
    </row>
    <row r="5003" spans="1:23" x14ac:dyDescent="0.25">
      <c r="A5003">
        <v>5428</v>
      </c>
      <c r="B5003" t="s">
        <v>7354</v>
      </c>
      <c r="C5003" s="1">
        <v>43854</v>
      </c>
      <c r="D5003" t="s">
        <v>24</v>
      </c>
      <c r="E5003" t="b">
        <v>1</v>
      </c>
      <c r="L5003" t="str">
        <f t="shared" si="157"/>
        <v>Projectile</v>
      </c>
      <c r="M5003" t="s">
        <v>25</v>
      </c>
      <c r="N5003">
        <v>31</v>
      </c>
      <c r="O5003" t="s">
        <v>26</v>
      </c>
      <c r="P5003" t="s">
        <v>39</v>
      </c>
      <c r="Q5003" t="s">
        <v>4606</v>
      </c>
      <c r="R5003" t="s">
        <v>46</v>
      </c>
      <c r="S5003" t="b">
        <v>0</v>
      </c>
      <c r="T5003" t="s">
        <v>30</v>
      </c>
      <c r="U5003" t="s">
        <v>82</v>
      </c>
      <c r="V5003" t="b">
        <v>1</v>
      </c>
      <c r="W5003">
        <f t="shared" si="156"/>
        <v>30</v>
      </c>
    </row>
    <row r="5004" spans="1:23" x14ac:dyDescent="0.25">
      <c r="A5004">
        <v>5436</v>
      </c>
      <c r="B5004" t="s">
        <v>7355</v>
      </c>
      <c r="C5004" s="1">
        <v>43854</v>
      </c>
      <c r="D5004" t="s">
        <v>24</v>
      </c>
      <c r="E5004" t="b">
        <v>1</v>
      </c>
      <c r="L5004" t="str">
        <f t="shared" si="157"/>
        <v>Projectile</v>
      </c>
      <c r="M5004" t="s">
        <v>25</v>
      </c>
      <c r="N5004">
        <v>35</v>
      </c>
      <c r="O5004" t="s">
        <v>61</v>
      </c>
      <c r="P5004" t="s">
        <v>33</v>
      </c>
      <c r="Q5004" t="s">
        <v>7356</v>
      </c>
      <c r="R5004" t="s">
        <v>288</v>
      </c>
      <c r="S5004" t="b">
        <v>1</v>
      </c>
      <c r="T5004" t="s">
        <v>30</v>
      </c>
      <c r="U5004" t="s">
        <v>31</v>
      </c>
      <c r="V5004" t="b">
        <v>0</v>
      </c>
      <c r="W5004">
        <f t="shared" si="156"/>
        <v>35</v>
      </c>
    </row>
    <row r="5005" spans="1:23" x14ac:dyDescent="0.25">
      <c r="A5005">
        <v>5425</v>
      </c>
      <c r="B5005" t="s">
        <v>7357</v>
      </c>
      <c r="C5005" s="1">
        <v>43855</v>
      </c>
      <c r="D5005" t="s">
        <v>24</v>
      </c>
      <c r="E5005" t="b">
        <v>1</v>
      </c>
      <c r="L5005" t="str">
        <f t="shared" si="157"/>
        <v>Projectile</v>
      </c>
      <c r="M5005" t="s">
        <v>25</v>
      </c>
      <c r="N5005">
        <v>19</v>
      </c>
      <c r="O5005" t="s">
        <v>26</v>
      </c>
      <c r="P5005" t="s">
        <v>65</v>
      </c>
      <c r="Q5005" t="s">
        <v>133</v>
      </c>
      <c r="R5005" t="s">
        <v>50</v>
      </c>
      <c r="S5005" t="b">
        <v>0</v>
      </c>
      <c r="T5005" t="s">
        <v>42</v>
      </c>
      <c r="U5005" t="s">
        <v>57</v>
      </c>
      <c r="V5005" t="b">
        <v>0</v>
      </c>
      <c r="W5005">
        <f t="shared" si="156"/>
        <v>15</v>
      </c>
    </row>
    <row r="5006" spans="1:23" x14ac:dyDescent="0.25">
      <c r="A5006">
        <v>5426</v>
      </c>
      <c r="B5006" t="s">
        <v>7358</v>
      </c>
      <c r="C5006" s="1">
        <v>43855</v>
      </c>
      <c r="D5006" t="s">
        <v>24</v>
      </c>
      <c r="E5006" t="b">
        <v>1</v>
      </c>
      <c r="L5006" t="str">
        <f t="shared" si="157"/>
        <v>Projectile</v>
      </c>
      <c r="M5006" t="s">
        <v>25</v>
      </c>
      <c r="N5006">
        <v>34</v>
      </c>
      <c r="O5006" t="s">
        <v>26</v>
      </c>
      <c r="P5006" t="s">
        <v>65</v>
      </c>
      <c r="Q5006" t="s">
        <v>75</v>
      </c>
      <c r="R5006" t="s">
        <v>76</v>
      </c>
      <c r="S5006" t="b">
        <v>0</v>
      </c>
      <c r="T5006" t="s">
        <v>42</v>
      </c>
      <c r="U5006" t="s">
        <v>82</v>
      </c>
      <c r="V5006" t="b">
        <v>0</v>
      </c>
      <c r="W5006">
        <f t="shared" si="156"/>
        <v>30</v>
      </c>
    </row>
    <row r="5007" spans="1:23" x14ac:dyDescent="0.25">
      <c r="A5007">
        <v>5424</v>
      </c>
      <c r="B5007" t="s">
        <v>7359</v>
      </c>
      <c r="C5007" s="1">
        <v>43857</v>
      </c>
      <c r="D5007" t="s">
        <v>24</v>
      </c>
      <c r="J5007" t="b">
        <v>1</v>
      </c>
      <c r="L5007" t="str">
        <f t="shared" si="157"/>
        <v>Vehicle</v>
      </c>
      <c r="M5007" t="s">
        <v>193</v>
      </c>
      <c r="N5007">
        <v>32</v>
      </c>
      <c r="O5007" t="s">
        <v>26</v>
      </c>
      <c r="P5007" t="s">
        <v>33</v>
      </c>
      <c r="Q5007" t="s">
        <v>55</v>
      </c>
      <c r="R5007" t="s">
        <v>56</v>
      </c>
      <c r="S5007" t="b">
        <v>0</v>
      </c>
      <c r="T5007" t="s">
        <v>30</v>
      </c>
      <c r="U5007" t="s">
        <v>57</v>
      </c>
      <c r="V5007" t="b">
        <v>0</v>
      </c>
      <c r="W5007">
        <f t="shared" si="156"/>
        <v>30</v>
      </c>
    </row>
    <row r="5008" spans="1:23" x14ac:dyDescent="0.25">
      <c r="A5008">
        <v>5434</v>
      </c>
      <c r="B5008" t="s">
        <v>7360</v>
      </c>
      <c r="C5008" s="1">
        <v>43857</v>
      </c>
      <c r="D5008" t="s">
        <v>24</v>
      </c>
      <c r="K5008" t="b">
        <v>1</v>
      </c>
      <c r="L5008" t="str">
        <f t="shared" si="157"/>
        <v>Unarmed</v>
      </c>
      <c r="M5008" t="s">
        <v>38</v>
      </c>
      <c r="N5008">
        <v>43</v>
      </c>
      <c r="O5008" t="s">
        <v>26</v>
      </c>
      <c r="P5008" t="s">
        <v>65</v>
      </c>
      <c r="Q5008" t="s">
        <v>5647</v>
      </c>
      <c r="R5008" t="s">
        <v>186</v>
      </c>
      <c r="S5008" t="b">
        <v>0</v>
      </c>
      <c r="T5008" t="s">
        <v>30</v>
      </c>
      <c r="U5008" t="s">
        <v>31</v>
      </c>
      <c r="V5008" t="b">
        <v>0</v>
      </c>
      <c r="W5008">
        <f t="shared" si="156"/>
        <v>40</v>
      </c>
    </row>
    <row r="5009" spans="1:23" x14ac:dyDescent="0.25">
      <c r="A5009">
        <v>5435</v>
      </c>
      <c r="B5009" t="s">
        <v>7361</v>
      </c>
      <c r="C5009" s="1">
        <v>43857</v>
      </c>
      <c r="D5009" t="s">
        <v>24</v>
      </c>
      <c r="E5009" t="b">
        <v>1</v>
      </c>
      <c r="L5009" t="str">
        <f t="shared" si="157"/>
        <v>Projectile</v>
      </c>
      <c r="M5009" t="s">
        <v>25</v>
      </c>
      <c r="N5009">
        <v>22</v>
      </c>
      <c r="O5009" t="s">
        <v>26</v>
      </c>
      <c r="P5009" t="s">
        <v>65</v>
      </c>
      <c r="Q5009" t="s">
        <v>1604</v>
      </c>
      <c r="R5009" t="s">
        <v>371</v>
      </c>
      <c r="S5009" t="b">
        <v>0</v>
      </c>
      <c r="T5009" t="s">
        <v>30</v>
      </c>
      <c r="U5009" t="s">
        <v>31</v>
      </c>
      <c r="V5009" t="b">
        <v>0</v>
      </c>
      <c r="W5009">
        <f t="shared" si="156"/>
        <v>20</v>
      </c>
    </row>
    <row r="5010" spans="1:23" x14ac:dyDescent="0.25">
      <c r="A5010">
        <v>5505</v>
      </c>
      <c r="B5010" t="s">
        <v>7362</v>
      </c>
      <c r="C5010" s="1">
        <v>43857</v>
      </c>
      <c r="D5010" t="s">
        <v>24</v>
      </c>
      <c r="E5010" t="b">
        <v>1</v>
      </c>
      <c r="L5010" t="str">
        <f t="shared" si="157"/>
        <v>Projectile</v>
      </c>
      <c r="M5010" t="s">
        <v>25</v>
      </c>
      <c r="N5010">
        <v>43</v>
      </c>
      <c r="O5010" t="s">
        <v>26</v>
      </c>
      <c r="P5010" t="s">
        <v>33</v>
      </c>
      <c r="Q5010" t="s">
        <v>7363</v>
      </c>
      <c r="R5010" t="s">
        <v>186</v>
      </c>
      <c r="S5010" t="b">
        <v>1</v>
      </c>
      <c r="T5010" t="s">
        <v>30</v>
      </c>
      <c r="U5010" t="s">
        <v>31</v>
      </c>
      <c r="V5010" t="b">
        <v>0</v>
      </c>
      <c r="W5010">
        <f t="shared" si="156"/>
        <v>40</v>
      </c>
    </row>
    <row r="5011" spans="1:23" x14ac:dyDescent="0.25">
      <c r="A5011">
        <v>5440</v>
      </c>
      <c r="B5011" t="s">
        <v>7364</v>
      </c>
      <c r="C5011" s="1">
        <v>43858</v>
      </c>
      <c r="D5011" t="s">
        <v>24</v>
      </c>
      <c r="F5011" t="b">
        <v>1</v>
      </c>
      <c r="L5011" t="str">
        <f t="shared" si="157"/>
        <v>Blunt</v>
      </c>
      <c r="M5011" t="s">
        <v>69</v>
      </c>
      <c r="N5011">
        <v>27</v>
      </c>
      <c r="O5011" t="s">
        <v>26</v>
      </c>
      <c r="P5011" t="s">
        <v>33</v>
      </c>
      <c r="Q5011" t="s">
        <v>160</v>
      </c>
      <c r="R5011" t="s">
        <v>56</v>
      </c>
      <c r="S5011" t="b">
        <v>1</v>
      </c>
      <c r="T5011" t="s">
        <v>30</v>
      </c>
      <c r="U5011" t="s">
        <v>31</v>
      </c>
      <c r="V5011" t="b">
        <v>0</v>
      </c>
      <c r="W5011">
        <f t="shared" si="156"/>
        <v>25</v>
      </c>
    </row>
    <row r="5012" spans="1:23" x14ac:dyDescent="0.25">
      <c r="A5012">
        <v>5442</v>
      </c>
      <c r="B5012" t="s">
        <v>7365</v>
      </c>
      <c r="C5012" s="1">
        <v>43858</v>
      </c>
      <c r="D5012" t="s">
        <v>24</v>
      </c>
      <c r="E5012" t="b">
        <v>1</v>
      </c>
      <c r="L5012" t="str">
        <f t="shared" si="157"/>
        <v>Projectile</v>
      </c>
      <c r="M5012" t="s">
        <v>25</v>
      </c>
      <c r="N5012">
        <v>39</v>
      </c>
      <c r="O5012" t="s">
        <v>26</v>
      </c>
      <c r="P5012" t="s">
        <v>39</v>
      </c>
      <c r="Q5012" t="s">
        <v>7366</v>
      </c>
      <c r="R5012" t="s">
        <v>56</v>
      </c>
      <c r="S5012" t="b">
        <v>0</v>
      </c>
      <c r="T5012" t="s">
        <v>30</v>
      </c>
      <c r="U5012" t="s">
        <v>31</v>
      </c>
      <c r="V5012" t="b">
        <v>0</v>
      </c>
      <c r="W5012">
        <f t="shared" si="156"/>
        <v>35</v>
      </c>
    </row>
    <row r="5013" spans="1:23" x14ac:dyDescent="0.25">
      <c r="A5013">
        <v>5569</v>
      </c>
      <c r="B5013" t="s">
        <v>7367</v>
      </c>
      <c r="C5013" s="1">
        <v>43858</v>
      </c>
      <c r="D5013" t="s">
        <v>24</v>
      </c>
      <c r="J5013" t="b">
        <v>1</v>
      </c>
      <c r="L5013" t="str">
        <f t="shared" si="157"/>
        <v>Vehicle</v>
      </c>
      <c r="M5013" t="s">
        <v>193</v>
      </c>
      <c r="N5013">
        <v>37</v>
      </c>
      <c r="O5013" t="s">
        <v>26</v>
      </c>
      <c r="P5013" t="s">
        <v>33</v>
      </c>
      <c r="Q5013" t="s">
        <v>7368</v>
      </c>
      <c r="R5013" t="s">
        <v>155</v>
      </c>
      <c r="S5013" t="b">
        <v>0</v>
      </c>
      <c r="T5013" t="s">
        <v>30</v>
      </c>
      <c r="U5013" t="s">
        <v>31</v>
      </c>
      <c r="V5013" t="b">
        <v>0</v>
      </c>
      <c r="W5013">
        <f t="shared" si="156"/>
        <v>35</v>
      </c>
    </row>
    <row r="5014" spans="1:23" x14ac:dyDescent="0.25">
      <c r="A5014">
        <v>5441</v>
      </c>
      <c r="B5014" t="s">
        <v>7369</v>
      </c>
      <c r="C5014" s="1">
        <v>43859</v>
      </c>
      <c r="D5014" t="s">
        <v>24</v>
      </c>
      <c r="K5014" t="b">
        <v>1</v>
      </c>
      <c r="L5014" t="str">
        <f t="shared" si="157"/>
        <v>Unarmed</v>
      </c>
      <c r="M5014" t="s">
        <v>38</v>
      </c>
      <c r="N5014">
        <v>20</v>
      </c>
      <c r="O5014" t="s">
        <v>26</v>
      </c>
      <c r="P5014" t="s">
        <v>65</v>
      </c>
      <c r="Q5014" t="s">
        <v>2797</v>
      </c>
      <c r="R5014" t="s">
        <v>261</v>
      </c>
      <c r="S5014" t="b">
        <v>0</v>
      </c>
      <c r="T5014" t="s">
        <v>30</v>
      </c>
      <c r="U5014" t="s">
        <v>82</v>
      </c>
      <c r="V5014" t="b">
        <v>0</v>
      </c>
      <c r="W5014">
        <f t="shared" si="156"/>
        <v>20</v>
      </c>
    </row>
    <row r="5015" spans="1:23" x14ac:dyDescent="0.25">
      <c r="A5015">
        <v>5500</v>
      </c>
      <c r="B5015" t="s">
        <v>7370</v>
      </c>
      <c r="C5015" s="1">
        <v>43859</v>
      </c>
      <c r="D5015" t="s">
        <v>24</v>
      </c>
      <c r="E5015" t="b">
        <v>1</v>
      </c>
      <c r="L5015" t="str">
        <f t="shared" si="157"/>
        <v>Projectile</v>
      </c>
      <c r="M5015" t="s">
        <v>25</v>
      </c>
      <c r="N5015">
        <v>34</v>
      </c>
      <c r="O5015" t="s">
        <v>26</v>
      </c>
      <c r="P5015" t="s">
        <v>33</v>
      </c>
      <c r="Q5015" t="s">
        <v>7371</v>
      </c>
      <c r="R5015" t="s">
        <v>268</v>
      </c>
      <c r="S5015" t="b">
        <v>1</v>
      </c>
      <c r="T5015" t="s">
        <v>30</v>
      </c>
      <c r="U5015" t="s">
        <v>31</v>
      </c>
      <c r="V5015" t="b">
        <v>0</v>
      </c>
      <c r="W5015">
        <f t="shared" si="156"/>
        <v>30</v>
      </c>
    </row>
    <row r="5016" spans="1:23" x14ac:dyDescent="0.25">
      <c r="A5016">
        <v>5502</v>
      </c>
      <c r="B5016" t="s">
        <v>7372</v>
      </c>
      <c r="C5016" s="1">
        <v>43859</v>
      </c>
      <c r="D5016" t="s">
        <v>24</v>
      </c>
      <c r="E5016" t="b">
        <v>1</v>
      </c>
      <c r="L5016" t="str">
        <f t="shared" si="157"/>
        <v>Projectile</v>
      </c>
      <c r="M5016" t="s">
        <v>25</v>
      </c>
      <c r="N5016">
        <v>32</v>
      </c>
      <c r="O5016" t="s">
        <v>26</v>
      </c>
      <c r="P5016" t="s">
        <v>33</v>
      </c>
      <c r="Q5016" t="s">
        <v>7373</v>
      </c>
      <c r="R5016" t="s">
        <v>264</v>
      </c>
      <c r="S5016" t="b">
        <v>0</v>
      </c>
      <c r="T5016" t="s">
        <v>30</v>
      </c>
      <c r="U5016" t="s">
        <v>82</v>
      </c>
      <c r="V5016" t="b">
        <v>0</v>
      </c>
      <c r="W5016">
        <f t="shared" si="156"/>
        <v>30</v>
      </c>
    </row>
    <row r="5017" spans="1:23" x14ac:dyDescent="0.25">
      <c r="A5017">
        <v>5443</v>
      </c>
      <c r="B5017" t="s">
        <v>7374</v>
      </c>
      <c r="C5017" s="1">
        <v>43860</v>
      </c>
      <c r="D5017" t="s">
        <v>24</v>
      </c>
      <c r="E5017" t="b">
        <v>1</v>
      </c>
      <c r="L5017" t="str">
        <f t="shared" si="157"/>
        <v>Projectile</v>
      </c>
      <c r="M5017" t="s">
        <v>25</v>
      </c>
      <c r="N5017">
        <v>41</v>
      </c>
      <c r="O5017" t="s">
        <v>26</v>
      </c>
      <c r="Q5017" t="s">
        <v>7375</v>
      </c>
      <c r="R5017" t="s">
        <v>76</v>
      </c>
      <c r="S5017" t="b">
        <v>0</v>
      </c>
      <c r="T5017" t="s">
        <v>30</v>
      </c>
      <c r="U5017" t="s">
        <v>31</v>
      </c>
      <c r="V5017" t="b">
        <v>0</v>
      </c>
      <c r="W5017">
        <f t="shared" si="156"/>
        <v>40</v>
      </c>
    </row>
    <row r="5018" spans="1:23" x14ac:dyDescent="0.25">
      <c r="A5018">
        <v>5456</v>
      </c>
      <c r="B5018" t="s">
        <v>7376</v>
      </c>
      <c r="C5018" s="1">
        <v>43860</v>
      </c>
      <c r="D5018" t="s">
        <v>24</v>
      </c>
      <c r="E5018" t="b">
        <v>1</v>
      </c>
      <c r="L5018" t="str">
        <f t="shared" si="157"/>
        <v>Projectile</v>
      </c>
      <c r="M5018" t="s">
        <v>25</v>
      </c>
      <c r="N5018">
        <v>15</v>
      </c>
      <c r="O5018" t="s">
        <v>26</v>
      </c>
      <c r="P5018" t="s">
        <v>65</v>
      </c>
      <c r="Q5018" t="s">
        <v>75</v>
      </c>
      <c r="R5018" t="s">
        <v>76</v>
      </c>
      <c r="S5018" t="b">
        <v>0</v>
      </c>
      <c r="T5018" t="s">
        <v>30</v>
      </c>
      <c r="U5018" t="s">
        <v>31</v>
      </c>
      <c r="V5018" t="b">
        <v>0</v>
      </c>
      <c r="W5018">
        <f t="shared" si="156"/>
        <v>15</v>
      </c>
    </row>
    <row r="5019" spans="1:23" x14ac:dyDescent="0.25">
      <c r="A5019">
        <v>5457</v>
      </c>
      <c r="B5019" t="s">
        <v>7377</v>
      </c>
      <c r="C5019" s="1">
        <v>43860</v>
      </c>
      <c r="D5019" t="s">
        <v>24</v>
      </c>
      <c r="K5019" t="b">
        <v>1</v>
      </c>
      <c r="L5019" t="str">
        <f t="shared" si="157"/>
        <v>Unarmed</v>
      </c>
      <c r="M5019" t="s">
        <v>44</v>
      </c>
      <c r="N5019">
        <v>52</v>
      </c>
      <c r="O5019" t="s">
        <v>26</v>
      </c>
      <c r="P5019" t="s">
        <v>65</v>
      </c>
      <c r="Q5019" t="s">
        <v>2074</v>
      </c>
      <c r="R5019" t="s">
        <v>261</v>
      </c>
      <c r="S5019" t="b">
        <v>0</v>
      </c>
      <c r="T5019" t="s">
        <v>30</v>
      </c>
      <c r="U5019" t="s">
        <v>82</v>
      </c>
      <c r="V5019" t="b">
        <v>1</v>
      </c>
      <c r="W5019">
        <f t="shared" si="156"/>
        <v>50</v>
      </c>
    </row>
    <row r="5020" spans="1:23" x14ac:dyDescent="0.25">
      <c r="A5020">
        <v>5504</v>
      </c>
      <c r="B5020" t="s">
        <v>7378</v>
      </c>
      <c r="C5020" s="1">
        <v>43860</v>
      </c>
      <c r="D5020" t="s">
        <v>24</v>
      </c>
      <c r="E5020" t="b">
        <v>1</v>
      </c>
      <c r="L5020" t="str">
        <f t="shared" si="157"/>
        <v>Projectile</v>
      </c>
      <c r="M5020" t="s">
        <v>25</v>
      </c>
      <c r="N5020">
        <v>29</v>
      </c>
      <c r="O5020" t="s">
        <v>26</v>
      </c>
      <c r="Q5020" t="s">
        <v>292</v>
      </c>
      <c r="R5020" t="s">
        <v>118</v>
      </c>
      <c r="S5020" t="b">
        <v>0</v>
      </c>
      <c r="T5020" t="s">
        <v>30</v>
      </c>
      <c r="U5020" t="s">
        <v>82</v>
      </c>
      <c r="V5020" t="b">
        <v>0</v>
      </c>
      <c r="W5020">
        <f t="shared" si="156"/>
        <v>25</v>
      </c>
    </row>
    <row r="5021" spans="1:23" x14ac:dyDescent="0.25">
      <c r="A5021">
        <v>5493</v>
      </c>
      <c r="B5021" t="s">
        <v>7379</v>
      </c>
      <c r="C5021" s="1">
        <v>43862</v>
      </c>
      <c r="D5021" t="s">
        <v>24</v>
      </c>
      <c r="J5021" t="b">
        <v>1</v>
      </c>
      <c r="L5021" t="str">
        <f t="shared" si="157"/>
        <v>Vehicle</v>
      </c>
      <c r="M5021" t="s">
        <v>193</v>
      </c>
      <c r="N5021">
        <v>53</v>
      </c>
      <c r="O5021" t="s">
        <v>26</v>
      </c>
      <c r="P5021" t="s">
        <v>65</v>
      </c>
      <c r="Q5021" t="s">
        <v>362</v>
      </c>
      <c r="R5021" t="s">
        <v>305</v>
      </c>
      <c r="S5021" t="b">
        <v>0</v>
      </c>
      <c r="T5021" t="s">
        <v>42</v>
      </c>
      <c r="U5021" t="s">
        <v>31</v>
      </c>
      <c r="V5021" t="b">
        <v>0</v>
      </c>
      <c r="W5021">
        <f t="shared" si="156"/>
        <v>50</v>
      </c>
    </row>
    <row r="5022" spans="1:23" x14ac:dyDescent="0.25">
      <c r="A5022">
        <v>5497</v>
      </c>
      <c r="B5022" t="s">
        <v>7380</v>
      </c>
      <c r="C5022" s="1">
        <v>43862</v>
      </c>
      <c r="D5022" t="s">
        <v>24</v>
      </c>
      <c r="E5022" t="b">
        <v>1</v>
      </c>
      <c r="L5022" t="str">
        <f t="shared" si="157"/>
        <v>Projectile</v>
      </c>
      <c r="M5022" t="s">
        <v>25</v>
      </c>
      <c r="N5022">
        <v>24</v>
      </c>
      <c r="O5022" t="s">
        <v>26</v>
      </c>
      <c r="P5022" t="s">
        <v>33</v>
      </c>
      <c r="Q5022" t="s">
        <v>3244</v>
      </c>
      <c r="R5022" t="s">
        <v>176</v>
      </c>
      <c r="S5022" t="b">
        <v>0</v>
      </c>
      <c r="T5022" t="s">
        <v>30</v>
      </c>
      <c r="U5022" t="s">
        <v>31</v>
      </c>
      <c r="V5022" t="b">
        <v>0</v>
      </c>
      <c r="W5022">
        <f t="shared" si="156"/>
        <v>20</v>
      </c>
    </row>
    <row r="5023" spans="1:23" x14ac:dyDescent="0.25">
      <c r="A5023">
        <v>5566</v>
      </c>
      <c r="B5023" t="s">
        <v>7381</v>
      </c>
      <c r="C5023" s="1">
        <v>43862</v>
      </c>
      <c r="D5023" t="s">
        <v>24</v>
      </c>
      <c r="E5023" t="b">
        <v>1</v>
      </c>
      <c r="L5023" t="str">
        <f t="shared" si="157"/>
        <v>Projectile</v>
      </c>
      <c r="M5023" t="s">
        <v>25</v>
      </c>
      <c r="N5023">
        <v>41</v>
      </c>
      <c r="O5023" t="s">
        <v>26</v>
      </c>
      <c r="P5023" t="s">
        <v>65</v>
      </c>
      <c r="Q5023" t="s">
        <v>4220</v>
      </c>
      <c r="R5023" t="s">
        <v>176</v>
      </c>
      <c r="S5023" t="b">
        <v>0</v>
      </c>
      <c r="T5023" t="s">
        <v>30</v>
      </c>
      <c r="U5023" t="s">
        <v>31</v>
      </c>
      <c r="V5023" t="b">
        <v>0</v>
      </c>
      <c r="W5023">
        <f t="shared" si="156"/>
        <v>40</v>
      </c>
    </row>
    <row r="5024" spans="1:23" x14ac:dyDescent="0.25">
      <c r="A5024">
        <v>5495</v>
      </c>
      <c r="B5024" t="s">
        <v>7382</v>
      </c>
      <c r="C5024" s="1">
        <v>43863</v>
      </c>
      <c r="D5024" t="s">
        <v>24</v>
      </c>
      <c r="E5024" t="b">
        <v>1</v>
      </c>
      <c r="L5024" t="str">
        <f t="shared" si="157"/>
        <v>Projectile</v>
      </c>
      <c r="M5024" t="s">
        <v>25</v>
      </c>
      <c r="N5024">
        <v>17</v>
      </c>
      <c r="O5024" t="s">
        <v>26</v>
      </c>
      <c r="P5024" t="s">
        <v>65</v>
      </c>
      <c r="Q5024" t="s">
        <v>1035</v>
      </c>
      <c r="R5024" t="s">
        <v>354</v>
      </c>
      <c r="S5024" t="b">
        <v>0</v>
      </c>
      <c r="T5024" t="s">
        <v>30</v>
      </c>
      <c r="U5024" t="s">
        <v>82</v>
      </c>
      <c r="V5024" t="b">
        <v>0</v>
      </c>
      <c r="W5024">
        <f t="shared" si="156"/>
        <v>15</v>
      </c>
    </row>
    <row r="5025" spans="1:23" x14ac:dyDescent="0.25">
      <c r="A5025">
        <v>5496</v>
      </c>
      <c r="B5025" t="s">
        <v>7383</v>
      </c>
      <c r="C5025" s="1">
        <v>43863</v>
      </c>
      <c r="D5025" t="s">
        <v>24</v>
      </c>
      <c r="E5025" t="b">
        <v>1</v>
      </c>
      <c r="L5025" t="str">
        <f t="shared" si="157"/>
        <v>Projectile</v>
      </c>
      <c r="M5025" t="s">
        <v>5764</v>
      </c>
      <c r="N5025">
        <v>44</v>
      </c>
      <c r="O5025" t="s">
        <v>26</v>
      </c>
      <c r="P5025" t="s">
        <v>33</v>
      </c>
      <c r="Q5025" t="s">
        <v>7384</v>
      </c>
      <c r="R5025" t="s">
        <v>275</v>
      </c>
      <c r="S5025" t="b">
        <v>0</v>
      </c>
      <c r="T5025" t="s">
        <v>30</v>
      </c>
      <c r="U5025" t="s">
        <v>82</v>
      </c>
      <c r="V5025" t="b">
        <v>0</v>
      </c>
      <c r="W5025">
        <f t="shared" si="156"/>
        <v>40</v>
      </c>
    </row>
    <row r="5026" spans="1:23" x14ac:dyDescent="0.25">
      <c r="A5026">
        <v>5567</v>
      </c>
      <c r="B5026" t="s">
        <v>7385</v>
      </c>
      <c r="C5026" s="1">
        <v>43863</v>
      </c>
      <c r="D5026" t="s">
        <v>24</v>
      </c>
      <c r="F5026" t="b">
        <v>1</v>
      </c>
      <c r="L5026" t="str">
        <f t="shared" si="157"/>
        <v>Blunt</v>
      </c>
      <c r="M5026" t="s">
        <v>69</v>
      </c>
      <c r="N5026">
        <v>63</v>
      </c>
      <c r="O5026" t="s">
        <v>26</v>
      </c>
      <c r="Q5026" t="s">
        <v>2593</v>
      </c>
      <c r="R5026" t="s">
        <v>56</v>
      </c>
      <c r="S5026" t="b">
        <v>0</v>
      </c>
      <c r="T5026" t="s">
        <v>42</v>
      </c>
      <c r="U5026" t="s">
        <v>31</v>
      </c>
      <c r="V5026" t="b">
        <v>0</v>
      </c>
      <c r="W5026">
        <f t="shared" si="156"/>
        <v>60</v>
      </c>
    </row>
    <row r="5027" spans="1:23" x14ac:dyDescent="0.25">
      <c r="A5027">
        <v>5494</v>
      </c>
      <c r="B5027" t="s">
        <v>7386</v>
      </c>
      <c r="C5027" s="1">
        <v>43864</v>
      </c>
      <c r="D5027" t="s">
        <v>24</v>
      </c>
      <c r="E5027" t="b">
        <v>1</v>
      </c>
      <c r="L5027" t="str">
        <f t="shared" si="157"/>
        <v>Projectile</v>
      </c>
      <c r="M5027" t="s">
        <v>25</v>
      </c>
      <c r="N5027">
        <v>56</v>
      </c>
      <c r="O5027" t="s">
        <v>26</v>
      </c>
      <c r="P5027" t="s">
        <v>65</v>
      </c>
      <c r="Q5027" t="s">
        <v>7387</v>
      </c>
      <c r="R5027" t="s">
        <v>90</v>
      </c>
      <c r="S5027" t="b">
        <v>0</v>
      </c>
      <c r="T5027" t="s">
        <v>42</v>
      </c>
      <c r="U5027" t="s">
        <v>31</v>
      </c>
      <c r="V5027" t="b">
        <v>0</v>
      </c>
      <c r="W5027">
        <f t="shared" si="156"/>
        <v>55</v>
      </c>
    </row>
    <row r="5028" spans="1:23" x14ac:dyDescent="0.25">
      <c r="A5028">
        <v>5513</v>
      </c>
      <c r="B5028" t="s">
        <v>7388</v>
      </c>
      <c r="C5028" s="1">
        <v>43865</v>
      </c>
      <c r="D5028" t="s">
        <v>24</v>
      </c>
      <c r="F5028" t="b">
        <v>1</v>
      </c>
      <c r="L5028" t="str">
        <f t="shared" si="157"/>
        <v>Blunt</v>
      </c>
      <c r="M5028" t="s">
        <v>1171</v>
      </c>
      <c r="N5028">
        <v>23</v>
      </c>
      <c r="O5028" t="s">
        <v>26</v>
      </c>
      <c r="P5028" t="s">
        <v>65</v>
      </c>
      <c r="Q5028" t="s">
        <v>1735</v>
      </c>
      <c r="R5028" t="s">
        <v>73</v>
      </c>
      <c r="S5028" t="b">
        <v>0</v>
      </c>
      <c r="T5028" t="s">
        <v>42</v>
      </c>
      <c r="U5028" t="s">
        <v>31</v>
      </c>
      <c r="V5028" t="b">
        <v>0</v>
      </c>
      <c r="W5028">
        <f t="shared" si="156"/>
        <v>20</v>
      </c>
    </row>
    <row r="5029" spans="1:23" x14ac:dyDescent="0.25">
      <c r="A5029">
        <v>5516</v>
      </c>
      <c r="B5029" t="s">
        <v>7389</v>
      </c>
      <c r="C5029" s="1">
        <v>43865</v>
      </c>
      <c r="D5029" t="s">
        <v>24</v>
      </c>
      <c r="E5029" t="b">
        <v>1</v>
      </c>
      <c r="L5029" t="str">
        <f t="shared" si="157"/>
        <v>Projectile</v>
      </c>
      <c r="M5029" t="s">
        <v>25</v>
      </c>
      <c r="N5029">
        <v>32</v>
      </c>
      <c r="O5029" t="s">
        <v>26</v>
      </c>
      <c r="P5029" t="s">
        <v>33</v>
      </c>
      <c r="Q5029" t="s">
        <v>3160</v>
      </c>
      <c r="R5029" t="s">
        <v>53</v>
      </c>
      <c r="S5029" t="b">
        <v>0</v>
      </c>
      <c r="T5029" t="s">
        <v>30</v>
      </c>
      <c r="U5029" t="s">
        <v>82</v>
      </c>
      <c r="V5029" t="b">
        <v>0</v>
      </c>
      <c r="W5029">
        <f t="shared" si="156"/>
        <v>30</v>
      </c>
    </row>
    <row r="5030" spans="1:23" x14ac:dyDescent="0.25">
      <c r="A5030">
        <v>5563</v>
      </c>
      <c r="B5030" t="s">
        <v>7390</v>
      </c>
      <c r="C5030" s="1">
        <v>43865</v>
      </c>
      <c r="D5030" t="s">
        <v>24</v>
      </c>
      <c r="F5030" t="b">
        <v>1</v>
      </c>
      <c r="L5030" t="str">
        <f t="shared" si="157"/>
        <v>Blunt</v>
      </c>
      <c r="M5030" t="s">
        <v>461</v>
      </c>
      <c r="N5030">
        <v>26</v>
      </c>
      <c r="O5030" t="s">
        <v>26</v>
      </c>
      <c r="P5030" t="s">
        <v>65</v>
      </c>
      <c r="Q5030" t="s">
        <v>7391</v>
      </c>
      <c r="R5030" t="s">
        <v>46</v>
      </c>
      <c r="S5030" t="b">
        <v>0</v>
      </c>
      <c r="T5030" t="s">
        <v>30</v>
      </c>
      <c r="U5030" t="s">
        <v>31</v>
      </c>
      <c r="V5030" t="b">
        <v>0</v>
      </c>
      <c r="W5030">
        <f t="shared" si="156"/>
        <v>25</v>
      </c>
    </row>
    <row r="5031" spans="1:23" x14ac:dyDescent="0.25">
      <c r="A5031">
        <v>5564</v>
      </c>
      <c r="B5031" t="s">
        <v>7392</v>
      </c>
      <c r="C5031" s="1">
        <v>43865</v>
      </c>
      <c r="D5031" t="s">
        <v>24</v>
      </c>
      <c r="F5031" t="b">
        <v>1</v>
      </c>
      <c r="L5031" t="str">
        <f t="shared" si="157"/>
        <v>Blunt</v>
      </c>
      <c r="M5031" t="s">
        <v>69</v>
      </c>
      <c r="N5031">
        <v>41</v>
      </c>
      <c r="O5031" t="s">
        <v>26</v>
      </c>
      <c r="P5031" t="s">
        <v>33</v>
      </c>
      <c r="Q5031" t="s">
        <v>7393</v>
      </c>
      <c r="R5031" t="s">
        <v>46</v>
      </c>
      <c r="S5031" t="b">
        <v>1</v>
      </c>
      <c r="T5031" t="s">
        <v>42</v>
      </c>
      <c r="U5031" t="s">
        <v>57</v>
      </c>
      <c r="V5031" t="b">
        <v>0</v>
      </c>
      <c r="W5031">
        <f t="shared" si="156"/>
        <v>40</v>
      </c>
    </row>
    <row r="5032" spans="1:23" x14ac:dyDescent="0.25">
      <c r="A5032">
        <v>5523</v>
      </c>
      <c r="B5032" t="s">
        <v>7394</v>
      </c>
      <c r="C5032" s="1">
        <v>43866</v>
      </c>
      <c r="D5032" t="s">
        <v>24</v>
      </c>
      <c r="F5032" t="b">
        <v>1</v>
      </c>
      <c r="L5032" t="str">
        <f t="shared" si="157"/>
        <v>Blunt</v>
      </c>
      <c r="M5032" t="s">
        <v>69</v>
      </c>
      <c r="N5032">
        <v>56</v>
      </c>
      <c r="O5032" t="s">
        <v>26</v>
      </c>
      <c r="P5032" t="s">
        <v>33</v>
      </c>
      <c r="Q5032" t="s">
        <v>7395</v>
      </c>
      <c r="R5032" t="s">
        <v>107</v>
      </c>
      <c r="S5032" t="b">
        <v>0</v>
      </c>
      <c r="T5032" t="s">
        <v>42</v>
      </c>
      <c r="U5032" t="s">
        <v>31</v>
      </c>
      <c r="V5032" t="b">
        <v>0</v>
      </c>
      <c r="W5032">
        <f t="shared" si="156"/>
        <v>55</v>
      </c>
    </row>
    <row r="5033" spans="1:23" x14ac:dyDescent="0.25">
      <c r="A5033">
        <v>5565</v>
      </c>
      <c r="B5033" t="s">
        <v>7396</v>
      </c>
      <c r="C5033" s="1">
        <v>43866</v>
      </c>
      <c r="D5033" t="s">
        <v>24</v>
      </c>
      <c r="J5033" t="b">
        <v>1</v>
      </c>
      <c r="L5033" t="str">
        <f t="shared" si="157"/>
        <v>Vehicle</v>
      </c>
      <c r="M5033" t="s">
        <v>193</v>
      </c>
      <c r="N5033">
        <v>33</v>
      </c>
      <c r="O5033" t="s">
        <v>26</v>
      </c>
      <c r="P5033" t="s">
        <v>39</v>
      </c>
      <c r="Q5033" t="s">
        <v>603</v>
      </c>
      <c r="R5033" t="s">
        <v>41</v>
      </c>
      <c r="S5033" t="b">
        <v>0</v>
      </c>
      <c r="T5033" t="s">
        <v>30</v>
      </c>
      <c r="U5033" t="s">
        <v>57</v>
      </c>
      <c r="V5033" t="b">
        <v>0</v>
      </c>
      <c r="W5033">
        <f t="shared" si="156"/>
        <v>30</v>
      </c>
    </row>
    <row r="5034" spans="1:23" x14ac:dyDescent="0.25">
      <c r="A5034">
        <v>5512</v>
      </c>
      <c r="B5034" t="s">
        <v>7397</v>
      </c>
      <c r="C5034" s="1">
        <v>43867</v>
      </c>
      <c r="D5034" t="s">
        <v>24</v>
      </c>
      <c r="E5034" t="b">
        <v>1</v>
      </c>
      <c r="L5034" t="str">
        <f t="shared" si="157"/>
        <v>Projectile</v>
      </c>
      <c r="M5034" t="s">
        <v>25</v>
      </c>
      <c r="N5034">
        <v>37</v>
      </c>
      <c r="O5034" t="s">
        <v>26</v>
      </c>
      <c r="P5034" t="s">
        <v>33</v>
      </c>
      <c r="Q5034" t="s">
        <v>5794</v>
      </c>
      <c r="R5034" t="s">
        <v>176</v>
      </c>
      <c r="S5034" t="b">
        <v>0</v>
      </c>
      <c r="T5034" t="s">
        <v>30</v>
      </c>
      <c r="U5034" t="s">
        <v>57</v>
      </c>
      <c r="V5034" t="b">
        <v>0</v>
      </c>
      <c r="W5034">
        <f t="shared" si="156"/>
        <v>35</v>
      </c>
    </row>
    <row r="5035" spans="1:23" x14ac:dyDescent="0.25">
      <c r="A5035">
        <v>5514</v>
      </c>
      <c r="B5035" t="s">
        <v>7398</v>
      </c>
      <c r="C5035" s="1">
        <v>43868</v>
      </c>
      <c r="D5035" t="s">
        <v>24</v>
      </c>
      <c r="E5035" t="b">
        <v>1</v>
      </c>
      <c r="L5035" t="str">
        <f t="shared" si="157"/>
        <v>Projectile</v>
      </c>
      <c r="M5035" t="s">
        <v>25</v>
      </c>
      <c r="N5035">
        <v>41</v>
      </c>
      <c r="O5035" t="s">
        <v>26</v>
      </c>
      <c r="P5035" t="s">
        <v>33</v>
      </c>
      <c r="Q5035" t="s">
        <v>7399</v>
      </c>
      <c r="R5035" t="s">
        <v>158</v>
      </c>
      <c r="S5035" t="b">
        <v>1</v>
      </c>
      <c r="T5035" t="s">
        <v>30</v>
      </c>
      <c r="U5035" t="s">
        <v>57</v>
      </c>
      <c r="V5035" t="b">
        <v>0</v>
      </c>
      <c r="W5035">
        <f t="shared" si="156"/>
        <v>40</v>
      </c>
    </row>
    <row r="5036" spans="1:23" x14ac:dyDescent="0.25">
      <c r="A5036">
        <v>5524</v>
      </c>
      <c r="B5036" t="s">
        <v>7400</v>
      </c>
      <c r="C5036" s="1">
        <v>43868</v>
      </c>
      <c r="D5036" t="s">
        <v>24</v>
      </c>
      <c r="F5036" t="b">
        <v>1</v>
      </c>
      <c r="L5036" t="str">
        <f t="shared" si="157"/>
        <v>Blunt</v>
      </c>
      <c r="M5036" t="s">
        <v>69</v>
      </c>
      <c r="N5036">
        <v>38</v>
      </c>
      <c r="O5036" t="s">
        <v>26</v>
      </c>
      <c r="P5036" t="s">
        <v>33</v>
      </c>
      <c r="Q5036" t="s">
        <v>7401</v>
      </c>
      <c r="R5036" t="s">
        <v>53</v>
      </c>
      <c r="S5036" t="b">
        <v>1</v>
      </c>
      <c r="T5036" t="s">
        <v>42</v>
      </c>
      <c r="U5036" t="s">
        <v>31</v>
      </c>
      <c r="V5036" t="b">
        <v>0</v>
      </c>
      <c r="W5036">
        <f t="shared" si="156"/>
        <v>35</v>
      </c>
    </row>
    <row r="5037" spans="1:23" x14ac:dyDescent="0.25">
      <c r="A5037">
        <v>5562</v>
      </c>
      <c r="B5037" t="s">
        <v>7402</v>
      </c>
      <c r="C5037" s="1">
        <v>43868</v>
      </c>
      <c r="D5037" t="s">
        <v>24</v>
      </c>
      <c r="E5037" t="b">
        <v>1</v>
      </c>
      <c r="L5037" t="str">
        <f t="shared" si="157"/>
        <v>Projectile</v>
      </c>
      <c r="M5037" t="s">
        <v>25</v>
      </c>
      <c r="N5037">
        <v>32</v>
      </c>
      <c r="O5037" t="s">
        <v>26</v>
      </c>
      <c r="Q5037" t="s">
        <v>292</v>
      </c>
      <c r="R5037" t="s">
        <v>118</v>
      </c>
      <c r="S5037" t="b">
        <v>0</v>
      </c>
      <c r="T5037" t="s">
        <v>30</v>
      </c>
      <c r="U5037" t="s">
        <v>31</v>
      </c>
      <c r="V5037" t="b">
        <v>0</v>
      </c>
      <c r="W5037">
        <f t="shared" si="156"/>
        <v>30</v>
      </c>
    </row>
    <row r="5038" spans="1:23" x14ac:dyDescent="0.25">
      <c r="A5038">
        <v>5518</v>
      </c>
      <c r="B5038" t="s">
        <v>7403</v>
      </c>
      <c r="C5038" s="1">
        <v>43869</v>
      </c>
      <c r="D5038" t="s">
        <v>24</v>
      </c>
      <c r="E5038" t="b">
        <v>1</v>
      </c>
      <c r="L5038" t="str">
        <f t="shared" si="157"/>
        <v>Projectile</v>
      </c>
      <c r="M5038" t="s">
        <v>25</v>
      </c>
      <c r="N5038">
        <v>67</v>
      </c>
      <c r="O5038" t="s">
        <v>26</v>
      </c>
      <c r="P5038" t="s">
        <v>33</v>
      </c>
      <c r="Q5038" t="s">
        <v>7404</v>
      </c>
      <c r="R5038" t="s">
        <v>288</v>
      </c>
      <c r="S5038" t="b">
        <v>0</v>
      </c>
      <c r="T5038" t="s">
        <v>30</v>
      </c>
      <c r="U5038" t="s">
        <v>31</v>
      </c>
      <c r="V5038" t="b">
        <v>0</v>
      </c>
      <c r="W5038">
        <f t="shared" si="156"/>
        <v>65</v>
      </c>
    </row>
    <row r="5039" spans="1:23" x14ac:dyDescent="0.25">
      <c r="A5039">
        <v>5522</v>
      </c>
      <c r="B5039" t="s">
        <v>1719</v>
      </c>
      <c r="C5039" s="1">
        <v>43869</v>
      </c>
      <c r="D5039" t="s">
        <v>24</v>
      </c>
      <c r="E5039" t="b">
        <v>1</v>
      </c>
      <c r="L5039" t="str">
        <f t="shared" si="157"/>
        <v>Projectile</v>
      </c>
      <c r="M5039" t="s">
        <v>25</v>
      </c>
      <c r="O5039" t="s">
        <v>26</v>
      </c>
      <c r="Q5039" t="s">
        <v>7405</v>
      </c>
      <c r="R5039" t="s">
        <v>118</v>
      </c>
      <c r="S5039" t="b">
        <v>0</v>
      </c>
      <c r="T5039" t="s">
        <v>30</v>
      </c>
      <c r="U5039" t="s">
        <v>31</v>
      </c>
      <c r="V5039" t="b">
        <v>0</v>
      </c>
      <c r="W5039" t="str">
        <f t="shared" si="156"/>
        <v/>
      </c>
    </row>
    <row r="5040" spans="1:23" x14ac:dyDescent="0.25">
      <c r="A5040">
        <v>5517</v>
      </c>
      <c r="B5040" t="s">
        <v>7406</v>
      </c>
      <c r="C5040" s="1">
        <v>43870</v>
      </c>
      <c r="D5040" t="s">
        <v>24</v>
      </c>
      <c r="E5040" t="b">
        <v>1</v>
      </c>
      <c r="L5040" t="str">
        <f t="shared" si="157"/>
        <v>Projectile</v>
      </c>
      <c r="M5040" t="s">
        <v>25</v>
      </c>
      <c r="N5040">
        <v>45</v>
      </c>
      <c r="O5040" t="s">
        <v>26</v>
      </c>
      <c r="P5040" t="s">
        <v>33</v>
      </c>
      <c r="Q5040" t="s">
        <v>713</v>
      </c>
      <c r="R5040" t="s">
        <v>29</v>
      </c>
      <c r="S5040" t="b">
        <v>0</v>
      </c>
      <c r="T5040" t="s">
        <v>30</v>
      </c>
      <c r="U5040" t="s">
        <v>82</v>
      </c>
      <c r="V5040" t="b">
        <v>0</v>
      </c>
      <c r="W5040">
        <f t="shared" si="156"/>
        <v>45</v>
      </c>
    </row>
    <row r="5041" spans="1:23" x14ac:dyDescent="0.25">
      <c r="A5041">
        <v>5519</v>
      </c>
      <c r="B5041" t="s">
        <v>7407</v>
      </c>
      <c r="C5041" s="1">
        <v>43870</v>
      </c>
      <c r="D5041" t="s">
        <v>24</v>
      </c>
      <c r="F5041" t="b">
        <v>1</v>
      </c>
      <c r="L5041" t="str">
        <f t="shared" si="157"/>
        <v>Blunt</v>
      </c>
      <c r="M5041" t="s">
        <v>69</v>
      </c>
      <c r="N5041">
        <v>23</v>
      </c>
      <c r="O5041" t="s">
        <v>26</v>
      </c>
      <c r="Q5041" t="s">
        <v>270</v>
      </c>
      <c r="R5041" t="s">
        <v>176</v>
      </c>
      <c r="S5041" t="b">
        <v>0</v>
      </c>
      <c r="T5041" t="s">
        <v>42</v>
      </c>
      <c r="U5041" t="s">
        <v>31</v>
      </c>
      <c r="V5041" t="b">
        <v>0</v>
      </c>
      <c r="W5041">
        <f t="shared" si="156"/>
        <v>20</v>
      </c>
    </row>
    <row r="5042" spans="1:23" x14ac:dyDescent="0.25">
      <c r="A5042">
        <v>5520</v>
      </c>
      <c r="B5042" t="s">
        <v>7408</v>
      </c>
      <c r="C5042" s="1">
        <v>43870</v>
      </c>
      <c r="D5042" t="s">
        <v>24</v>
      </c>
      <c r="F5042" t="b">
        <v>1</v>
      </c>
      <c r="L5042" t="str">
        <f t="shared" si="157"/>
        <v>Blunt</v>
      </c>
      <c r="M5042" t="s">
        <v>69</v>
      </c>
      <c r="N5042">
        <v>48</v>
      </c>
      <c r="O5042" t="s">
        <v>26</v>
      </c>
      <c r="P5042" t="s">
        <v>33</v>
      </c>
      <c r="Q5042" t="s">
        <v>1950</v>
      </c>
      <c r="R5042" t="s">
        <v>218</v>
      </c>
      <c r="S5042" t="b">
        <v>0</v>
      </c>
      <c r="T5042" t="s">
        <v>30</v>
      </c>
      <c r="U5042" t="s">
        <v>31</v>
      </c>
      <c r="V5042" t="b">
        <v>0</v>
      </c>
      <c r="W5042">
        <f t="shared" si="156"/>
        <v>45</v>
      </c>
    </row>
    <row r="5043" spans="1:23" x14ac:dyDescent="0.25">
      <c r="A5043">
        <v>5521</v>
      </c>
      <c r="B5043" t="s">
        <v>7409</v>
      </c>
      <c r="C5043" s="1">
        <v>43870</v>
      </c>
      <c r="D5043" t="s">
        <v>24</v>
      </c>
      <c r="E5043" t="b">
        <v>1</v>
      </c>
      <c r="L5043" t="str">
        <f t="shared" si="157"/>
        <v>Projectile</v>
      </c>
      <c r="M5043" t="s">
        <v>25</v>
      </c>
      <c r="N5043">
        <v>31</v>
      </c>
      <c r="O5043" t="s">
        <v>26</v>
      </c>
      <c r="P5043" t="s">
        <v>65</v>
      </c>
      <c r="Q5043" t="s">
        <v>629</v>
      </c>
      <c r="R5043" t="s">
        <v>102</v>
      </c>
      <c r="S5043" t="b">
        <v>0</v>
      </c>
      <c r="T5043" t="s">
        <v>30</v>
      </c>
      <c r="U5043" t="s">
        <v>82</v>
      </c>
      <c r="V5043" t="b">
        <v>0</v>
      </c>
      <c r="W5043">
        <f t="shared" si="156"/>
        <v>30</v>
      </c>
    </row>
    <row r="5044" spans="1:23" x14ac:dyDescent="0.25">
      <c r="A5044">
        <v>5561</v>
      </c>
      <c r="B5044" t="s">
        <v>7410</v>
      </c>
      <c r="C5044" s="1">
        <v>43870</v>
      </c>
      <c r="D5044" t="s">
        <v>24</v>
      </c>
      <c r="E5044" t="b">
        <v>1</v>
      </c>
      <c r="L5044" t="str">
        <f t="shared" si="157"/>
        <v>Projectile</v>
      </c>
      <c r="M5044" t="s">
        <v>25</v>
      </c>
      <c r="N5044">
        <v>47</v>
      </c>
      <c r="O5044" t="s">
        <v>26</v>
      </c>
      <c r="P5044" t="s">
        <v>33</v>
      </c>
      <c r="Q5044" t="s">
        <v>2148</v>
      </c>
      <c r="R5044" t="s">
        <v>240</v>
      </c>
      <c r="S5044" t="b">
        <v>0</v>
      </c>
      <c r="T5044" t="s">
        <v>30</v>
      </c>
      <c r="U5044" t="s">
        <v>31</v>
      </c>
      <c r="V5044" t="b">
        <v>0</v>
      </c>
      <c r="W5044">
        <f t="shared" si="156"/>
        <v>45</v>
      </c>
    </row>
    <row r="5045" spans="1:23" x14ac:dyDescent="0.25">
      <c r="A5045">
        <v>5527</v>
      </c>
      <c r="B5045" t="s">
        <v>7411</v>
      </c>
      <c r="C5045" s="1">
        <v>43871</v>
      </c>
      <c r="D5045" t="s">
        <v>24</v>
      </c>
      <c r="E5045" t="b">
        <v>1</v>
      </c>
      <c r="L5045" t="str">
        <f t="shared" si="157"/>
        <v>Projectile</v>
      </c>
      <c r="M5045" t="s">
        <v>25</v>
      </c>
      <c r="N5045">
        <v>40</v>
      </c>
      <c r="O5045" t="s">
        <v>26</v>
      </c>
      <c r="P5045" t="s">
        <v>65</v>
      </c>
      <c r="Q5045" t="s">
        <v>7257</v>
      </c>
      <c r="R5045" t="s">
        <v>93</v>
      </c>
      <c r="S5045" t="b">
        <v>0</v>
      </c>
      <c r="T5045" t="s">
        <v>30</v>
      </c>
      <c r="U5045" t="s">
        <v>31</v>
      </c>
      <c r="V5045" t="b">
        <v>0</v>
      </c>
      <c r="W5045">
        <f t="shared" si="156"/>
        <v>40</v>
      </c>
    </row>
    <row r="5046" spans="1:23" x14ac:dyDescent="0.25">
      <c r="A5046">
        <v>5529</v>
      </c>
      <c r="B5046" t="s">
        <v>7412</v>
      </c>
      <c r="C5046" s="1">
        <v>43871</v>
      </c>
      <c r="D5046" t="s">
        <v>24</v>
      </c>
      <c r="E5046" t="b">
        <v>1</v>
      </c>
      <c r="L5046" t="str">
        <f t="shared" si="157"/>
        <v>Projectile</v>
      </c>
      <c r="M5046" t="s">
        <v>25</v>
      </c>
      <c r="N5046">
        <v>40</v>
      </c>
      <c r="O5046" t="s">
        <v>26</v>
      </c>
      <c r="P5046" t="s">
        <v>33</v>
      </c>
      <c r="Q5046" t="s">
        <v>3641</v>
      </c>
      <c r="R5046" t="s">
        <v>81</v>
      </c>
      <c r="S5046" t="b">
        <v>0</v>
      </c>
      <c r="T5046" t="s">
        <v>42</v>
      </c>
      <c r="U5046" t="s">
        <v>31</v>
      </c>
      <c r="V5046" t="b">
        <v>0</v>
      </c>
      <c r="W5046">
        <f t="shared" si="156"/>
        <v>40</v>
      </c>
    </row>
    <row r="5047" spans="1:23" x14ac:dyDescent="0.25">
      <c r="A5047">
        <v>5530</v>
      </c>
      <c r="B5047" t="s">
        <v>7413</v>
      </c>
      <c r="C5047" s="1">
        <v>43871</v>
      </c>
      <c r="D5047" t="s">
        <v>24</v>
      </c>
      <c r="E5047" t="b">
        <v>1</v>
      </c>
      <c r="L5047" t="str">
        <f t="shared" si="157"/>
        <v>Projectile</v>
      </c>
      <c r="M5047" t="s">
        <v>25</v>
      </c>
      <c r="N5047">
        <v>34</v>
      </c>
      <c r="O5047" t="s">
        <v>26</v>
      </c>
      <c r="P5047" t="s">
        <v>33</v>
      </c>
      <c r="Q5047" t="s">
        <v>7414</v>
      </c>
      <c r="R5047" t="s">
        <v>288</v>
      </c>
      <c r="S5047" t="b">
        <v>0</v>
      </c>
      <c r="T5047" t="s">
        <v>30</v>
      </c>
      <c r="U5047" t="s">
        <v>447</v>
      </c>
      <c r="V5047" t="b">
        <v>1</v>
      </c>
      <c r="W5047">
        <f t="shared" si="156"/>
        <v>30</v>
      </c>
    </row>
    <row r="5048" spans="1:23" x14ac:dyDescent="0.25">
      <c r="A5048">
        <v>5525</v>
      </c>
      <c r="B5048" t="s">
        <v>7415</v>
      </c>
      <c r="C5048" s="1">
        <v>43873</v>
      </c>
      <c r="D5048" t="s">
        <v>24</v>
      </c>
      <c r="E5048" t="b">
        <v>1</v>
      </c>
      <c r="L5048" t="str">
        <f t="shared" si="157"/>
        <v>Projectile</v>
      </c>
      <c r="M5048" t="s">
        <v>25</v>
      </c>
      <c r="N5048">
        <v>51</v>
      </c>
      <c r="O5048" t="s">
        <v>26</v>
      </c>
      <c r="P5048" t="s">
        <v>205</v>
      </c>
      <c r="Q5048" t="s">
        <v>1298</v>
      </c>
      <c r="R5048" t="s">
        <v>121</v>
      </c>
      <c r="S5048" t="b">
        <v>0</v>
      </c>
      <c r="T5048" t="s">
        <v>30</v>
      </c>
      <c r="U5048" t="s">
        <v>31</v>
      </c>
      <c r="V5048" t="b">
        <v>0</v>
      </c>
      <c r="W5048">
        <f t="shared" si="156"/>
        <v>50</v>
      </c>
    </row>
    <row r="5049" spans="1:23" x14ac:dyDescent="0.25">
      <c r="A5049">
        <v>5526</v>
      </c>
      <c r="B5049" t="s">
        <v>7416</v>
      </c>
      <c r="C5049" s="1">
        <v>43873</v>
      </c>
      <c r="D5049" t="s">
        <v>24</v>
      </c>
      <c r="E5049" t="b">
        <v>1</v>
      </c>
      <c r="L5049" t="str">
        <f t="shared" si="157"/>
        <v>Projectile</v>
      </c>
      <c r="M5049" t="s">
        <v>25</v>
      </c>
      <c r="N5049">
        <v>33</v>
      </c>
      <c r="O5049" t="s">
        <v>26</v>
      </c>
      <c r="P5049" t="s">
        <v>33</v>
      </c>
      <c r="Q5049" t="s">
        <v>185</v>
      </c>
      <c r="R5049" t="s">
        <v>186</v>
      </c>
      <c r="S5049" t="b">
        <v>0</v>
      </c>
      <c r="T5049" t="s">
        <v>30</v>
      </c>
      <c r="U5049" t="s">
        <v>31</v>
      </c>
      <c r="V5049" t="b">
        <v>0</v>
      </c>
      <c r="W5049">
        <f t="shared" si="156"/>
        <v>30</v>
      </c>
    </row>
    <row r="5050" spans="1:23" x14ac:dyDescent="0.25">
      <c r="A5050">
        <v>5538</v>
      </c>
      <c r="B5050" t="s">
        <v>7417</v>
      </c>
      <c r="C5050" s="1">
        <v>43873</v>
      </c>
      <c r="D5050" t="s">
        <v>24</v>
      </c>
      <c r="I5050" t="b">
        <v>1</v>
      </c>
      <c r="L5050" t="str">
        <f t="shared" si="157"/>
        <v>Notspecified</v>
      </c>
      <c r="M5050" t="s">
        <v>86</v>
      </c>
      <c r="N5050">
        <v>42</v>
      </c>
      <c r="O5050" t="s">
        <v>26</v>
      </c>
      <c r="Q5050" t="s">
        <v>795</v>
      </c>
      <c r="R5050" t="s">
        <v>81</v>
      </c>
      <c r="S5050" t="b">
        <v>0</v>
      </c>
      <c r="T5050" t="s">
        <v>42</v>
      </c>
      <c r="U5050" t="s">
        <v>31</v>
      </c>
      <c r="V5050" t="b">
        <v>1</v>
      </c>
      <c r="W5050">
        <f t="shared" si="156"/>
        <v>40</v>
      </c>
    </row>
    <row r="5051" spans="1:23" x14ac:dyDescent="0.25">
      <c r="A5051">
        <v>5528</v>
      </c>
      <c r="B5051" t="s">
        <v>7418</v>
      </c>
      <c r="C5051" s="1">
        <v>43874</v>
      </c>
      <c r="D5051" t="s">
        <v>24</v>
      </c>
      <c r="F5051" t="b">
        <v>1</v>
      </c>
      <c r="L5051" t="str">
        <f t="shared" si="157"/>
        <v>Blunt</v>
      </c>
      <c r="M5051" t="s">
        <v>1939</v>
      </c>
      <c r="N5051">
        <v>25</v>
      </c>
      <c r="O5051" t="s">
        <v>26</v>
      </c>
      <c r="P5051" t="s">
        <v>205</v>
      </c>
      <c r="Q5051" t="s">
        <v>7419</v>
      </c>
      <c r="R5051" t="s">
        <v>899</v>
      </c>
      <c r="S5051" t="b">
        <v>0</v>
      </c>
      <c r="T5051" t="s">
        <v>30</v>
      </c>
      <c r="U5051" t="s">
        <v>31</v>
      </c>
      <c r="V5051" t="b">
        <v>0</v>
      </c>
      <c r="W5051">
        <f t="shared" si="156"/>
        <v>25</v>
      </c>
    </row>
    <row r="5052" spans="1:23" x14ac:dyDescent="0.25">
      <c r="A5052">
        <v>5546</v>
      </c>
      <c r="B5052" t="s">
        <v>7420</v>
      </c>
      <c r="C5052" s="1">
        <v>43874</v>
      </c>
      <c r="D5052" t="s">
        <v>24</v>
      </c>
      <c r="E5052" t="b">
        <v>1</v>
      </c>
      <c r="L5052" t="str">
        <f t="shared" si="157"/>
        <v>Projectile</v>
      </c>
      <c r="M5052" t="s">
        <v>25</v>
      </c>
      <c r="N5052">
        <v>41</v>
      </c>
      <c r="O5052" t="s">
        <v>26</v>
      </c>
      <c r="P5052" t="s">
        <v>33</v>
      </c>
      <c r="Q5052" t="s">
        <v>89</v>
      </c>
      <c r="R5052" t="s">
        <v>90</v>
      </c>
      <c r="S5052" t="b">
        <v>0</v>
      </c>
      <c r="T5052" t="s">
        <v>42</v>
      </c>
      <c r="U5052" t="s">
        <v>82</v>
      </c>
      <c r="V5052" t="b">
        <v>0</v>
      </c>
      <c r="W5052">
        <f t="shared" si="156"/>
        <v>40</v>
      </c>
    </row>
    <row r="5053" spans="1:23" x14ac:dyDescent="0.25">
      <c r="A5053">
        <v>5549</v>
      </c>
      <c r="B5053" t="s">
        <v>7421</v>
      </c>
      <c r="C5053" s="1">
        <v>43874</v>
      </c>
      <c r="D5053" t="s">
        <v>24</v>
      </c>
      <c r="E5053" t="b">
        <v>1</v>
      </c>
      <c r="L5053" t="str">
        <f t="shared" si="157"/>
        <v>Projectile</v>
      </c>
      <c r="M5053" t="s">
        <v>25</v>
      </c>
      <c r="N5053">
        <v>19</v>
      </c>
      <c r="O5053" t="s">
        <v>26</v>
      </c>
      <c r="P5053" t="s">
        <v>39</v>
      </c>
      <c r="Q5053" t="s">
        <v>1419</v>
      </c>
      <c r="R5053" t="s">
        <v>73</v>
      </c>
      <c r="S5053" t="b">
        <v>0</v>
      </c>
      <c r="T5053" t="s">
        <v>30</v>
      </c>
      <c r="U5053" t="s">
        <v>31</v>
      </c>
      <c r="V5053" t="b">
        <v>0</v>
      </c>
      <c r="W5053">
        <f t="shared" si="156"/>
        <v>15</v>
      </c>
    </row>
    <row r="5054" spans="1:23" x14ac:dyDescent="0.25">
      <c r="A5054">
        <v>5550</v>
      </c>
      <c r="B5054" t="s">
        <v>7422</v>
      </c>
      <c r="C5054" s="1">
        <v>43874</v>
      </c>
      <c r="D5054" t="s">
        <v>24</v>
      </c>
      <c r="I5054" t="b">
        <v>1</v>
      </c>
      <c r="L5054" t="str">
        <f t="shared" si="157"/>
        <v>Notspecified</v>
      </c>
      <c r="M5054" t="s">
        <v>86</v>
      </c>
      <c r="N5054">
        <v>37</v>
      </c>
      <c r="O5054" t="s">
        <v>26</v>
      </c>
      <c r="Q5054" t="s">
        <v>2662</v>
      </c>
      <c r="R5054" t="s">
        <v>107</v>
      </c>
      <c r="S5054" t="b">
        <v>0</v>
      </c>
      <c r="T5054" t="s">
        <v>86</v>
      </c>
      <c r="U5054" t="s">
        <v>31</v>
      </c>
      <c r="V5054" t="b">
        <v>0</v>
      </c>
      <c r="W5054">
        <f t="shared" si="156"/>
        <v>35</v>
      </c>
    </row>
    <row r="5055" spans="1:23" x14ac:dyDescent="0.25">
      <c r="A5055">
        <v>5535</v>
      </c>
      <c r="B5055" t="s">
        <v>7423</v>
      </c>
      <c r="C5055" s="1">
        <v>43875</v>
      </c>
      <c r="D5055" t="s">
        <v>24</v>
      </c>
      <c r="E5055" t="b">
        <v>1</v>
      </c>
      <c r="L5055" t="str">
        <f t="shared" si="157"/>
        <v>Projectile</v>
      </c>
      <c r="M5055" t="s">
        <v>25</v>
      </c>
      <c r="N5055">
        <v>21</v>
      </c>
      <c r="O5055" t="s">
        <v>26</v>
      </c>
      <c r="P5055" t="s">
        <v>39</v>
      </c>
      <c r="Q5055" t="s">
        <v>7424</v>
      </c>
      <c r="R5055" t="s">
        <v>35</v>
      </c>
      <c r="S5055" t="b">
        <v>0</v>
      </c>
      <c r="T5055" t="s">
        <v>42</v>
      </c>
      <c r="U5055" t="s">
        <v>31</v>
      </c>
      <c r="V5055" t="b">
        <v>1</v>
      </c>
      <c r="W5055">
        <f t="shared" si="156"/>
        <v>20</v>
      </c>
    </row>
    <row r="5056" spans="1:23" x14ac:dyDescent="0.25">
      <c r="A5056">
        <v>5539</v>
      </c>
      <c r="B5056" t="s">
        <v>7425</v>
      </c>
      <c r="C5056" s="1">
        <v>43875</v>
      </c>
      <c r="D5056" t="s">
        <v>24</v>
      </c>
      <c r="E5056" t="b">
        <v>1</v>
      </c>
      <c r="L5056" t="str">
        <f t="shared" si="157"/>
        <v>Projectile</v>
      </c>
      <c r="M5056" t="s">
        <v>25</v>
      </c>
      <c r="N5056">
        <v>63</v>
      </c>
      <c r="O5056" t="s">
        <v>26</v>
      </c>
      <c r="P5056" t="s">
        <v>33</v>
      </c>
      <c r="Q5056" t="s">
        <v>3427</v>
      </c>
      <c r="R5056" t="s">
        <v>50</v>
      </c>
      <c r="S5056" t="b">
        <v>1</v>
      </c>
      <c r="T5056" t="s">
        <v>42</v>
      </c>
      <c r="U5056" t="s">
        <v>57</v>
      </c>
      <c r="V5056" t="b">
        <v>0</v>
      </c>
      <c r="W5056">
        <f t="shared" si="156"/>
        <v>60</v>
      </c>
    </row>
    <row r="5057" spans="1:23" x14ac:dyDescent="0.25">
      <c r="A5057">
        <v>5547</v>
      </c>
      <c r="B5057" t="s">
        <v>7426</v>
      </c>
      <c r="C5057" s="1">
        <v>43875</v>
      </c>
      <c r="D5057" t="s">
        <v>24</v>
      </c>
      <c r="F5057" t="b">
        <v>1</v>
      </c>
      <c r="L5057" t="str">
        <f t="shared" si="157"/>
        <v>Blunt</v>
      </c>
      <c r="M5057" t="s">
        <v>69</v>
      </c>
      <c r="O5057" t="s">
        <v>26</v>
      </c>
      <c r="P5057" t="s">
        <v>39</v>
      </c>
      <c r="Q5057" t="s">
        <v>1421</v>
      </c>
      <c r="R5057" t="s">
        <v>46</v>
      </c>
      <c r="S5057" t="b">
        <v>0</v>
      </c>
      <c r="T5057" t="s">
        <v>42</v>
      </c>
      <c r="U5057" t="s">
        <v>31</v>
      </c>
      <c r="V5057" t="b">
        <v>0</v>
      </c>
      <c r="W5057" t="str">
        <f t="shared" si="156"/>
        <v/>
      </c>
    </row>
    <row r="5058" spans="1:23" x14ac:dyDescent="0.25">
      <c r="A5058">
        <v>5548</v>
      </c>
      <c r="B5058" t="s">
        <v>7427</v>
      </c>
      <c r="C5058" s="1">
        <v>43875</v>
      </c>
      <c r="D5058" t="s">
        <v>24</v>
      </c>
      <c r="E5058" t="b">
        <v>1</v>
      </c>
      <c r="L5058" t="str">
        <f t="shared" si="157"/>
        <v>Projectile</v>
      </c>
      <c r="M5058" t="s">
        <v>25</v>
      </c>
      <c r="N5058">
        <v>58</v>
      </c>
      <c r="O5058" t="s">
        <v>26</v>
      </c>
      <c r="P5058" t="s">
        <v>33</v>
      </c>
      <c r="Q5058" t="s">
        <v>7428</v>
      </c>
      <c r="R5058" t="s">
        <v>261</v>
      </c>
      <c r="S5058" t="b">
        <v>0</v>
      </c>
      <c r="T5058" t="s">
        <v>30</v>
      </c>
      <c r="U5058" t="s">
        <v>57</v>
      </c>
      <c r="V5058" t="b">
        <v>0</v>
      </c>
      <c r="W5058">
        <f t="shared" ref="W5058:W5121" si="158">IF(N5058&gt;0, N5058-MOD(N5058,5),"")</f>
        <v>55</v>
      </c>
    </row>
    <row r="5059" spans="1:23" x14ac:dyDescent="0.25">
      <c r="A5059">
        <v>5536</v>
      </c>
      <c r="B5059" t="s">
        <v>7429</v>
      </c>
      <c r="C5059" s="1">
        <v>43876</v>
      </c>
      <c r="D5059" t="s">
        <v>24</v>
      </c>
      <c r="E5059" t="b">
        <v>1</v>
      </c>
      <c r="L5059" t="str">
        <f t="shared" ref="L5059:L5122" si="159">IF(E5059=TRUE,"Projectile",IF(F5059=TRUE,"Blunt",IF(G5059=TRUE,"Small",IF(H5059=TRUE,"Explosive",IF(I5059=TRUE,"Notspecified",IF(J5059=TRUE,"Vehicle",IF(K5059=TRUE,"Unarmed","Unknown")))))))</f>
        <v>Projectile</v>
      </c>
      <c r="M5059" t="s">
        <v>25</v>
      </c>
      <c r="N5059">
        <v>16</v>
      </c>
      <c r="O5059" t="s">
        <v>26</v>
      </c>
      <c r="P5059" t="s">
        <v>27</v>
      </c>
      <c r="Q5059" t="s">
        <v>263</v>
      </c>
      <c r="R5059" t="s">
        <v>264</v>
      </c>
      <c r="S5059" t="b">
        <v>0</v>
      </c>
      <c r="T5059" t="s">
        <v>30</v>
      </c>
      <c r="U5059" t="s">
        <v>31</v>
      </c>
      <c r="V5059" t="b">
        <v>0</v>
      </c>
      <c r="W5059">
        <f t="shared" si="158"/>
        <v>15</v>
      </c>
    </row>
    <row r="5060" spans="1:23" x14ac:dyDescent="0.25">
      <c r="A5060">
        <v>5532</v>
      </c>
      <c r="B5060" t="s">
        <v>7430</v>
      </c>
      <c r="C5060" s="1">
        <v>43877</v>
      </c>
      <c r="D5060" t="s">
        <v>24</v>
      </c>
      <c r="J5060" t="b">
        <v>1</v>
      </c>
      <c r="L5060" t="str">
        <f t="shared" si="159"/>
        <v>Vehicle</v>
      </c>
      <c r="M5060" t="s">
        <v>193</v>
      </c>
      <c r="N5060">
        <v>31</v>
      </c>
      <c r="O5060" t="s">
        <v>26</v>
      </c>
      <c r="P5060" t="s">
        <v>33</v>
      </c>
      <c r="Q5060" t="s">
        <v>7431</v>
      </c>
      <c r="R5060" t="s">
        <v>158</v>
      </c>
      <c r="S5060" t="b">
        <v>0</v>
      </c>
      <c r="T5060" t="s">
        <v>30</v>
      </c>
      <c r="U5060" t="s">
        <v>57</v>
      </c>
      <c r="V5060" t="b">
        <v>0</v>
      </c>
      <c r="W5060">
        <f t="shared" si="158"/>
        <v>30</v>
      </c>
    </row>
    <row r="5061" spans="1:23" x14ac:dyDescent="0.25">
      <c r="A5061">
        <v>5533</v>
      </c>
      <c r="B5061" t="s">
        <v>7432</v>
      </c>
      <c r="C5061" s="1">
        <v>43877</v>
      </c>
      <c r="D5061" t="s">
        <v>24</v>
      </c>
      <c r="E5061" t="b">
        <v>1</v>
      </c>
      <c r="L5061" t="str">
        <f t="shared" si="159"/>
        <v>Projectile</v>
      </c>
      <c r="M5061" t="s">
        <v>25</v>
      </c>
      <c r="N5061">
        <v>33</v>
      </c>
      <c r="O5061" t="s">
        <v>26</v>
      </c>
      <c r="P5061" t="s">
        <v>27</v>
      </c>
      <c r="Q5061" t="s">
        <v>662</v>
      </c>
      <c r="R5061" t="s">
        <v>46</v>
      </c>
      <c r="S5061" t="b">
        <v>0</v>
      </c>
      <c r="T5061" t="s">
        <v>30</v>
      </c>
      <c r="U5061" t="s">
        <v>82</v>
      </c>
      <c r="V5061" t="b">
        <v>0</v>
      </c>
      <c r="W5061">
        <f t="shared" si="158"/>
        <v>30</v>
      </c>
    </row>
    <row r="5062" spans="1:23" x14ac:dyDescent="0.25">
      <c r="A5062">
        <v>5545</v>
      </c>
      <c r="B5062" t="s">
        <v>7433</v>
      </c>
      <c r="C5062" s="1">
        <v>43877</v>
      </c>
      <c r="D5062" t="s">
        <v>24</v>
      </c>
      <c r="E5062" t="b">
        <v>1</v>
      </c>
      <c r="L5062" t="str">
        <f t="shared" si="159"/>
        <v>Projectile</v>
      </c>
      <c r="M5062" t="s">
        <v>25</v>
      </c>
      <c r="N5062">
        <v>40</v>
      </c>
      <c r="O5062" t="s">
        <v>26</v>
      </c>
      <c r="P5062" t="s">
        <v>39</v>
      </c>
      <c r="Q5062" t="s">
        <v>7434</v>
      </c>
      <c r="R5062" t="s">
        <v>176</v>
      </c>
      <c r="S5062" t="b">
        <v>0</v>
      </c>
      <c r="T5062" t="s">
        <v>30</v>
      </c>
      <c r="U5062" t="s">
        <v>57</v>
      </c>
      <c r="V5062" t="b">
        <v>0</v>
      </c>
      <c r="W5062">
        <f t="shared" si="158"/>
        <v>40</v>
      </c>
    </row>
    <row r="5063" spans="1:23" x14ac:dyDescent="0.25">
      <c r="A5063">
        <v>5575</v>
      </c>
      <c r="B5063" t="s">
        <v>7435</v>
      </c>
      <c r="C5063" s="1">
        <v>43877</v>
      </c>
      <c r="D5063" t="s">
        <v>24</v>
      </c>
      <c r="E5063" t="b">
        <v>1</v>
      </c>
      <c r="L5063" t="str">
        <f t="shared" si="159"/>
        <v>Projectile</v>
      </c>
      <c r="M5063" t="s">
        <v>25</v>
      </c>
      <c r="N5063">
        <v>34</v>
      </c>
      <c r="O5063" t="s">
        <v>26</v>
      </c>
      <c r="P5063" t="s">
        <v>33</v>
      </c>
      <c r="Q5063" t="s">
        <v>7436</v>
      </c>
      <c r="R5063" t="s">
        <v>131</v>
      </c>
      <c r="S5063" t="b">
        <v>0</v>
      </c>
      <c r="T5063" t="s">
        <v>30</v>
      </c>
      <c r="U5063" t="s">
        <v>57</v>
      </c>
      <c r="V5063" t="b">
        <v>0</v>
      </c>
      <c r="W5063">
        <f t="shared" si="158"/>
        <v>30</v>
      </c>
    </row>
    <row r="5064" spans="1:23" x14ac:dyDescent="0.25">
      <c r="A5064">
        <v>5534</v>
      </c>
      <c r="B5064" t="s">
        <v>7437</v>
      </c>
      <c r="C5064" s="1">
        <v>43878</v>
      </c>
      <c r="D5064" t="s">
        <v>24</v>
      </c>
      <c r="E5064" t="b">
        <v>1</v>
      </c>
      <c r="L5064" t="str">
        <f t="shared" si="159"/>
        <v>Projectile</v>
      </c>
      <c r="M5064" t="s">
        <v>25</v>
      </c>
      <c r="N5064">
        <v>29</v>
      </c>
      <c r="O5064" t="s">
        <v>26</v>
      </c>
      <c r="P5064" t="s">
        <v>33</v>
      </c>
      <c r="Q5064" t="s">
        <v>1156</v>
      </c>
      <c r="R5064" t="s">
        <v>252</v>
      </c>
      <c r="S5064" t="b">
        <v>0</v>
      </c>
      <c r="T5064" t="s">
        <v>30</v>
      </c>
      <c r="U5064" t="s">
        <v>31</v>
      </c>
      <c r="V5064" t="b">
        <v>0</v>
      </c>
      <c r="W5064">
        <f t="shared" si="158"/>
        <v>25</v>
      </c>
    </row>
    <row r="5065" spans="1:23" x14ac:dyDescent="0.25">
      <c r="A5065">
        <v>5560</v>
      </c>
      <c r="B5065" t="s">
        <v>7438</v>
      </c>
      <c r="C5065" s="1">
        <v>43878</v>
      </c>
      <c r="D5065" t="s">
        <v>24</v>
      </c>
      <c r="E5065" t="b">
        <v>1</v>
      </c>
      <c r="L5065" t="str">
        <f t="shared" si="159"/>
        <v>Projectile</v>
      </c>
      <c r="M5065" t="s">
        <v>25</v>
      </c>
      <c r="N5065">
        <v>27</v>
      </c>
      <c r="O5065" t="s">
        <v>26</v>
      </c>
      <c r="P5065" t="s">
        <v>205</v>
      </c>
      <c r="Q5065" t="s">
        <v>7439</v>
      </c>
      <c r="R5065" t="s">
        <v>56</v>
      </c>
      <c r="S5065" t="b">
        <v>0</v>
      </c>
      <c r="T5065" t="s">
        <v>30</v>
      </c>
      <c r="U5065" t="s">
        <v>31</v>
      </c>
      <c r="V5065" t="b">
        <v>0</v>
      </c>
      <c r="W5065">
        <f t="shared" si="158"/>
        <v>25</v>
      </c>
    </row>
    <row r="5066" spans="1:23" x14ac:dyDescent="0.25">
      <c r="A5066">
        <v>5531</v>
      </c>
      <c r="B5066" t="s">
        <v>7440</v>
      </c>
      <c r="C5066" s="1">
        <v>43879</v>
      </c>
      <c r="D5066" t="s">
        <v>24</v>
      </c>
      <c r="E5066" t="b">
        <v>1</v>
      </c>
      <c r="L5066" t="str">
        <f t="shared" si="159"/>
        <v>Projectile</v>
      </c>
      <c r="M5066" t="s">
        <v>25</v>
      </c>
      <c r="N5066">
        <v>23</v>
      </c>
      <c r="O5066" t="s">
        <v>26</v>
      </c>
      <c r="P5066" t="s">
        <v>65</v>
      </c>
      <c r="Q5066" t="s">
        <v>244</v>
      </c>
      <c r="R5066" t="s">
        <v>176</v>
      </c>
      <c r="S5066" t="b">
        <v>0</v>
      </c>
      <c r="T5066" t="s">
        <v>42</v>
      </c>
      <c r="U5066" t="s">
        <v>82</v>
      </c>
      <c r="V5066" t="b">
        <v>0</v>
      </c>
      <c r="W5066">
        <f t="shared" si="158"/>
        <v>20</v>
      </c>
    </row>
    <row r="5067" spans="1:23" x14ac:dyDescent="0.25">
      <c r="A5067">
        <v>5542</v>
      </c>
      <c r="B5067" t="s">
        <v>7441</v>
      </c>
      <c r="C5067" s="1">
        <v>43880</v>
      </c>
      <c r="D5067" t="s">
        <v>24</v>
      </c>
      <c r="E5067" t="b">
        <v>1</v>
      </c>
      <c r="L5067" t="str">
        <f t="shared" si="159"/>
        <v>Projectile</v>
      </c>
      <c r="M5067" t="s">
        <v>25</v>
      </c>
      <c r="N5067">
        <v>38</v>
      </c>
      <c r="O5067" t="s">
        <v>26</v>
      </c>
      <c r="P5067" t="s">
        <v>39</v>
      </c>
      <c r="Q5067" t="s">
        <v>5416</v>
      </c>
      <c r="R5067" t="s">
        <v>46</v>
      </c>
      <c r="S5067" t="b">
        <v>0</v>
      </c>
      <c r="T5067" t="s">
        <v>30</v>
      </c>
      <c r="U5067" t="s">
        <v>31</v>
      </c>
      <c r="V5067" t="b">
        <v>0</v>
      </c>
      <c r="W5067">
        <f t="shared" si="158"/>
        <v>35</v>
      </c>
    </row>
    <row r="5068" spans="1:23" x14ac:dyDescent="0.25">
      <c r="A5068">
        <v>5556</v>
      </c>
      <c r="B5068" t="s">
        <v>7442</v>
      </c>
      <c r="C5068" s="1">
        <v>43881</v>
      </c>
      <c r="D5068" t="s">
        <v>24</v>
      </c>
      <c r="E5068" t="b">
        <v>1</v>
      </c>
      <c r="L5068" t="str">
        <f t="shared" si="159"/>
        <v>Projectile</v>
      </c>
      <c r="M5068" t="s">
        <v>25</v>
      </c>
      <c r="N5068">
        <v>17</v>
      </c>
      <c r="O5068" t="s">
        <v>26</v>
      </c>
      <c r="P5068" t="s">
        <v>65</v>
      </c>
      <c r="Q5068" t="s">
        <v>75</v>
      </c>
      <c r="R5068" t="s">
        <v>76</v>
      </c>
      <c r="S5068" t="b">
        <v>0</v>
      </c>
      <c r="T5068" t="s">
        <v>30</v>
      </c>
      <c r="U5068" t="s">
        <v>31</v>
      </c>
      <c r="V5068" t="b">
        <v>0</v>
      </c>
      <c r="W5068">
        <f t="shared" si="158"/>
        <v>15</v>
      </c>
    </row>
    <row r="5069" spans="1:23" x14ac:dyDescent="0.25">
      <c r="A5069">
        <v>5557</v>
      </c>
      <c r="B5069" t="s">
        <v>7443</v>
      </c>
      <c r="C5069" s="1">
        <v>43881</v>
      </c>
      <c r="D5069" t="s">
        <v>24</v>
      </c>
      <c r="E5069" t="b">
        <v>1</v>
      </c>
      <c r="L5069" t="str">
        <f t="shared" si="159"/>
        <v>Projectile</v>
      </c>
      <c r="M5069" t="s">
        <v>25</v>
      </c>
      <c r="N5069">
        <v>75</v>
      </c>
      <c r="O5069" t="s">
        <v>26</v>
      </c>
      <c r="P5069" t="s">
        <v>33</v>
      </c>
      <c r="Q5069" t="s">
        <v>6206</v>
      </c>
      <c r="R5069" t="s">
        <v>240</v>
      </c>
      <c r="S5069" t="b">
        <v>0</v>
      </c>
      <c r="T5069" t="s">
        <v>42</v>
      </c>
      <c r="U5069" t="s">
        <v>31</v>
      </c>
      <c r="V5069" t="b">
        <v>0</v>
      </c>
      <c r="W5069">
        <f t="shared" si="158"/>
        <v>75</v>
      </c>
    </row>
    <row r="5070" spans="1:23" x14ac:dyDescent="0.25">
      <c r="A5070">
        <v>5554</v>
      </c>
      <c r="B5070" t="s">
        <v>7444</v>
      </c>
      <c r="C5070" s="1">
        <v>43882</v>
      </c>
      <c r="D5070" t="s">
        <v>24</v>
      </c>
      <c r="E5070" t="b">
        <v>1</v>
      </c>
      <c r="L5070" t="str">
        <f t="shared" si="159"/>
        <v>Projectile</v>
      </c>
      <c r="M5070" t="s">
        <v>25</v>
      </c>
      <c r="N5070">
        <v>26</v>
      </c>
      <c r="O5070" t="s">
        <v>26</v>
      </c>
      <c r="Q5070" t="s">
        <v>6993</v>
      </c>
      <c r="R5070" t="s">
        <v>240</v>
      </c>
      <c r="S5070" t="b">
        <v>0</v>
      </c>
      <c r="T5070" t="s">
        <v>30</v>
      </c>
      <c r="U5070" t="s">
        <v>57</v>
      </c>
      <c r="V5070" t="b">
        <v>0</v>
      </c>
      <c r="W5070">
        <f t="shared" si="158"/>
        <v>25</v>
      </c>
    </row>
    <row r="5071" spans="1:23" x14ac:dyDescent="0.25">
      <c r="A5071">
        <v>5555</v>
      </c>
      <c r="B5071" t="s">
        <v>7445</v>
      </c>
      <c r="C5071" s="1">
        <v>43882</v>
      </c>
      <c r="D5071" t="s">
        <v>24</v>
      </c>
      <c r="F5071" t="b">
        <v>1</v>
      </c>
      <c r="L5071" t="str">
        <f t="shared" si="159"/>
        <v>Blunt</v>
      </c>
      <c r="M5071" t="s">
        <v>1151</v>
      </c>
      <c r="N5071">
        <v>40</v>
      </c>
      <c r="O5071" t="s">
        <v>26</v>
      </c>
      <c r="P5071" t="s">
        <v>39</v>
      </c>
      <c r="Q5071" t="s">
        <v>4803</v>
      </c>
      <c r="R5071" t="s">
        <v>50</v>
      </c>
      <c r="S5071" t="b">
        <v>0</v>
      </c>
      <c r="T5071" t="s">
        <v>42</v>
      </c>
      <c r="U5071" t="s">
        <v>31</v>
      </c>
      <c r="V5071" t="b">
        <v>0</v>
      </c>
      <c r="W5071">
        <f t="shared" si="158"/>
        <v>40</v>
      </c>
    </row>
    <row r="5072" spans="1:23" x14ac:dyDescent="0.25">
      <c r="A5072">
        <v>5558</v>
      </c>
      <c r="B5072" t="s">
        <v>1719</v>
      </c>
      <c r="C5072" s="1">
        <v>43882</v>
      </c>
      <c r="D5072" t="s">
        <v>24</v>
      </c>
      <c r="E5072" t="b">
        <v>1</v>
      </c>
      <c r="L5072" t="str">
        <f t="shared" si="159"/>
        <v>Projectile</v>
      </c>
      <c r="M5072" t="s">
        <v>25</v>
      </c>
      <c r="O5072" t="s">
        <v>26</v>
      </c>
      <c r="Q5072" t="s">
        <v>7446</v>
      </c>
      <c r="R5072" t="s">
        <v>118</v>
      </c>
      <c r="S5072" t="b">
        <v>1</v>
      </c>
      <c r="T5072" t="s">
        <v>42</v>
      </c>
      <c r="U5072" t="s">
        <v>31</v>
      </c>
      <c r="V5072" t="b">
        <v>0</v>
      </c>
      <c r="W5072" t="str">
        <f t="shared" si="158"/>
        <v/>
      </c>
    </row>
    <row r="5073" spans="1:23" x14ac:dyDescent="0.25">
      <c r="A5073">
        <v>5559</v>
      </c>
      <c r="B5073" t="s">
        <v>1719</v>
      </c>
      <c r="C5073" s="1">
        <v>43882</v>
      </c>
      <c r="D5073" t="s">
        <v>24</v>
      </c>
      <c r="K5073" t="b">
        <v>1</v>
      </c>
      <c r="L5073" t="str">
        <f t="shared" si="159"/>
        <v>Unarmed</v>
      </c>
      <c r="M5073" t="s">
        <v>38</v>
      </c>
      <c r="O5073" t="s">
        <v>61</v>
      </c>
      <c r="Q5073" t="s">
        <v>206</v>
      </c>
      <c r="R5073" t="s">
        <v>56</v>
      </c>
      <c r="S5073" t="b">
        <v>0</v>
      </c>
      <c r="T5073" t="s">
        <v>30</v>
      </c>
      <c r="U5073" t="s">
        <v>31</v>
      </c>
      <c r="V5073" t="b">
        <v>0</v>
      </c>
      <c r="W5073" t="str">
        <f t="shared" si="158"/>
        <v/>
      </c>
    </row>
    <row r="5074" spans="1:23" x14ac:dyDescent="0.25">
      <c r="A5074">
        <v>5553</v>
      </c>
      <c r="B5074" t="s">
        <v>7447</v>
      </c>
      <c r="C5074" s="1">
        <v>43883</v>
      </c>
      <c r="D5074" t="s">
        <v>24</v>
      </c>
      <c r="E5074" t="b">
        <v>1</v>
      </c>
      <c r="L5074" t="str">
        <f t="shared" si="159"/>
        <v>Projectile</v>
      </c>
      <c r="M5074" t="s">
        <v>25</v>
      </c>
      <c r="N5074">
        <v>36</v>
      </c>
      <c r="O5074" t="s">
        <v>26</v>
      </c>
      <c r="P5074" t="s">
        <v>39</v>
      </c>
      <c r="Q5074" t="s">
        <v>1689</v>
      </c>
      <c r="R5074" t="s">
        <v>110</v>
      </c>
      <c r="S5074" t="b">
        <v>0</v>
      </c>
      <c r="T5074" t="s">
        <v>30</v>
      </c>
      <c r="U5074" t="s">
        <v>447</v>
      </c>
      <c r="V5074" t="b">
        <v>0</v>
      </c>
      <c r="W5074">
        <f t="shared" si="158"/>
        <v>35</v>
      </c>
    </row>
    <row r="5075" spans="1:23" x14ac:dyDescent="0.25">
      <c r="A5075">
        <v>5551</v>
      </c>
      <c r="B5075" t="s">
        <v>7448</v>
      </c>
      <c r="C5075" s="1">
        <v>43884</v>
      </c>
      <c r="D5075" t="s">
        <v>24</v>
      </c>
      <c r="E5075" t="b">
        <v>1</v>
      </c>
      <c r="L5075" t="str">
        <f t="shared" si="159"/>
        <v>Projectile</v>
      </c>
      <c r="M5075" t="s">
        <v>25</v>
      </c>
      <c r="N5075">
        <v>83</v>
      </c>
      <c r="O5075" t="s">
        <v>26</v>
      </c>
      <c r="Q5075" t="s">
        <v>6949</v>
      </c>
      <c r="R5075" t="s">
        <v>261</v>
      </c>
      <c r="S5075" t="b">
        <v>0</v>
      </c>
      <c r="T5075" t="s">
        <v>30</v>
      </c>
      <c r="U5075" t="s">
        <v>31</v>
      </c>
      <c r="V5075" t="b">
        <v>0</v>
      </c>
      <c r="W5075">
        <f t="shared" si="158"/>
        <v>80</v>
      </c>
    </row>
    <row r="5076" spans="1:23" x14ac:dyDescent="0.25">
      <c r="A5076">
        <v>5552</v>
      </c>
      <c r="B5076" t="s">
        <v>7449</v>
      </c>
      <c r="C5076" s="1">
        <v>43885</v>
      </c>
      <c r="D5076" t="s">
        <v>24</v>
      </c>
      <c r="E5076" t="b">
        <v>1</v>
      </c>
      <c r="L5076" t="str">
        <f t="shared" si="159"/>
        <v>Projectile</v>
      </c>
      <c r="M5076" t="s">
        <v>25</v>
      </c>
      <c r="N5076">
        <v>27</v>
      </c>
      <c r="O5076" t="s">
        <v>26</v>
      </c>
      <c r="P5076" t="s">
        <v>33</v>
      </c>
      <c r="Q5076" t="s">
        <v>397</v>
      </c>
      <c r="R5076" t="s">
        <v>354</v>
      </c>
      <c r="S5076" t="b">
        <v>0</v>
      </c>
      <c r="T5076" t="s">
        <v>42</v>
      </c>
      <c r="U5076" t="s">
        <v>82</v>
      </c>
      <c r="V5076" t="b">
        <v>0</v>
      </c>
      <c r="W5076">
        <f t="shared" si="158"/>
        <v>25</v>
      </c>
    </row>
    <row r="5077" spans="1:23" x14ac:dyDescent="0.25">
      <c r="A5077">
        <v>5574</v>
      </c>
      <c r="B5077" t="s">
        <v>7450</v>
      </c>
      <c r="C5077" s="1">
        <v>43885</v>
      </c>
      <c r="D5077" t="s">
        <v>24</v>
      </c>
      <c r="E5077" t="b">
        <v>1</v>
      </c>
      <c r="L5077" t="str">
        <f t="shared" si="159"/>
        <v>Projectile</v>
      </c>
      <c r="M5077" t="s">
        <v>25</v>
      </c>
      <c r="N5077">
        <v>28</v>
      </c>
      <c r="O5077" t="s">
        <v>26</v>
      </c>
      <c r="P5077" t="s">
        <v>33</v>
      </c>
      <c r="Q5077" t="s">
        <v>7451</v>
      </c>
      <c r="R5077" t="s">
        <v>203</v>
      </c>
      <c r="S5077" t="b">
        <v>1</v>
      </c>
      <c r="T5077" t="s">
        <v>42</v>
      </c>
      <c r="U5077" t="s">
        <v>31</v>
      </c>
      <c r="V5077" t="b">
        <v>0</v>
      </c>
      <c r="W5077">
        <f t="shared" si="158"/>
        <v>25</v>
      </c>
    </row>
    <row r="5078" spans="1:23" x14ac:dyDescent="0.25">
      <c r="A5078">
        <v>5576</v>
      </c>
      <c r="B5078" t="s">
        <v>7452</v>
      </c>
      <c r="C5078" s="1">
        <v>43885</v>
      </c>
      <c r="D5078" t="s">
        <v>24</v>
      </c>
      <c r="K5078" t="b">
        <v>1</v>
      </c>
      <c r="L5078" t="str">
        <f t="shared" si="159"/>
        <v>Unarmed</v>
      </c>
      <c r="M5078" t="s">
        <v>38</v>
      </c>
      <c r="N5078">
        <v>20</v>
      </c>
      <c r="O5078" t="s">
        <v>26</v>
      </c>
      <c r="P5078" t="s">
        <v>33</v>
      </c>
      <c r="Q5078" t="s">
        <v>7453</v>
      </c>
      <c r="R5078" t="s">
        <v>73</v>
      </c>
      <c r="S5078" t="b">
        <v>1</v>
      </c>
      <c r="T5078" t="s">
        <v>42</v>
      </c>
      <c r="U5078" t="s">
        <v>31</v>
      </c>
      <c r="V5078" t="b">
        <v>0</v>
      </c>
      <c r="W5078">
        <f t="shared" si="158"/>
        <v>20</v>
      </c>
    </row>
    <row r="5079" spans="1:23" x14ac:dyDescent="0.25">
      <c r="A5079">
        <v>5573</v>
      </c>
      <c r="B5079" t="s">
        <v>7454</v>
      </c>
      <c r="C5079" s="1">
        <v>43886</v>
      </c>
      <c r="D5079" t="s">
        <v>24</v>
      </c>
      <c r="E5079" t="b">
        <v>1</v>
      </c>
      <c r="L5079" t="str">
        <f t="shared" si="159"/>
        <v>Projectile</v>
      </c>
      <c r="M5079" t="s">
        <v>25</v>
      </c>
      <c r="N5079">
        <v>38</v>
      </c>
      <c r="O5079" t="s">
        <v>26</v>
      </c>
      <c r="P5079" t="s">
        <v>65</v>
      </c>
      <c r="Q5079" t="s">
        <v>3139</v>
      </c>
      <c r="R5079" t="s">
        <v>288</v>
      </c>
      <c r="S5079" t="b">
        <v>0</v>
      </c>
      <c r="T5079" t="s">
        <v>30</v>
      </c>
      <c r="U5079" t="s">
        <v>82</v>
      </c>
      <c r="V5079" t="b">
        <v>0</v>
      </c>
      <c r="W5079">
        <f t="shared" si="158"/>
        <v>35</v>
      </c>
    </row>
    <row r="5080" spans="1:23" x14ac:dyDescent="0.25">
      <c r="A5080">
        <v>5589</v>
      </c>
      <c r="B5080" t="s">
        <v>7455</v>
      </c>
      <c r="C5080" s="1">
        <v>43886</v>
      </c>
      <c r="D5080" t="s">
        <v>24</v>
      </c>
      <c r="E5080" t="b">
        <v>1</v>
      </c>
      <c r="L5080" t="str">
        <f t="shared" si="159"/>
        <v>Projectile</v>
      </c>
      <c r="M5080" t="s">
        <v>25</v>
      </c>
      <c r="N5080">
        <v>39</v>
      </c>
      <c r="O5080" t="s">
        <v>26</v>
      </c>
      <c r="Q5080" t="s">
        <v>1098</v>
      </c>
      <c r="R5080" t="s">
        <v>81</v>
      </c>
      <c r="S5080" t="b">
        <v>0</v>
      </c>
      <c r="T5080" t="s">
        <v>30</v>
      </c>
      <c r="U5080" t="s">
        <v>31</v>
      </c>
      <c r="V5080" t="b">
        <v>0</v>
      </c>
      <c r="W5080">
        <f t="shared" si="158"/>
        <v>35</v>
      </c>
    </row>
    <row r="5081" spans="1:23" x14ac:dyDescent="0.25">
      <c r="A5081">
        <v>5590</v>
      </c>
      <c r="B5081" t="s">
        <v>7456</v>
      </c>
      <c r="C5081" s="1">
        <v>43886</v>
      </c>
      <c r="D5081" t="s">
        <v>24</v>
      </c>
      <c r="J5081" t="b">
        <v>1</v>
      </c>
      <c r="L5081" t="str">
        <f t="shared" si="159"/>
        <v>Vehicle</v>
      </c>
      <c r="M5081" t="s">
        <v>193</v>
      </c>
      <c r="N5081">
        <v>19</v>
      </c>
      <c r="O5081" t="s">
        <v>26</v>
      </c>
      <c r="Q5081" t="s">
        <v>672</v>
      </c>
      <c r="R5081" t="s">
        <v>268</v>
      </c>
      <c r="S5081" t="b">
        <v>0</v>
      </c>
      <c r="T5081" t="s">
        <v>30</v>
      </c>
      <c r="U5081" t="s">
        <v>57</v>
      </c>
      <c r="V5081" t="b">
        <v>0</v>
      </c>
      <c r="W5081">
        <f t="shared" si="158"/>
        <v>15</v>
      </c>
    </row>
    <row r="5082" spans="1:23" x14ac:dyDescent="0.25">
      <c r="A5082">
        <v>5591</v>
      </c>
      <c r="B5082" t="s">
        <v>7457</v>
      </c>
      <c r="C5082" s="1">
        <v>43886</v>
      </c>
      <c r="D5082" t="s">
        <v>24</v>
      </c>
      <c r="F5082" t="b">
        <v>1</v>
      </c>
      <c r="L5082" t="str">
        <f t="shared" si="159"/>
        <v>Blunt</v>
      </c>
      <c r="M5082" t="s">
        <v>69</v>
      </c>
      <c r="N5082">
        <v>23</v>
      </c>
      <c r="O5082" t="s">
        <v>26</v>
      </c>
      <c r="P5082" t="s">
        <v>33</v>
      </c>
      <c r="Q5082" t="s">
        <v>4620</v>
      </c>
      <c r="R5082" t="s">
        <v>183</v>
      </c>
      <c r="S5082" t="b">
        <v>0</v>
      </c>
      <c r="T5082" t="s">
        <v>42</v>
      </c>
      <c r="U5082" t="s">
        <v>57</v>
      </c>
      <c r="V5082" t="b">
        <v>1</v>
      </c>
      <c r="W5082">
        <f t="shared" si="158"/>
        <v>20</v>
      </c>
    </row>
    <row r="5083" spans="1:23" x14ac:dyDescent="0.25">
      <c r="A5083">
        <v>5592</v>
      </c>
      <c r="B5083" t="s">
        <v>7458</v>
      </c>
      <c r="C5083" s="1">
        <v>43886</v>
      </c>
      <c r="D5083" t="s">
        <v>24</v>
      </c>
      <c r="E5083" t="b">
        <v>1</v>
      </c>
      <c r="L5083" t="str">
        <f t="shared" si="159"/>
        <v>Projectile</v>
      </c>
      <c r="M5083" t="s">
        <v>25</v>
      </c>
      <c r="N5083">
        <v>16</v>
      </c>
      <c r="O5083" t="s">
        <v>26</v>
      </c>
      <c r="P5083" t="s">
        <v>33</v>
      </c>
      <c r="Q5083" t="s">
        <v>2715</v>
      </c>
      <c r="R5083" t="s">
        <v>73</v>
      </c>
      <c r="S5083" t="b">
        <v>0</v>
      </c>
      <c r="T5083" t="s">
        <v>30</v>
      </c>
      <c r="U5083" t="s">
        <v>31</v>
      </c>
      <c r="V5083" t="b">
        <v>0</v>
      </c>
      <c r="W5083">
        <f t="shared" si="158"/>
        <v>15</v>
      </c>
    </row>
    <row r="5084" spans="1:23" x14ac:dyDescent="0.25">
      <c r="A5084">
        <v>5602</v>
      </c>
      <c r="B5084" t="s">
        <v>1719</v>
      </c>
      <c r="C5084" s="1">
        <v>43886</v>
      </c>
      <c r="D5084" t="s">
        <v>24</v>
      </c>
      <c r="I5084" t="b">
        <v>1</v>
      </c>
      <c r="L5084" t="str">
        <f t="shared" si="159"/>
        <v>Notspecified</v>
      </c>
      <c r="M5084" t="s">
        <v>86</v>
      </c>
      <c r="O5084" t="s">
        <v>26</v>
      </c>
      <c r="Q5084" t="s">
        <v>7459</v>
      </c>
      <c r="R5084" t="s">
        <v>46</v>
      </c>
      <c r="S5084" t="b">
        <v>0</v>
      </c>
      <c r="T5084" t="s">
        <v>86</v>
      </c>
      <c r="V5084" t="b">
        <v>0</v>
      </c>
      <c r="W5084" t="str">
        <f t="shared" si="158"/>
        <v/>
      </c>
    </row>
    <row r="5085" spans="1:23" x14ac:dyDescent="0.25">
      <c r="A5085">
        <v>5603</v>
      </c>
      <c r="B5085" t="s">
        <v>7460</v>
      </c>
      <c r="C5085" s="1">
        <v>43886</v>
      </c>
      <c r="D5085" t="s">
        <v>24</v>
      </c>
      <c r="E5085" t="b">
        <v>1</v>
      </c>
      <c r="L5085" t="str">
        <f t="shared" si="159"/>
        <v>Projectile</v>
      </c>
      <c r="M5085" t="s">
        <v>25</v>
      </c>
      <c r="N5085">
        <v>56</v>
      </c>
      <c r="O5085" t="s">
        <v>26</v>
      </c>
      <c r="Q5085" t="s">
        <v>7461</v>
      </c>
      <c r="R5085" t="s">
        <v>371</v>
      </c>
      <c r="S5085" t="b">
        <v>0</v>
      </c>
      <c r="T5085" t="s">
        <v>30</v>
      </c>
      <c r="U5085" t="s">
        <v>31</v>
      </c>
      <c r="V5085" t="b">
        <v>0</v>
      </c>
      <c r="W5085">
        <f t="shared" si="158"/>
        <v>55</v>
      </c>
    </row>
    <row r="5086" spans="1:23" x14ac:dyDescent="0.25">
      <c r="A5086">
        <v>5588</v>
      </c>
      <c r="B5086" t="s">
        <v>7462</v>
      </c>
      <c r="C5086" s="1">
        <v>43887</v>
      </c>
      <c r="D5086" t="s">
        <v>24</v>
      </c>
      <c r="I5086" t="b">
        <v>1</v>
      </c>
      <c r="L5086" t="str">
        <f t="shared" si="159"/>
        <v>Notspecified</v>
      </c>
      <c r="M5086" t="s">
        <v>86</v>
      </c>
      <c r="N5086">
        <v>35</v>
      </c>
      <c r="O5086" t="s">
        <v>26</v>
      </c>
      <c r="Q5086" t="s">
        <v>292</v>
      </c>
      <c r="R5086" t="s">
        <v>118</v>
      </c>
      <c r="S5086" t="b">
        <v>0</v>
      </c>
      <c r="T5086" t="s">
        <v>86</v>
      </c>
      <c r="V5086" t="b">
        <v>0</v>
      </c>
      <c r="W5086">
        <f t="shared" si="158"/>
        <v>35</v>
      </c>
    </row>
    <row r="5087" spans="1:23" x14ac:dyDescent="0.25">
      <c r="A5087">
        <v>5593</v>
      </c>
      <c r="B5087" t="s">
        <v>7463</v>
      </c>
      <c r="C5087" s="1">
        <v>43887</v>
      </c>
      <c r="D5087" t="s">
        <v>24</v>
      </c>
      <c r="J5087" t="b">
        <v>1</v>
      </c>
      <c r="L5087" t="str">
        <f t="shared" si="159"/>
        <v>Vehicle</v>
      </c>
      <c r="M5087" t="s">
        <v>193</v>
      </c>
      <c r="N5087">
        <v>30</v>
      </c>
      <c r="O5087" t="s">
        <v>26</v>
      </c>
      <c r="P5087" t="s">
        <v>65</v>
      </c>
      <c r="Q5087" t="s">
        <v>2007</v>
      </c>
      <c r="R5087" t="s">
        <v>176</v>
      </c>
      <c r="S5087" t="b">
        <v>0</v>
      </c>
      <c r="T5087" t="s">
        <v>30</v>
      </c>
      <c r="U5087" t="s">
        <v>57</v>
      </c>
      <c r="V5087" t="b">
        <v>0</v>
      </c>
      <c r="W5087">
        <f t="shared" si="158"/>
        <v>30</v>
      </c>
    </row>
    <row r="5088" spans="1:23" x14ac:dyDescent="0.25">
      <c r="A5088">
        <v>5595</v>
      </c>
      <c r="B5088" t="s">
        <v>7464</v>
      </c>
      <c r="C5088" s="1">
        <v>43887</v>
      </c>
      <c r="D5088" t="s">
        <v>24</v>
      </c>
      <c r="E5088" t="b">
        <v>1</v>
      </c>
      <c r="L5088" t="str">
        <f t="shared" si="159"/>
        <v>Projectile</v>
      </c>
      <c r="M5088" t="s">
        <v>25</v>
      </c>
      <c r="N5088">
        <v>30</v>
      </c>
      <c r="O5088" t="s">
        <v>26</v>
      </c>
      <c r="P5088" t="s">
        <v>39</v>
      </c>
      <c r="Q5088" t="s">
        <v>909</v>
      </c>
      <c r="R5088" t="s">
        <v>50</v>
      </c>
      <c r="S5088" t="b">
        <v>0</v>
      </c>
      <c r="T5088" t="s">
        <v>42</v>
      </c>
      <c r="U5088" t="s">
        <v>31</v>
      </c>
      <c r="V5088" t="b">
        <v>0</v>
      </c>
      <c r="W5088">
        <f t="shared" si="158"/>
        <v>30</v>
      </c>
    </row>
    <row r="5089" spans="1:23" x14ac:dyDescent="0.25">
      <c r="A5089">
        <v>5596</v>
      </c>
      <c r="B5089" t="s">
        <v>7465</v>
      </c>
      <c r="C5089" s="1">
        <v>43887</v>
      </c>
      <c r="D5089" t="s">
        <v>24</v>
      </c>
      <c r="E5089" t="b">
        <v>1</v>
      </c>
      <c r="L5089" t="str">
        <f t="shared" si="159"/>
        <v>Projectile</v>
      </c>
      <c r="M5089" t="s">
        <v>25</v>
      </c>
      <c r="N5089">
        <v>30</v>
      </c>
      <c r="O5089" t="s">
        <v>26</v>
      </c>
      <c r="P5089" t="s">
        <v>33</v>
      </c>
      <c r="Q5089" t="s">
        <v>939</v>
      </c>
      <c r="R5089" t="s">
        <v>53</v>
      </c>
      <c r="S5089" t="b">
        <v>0</v>
      </c>
      <c r="T5089" t="s">
        <v>30</v>
      </c>
      <c r="U5089" t="s">
        <v>57</v>
      </c>
      <c r="V5089" t="b">
        <v>0</v>
      </c>
      <c r="W5089">
        <f t="shared" si="158"/>
        <v>30</v>
      </c>
    </row>
    <row r="5090" spans="1:23" x14ac:dyDescent="0.25">
      <c r="A5090">
        <v>5597</v>
      </c>
      <c r="B5090" t="s">
        <v>7466</v>
      </c>
      <c r="C5090" s="1">
        <v>43887</v>
      </c>
      <c r="D5090" t="s">
        <v>24</v>
      </c>
      <c r="F5090" t="b">
        <v>1</v>
      </c>
      <c r="L5090" t="str">
        <f t="shared" si="159"/>
        <v>Blunt</v>
      </c>
      <c r="M5090" t="s">
        <v>69</v>
      </c>
      <c r="N5090">
        <v>54</v>
      </c>
      <c r="O5090" t="s">
        <v>26</v>
      </c>
      <c r="Q5090" t="s">
        <v>2803</v>
      </c>
      <c r="R5090" t="s">
        <v>76</v>
      </c>
      <c r="S5090" t="b">
        <v>0</v>
      </c>
      <c r="T5090" t="s">
        <v>42</v>
      </c>
      <c r="U5090" t="s">
        <v>31</v>
      </c>
      <c r="V5090" t="b">
        <v>0</v>
      </c>
      <c r="W5090">
        <f t="shared" si="158"/>
        <v>50</v>
      </c>
    </row>
    <row r="5091" spans="1:23" x14ac:dyDescent="0.25">
      <c r="A5091">
        <v>5604</v>
      </c>
      <c r="B5091" t="s">
        <v>1719</v>
      </c>
      <c r="C5091" s="1">
        <v>43887</v>
      </c>
      <c r="D5091" t="s">
        <v>24</v>
      </c>
      <c r="K5091" t="b">
        <v>1</v>
      </c>
      <c r="L5091" t="str">
        <f t="shared" si="159"/>
        <v>Unarmed</v>
      </c>
      <c r="M5091" t="s">
        <v>38</v>
      </c>
      <c r="O5091" t="s">
        <v>26</v>
      </c>
      <c r="Q5091" t="s">
        <v>6453</v>
      </c>
      <c r="R5091" t="s">
        <v>46</v>
      </c>
      <c r="S5091" t="b">
        <v>0</v>
      </c>
      <c r="T5091" t="s">
        <v>30</v>
      </c>
      <c r="V5091" t="b">
        <v>1</v>
      </c>
      <c r="W5091" t="str">
        <f t="shared" si="158"/>
        <v/>
      </c>
    </row>
    <row r="5092" spans="1:23" x14ac:dyDescent="0.25">
      <c r="A5092">
        <v>5578</v>
      </c>
      <c r="B5092" t="s">
        <v>7467</v>
      </c>
      <c r="C5092" s="1">
        <v>43888</v>
      </c>
      <c r="D5092" t="s">
        <v>24</v>
      </c>
      <c r="E5092" t="b">
        <v>1</v>
      </c>
      <c r="L5092" t="str">
        <f t="shared" si="159"/>
        <v>Projectile</v>
      </c>
      <c r="M5092" t="s">
        <v>25</v>
      </c>
      <c r="N5092">
        <v>36</v>
      </c>
      <c r="O5092" t="s">
        <v>26</v>
      </c>
      <c r="P5092" t="s">
        <v>33</v>
      </c>
      <c r="Q5092" t="s">
        <v>7468</v>
      </c>
      <c r="R5092" t="s">
        <v>115</v>
      </c>
      <c r="S5092" t="b">
        <v>1</v>
      </c>
      <c r="T5092" t="s">
        <v>30</v>
      </c>
      <c r="U5092" t="s">
        <v>31</v>
      </c>
      <c r="V5092" t="b">
        <v>0</v>
      </c>
      <c r="W5092">
        <f t="shared" si="158"/>
        <v>35</v>
      </c>
    </row>
    <row r="5093" spans="1:23" x14ac:dyDescent="0.25">
      <c r="A5093">
        <v>5579</v>
      </c>
      <c r="B5093" t="s">
        <v>7469</v>
      </c>
      <c r="C5093" s="1">
        <v>43888</v>
      </c>
      <c r="D5093" t="s">
        <v>24</v>
      </c>
      <c r="F5093" t="b">
        <v>1</v>
      </c>
      <c r="L5093" t="str">
        <f t="shared" si="159"/>
        <v>Blunt</v>
      </c>
      <c r="M5093" t="s">
        <v>69</v>
      </c>
      <c r="N5093">
        <v>33</v>
      </c>
      <c r="O5093" t="s">
        <v>26</v>
      </c>
      <c r="P5093" t="s">
        <v>33</v>
      </c>
      <c r="Q5093" t="s">
        <v>7470</v>
      </c>
      <c r="R5093" t="s">
        <v>56</v>
      </c>
      <c r="S5093" t="b">
        <v>0</v>
      </c>
      <c r="T5093" t="s">
        <v>42</v>
      </c>
      <c r="V5093" t="b">
        <v>0</v>
      </c>
      <c r="W5093">
        <f t="shared" si="158"/>
        <v>30</v>
      </c>
    </row>
    <row r="5094" spans="1:23" x14ac:dyDescent="0.25">
      <c r="A5094">
        <v>5594</v>
      </c>
      <c r="B5094" t="s">
        <v>7471</v>
      </c>
      <c r="C5094" s="1">
        <v>43888</v>
      </c>
      <c r="D5094" t="s">
        <v>24</v>
      </c>
      <c r="E5094" t="b">
        <v>1</v>
      </c>
      <c r="L5094" t="str">
        <f t="shared" si="159"/>
        <v>Projectile</v>
      </c>
      <c r="M5094" t="s">
        <v>25</v>
      </c>
      <c r="N5094">
        <v>39</v>
      </c>
      <c r="O5094" t="s">
        <v>26</v>
      </c>
      <c r="P5094" t="s">
        <v>39</v>
      </c>
      <c r="Q5094" t="s">
        <v>486</v>
      </c>
      <c r="R5094" t="s">
        <v>176</v>
      </c>
      <c r="S5094" t="b">
        <v>1</v>
      </c>
      <c r="T5094" t="s">
        <v>30</v>
      </c>
      <c r="V5094" t="b">
        <v>0</v>
      </c>
      <c r="W5094">
        <f t="shared" si="158"/>
        <v>35</v>
      </c>
    </row>
    <row r="5095" spans="1:23" x14ac:dyDescent="0.25">
      <c r="A5095">
        <v>5586</v>
      </c>
      <c r="B5095" t="s">
        <v>7472</v>
      </c>
      <c r="C5095" s="1">
        <v>43889</v>
      </c>
      <c r="D5095" t="s">
        <v>24</v>
      </c>
      <c r="E5095" t="b">
        <v>1</v>
      </c>
      <c r="L5095" t="str">
        <f t="shared" si="159"/>
        <v>Projectile</v>
      </c>
      <c r="M5095" t="s">
        <v>25</v>
      </c>
      <c r="N5095">
        <v>22</v>
      </c>
      <c r="O5095" t="s">
        <v>26</v>
      </c>
      <c r="P5095" t="s">
        <v>39</v>
      </c>
      <c r="Q5095" t="s">
        <v>7473</v>
      </c>
      <c r="R5095" t="s">
        <v>29</v>
      </c>
      <c r="S5095" t="b">
        <v>0</v>
      </c>
      <c r="T5095" t="s">
        <v>30</v>
      </c>
      <c r="U5095" t="s">
        <v>447</v>
      </c>
      <c r="V5095" t="b">
        <v>0</v>
      </c>
      <c r="W5095">
        <f t="shared" si="158"/>
        <v>20</v>
      </c>
    </row>
    <row r="5096" spans="1:23" x14ac:dyDescent="0.25">
      <c r="A5096">
        <v>5580</v>
      </c>
      <c r="B5096" t="s">
        <v>7474</v>
      </c>
      <c r="C5096" s="1">
        <v>43890</v>
      </c>
      <c r="D5096" t="s">
        <v>24</v>
      </c>
      <c r="E5096" t="b">
        <v>1</v>
      </c>
      <c r="L5096" t="str">
        <f t="shared" si="159"/>
        <v>Projectile</v>
      </c>
      <c r="M5096" t="s">
        <v>25</v>
      </c>
      <c r="N5096">
        <v>49</v>
      </c>
      <c r="O5096" t="s">
        <v>26</v>
      </c>
      <c r="P5096" t="s">
        <v>65</v>
      </c>
      <c r="Q5096" t="s">
        <v>397</v>
      </c>
      <c r="R5096" t="s">
        <v>354</v>
      </c>
      <c r="S5096" t="b">
        <v>0</v>
      </c>
      <c r="T5096" t="s">
        <v>42</v>
      </c>
      <c r="V5096" t="b">
        <v>0</v>
      </c>
      <c r="W5096">
        <f t="shared" si="158"/>
        <v>45</v>
      </c>
    </row>
    <row r="5097" spans="1:23" x14ac:dyDescent="0.25">
      <c r="A5097">
        <v>5585</v>
      </c>
      <c r="B5097" t="s">
        <v>7475</v>
      </c>
      <c r="C5097" s="1">
        <v>43890</v>
      </c>
      <c r="D5097" t="s">
        <v>24</v>
      </c>
      <c r="E5097" t="b">
        <v>1</v>
      </c>
      <c r="L5097" t="str">
        <f t="shared" si="159"/>
        <v>Projectile</v>
      </c>
      <c r="M5097" t="s">
        <v>25</v>
      </c>
      <c r="N5097">
        <v>45</v>
      </c>
      <c r="O5097" t="s">
        <v>26</v>
      </c>
      <c r="P5097" t="s">
        <v>39</v>
      </c>
      <c r="Q5097" t="s">
        <v>459</v>
      </c>
      <c r="R5097" t="s">
        <v>73</v>
      </c>
      <c r="S5097" t="b">
        <v>0</v>
      </c>
      <c r="T5097" t="s">
        <v>30</v>
      </c>
      <c r="U5097" t="s">
        <v>31</v>
      </c>
      <c r="V5097" t="b">
        <v>0</v>
      </c>
      <c r="W5097">
        <f t="shared" si="158"/>
        <v>45</v>
      </c>
    </row>
    <row r="5098" spans="1:23" x14ac:dyDescent="0.25">
      <c r="A5098">
        <v>5587</v>
      </c>
      <c r="B5098" t="s">
        <v>7476</v>
      </c>
      <c r="C5098" s="1">
        <v>43890</v>
      </c>
      <c r="D5098" t="s">
        <v>24</v>
      </c>
      <c r="F5098" t="b">
        <v>1</v>
      </c>
      <c r="L5098" t="str">
        <f t="shared" si="159"/>
        <v>Blunt</v>
      </c>
      <c r="M5098" t="s">
        <v>69</v>
      </c>
      <c r="N5098">
        <v>45</v>
      </c>
      <c r="O5098" t="s">
        <v>26</v>
      </c>
      <c r="P5098" t="s">
        <v>33</v>
      </c>
      <c r="Q5098" t="s">
        <v>969</v>
      </c>
      <c r="R5098" t="s">
        <v>107</v>
      </c>
      <c r="S5098" t="b">
        <v>0</v>
      </c>
      <c r="T5098" t="s">
        <v>42</v>
      </c>
      <c r="U5098" t="s">
        <v>31</v>
      </c>
      <c r="V5098" t="b">
        <v>0</v>
      </c>
      <c r="W5098">
        <f t="shared" si="158"/>
        <v>45</v>
      </c>
    </row>
    <row r="5099" spans="1:23" x14ac:dyDescent="0.25">
      <c r="A5099">
        <v>5577</v>
      </c>
      <c r="B5099" t="s">
        <v>7477</v>
      </c>
      <c r="C5099" s="1">
        <v>43891</v>
      </c>
      <c r="D5099" t="s">
        <v>24</v>
      </c>
      <c r="E5099" t="b">
        <v>1</v>
      </c>
      <c r="L5099" t="str">
        <f t="shared" si="159"/>
        <v>Projectile</v>
      </c>
      <c r="M5099" t="s">
        <v>25</v>
      </c>
      <c r="N5099">
        <v>30</v>
      </c>
      <c r="O5099" t="s">
        <v>26</v>
      </c>
      <c r="P5099" t="s">
        <v>33</v>
      </c>
      <c r="Q5099" t="s">
        <v>189</v>
      </c>
      <c r="R5099" t="s">
        <v>50</v>
      </c>
      <c r="S5099" t="b">
        <v>0</v>
      </c>
      <c r="T5099" t="s">
        <v>30</v>
      </c>
      <c r="U5099" t="s">
        <v>57</v>
      </c>
      <c r="V5099" t="b">
        <v>0</v>
      </c>
      <c r="W5099">
        <f t="shared" si="158"/>
        <v>30</v>
      </c>
    </row>
    <row r="5100" spans="1:23" x14ac:dyDescent="0.25">
      <c r="A5100">
        <v>5581</v>
      </c>
      <c r="B5100" t="s">
        <v>7478</v>
      </c>
      <c r="C5100" s="1">
        <v>43891</v>
      </c>
      <c r="D5100" t="s">
        <v>24</v>
      </c>
      <c r="E5100" t="b">
        <v>1</v>
      </c>
      <c r="L5100" t="str">
        <f t="shared" si="159"/>
        <v>Projectile</v>
      </c>
      <c r="M5100" t="s">
        <v>25</v>
      </c>
      <c r="N5100">
        <v>30</v>
      </c>
      <c r="O5100" t="s">
        <v>26</v>
      </c>
      <c r="P5100" t="s">
        <v>39</v>
      </c>
      <c r="Q5100" t="s">
        <v>1873</v>
      </c>
      <c r="R5100" t="s">
        <v>46</v>
      </c>
      <c r="S5100" t="b">
        <v>0</v>
      </c>
      <c r="T5100" t="s">
        <v>42</v>
      </c>
      <c r="U5100" t="s">
        <v>31</v>
      </c>
      <c r="V5100" t="b">
        <v>0</v>
      </c>
      <c r="W5100">
        <f t="shared" si="158"/>
        <v>30</v>
      </c>
    </row>
    <row r="5101" spans="1:23" x14ac:dyDescent="0.25">
      <c r="A5101">
        <v>5582</v>
      </c>
      <c r="B5101" t="s">
        <v>1719</v>
      </c>
      <c r="C5101" s="1">
        <v>43891</v>
      </c>
      <c r="D5101" t="s">
        <v>24</v>
      </c>
      <c r="E5101" t="b">
        <v>1</v>
      </c>
      <c r="L5101" t="str">
        <f t="shared" si="159"/>
        <v>Projectile</v>
      </c>
      <c r="M5101" t="s">
        <v>25</v>
      </c>
      <c r="O5101" t="s">
        <v>26</v>
      </c>
      <c r="Q5101" t="s">
        <v>368</v>
      </c>
      <c r="R5101" t="s">
        <v>46</v>
      </c>
      <c r="S5101" t="b">
        <v>0</v>
      </c>
      <c r="T5101" t="s">
        <v>42</v>
      </c>
      <c r="V5101" t="b">
        <v>0</v>
      </c>
      <c r="W5101" t="str">
        <f t="shared" si="158"/>
        <v/>
      </c>
    </row>
    <row r="5102" spans="1:23" x14ac:dyDescent="0.25">
      <c r="A5102">
        <v>5583</v>
      </c>
      <c r="B5102" t="s">
        <v>1719</v>
      </c>
      <c r="C5102" s="1">
        <v>43891</v>
      </c>
      <c r="D5102" t="s">
        <v>24</v>
      </c>
      <c r="E5102" t="b">
        <v>1</v>
      </c>
      <c r="L5102" t="str">
        <f t="shared" si="159"/>
        <v>Projectile</v>
      </c>
      <c r="M5102" t="s">
        <v>25</v>
      </c>
      <c r="O5102" t="s">
        <v>26</v>
      </c>
      <c r="Q5102" t="s">
        <v>7479</v>
      </c>
      <c r="R5102" t="s">
        <v>73</v>
      </c>
      <c r="S5102" t="b">
        <v>1</v>
      </c>
      <c r="T5102" t="s">
        <v>30</v>
      </c>
      <c r="U5102" t="s">
        <v>31</v>
      </c>
      <c r="V5102" t="b">
        <v>0</v>
      </c>
      <c r="W5102" t="str">
        <f t="shared" si="158"/>
        <v/>
      </c>
    </row>
    <row r="5103" spans="1:23" x14ac:dyDescent="0.25">
      <c r="A5103">
        <v>5584</v>
      </c>
      <c r="B5103" t="s">
        <v>7480</v>
      </c>
      <c r="C5103" s="1">
        <v>43891</v>
      </c>
      <c r="D5103" t="s">
        <v>24</v>
      </c>
      <c r="E5103" t="b">
        <v>1</v>
      </c>
      <c r="L5103" t="str">
        <f t="shared" si="159"/>
        <v>Projectile</v>
      </c>
      <c r="M5103" t="s">
        <v>25</v>
      </c>
      <c r="N5103">
        <v>31</v>
      </c>
      <c r="O5103" t="s">
        <v>26</v>
      </c>
      <c r="P5103" t="s">
        <v>33</v>
      </c>
      <c r="Q5103" t="s">
        <v>7481</v>
      </c>
      <c r="R5103" t="s">
        <v>261</v>
      </c>
      <c r="S5103" t="b">
        <v>0</v>
      </c>
      <c r="T5103" t="s">
        <v>30</v>
      </c>
      <c r="V5103" t="b">
        <v>0</v>
      </c>
      <c r="W5103">
        <f t="shared" si="158"/>
        <v>30</v>
      </c>
    </row>
    <row r="5104" spans="1:23" x14ac:dyDescent="0.25">
      <c r="A5104">
        <v>5600</v>
      </c>
      <c r="B5104" t="s">
        <v>7482</v>
      </c>
      <c r="C5104" s="1">
        <v>43892</v>
      </c>
      <c r="D5104" t="s">
        <v>24</v>
      </c>
      <c r="K5104" t="b">
        <v>1</v>
      </c>
      <c r="L5104" t="str">
        <f t="shared" si="159"/>
        <v>Unarmed</v>
      </c>
      <c r="M5104" t="s">
        <v>44</v>
      </c>
      <c r="N5104">
        <v>34</v>
      </c>
      <c r="O5104" t="s">
        <v>26</v>
      </c>
      <c r="Q5104" t="s">
        <v>7483</v>
      </c>
      <c r="R5104" t="s">
        <v>81</v>
      </c>
      <c r="S5104" t="b">
        <v>1</v>
      </c>
      <c r="T5104" t="s">
        <v>30</v>
      </c>
      <c r="U5104" t="s">
        <v>31</v>
      </c>
      <c r="V5104" t="b">
        <v>0</v>
      </c>
      <c r="W5104">
        <f t="shared" si="158"/>
        <v>30</v>
      </c>
    </row>
    <row r="5105" spans="1:23" x14ac:dyDescent="0.25">
      <c r="A5105">
        <v>5601</v>
      </c>
      <c r="B5105" t="s">
        <v>7484</v>
      </c>
      <c r="C5105" s="1">
        <v>43892</v>
      </c>
      <c r="D5105" t="s">
        <v>24</v>
      </c>
      <c r="E5105" t="b">
        <v>1</v>
      </c>
      <c r="L5105" t="str">
        <f t="shared" si="159"/>
        <v>Projectile</v>
      </c>
      <c r="M5105" t="s">
        <v>4768</v>
      </c>
      <c r="N5105">
        <v>73</v>
      </c>
      <c r="O5105" t="s">
        <v>26</v>
      </c>
      <c r="P5105" t="s">
        <v>33</v>
      </c>
      <c r="Q5105" t="s">
        <v>7485</v>
      </c>
      <c r="R5105" t="s">
        <v>73</v>
      </c>
      <c r="S5105" t="b">
        <v>0</v>
      </c>
      <c r="T5105" t="s">
        <v>30</v>
      </c>
      <c r="U5105" t="s">
        <v>57</v>
      </c>
      <c r="V5105" t="b">
        <v>0</v>
      </c>
      <c r="W5105">
        <f t="shared" si="158"/>
        <v>70</v>
      </c>
    </row>
    <row r="5106" spans="1:23" x14ac:dyDescent="0.25">
      <c r="A5106">
        <v>5598</v>
      </c>
      <c r="B5106" t="s">
        <v>7486</v>
      </c>
      <c r="C5106" s="1">
        <v>43893</v>
      </c>
      <c r="D5106" t="s">
        <v>24</v>
      </c>
      <c r="F5106" t="b">
        <v>1</v>
      </c>
      <c r="L5106" t="str">
        <f t="shared" si="159"/>
        <v>Blunt</v>
      </c>
      <c r="M5106" t="s">
        <v>69</v>
      </c>
      <c r="N5106">
        <v>49</v>
      </c>
      <c r="O5106" t="s">
        <v>26</v>
      </c>
      <c r="Q5106" t="s">
        <v>7487</v>
      </c>
      <c r="R5106" t="s">
        <v>176</v>
      </c>
      <c r="S5106" t="b">
        <v>0</v>
      </c>
      <c r="T5106" t="s">
        <v>42</v>
      </c>
      <c r="U5106" t="s">
        <v>31</v>
      </c>
      <c r="V5106" t="b">
        <v>0</v>
      </c>
      <c r="W5106">
        <f t="shared" si="158"/>
        <v>45</v>
      </c>
    </row>
    <row r="5107" spans="1:23" x14ac:dyDescent="0.25">
      <c r="A5107">
        <v>5607</v>
      </c>
      <c r="B5107" t="s">
        <v>7488</v>
      </c>
      <c r="C5107" s="1">
        <v>43893</v>
      </c>
      <c r="D5107" t="s">
        <v>24</v>
      </c>
      <c r="E5107" t="b">
        <v>1</v>
      </c>
      <c r="L5107" t="str">
        <f t="shared" si="159"/>
        <v>Projectile</v>
      </c>
      <c r="M5107" t="s">
        <v>25</v>
      </c>
      <c r="N5107">
        <v>39</v>
      </c>
      <c r="O5107" t="s">
        <v>26</v>
      </c>
      <c r="P5107" t="s">
        <v>33</v>
      </c>
      <c r="Q5107" t="s">
        <v>3563</v>
      </c>
      <c r="R5107" t="s">
        <v>29</v>
      </c>
      <c r="S5107" t="b">
        <v>0</v>
      </c>
      <c r="T5107" t="s">
        <v>30</v>
      </c>
      <c r="V5107" t="b">
        <v>0</v>
      </c>
      <c r="W5107">
        <f t="shared" si="158"/>
        <v>35</v>
      </c>
    </row>
    <row r="5108" spans="1:23" x14ac:dyDescent="0.25">
      <c r="A5108">
        <v>5605</v>
      </c>
      <c r="B5108" t="s">
        <v>7489</v>
      </c>
      <c r="C5108" s="1">
        <v>43894</v>
      </c>
      <c r="D5108" t="s">
        <v>24</v>
      </c>
      <c r="K5108" t="b">
        <v>1</v>
      </c>
      <c r="L5108" t="str">
        <f t="shared" si="159"/>
        <v>Unarmed</v>
      </c>
      <c r="M5108" t="s">
        <v>38</v>
      </c>
      <c r="N5108">
        <v>37</v>
      </c>
      <c r="O5108" t="s">
        <v>26</v>
      </c>
      <c r="P5108" t="s">
        <v>33</v>
      </c>
      <c r="Q5108" t="s">
        <v>1107</v>
      </c>
      <c r="R5108" t="s">
        <v>93</v>
      </c>
      <c r="S5108" t="b">
        <v>0</v>
      </c>
      <c r="T5108" t="s">
        <v>30</v>
      </c>
      <c r="U5108" t="s">
        <v>31</v>
      </c>
      <c r="V5108" t="b">
        <v>0</v>
      </c>
      <c r="W5108">
        <f t="shared" si="158"/>
        <v>35</v>
      </c>
    </row>
    <row r="5109" spans="1:23" x14ac:dyDescent="0.25">
      <c r="A5109">
        <v>5612</v>
      </c>
      <c r="B5109" t="s">
        <v>7490</v>
      </c>
      <c r="C5109" s="1">
        <v>43894</v>
      </c>
      <c r="D5109" t="s">
        <v>24</v>
      </c>
      <c r="E5109" t="b">
        <v>1</v>
      </c>
      <c r="L5109" t="str">
        <f t="shared" si="159"/>
        <v>Projectile</v>
      </c>
      <c r="M5109" t="s">
        <v>25</v>
      </c>
      <c r="N5109">
        <v>73</v>
      </c>
      <c r="O5109" t="s">
        <v>26</v>
      </c>
      <c r="Q5109" t="s">
        <v>2295</v>
      </c>
      <c r="R5109" t="s">
        <v>261</v>
      </c>
      <c r="S5109" t="b">
        <v>0</v>
      </c>
      <c r="T5109" t="s">
        <v>30</v>
      </c>
      <c r="U5109" t="s">
        <v>31</v>
      </c>
      <c r="V5109" t="b">
        <v>0</v>
      </c>
      <c r="W5109">
        <f t="shared" si="158"/>
        <v>70</v>
      </c>
    </row>
    <row r="5110" spans="1:23" x14ac:dyDescent="0.25">
      <c r="A5110">
        <v>5606</v>
      </c>
      <c r="B5110" t="s">
        <v>7491</v>
      </c>
      <c r="C5110" s="1">
        <v>43895</v>
      </c>
      <c r="D5110" t="s">
        <v>24</v>
      </c>
      <c r="E5110" t="b">
        <v>1</v>
      </c>
      <c r="L5110" t="str">
        <f t="shared" si="159"/>
        <v>Projectile</v>
      </c>
      <c r="M5110" t="s">
        <v>25</v>
      </c>
      <c r="O5110" t="s">
        <v>26</v>
      </c>
      <c r="P5110" t="s">
        <v>33</v>
      </c>
      <c r="Q5110" t="s">
        <v>7492</v>
      </c>
      <c r="R5110" t="s">
        <v>288</v>
      </c>
      <c r="S5110" t="b">
        <v>0</v>
      </c>
      <c r="T5110" t="s">
        <v>42</v>
      </c>
      <c r="U5110" t="s">
        <v>57</v>
      </c>
      <c r="V5110" t="b">
        <v>0</v>
      </c>
      <c r="W5110" t="str">
        <f t="shared" si="158"/>
        <v/>
      </c>
    </row>
    <row r="5111" spans="1:23" x14ac:dyDescent="0.25">
      <c r="A5111">
        <v>5613</v>
      </c>
      <c r="B5111" t="s">
        <v>7493</v>
      </c>
      <c r="C5111" s="1">
        <v>43895</v>
      </c>
      <c r="D5111" t="s">
        <v>24</v>
      </c>
      <c r="F5111" t="b">
        <v>1</v>
      </c>
      <c r="L5111" t="str">
        <f t="shared" si="159"/>
        <v>Blunt</v>
      </c>
      <c r="M5111" t="s">
        <v>69</v>
      </c>
      <c r="N5111">
        <v>31</v>
      </c>
      <c r="O5111" t="s">
        <v>26</v>
      </c>
      <c r="P5111" t="s">
        <v>143</v>
      </c>
      <c r="Q5111" t="s">
        <v>4909</v>
      </c>
      <c r="R5111" t="s">
        <v>121</v>
      </c>
      <c r="S5111" t="b">
        <v>0</v>
      </c>
      <c r="T5111" t="s">
        <v>30</v>
      </c>
      <c r="U5111" t="s">
        <v>31</v>
      </c>
      <c r="V5111" t="b">
        <v>0</v>
      </c>
      <c r="W5111">
        <f t="shared" si="158"/>
        <v>30</v>
      </c>
    </row>
    <row r="5112" spans="1:23" x14ac:dyDescent="0.25">
      <c r="A5112">
        <v>5656</v>
      </c>
      <c r="B5112" t="s">
        <v>7494</v>
      </c>
      <c r="C5112" s="1">
        <v>43895</v>
      </c>
      <c r="D5112" t="s">
        <v>24</v>
      </c>
      <c r="E5112" t="b">
        <v>1</v>
      </c>
      <c r="L5112" t="str">
        <f t="shared" si="159"/>
        <v>Projectile</v>
      </c>
      <c r="M5112" t="s">
        <v>25</v>
      </c>
      <c r="N5112">
        <v>25</v>
      </c>
      <c r="O5112" t="s">
        <v>26</v>
      </c>
      <c r="P5112" t="s">
        <v>65</v>
      </c>
      <c r="Q5112" t="s">
        <v>922</v>
      </c>
      <c r="R5112" t="s">
        <v>67</v>
      </c>
      <c r="S5112" t="b">
        <v>0</v>
      </c>
      <c r="T5112" t="s">
        <v>30</v>
      </c>
      <c r="U5112" t="s">
        <v>31</v>
      </c>
      <c r="V5112" t="b">
        <v>0</v>
      </c>
      <c r="W5112">
        <f t="shared" si="158"/>
        <v>25</v>
      </c>
    </row>
    <row r="5113" spans="1:23" x14ac:dyDescent="0.25">
      <c r="A5113">
        <v>5616</v>
      </c>
      <c r="B5113" t="s">
        <v>7495</v>
      </c>
      <c r="C5113" s="1">
        <v>43896</v>
      </c>
      <c r="D5113" t="s">
        <v>24</v>
      </c>
      <c r="E5113" t="b">
        <v>1</v>
      </c>
      <c r="L5113" t="str">
        <f t="shared" si="159"/>
        <v>Projectile</v>
      </c>
      <c r="M5113" t="s">
        <v>25</v>
      </c>
      <c r="N5113">
        <v>41</v>
      </c>
      <c r="O5113" t="s">
        <v>26</v>
      </c>
      <c r="Q5113" t="s">
        <v>375</v>
      </c>
      <c r="R5113" t="s">
        <v>56</v>
      </c>
      <c r="S5113" t="b">
        <v>1</v>
      </c>
      <c r="T5113" t="s">
        <v>30</v>
      </c>
      <c r="U5113" t="s">
        <v>31</v>
      </c>
      <c r="V5113" t="b">
        <v>0</v>
      </c>
      <c r="W5113">
        <f t="shared" si="158"/>
        <v>40</v>
      </c>
    </row>
    <row r="5114" spans="1:23" x14ac:dyDescent="0.25">
      <c r="A5114">
        <v>5619</v>
      </c>
      <c r="B5114" t="s">
        <v>7496</v>
      </c>
      <c r="C5114" s="1">
        <v>43896</v>
      </c>
      <c r="D5114" t="s">
        <v>24</v>
      </c>
      <c r="E5114" t="b">
        <v>1</v>
      </c>
      <c r="L5114" t="str">
        <f t="shared" si="159"/>
        <v>Projectile</v>
      </c>
      <c r="M5114" t="s">
        <v>25</v>
      </c>
      <c r="N5114">
        <v>24</v>
      </c>
      <c r="O5114" t="s">
        <v>26</v>
      </c>
      <c r="P5114" t="s">
        <v>65</v>
      </c>
      <c r="Q5114" t="s">
        <v>137</v>
      </c>
      <c r="R5114" t="s">
        <v>76</v>
      </c>
      <c r="S5114" t="b">
        <v>0</v>
      </c>
      <c r="T5114" t="s">
        <v>42</v>
      </c>
      <c r="U5114" t="s">
        <v>31</v>
      </c>
      <c r="V5114" t="b">
        <v>0</v>
      </c>
      <c r="W5114">
        <f t="shared" si="158"/>
        <v>20</v>
      </c>
    </row>
    <row r="5115" spans="1:23" x14ac:dyDescent="0.25">
      <c r="A5115">
        <v>5620</v>
      </c>
      <c r="B5115" t="s">
        <v>7497</v>
      </c>
      <c r="C5115" s="1">
        <v>43896</v>
      </c>
      <c r="D5115" t="s">
        <v>24</v>
      </c>
      <c r="K5115" t="b">
        <v>1</v>
      </c>
      <c r="L5115" t="str">
        <f t="shared" si="159"/>
        <v>Unarmed</v>
      </c>
      <c r="M5115" t="s">
        <v>38</v>
      </c>
      <c r="N5115">
        <v>27</v>
      </c>
      <c r="O5115" t="s">
        <v>26</v>
      </c>
      <c r="P5115" t="s">
        <v>65</v>
      </c>
      <c r="Q5115" t="s">
        <v>175</v>
      </c>
      <c r="R5115" t="s">
        <v>176</v>
      </c>
      <c r="S5115" t="b">
        <v>0</v>
      </c>
      <c r="T5115" t="s">
        <v>30</v>
      </c>
      <c r="U5115" t="s">
        <v>82</v>
      </c>
      <c r="V5115" t="b">
        <v>0</v>
      </c>
      <c r="W5115">
        <f t="shared" si="158"/>
        <v>25</v>
      </c>
    </row>
    <row r="5116" spans="1:23" x14ac:dyDescent="0.25">
      <c r="A5116">
        <v>5621</v>
      </c>
      <c r="B5116" t="s">
        <v>7498</v>
      </c>
      <c r="C5116" s="1">
        <v>43896</v>
      </c>
      <c r="D5116" t="s">
        <v>24</v>
      </c>
      <c r="F5116" t="b">
        <v>1</v>
      </c>
      <c r="L5116" t="str">
        <f t="shared" si="159"/>
        <v>Blunt</v>
      </c>
      <c r="M5116" t="s">
        <v>69</v>
      </c>
      <c r="O5116" t="s">
        <v>26</v>
      </c>
      <c r="P5116" t="s">
        <v>33</v>
      </c>
      <c r="Q5116" t="s">
        <v>559</v>
      </c>
      <c r="R5116" t="s">
        <v>53</v>
      </c>
      <c r="S5116" t="b">
        <v>0</v>
      </c>
      <c r="T5116" t="s">
        <v>30</v>
      </c>
      <c r="U5116" t="s">
        <v>31</v>
      </c>
      <c r="V5116" t="b">
        <v>0</v>
      </c>
      <c r="W5116" t="str">
        <f t="shared" si="158"/>
        <v/>
      </c>
    </row>
    <row r="5117" spans="1:23" x14ac:dyDescent="0.25">
      <c r="A5117">
        <v>5657</v>
      </c>
      <c r="B5117" t="s">
        <v>7499</v>
      </c>
      <c r="C5117" s="1">
        <v>43896</v>
      </c>
      <c r="D5117" t="s">
        <v>24</v>
      </c>
      <c r="K5117" t="b">
        <v>1</v>
      </c>
      <c r="L5117" t="str">
        <f t="shared" si="159"/>
        <v>Unarmed</v>
      </c>
      <c r="M5117" t="s">
        <v>38</v>
      </c>
      <c r="N5117">
        <v>32</v>
      </c>
      <c r="O5117" t="s">
        <v>26</v>
      </c>
      <c r="P5117" t="s">
        <v>33</v>
      </c>
      <c r="Q5117" t="s">
        <v>7500</v>
      </c>
      <c r="R5117" t="s">
        <v>46</v>
      </c>
      <c r="S5117" t="b">
        <v>0</v>
      </c>
      <c r="T5117" t="s">
        <v>30</v>
      </c>
      <c r="U5117" t="s">
        <v>31</v>
      </c>
      <c r="V5117" t="b">
        <v>0</v>
      </c>
      <c r="W5117">
        <f t="shared" si="158"/>
        <v>30</v>
      </c>
    </row>
    <row r="5118" spans="1:23" x14ac:dyDescent="0.25">
      <c r="A5118">
        <v>5610</v>
      </c>
      <c r="B5118" t="s">
        <v>7501</v>
      </c>
      <c r="C5118" s="1">
        <v>43897</v>
      </c>
      <c r="D5118" t="s">
        <v>24</v>
      </c>
      <c r="F5118" t="b">
        <v>1</v>
      </c>
      <c r="L5118" t="str">
        <f t="shared" si="159"/>
        <v>Blunt</v>
      </c>
      <c r="M5118" t="s">
        <v>69</v>
      </c>
      <c r="N5118">
        <v>33</v>
      </c>
      <c r="O5118" t="s">
        <v>26</v>
      </c>
      <c r="Q5118" t="s">
        <v>6700</v>
      </c>
      <c r="R5118" t="s">
        <v>67</v>
      </c>
      <c r="S5118" t="b">
        <v>0</v>
      </c>
      <c r="T5118" t="s">
        <v>42</v>
      </c>
      <c r="U5118" t="s">
        <v>31</v>
      </c>
      <c r="V5118" t="b">
        <v>0</v>
      </c>
      <c r="W5118">
        <f t="shared" si="158"/>
        <v>30</v>
      </c>
    </row>
    <row r="5119" spans="1:23" x14ac:dyDescent="0.25">
      <c r="A5119">
        <v>5618</v>
      </c>
      <c r="B5119" t="s">
        <v>7502</v>
      </c>
      <c r="C5119" s="1">
        <v>43897</v>
      </c>
      <c r="D5119" t="s">
        <v>24</v>
      </c>
      <c r="J5119" t="b">
        <v>1</v>
      </c>
      <c r="L5119" t="str">
        <f t="shared" si="159"/>
        <v>Vehicle</v>
      </c>
      <c r="M5119" t="s">
        <v>193</v>
      </c>
      <c r="N5119">
        <v>43</v>
      </c>
      <c r="O5119" t="s">
        <v>26</v>
      </c>
      <c r="P5119" t="s">
        <v>33</v>
      </c>
      <c r="Q5119" t="s">
        <v>7503</v>
      </c>
      <c r="R5119" t="s">
        <v>76</v>
      </c>
      <c r="S5119" t="b">
        <v>0</v>
      </c>
      <c r="T5119" t="s">
        <v>30</v>
      </c>
      <c r="U5119" t="s">
        <v>57</v>
      </c>
      <c r="V5119" t="b">
        <v>0</v>
      </c>
      <c r="W5119">
        <f t="shared" si="158"/>
        <v>40</v>
      </c>
    </row>
    <row r="5120" spans="1:23" x14ac:dyDescent="0.25">
      <c r="A5120">
        <v>5608</v>
      </c>
      <c r="B5120" t="s">
        <v>7504</v>
      </c>
      <c r="C5120" s="1">
        <v>43898</v>
      </c>
      <c r="D5120" t="s">
        <v>24</v>
      </c>
      <c r="E5120" t="b">
        <v>1</v>
      </c>
      <c r="L5120" t="str">
        <f t="shared" si="159"/>
        <v>Projectile</v>
      </c>
      <c r="M5120" t="s">
        <v>25</v>
      </c>
      <c r="N5120">
        <v>65</v>
      </c>
      <c r="O5120" t="s">
        <v>26</v>
      </c>
      <c r="Q5120" t="s">
        <v>2060</v>
      </c>
      <c r="R5120" t="s">
        <v>288</v>
      </c>
      <c r="S5120" t="b">
        <v>0</v>
      </c>
      <c r="T5120" t="s">
        <v>30</v>
      </c>
      <c r="U5120" t="s">
        <v>31</v>
      </c>
      <c r="V5120" t="b">
        <v>0</v>
      </c>
      <c r="W5120">
        <f t="shared" si="158"/>
        <v>65</v>
      </c>
    </row>
    <row r="5121" spans="1:23" x14ac:dyDescent="0.25">
      <c r="A5121">
        <v>5609</v>
      </c>
      <c r="B5121" t="s">
        <v>7505</v>
      </c>
      <c r="C5121" s="1">
        <v>43898</v>
      </c>
      <c r="D5121" t="s">
        <v>24</v>
      </c>
      <c r="E5121" t="b">
        <v>1</v>
      </c>
      <c r="L5121" t="str">
        <f t="shared" si="159"/>
        <v>Projectile</v>
      </c>
      <c r="M5121" t="s">
        <v>25</v>
      </c>
      <c r="N5121">
        <v>84</v>
      </c>
      <c r="O5121" t="s">
        <v>26</v>
      </c>
      <c r="P5121" t="s">
        <v>33</v>
      </c>
      <c r="Q5121" t="s">
        <v>2744</v>
      </c>
      <c r="R5121" t="s">
        <v>56</v>
      </c>
      <c r="S5121" t="b">
        <v>0</v>
      </c>
      <c r="T5121" t="s">
        <v>30</v>
      </c>
      <c r="U5121" t="s">
        <v>31</v>
      </c>
      <c r="V5121" t="b">
        <v>0</v>
      </c>
      <c r="W5121">
        <f t="shared" si="158"/>
        <v>80</v>
      </c>
    </row>
    <row r="5122" spans="1:23" x14ac:dyDescent="0.25">
      <c r="A5122">
        <v>5614</v>
      </c>
      <c r="B5122" t="s">
        <v>7506</v>
      </c>
      <c r="C5122" s="1">
        <v>43898</v>
      </c>
      <c r="D5122" t="s">
        <v>24</v>
      </c>
      <c r="F5122" t="b">
        <v>1</v>
      </c>
      <c r="L5122" t="str">
        <f t="shared" si="159"/>
        <v>Blunt</v>
      </c>
      <c r="M5122" t="s">
        <v>69</v>
      </c>
      <c r="N5122">
        <v>29</v>
      </c>
      <c r="O5122" t="s">
        <v>61</v>
      </c>
      <c r="P5122" t="s">
        <v>39</v>
      </c>
      <c r="Q5122" t="s">
        <v>3020</v>
      </c>
      <c r="R5122" t="s">
        <v>46</v>
      </c>
      <c r="S5122" t="b">
        <v>0</v>
      </c>
      <c r="T5122" t="s">
        <v>42</v>
      </c>
      <c r="U5122" t="s">
        <v>31</v>
      </c>
      <c r="V5122" t="b">
        <v>0</v>
      </c>
      <c r="W5122">
        <f t="shared" ref="W5122:W5185" si="160">IF(N5122&gt;0, N5122-MOD(N5122,5),"")</f>
        <v>25</v>
      </c>
    </row>
    <row r="5123" spans="1:23" x14ac:dyDescent="0.25">
      <c r="A5123">
        <v>5615</v>
      </c>
      <c r="B5123" t="s">
        <v>7507</v>
      </c>
      <c r="C5123" s="1">
        <v>43898</v>
      </c>
      <c r="D5123" t="s">
        <v>24</v>
      </c>
      <c r="K5123" t="b">
        <v>1</v>
      </c>
      <c r="L5123" t="str">
        <f t="shared" ref="L5123:L5186" si="161">IF(E5123=TRUE,"Projectile",IF(F5123=TRUE,"Blunt",IF(G5123=TRUE,"Small",IF(H5123=TRUE,"Explosive",IF(I5123=TRUE,"Notspecified",IF(J5123=TRUE,"Vehicle",IF(K5123=TRUE,"Unarmed","Unknown")))))))</f>
        <v>Unarmed</v>
      </c>
      <c r="M5123" t="s">
        <v>38</v>
      </c>
      <c r="N5123">
        <v>31</v>
      </c>
      <c r="O5123" t="s">
        <v>26</v>
      </c>
      <c r="P5123" t="s">
        <v>33</v>
      </c>
      <c r="Q5123" t="s">
        <v>7508</v>
      </c>
      <c r="R5123" t="s">
        <v>73</v>
      </c>
      <c r="S5123" t="b">
        <v>0</v>
      </c>
      <c r="T5123" t="s">
        <v>42</v>
      </c>
      <c r="U5123" t="s">
        <v>82</v>
      </c>
      <c r="V5123" t="b">
        <v>0</v>
      </c>
      <c r="W5123">
        <f t="shared" si="160"/>
        <v>30</v>
      </c>
    </row>
    <row r="5124" spans="1:23" x14ac:dyDescent="0.25">
      <c r="A5124">
        <v>5617</v>
      </c>
      <c r="B5124" t="s">
        <v>7509</v>
      </c>
      <c r="C5124" s="1">
        <v>43898</v>
      </c>
      <c r="D5124" t="s">
        <v>24</v>
      </c>
      <c r="E5124" t="b">
        <v>1</v>
      </c>
      <c r="L5124" t="str">
        <f t="shared" si="161"/>
        <v>Projectile</v>
      </c>
      <c r="M5124" t="s">
        <v>25</v>
      </c>
      <c r="N5124">
        <v>57</v>
      </c>
      <c r="O5124" t="s">
        <v>26</v>
      </c>
      <c r="P5124" t="s">
        <v>33</v>
      </c>
      <c r="Q5124" t="s">
        <v>7510</v>
      </c>
      <c r="R5124" t="s">
        <v>115</v>
      </c>
      <c r="S5124" t="b">
        <v>0</v>
      </c>
      <c r="T5124" t="s">
        <v>42</v>
      </c>
      <c r="U5124" t="s">
        <v>31</v>
      </c>
      <c r="V5124" t="b">
        <v>0</v>
      </c>
      <c r="W5124">
        <f t="shared" si="160"/>
        <v>55</v>
      </c>
    </row>
    <row r="5125" spans="1:23" x14ac:dyDescent="0.25">
      <c r="A5125">
        <v>5623</v>
      </c>
      <c r="B5125" t="s">
        <v>7511</v>
      </c>
      <c r="C5125" s="1">
        <v>43898</v>
      </c>
      <c r="D5125" t="s">
        <v>24</v>
      </c>
      <c r="K5125" t="b">
        <v>1</v>
      </c>
      <c r="L5125" t="str">
        <f t="shared" si="161"/>
        <v>Unarmed</v>
      </c>
      <c r="M5125" t="s">
        <v>38</v>
      </c>
      <c r="N5125">
        <v>37</v>
      </c>
      <c r="O5125" t="s">
        <v>26</v>
      </c>
      <c r="P5125" t="s">
        <v>33</v>
      </c>
      <c r="Q5125" t="s">
        <v>2436</v>
      </c>
      <c r="R5125" t="s">
        <v>264</v>
      </c>
      <c r="S5125" t="b">
        <v>0</v>
      </c>
      <c r="T5125" t="s">
        <v>30</v>
      </c>
      <c r="U5125" t="s">
        <v>31</v>
      </c>
      <c r="V5125" t="b">
        <v>0</v>
      </c>
      <c r="W5125">
        <f t="shared" si="160"/>
        <v>35</v>
      </c>
    </row>
    <row r="5126" spans="1:23" x14ac:dyDescent="0.25">
      <c r="A5126">
        <v>5622</v>
      </c>
      <c r="B5126" t="s">
        <v>7512</v>
      </c>
      <c r="C5126" s="1">
        <v>43899</v>
      </c>
      <c r="D5126" t="s">
        <v>24</v>
      </c>
      <c r="E5126" t="b">
        <v>1</v>
      </c>
      <c r="L5126" t="str">
        <f t="shared" si="161"/>
        <v>Projectile</v>
      </c>
      <c r="M5126" t="s">
        <v>25</v>
      </c>
      <c r="N5126">
        <v>29</v>
      </c>
      <c r="O5126" t="s">
        <v>61</v>
      </c>
      <c r="P5126" t="s">
        <v>33</v>
      </c>
      <c r="Q5126" t="s">
        <v>3274</v>
      </c>
      <c r="R5126" t="s">
        <v>46</v>
      </c>
      <c r="S5126" t="b">
        <v>0</v>
      </c>
      <c r="T5126" t="s">
        <v>30</v>
      </c>
      <c r="U5126" t="s">
        <v>31</v>
      </c>
      <c r="V5126" t="b">
        <v>0</v>
      </c>
      <c r="W5126">
        <f t="shared" si="160"/>
        <v>25</v>
      </c>
    </row>
    <row r="5127" spans="1:23" x14ac:dyDescent="0.25">
      <c r="A5127">
        <v>5633</v>
      </c>
      <c r="B5127" t="s">
        <v>7513</v>
      </c>
      <c r="C5127" s="1">
        <v>43899</v>
      </c>
      <c r="D5127" t="s">
        <v>24</v>
      </c>
      <c r="F5127" t="b">
        <v>1</v>
      </c>
      <c r="L5127" t="str">
        <f t="shared" si="161"/>
        <v>Blunt</v>
      </c>
      <c r="M5127" t="s">
        <v>806</v>
      </c>
      <c r="N5127">
        <v>47</v>
      </c>
      <c r="O5127" t="s">
        <v>26</v>
      </c>
      <c r="P5127" t="s">
        <v>39</v>
      </c>
      <c r="Q5127" t="s">
        <v>7514</v>
      </c>
      <c r="R5127" t="s">
        <v>73</v>
      </c>
      <c r="S5127" t="b">
        <v>0</v>
      </c>
      <c r="T5127" t="s">
        <v>42</v>
      </c>
      <c r="V5127" t="b">
        <v>0</v>
      </c>
      <c r="W5127">
        <f t="shared" si="160"/>
        <v>45</v>
      </c>
    </row>
    <row r="5128" spans="1:23" x14ac:dyDescent="0.25">
      <c r="A5128">
        <v>5659</v>
      </c>
      <c r="B5128" t="s">
        <v>7515</v>
      </c>
      <c r="C5128" s="1">
        <v>43900</v>
      </c>
      <c r="D5128" t="s">
        <v>24</v>
      </c>
      <c r="K5128" t="b">
        <v>1</v>
      </c>
      <c r="L5128" t="str">
        <f t="shared" si="161"/>
        <v>Unarmed</v>
      </c>
      <c r="M5128" t="s">
        <v>38</v>
      </c>
      <c r="N5128">
        <v>44</v>
      </c>
      <c r="O5128" t="s">
        <v>26</v>
      </c>
      <c r="P5128" t="s">
        <v>39</v>
      </c>
      <c r="Q5128" t="s">
        <v>5850</v>
      </c>
      <c r="R5128" t="s">
        <v>46</v>
      </c>
      <c r="S5128" t="b">
        <v>1</v>
      </c>
      <c r="T5128" t="s">
        <v>86</v>
      </c>
      <c r="V5128" t="b">
        <v>0</v>
      </c>
      <c r="W5128">
        <f t="shared" si="160"/>
        <v>40</v>
      </c>
    </row>
    <row r="5129" spans="1:23" x14ac:dyDescent="0.25">
      <c r="A5129">
        <v>5660</v>
      </c>
      <c r="B5129" t="s">
        <v>7516</v>
      </c>
      <c r="C5129" s="1">
        <v>43901</v>
      </c>
      <c r="D5129" t="s">
        <v>24</v>
      </c>
      <c r="E5129" t="b">
        <v>1</v>
      </c>
      <c r="L5129" t="str">
        <f t="shared" si="161"/>
        <v>Projectile</v>
      </c>
      <c r="M5129" t="s">
        <v>25</v>
      </c>
      <c r="N5129">
        <v>38</v>
      </c>
      <c r="O5129" t="s">
        <v>26</v>
      </c>
      <c r="P5129" t="s">
        <v>33</v>
      </c>
      <c r="Q5129" t="s">
        <v>432</v>
      </c>
      <c r="R5129" t="s">
        <v>176</v>
      </c>
      <c r="S5129" t="b">
        <v>0</v>
      </c>
      <c r="T5129" t="s">
        <v>30</v>
      </c>
      <c r="U5129" t="s">
        <v>57</v>
      </c>
      <c r="V5129" t="b">
        <v>0</v>
      </c>
      <c r="W5129">
        <f t="shared" si="160"/>
        <v>35</v>
      </c>
    </row>
    <row r="5130" spans="1:23" x14ac:dyDescent="0.25">
      <c r="A5130">
        <v>5661</v>
      </c>
      <c r="B5130" t="s">
        <v>7517</v>
      </c>
      <c r="C5130" s="1">
        <v>43901</v>
      </c>
      <c r="D5130" t="s">
        <v>24</v>
      </c>
      <c r="E5130" t="b">
        <v>1</v>
      </c>
      <c r="L5130" t="str">
        <f t="shared" si="161"/>
        <v>Projectile</v>
      </c>
      <c r="M5130" t="s">
        <v>25</v>
      </c>
      <c r="N5130">
        <v>32</v>
      </c>
      <c r="O5130" t="s">
        <v>61</v>
      </c>
      <c r="P5130" t="s">
        <v>33</v>
      </c>
      <c r="Q5130" t="s">
        <v>7518</v>
      </c>
      <c r="R5130" t="s">
        <v>264</v>
      </c>
      <c r="S5130" t="b">
        <v>0</v>
      </c>
      <c r="T5130" t="s">
        <v>30</v>
      </c>
      <c r="V5130" t="b">
        <v>0</v>
      </c>
      <c r="W5130">
        <f t="shared" si="160"/>
        <v>30</v>
      </c>
    </row>
    <row r="5131" spans="1:23" x14ac:dyDescent="0.25">
      <c r="A5131">
        <v>5626</v>
      </c>
      <c r="B5131" t="s">
        <v>7519</v>
      </c>
      <c r="C5131" s="1">
        <v>43902</v>
      </c>
      <c r="D5131" t="s">
        <v>24</v>
      </c>
      <c r="K5131" t="b">
        <v>1</v>
      </c>
      <c r="L5131" t="str">
        <f t="shared" si="161"/>
        <v>Unarmed</v>
      </c>
      <c r="M5131" t="s">
        <v>38</v>
      </c>
      <c r="N5131">
        <v>26</v>
      </c>
      <c r="O5131" t="s">
        <v>61</v>
      </c>
      <c r="P5131" t="s">
        <v>65</v>
      </c>
      <c r="Q5131" t="s">
        <v>887</v>
      </c>
      <c r="R5131" t="s">
        <v>155</v>
      </c>
      <c r="S5131" t="b">
        <v>0</v>
      </c>
      <c r="T5131" t="s">
        <v>86</v>
      </c>
      <c r="U5131" t="s">
        <v>31</v>
      </c>
      <c r="V5131" t="b">
        <v>0</v>
      </c>
      <c r="W5131">
        <f t="shared" si="160"/>
        <v>25</v>
      </c>
    </row>
    <row r="5132" spans="1:23" x14ac:dyDescent="0.25">
      <c r="A5132">
        <v>5662</v>
      </c>
      <c r="B5132" t="s">
        <v>7520</v>
      </c>
      <c r="C5132" s="1">
        <v>43902</v>
      </c>
      <c r="D5132" t="s">
        <v>24</v>
      </c>
      <c r="E5132" t="b">
        <v>1</v>
      </c>
      <c r="L5132" t="str">
        <f t="shared" si="161"/>
        <v>Projectile</v>
      </c>
      <c r="M5132" t="s">
        <v>25</v>
      </c>
      <c r="N5132">
        <v>21</v>
      </c>
      <c r="O5132" t="s">
        <v>26</v>
      </c>
      <c r="P5132" t="s">
        <v>33</v>
      </c>
      <c r="Q5132" t="s">
        <v>7521</v>
      </c>
      <c r="R5132" t="s">
        <v>186</v>
      </c>
      <c r="S5132" t="b">
        <v>0</v>
      </c>
      <c r="T5132" t="s">
        <v>30</v>
      </c>
      <c r="U5132" t="s">
        <v>31</v>
      </c>
      <c r="V5132" t="b">
        <v>1</v>
      </c>
      <c r="W5132">
        <f t="shared" si="160"/>
        <v>20</v>
      </c>
    </row>
    <row r="5133" spans="1:23" x14ac:dyDescent="0.25">
      <c r="A5133">
        <v>5663</v>
      </c>
      <c r="B5133" t="s">
        <v>7522</v>
      </c>
      <c r="C5133" s="1">
        <v>43902</v>
      </c>
      <c r="D5133" t="s">
        <v>24</v>
      </c>
      <c r="K5133" t="b">
        <v>1</v>
      </c>
      <c r="L5133" t="str">
        <f t="shared" si="161"/>
        <v>Unarmed</v>
      </c>
      <c r="M5133" t="s">
        <v>38</v>
      </c>
      <c r="N5133">
        <v>47</v>
      </c>
      <c r="O5133" t="s">
        <v>26</v>
      </c>
      <c r="P5133" t="s">
        <v>65</v>
      </c>
      <c r="Q5133" t="s">
        <v>292</v>
      </c>
      <c r="R5133" t="s">
        <v>118</v>
      </c>
      <c r="S5133" t="b">
        <v>0</v>
      </c>
      <c r="T5133" t="s">
        <v>86</v>
      </c>
      <c r="U5133" t="s">
        <v>82</v>
      </c>
      <c r="V5133" t="b">
        <v>0</v>
      </c>
      <c r="W5133">
        <f t="shared" si="160"/>
        <v>45</v>
      </c>
    </row>
    <row r="5134" spans="1:23" x14ac:dyDescent="0.25">
      <c r="A5134">
        <v>5628</v>
      </c>
      <c r="B5134" t="s">
        <v>7523</v>
      </c>
      <c r="C5134" s="1">
        <v>43903</v>
      </c>
      <c r="D5134" t="s">
        <v>24</v>
      </c>
      <c r="I5134" t="b">
        <v>1</v>
      </c>
      <c r="L5134" t="str">
        <f t="shared" si="161"/>
        <v>Notspecified</v>
      </c>
      <c r="M5134" t="s">
        <v>86</v>
      </c>
      <c r="N5134">
        <v>30</v>
      </c>
      <c r="O5134" t="s">
        <v>26</v>
      </c>
      <c r="P5134" t="s">
        <v>39</v>
      </c>
      <c r="Q5134" t="s">
        <v>7524</v>
      </c>
      <c r="R5134" t="s">
        <v>53</v>
      </c>
      <c r="S5134" t="b">
        <v>0</v>
      </c>
      <c r="T5134" t="s">
        <v>30</v>
      </c>
      <c r="U5134" t="s">
        <v>82</v>
      </c>
      <c r="V5134" t="b">
        <v>0</v>
      </c>
      <c r="W5134">
        <f t="shared" si="160"/>
        <v>30</v>
      </c>
    </row>
    <row r="5135" spans="1:23" x14ac:dyDescent="0.25">
      <c r="A5135">
        <v>5635</v>
      </c>
      <c r="B5135" t="s">
        <v>7525</v>
      </c>
      <c r="C5135" s="1">
        <v>43903</v>
      </c>
      <c r="D5135" t="s">
        <v>24</v>
      </c>
      <c r="E5135" t="b">
        <v>1</v>
      </c>
      <c r="L5135" t="str">
        <f t="shared" si="161"/>
        <v>Projectile</v>
      </c>
      <c r="M5135" t="s">
        <v>25</v>
      </c>
      <c r="N5135">
        <v>62</v>
      </c>
      <c r="O5135" t="s">
        <v>26</v>
      </c>
      <c r="P5135" t="s">
        <v>33</v>
      </c>
      <c r="Q5135" t="s">
        <v>7526</v>
      </c>
      <c r="R5135" t="s">
        <v>67</v>
      </c>
      <c r="S5135" t="b">
        <v>0</v>
      </c>
      <c r="T5135" t="s">
        <v>30</v>
      </c>
      <c r="V5135" t="b">
        <v>0</v>
      </c>
      <c r="W5135">
        <f t="shared" si="160"/>
        <v>60</v>
      </c>
    </row>
    <row r="5136" spans="1:23" x14ac:dyDescent="0.25">
      <c r="A5136">
        <v>5654</v>
      </c>
      <c r="B5136" t="s">
        <v>7527</v>
      </c>
      <c r="C5136" s="1">
        <v>43903</v>
      </c>
      <c r="D5136" t="s">
        <v>24</v>
      </c>
      <c r="K5136" t="b">
        <v>1</v>
      </c>
      <c r="L5136" t="str">
        <f t="shared" si="161"/>
        <v>Unarmed</v>
      </c>
      <c r="M5136" t="s">
        <v>44</v>
      </c>
      <c r="N5136">
        <v>41</v>
      </c>
      <c r="O5136" t="s">
        <v>26</v>
      </c>
      <c r="P5136" t="s">
        <v>39</v>
      </c>
      <c r="Q5136" t="s">
        <v>55</v>
      </c>
      <c r="R5136" t="s">
        <v>56</v>
      </c>
      <c r="S5136" t="b">
        <v>0</v>
      </c>
      <c r="T5136" t="s">
        <v>30</v>
      </c>
      <c r="U5136" t="s">
        <v>31</v>
      </c>
      <c r="V5136" t="b">
        <v>0</v>
      </c>
      <c r="W5136">
        <f t="shared" si="160"/>
        <v>40</v>
      </c>
    </row>
    <row r="5137" spans="1:23" x14ac:dyDescent="0.25">
      <c r="A5137">
        <v>5664</v>
      </c>
      <c r="B5137" t="s">
        <v>7528</v>
      </c>
      <c r="C5137" s="1">
        <v>43903</v>
      </c>
      <c r="D5137" t="s">
        <v>24</v>
      </c>
      <c r="E5137" t="b">
        <v>1</v>
      </c>
      <c r="L5137" t="str">
        <f t="shared" si="161"/>
        <v>Projectile</v>
      </c>
      <c r="M5137" t="s">
        <v>25</v>
      </c>
      <c r="N5137">
        <v>50</v>
      </c>
      <c r="O5137" t="s">
        <v>26</v>
      </c>
      <c r="P5137" t="s">
        <v>27</v>
      </c>
      <c r="Q5137" t="s">
        <v>707</v>
      </c>
      <c r="R5137" t="s">
        <v>73</v>
      </c>
      <c r="S5137" t="b">
        <v>0</v>
      </c>
      <c r="T5137" t="s">
        <v>30</v>
      </c>
      <c r="U5137" t="s">
        <v>31</v>
      </c>
      <c r="V5137" t="b">
        <v>0</v>
      </c>
      <c r="W5137">
        <f t="shared" si="160"/>
        <v>50</v>
      </c>
    </row>
    <row r="5138" spans="1:23" x14ac:dyDescent="0.25">
      <c r="A5138">
        <v>5665</v>
      </c>
      <c r="B5138" t="s">
        <v>7529</v>
      </c>
      <c r="C5138" s="1">
        <v>43903</v>
      </c>
      <c r="D5138" t="s">
        <v>24</v>
      </c>
      <c r="F5138" t="b">
        <v>1</v>
      </c>
      <c r="L5138" t="str">
        <f t="shared" si="161"/>
        <v>Blunt</v>
      </c>
      <c r="M5138" t="s">
        <v>69</v>
      </c>
      <c r="O5138" t="s">
        <v>26</v>
      </c>
      <c r="P5138" t="s">
        <v>33</v>
      </c>
      <c r="Q5138" t="s">
        <v>7530</v>
      </c>
      <c r="R5138" t="s">
        <v>252</v>
      </c>
      <c r="S5138" t="b">
        <v>0</v>
      </c>
      <c r="T5138" t="s">
        <v>42</v>
      </c>
      <c r="U5138" t="s">
        <v>31</v>
      </c>
      <c r="V5138" t="b">
        <v>0</v>
      </c>
      <c r="W5138" t="str">
        <f t="shared" si="160"/>
        <v/>
      </c>
    </row>
    <row r="5139" spans="1:23" x14ac:dyDescent="0.25">
      <c r="A5139">
        <v>5627</v>
      </c>
      <c r="B5139" t="s">
        <v>1719</v>
      </c>
      <c r="C5139" s="1">
        <v>43904</v>
      </c>
      <c r="D5139" t="s">
        <v>24</v>
      </c>
      <c r="J5139" t="b">
        <v>1</v>
      </c>
      <c r="L5139" t="str">
        <f t="shared" si="161"/>
        <v>Vehicle</v>
      </c>
      <c r="M5139" t="s">
        <v>193</v>
      </c>
      <c r="N5139">
        <v>48</v>
      </c>
      <c r="O5139" t="s">
        <v>26</v>
      </c>
      <c r="Q5139" t="s">
        <v>421</v>
      </c>
      <c r="R5139" t="s">
        <v>176</v>
      </c>
      <c r="S5139" t="b">
        <v>0</v>
      </c>
      <c r="T5139" t="s">
        <v>30</v>
      </c>
      <c r="U5139" t="s">
        <v>57</v>
      </c>
      <c r="V5139" t="b">
        <v>0</v>
      </c>
      <c r="W5139">
        <f t="shared" si="160"/>
        <v>45</v>
      </c>
    </row>
    <row r="5140" spans="1:23" x14ac:dyDescent="0.25">
      <c r="A5140">
        <v>5629</v>
      </c>
      <c r="B5140" t="s">
        <v>7531</v>
      </c>
      <c r="C5140" s="1">
        <v>43904</v>
      </c>
      <c r="D5140" t="s">
        <v>24</v>
      </c>
      <c r="E5140" t="b">
        <v>1</v>
      </c>
      <c r="L5140" t="str">
        <f t="shared" si="161"/>
        <v>Projectile</v>
      </c>
      <c r="M5140" t="s">
        <v>25</v>
      </c>
      <c r="N5140">
        <v>31</v>
      </c>
      <c r="O5140" t="s">
        <v>26</v>
      </c>
      <c r="P5140" t="s">
        <v>39</v>
      </c>
      <c r="Q5140" t="s">
        <v>1762</v>
      </c>
      <c r="R5140" t="s">
        <v>110</v>
      </c>
      <c r="S5140" t="b">
        <v>0</v>
      </c>
      <c r="T5140" t="s">
        <v>30</v>
      </c>
      <c r="U5140" t="s">
        <v>57</v>
      </c>
      <c r="V5140" t="b">
        <v>0</v>
      </c>
      <c r="W5140">
        <f t="shared" si="160"/>
        <v>30</v>
      </c>
    </row>
    <row r="5141" spans="1:23" x14ac:dyDescent="0.25">
      <c r="A5141">
        <v>5630</v>
      </c>
      <c r="B5141" t="s">
        <v>7532</v>
      </c>
      <c r="C5141" s="1">
        <v>43904</v>
      </c>
      <c r="D5141" t="s">
        <v>24</v>
      </c>
      <c r="E5141" t="b">
        <v>1</v>
      </c>
      <c r="L5141" t="str">
        <f t="shared" si="161"/>
        <v>Projectile</v>
      </c>
      <c r="M5141" t="s">
        <v>25</v>
      </c>
      <c r="N5141">
        <v>30</v>
      </c>
      <c r="O5141" t="s">
        <v>26</v>
      </c>
      <c r="P5141" t="s">
        <v>33</v>
      </c>
      <c r="Q5141" t="s">
        <v>887</v>
      </c>
      <c r="R5141" t="s">
        <v>155</v>
      </c>
      <c r="S5141" t="b">
        <v>0</v>
      </c>
      <c r="T5141" t="s">
        <v>30</v>
      </c>
      <c r="U5141" t="s">
        <v>82</v>
      </c>
      <c r="V5141" t="b">
        <v>1</v>
      </c>
      <c r="W5141">
        <f t="shared" si="160"/>
        <v>30</v>
      </c>
    </row>
    <row r="5142" spans="1:23" x14ac:dyDescent="0.25">
      <c r="A5142">
        <v>5631</v>
      </c>
      <c r="B5142" t="s">
        <v>7533</v>
      </c>
      <c r="C5142" s="1">
        <v>43904</v>
      </c>
      <c r="D5142" t="s">
        <v>24</v>
      </c>
      <c r="I5142" t="b">
        <v>1</v>
      </c>
      <c r="L5142" t="str">
        <f t="shared" si="161"/>
        <v>Notspecified</v>
      </c>
      <c r="M5142" t="s">
        <v>86</v>
      </c>
      <c r="N5142">
        <v>32</v>
      </c>
      <c r="O5142" t="s">
        <v>26</v>
      </c>
      <c r="P5142" t="s">
        <v>33</v>
      </c>
      <c r="Q5142" t="s">
        <v>320</v>
      </c>
      <c r="R5142" t="s">
        <v>35</v>
      </c>
      <c r="S5142" t="b">
        <v>0</v>
      </c>
      <c r="T5142" t="s">
        <v>30</v>
      </c>
      <c r="U5142" t="s">
        <v>31</v>
      </c>
      <c r="V5142" t="b">
        <v>0</v>
      </c>
      <c r="W5142">
        <f t="shared" si="160"/>
        <v>30</v>
      </c>
    </row>
    <row r="5143" spans="1:23" x14ac:dyDescent="0.25">
      <c r="A5143">
        <v>5632</v>
      </c>
      <c r="B5143" t="s">
        <v>7534</v>
      </c>
      <c r="C5143" s="1">
        <v>43904</v>
      </c>
      <c r="D5143" t="s">
        <v>24</v>
      </c>
      <c r="E5143" t="b">
        <v>1</v>
      </c>
      <c r="L5143" t="str">
        <f t="shared" si="161"/>
        <v>Projectile</v>
      </c>
      <c r="M5143" t="s">
        <v>25</v>
      </c>
      <c r="N5143">
        <v>30</v>
      </c>
      <c r="O5143" t="s">
        <v>26</v>
      </c>
      <c r="Q5143" t="s">
        <v>1318</v>
      </c>
      <c r="R5143" t="s">
        <v>46</v>
      </c>
      <c r="S5143" t="b">
        <v>0</v>
      </c>
      <c r="T5143" t="s">
        <v>30</v>
      </c>
      <c r="U5143" t="s">
        <v>57</v>
      </c>
      <c r="V5143" t="b">
        <v>0</v>
      </c>
      <c r="W5143">
        <f t="shared" si="160"/>
        <v>30</v>
      </c>
    </row>
    <row r="5144" spans="1:23" x14ac:dyDescent="0.25">
      <c r="A5144">
        <v>5634</v>
      </c>
      <c r="B5144" t="s">
        <v>7535</v>
      </c>
      <c r="C5144" s="1">
        <v>43904</v>
      </c>
      <c r="D5144" t="s">
        <v>24</v>
      </c>
      <c r="E5144" t="b">
        <v>1</v>
      </c>
      <c r="L5144" t="str">
        <f t="shared" si="161"/>
        <v>Projectile</v>
      </c>
      <c r="M5144" t="s">
        <v>25</v>
      </c>
      <c r="N5144">
        <v>20</v>
      </c>
      <c r="O5144" t="s">
        <v>26</v>
      </c>
      <c r="P5144" t="s">
        <v>33</v>
      </c>
      <c r="Q5144" t="s">
        <v>189</v>
      </c>
      <c r="R5144" t="s">
        <v>50</v>
      </c>
      <c r="S5144" t="b">
        <v>0</v>
      </c>
      <c r="T5144" t="s">
        <v>30</v>
      </c>
      <c r="U5144" t="s">
        <v>82</v>
      </c>
      <c r="V5144" t="b">
        <v>0</v>
      </c>
      <c r="W5144">
        <f t="shared" si="160"/>
        <v>20</v>
      </c>
    </row>
    <row r="5145" spans="1:23" x14ac:dyDescent="0.25">
      <c r="A5145">
        <v>5624</v>
      </c>
      <c r="B5145" t="s">
        <v>7536</v>
      </c>
      <c r="C5145" s="1">
        <v>43905</v>
      </c>
      <c r="D5145" t="s">
        <v>24</v>
      </c>
      <c r="E5145" t="b">
        <v>1</v>
      </c>
      <c r="L5145" t="str">
        <f t="shared" si="161"/>
        <v>Projectile</v>
      </c>
      <c r="M5145" t="s">
        <v>25</v>
      </c>
      <c r="N5145">
        <v>38</v>
      </c>
      <c r="O5145" t="s">
        <v>26</v>
      </c>
      <c r="P5145" t="s">
        <v>33</v>
      </c>
      <c r="Q5145" t="s">
        <v>6946</v>
      </c>
      <c r="R5145" t="s">
        <v>261</v>
      </c>
      <c r="S5145" t="b">
        <v>0</v>
      </c>
      <c r="T5145" t="s">
        <v>30</v>
      </c>
      <c r="V5145" t="b">
        <v>0</v>
      </c>
      <c r="W5145">
        <f t="shared" si="160"/>
        <v>35</v>
      </c>
    </row>
    <row r="5146" spans="1:23" x14ac:dyDescent="0.25">
      <c r="A5146">
        <v>5625</v>
      </c>
      <c r="B5146" t="s">
        <v>7537</v>
      </c>
      <c r="C5146" s="1">
        <v>43905</v>
      </c>
      <c r="D5146" t="s">
        <v>24</v>
      </c>
      <c r="F5146" t="b">
        <v>1</v>
      </c>
      <c r="L5146" t="str">
        <f t="shared" si="161"/>
        <v>Blunt</v>
      </c>
      <c r="M5146" t="s">
        <v>69</v>
      </c>
      <c r="N5146">
        <v>25</v>
      </c>
      <c r="O5146" t="s">
        <v>61</v>
      </c>
      <c r="P5146" t="s">
        <v>39</v>
      </c>
      <c r="Q5146" t="s">
        <v>662</v>
      </c>
      <c r="R5146" t="s">
        <v>46</v>
      </c>
      <c r="S5146" t="b">
        <v>0</v>
      </c>
      <c r="T5146" t="s">
        <v>30</v>
      </c>
      <c r="U5146" t="s">
        <v>31</v>
      </c>
      <c r="V5146" t="b">
        <v>0</v>
      </c>
      <c r="W5146">
        <f t="shared" si="160"/>
        <v>25</v>
      </c>
    </row>
    <row r="5147" spans="1:23" x14ac:dyDescent="0.25">
      <c r="A5147">
        <v>5640</v>
      </c>
      <c r="B5147" t="s">
        <v>7538</v>
      </c>
      <c r="C5147" s="1">
        <v>43905</v>
      </c>
      <c r="D5147" t="s">
        <v>24</v>
      </c>
      <c r="E5147" t="b">
        <v>1</v>
      </c>
      <c r="L5147" t="str">
        <f t="shared" si="161"/>
        <v>Projectile</v>
      </c>
      <c r="M5147" t="s">
        <v>25</v>
      </c>
      <c r="N5147">
        <v>47</v>
      </c>
      <c r="O5147" t="s">
        <v>26</v>
      </c>
      <c r="P5147" t="s">
        <v>33</v>
      </c>
      <c r="Q5147" t="s">
        <v>3732</v>
      </c>
      <c r="R5147" t="s">
        <v>85</v>
      </c>
      <c r="S5147" t="b">
        <v>0</v>
      </c>
      <c r="T5147" t="s">
        <v>30</v>
      </c>
      <c r="U5147" t="s">
        <v>57</v>
      </c>
      <c r="V5147" t="b">
        <v>0</v>
      </c>
      <c r="W5147">
        <f t="shared" si="160"/>
        <v>45</v>
      </c>
    </row>
    <row r="5148" spans="1:23" x14ac:dyDescent="0.25">
      <c r="A5148">
        <v>5666</v>
      </c>
      <c r="B5148" t="s">
        <v>7539</v>
      </c>
      <c r="C5148" s="1">
        <v>43905</v>
      </c>
      <c r="D5148" t="s">
        <v>24</v>
      </c>
      <c r="E5148" t="b">
        <v>1</v>
      </c>
      <c r="L5148" t="str">
        <f t="shared" si="161"/>
        <v>Projectile</v>
      </c>
      <c r="M5148" t="s">
        <v>25</v>
      </c>
      <c r="N5148">
        <v>19</v>
      </c>
      <c r="O5148" t="s">
        <v>26</v>
      </c>
      <c r="P5148" t="s">
        <v>33</v>
      </c>
      <c r="Q5148" t="s">
        <v>7540</v>
      </c>
      <c r="R5148" t="s">
        <v>121</v>
      </c>
      <c r="S5148" t="b">
        <v>0</v>
      </c>
      <c r="T5148" t="s">
        <v>42</v>
      </c>
      <c r="U5148" t="s">
        <v>57</v>
      </c>
      <c r="V5148" t="b">
        <v>0</v>
      </c>
      <c r="W5148">
        <f t="shared" si="160"/>
        <v>15</v>
      </c>
    </row>
    <row r="5149" spans="1:23" x14ac:dyDescent="0.25">
      <c r="A5149">
        <v>5636</v>
      </c>
      <c r="B5149" t="s">
        <v>7541</v>
      </c>
      <c r="C5149" s="1">
        <v>43906</v>
      </c>
      <c r="D5149" t="s">
        <v>24</v>
      </c>
      <c r="E5149" t="b">
        <v>1</v>
      </c>
      <c r="L5149" t="str">
        <f t="shared" si="161"/>
        <v>Projectile</v>
      </c>
      <c r="M5149" t="s">
        <v>25</v>
      </c>
      <c r="N5149">
        <v>35</v>
      </c>
      <c r="O5149" t="s">
        <v>26</v>
      </c>
      <c r="P5149" t="s">
        <v>65</v>
      </c>
      <c r="Q5149" t="s">
        <v>7542</v>
      </c>
      <c r="R5149" t="s">
        <v>63</v>
      </c>
      <c r="S5149" t="b">
        <v>0</v>
      </c>
      <c r="T5149" t="s">
        <v>30</v>
      </c>
      <c r="U5149" t="s">
        <v>31</v>
      </c>
      <c r="V5149" t="b">
        <v>0</v>
      </c>
      <c r="W5149">
        <f t="shared" si="160"/>
        <v>35</v>
      </c>
    </row>
    <row r="5150" spans="1:23" x14ac:dyDescent="0.25">
      <c r="A5150">
        <v>5637</v>
      </c>
      <c r="B5150" t="s">
        <v>7543</v>
      </c>
      <c r="C5150" s="1">
        <v>43906</v>
      </c>
      <c r="D5150" t="s">
        <v>24</v>
      </c>
      <c r="F5150" t="b">
        <v>1</v>
      </c>
      <c r="L5150" t="str">
        <f t="shared" si="161"/>
        <v>Blunt</v>
      </c>
      <c r="M5150" t="s">
        <v>461</v>
      </c>
      <c r="N5150">
        <v>58</v>
      </c>
      <c r="O5150" t="s">
        <v>26</v>
      </c>
      <c r="P5150" t="s">
        <v>39</v>
      </c>
      <c r="Q5150" t="s">
        <v>459</v>
      </c>
      <c r="R5150" t="s">
        <v>73</v>
      </c>
      <c r="S5150" t="b">
        <v>0</v>
      </c>
      <c r="T5150" t="s">
        <v>42</v>
      </c>
      <c r="U5150" t="s">
        <v>31</v>
      </c>
      <c r="V5150" t="b">
        <v>0</v>
      </c>
      <c r="W5150">
        <f t="shared" si="160"/>
        <v>55</v>
      </c>
    </row>
    <row r="5151" spans="1:23" x14ac:dyDescent="0.25">
      <c r="A5151">
        <v>5638</v>
      </c>
      <c r="B5151" t="s">
        <v>1719</v>
      </c>
      <c r="C5151" s="1">
        <v>43906</v>
      </c>
      <c r="D5151" t="s">
        <v>24</v>
      </c>
      <c r="E5151" t="b">
        <v>1</v>
      </c>
      <c r="L5151" t="str">
        <f t="shared" si="161"/>
        <v>Projectile</v>
      </c>
      <c r="M5151" t="s">
        <v>25</v>
      </c>
      <c r="O5151" t="s">
        <v>26</v>
      </c>
      <c r="Q5151" t="s">
        <v>617</v>
      </c>
      <c r="R5151" t="s">
        <v>176</v>
      </c>
      <c r="S5151" t="b">
        <v>1</v>
      </c>
      <c r="T5151" t="s">
        <v>30</v>
      </c>
      <c r="U5151" t="s">
        <v>447</v>
      </c>
      <c r="V5151" t="b">
        <v>0</v>
      </c>
      <c r="W5151" t="str">
        <f t="shared" si="160"/>
        <v/>
      </c>
    </row>
    <row r="5152" spans="1:23" x14ac:dyDescent="0.25">
      <c r="A5152">
        <v>5639</v>
      </c>
      <c r="B5152" t="s">
        <v>7544</v>
      </c>
      <c r="C5152" s="1">
        <v>43906</v>
      </c>
      <c r="D5152" t="s">
        <v>24</v>
      </c>
      <c r="E5152" t="b">
        <v>1</v>
      </c>
      <c r="L5152" t="str">
        <f t="shared" si="161"/>
        <v>Projectile</v>
      </c>
      <c r="M5152" t="s">
        <v>25</v>
      </c>
      <c r="N5152">
        <v>18</v>
      </c>
      <c r="O5152" t="s">
        <v>26</v>
      </c>
      <c r="P5152" t="s">
        <v>33</v>
      </c>
      <c r="Q5152" t="s">
        <v>7545</v>
      </c>
      <c r="R5152" t="s">
        <v>121</v>
      </c>
      <c r="S5152" t="b">
        <v>0</v>
      </c>
      <c r="T5152" t="s">
        <v>30</v>
      </c>
      <c r="V5152" t="b">
        <v>0</v>
      </c>
      <c r="W5152">
        <f t="shared" si="160"/>
        <v>15</v>
      </c>
    </row>
    <row r="5153" spans="1:23" x14ac:dyDescent="0.25">
      <c r="A5153">
        <v>5655</v>
      </c>
      <c r="B5153" t="s">
        <v>7546</v>
      </c>
      <c r="C5153" s="1">
        <v>43906</v>
      </c>
      <c r="D5153" t="s">
        <v>24</v>
      </c>
      <c r="I5153" t="b">
        <v>1</v>
      </c>
      <c r="L5153" t="str">
        <f t="shared" si="161"/>
        <v>Notspecified</v>
      </c>
      <c r="M5153" t="s">
        <v>86</v>
      </c>
      <c r="N5153">
        <v>55</v>
      </c>
      <c r="O5153" t="s">
        <v>26</v>
      </c>
      <c r="Q5153" t="s">
        <v>375</v>
      </c>
      <c r="R5153" t="s">
        <v>56</v>
      </c>
      <c r="S5153" t="b">
        <v>0</v>
      </c>
      <c r="T5153" t="s">
        <v>86</v>
      </c>
      <c r="U5153" t="s">
        <v>82</v>
      </c>
      <c r="V5153" t="b">
        <v>0</v>
      </c>
      <c r="W5153">
        <f t="shared" si="160"/>
        <v>55</v>
      </c>
    </row>
    <row r="5154" spans="1:23" x14ac:dyDescent="0.25">
      <c r="A5154">
        <v>5709</v>
      </c>
      <c r="B5154" t="s">
        <v>7547</v>
      </c>
      <c r="C5154" s="1">
        <v>43906</v>
      </c>
      <c r="D5154" t="s">
        <v>24</v>
      </c>
      <c r="J5154" t="b">
        <v>1</v>
      </c>
      <c r="L5154" t="str">
        <f t="shared" si="161"/>
        <v>Vehicle</v>
      </c>
      <c r="M5154" t="s">
        <v>193</v>
      </c>
      <c r="N5154">
        <v>42</v>
      </c>
      <c r="O5154" t="s">
        <v>61</v>
      </c>
      <c r="P5154" t="s">
        <v>33</v>
      </c>
      <c r="Q5154" t="s">
        <v>7548</v>
      </c>
      <c r="R5154" t="s">
        <v>67</v>
      </c>
      <c r="S5154" t="b">
        <v>0</v>
      </c>
      <c r="T5154" t="s">
        <v>30</v>
      </c>
      <c r="U5154" t="s">
        <v>57</v>
      </c>
      <c r="V5154" t="b">
        <v>0</v>
      </c>
      <c r="W5154">
        <f t="shared" si="160"/>
        <v>40</v>
      </c>
    </row>
    <row r="5155" spans="1:23" x14ac:dyDescent="0.25">
      <c r="A5155">
        <v>5711</v>
      </c>
      <c r="B5155" t="s">
        <v>7549</v>
      </c>
      <c r="C5155" s="1">
        <v>43907</v>
      </c>
      <c r="D5155" t="s">
        <v>24</v>
      </c>
      <c r="E5155" t="b">
        <v>1</v>
      </c>
      <c r="L5155" t="str">
        <f t="shared" si="161"/>
        <v>Projectile</v>
      </c>
      <c r="M5155" t="s">
        <v>25</v>
      </c>
      <c r="N5155">
        <v>39</v>
      </c>
      <c r="O5155" t="s">
        <v>26</v>
      </c>
      <c r="P5155" t="s">
        <v>65</v>
      </c>
      <c r="Q5155" t="s">
        <v>415</v>
      </c>
      <c r="R5155" t="s">
        <v>240</v>
      </c>
      <c r="S5155" t="b">
        <v>0</v>
      </c>
      <c r="T5155" t="s">
        <v>30</v>
      </c>
      <c r="U5155" t="s">
        <v>82</v>
      </c>
      <c r="V5155" t="b">
        <v>0</v>
      </c>
      <c r="W5155">
        <f t="shared" si="160"/>
        <v>35</v>
      </c>
    </row>
    <row r="5156" spans="1:23" x14ac:dyDescent="0.25">
      <c r="A5156">
        <v>5651</v>
      </c>
      <c r="B5156" t="s">
        <v>7550</v>
      </c>
      <c r="C5156" s="1">
        <v>43908</v>
      </c>
      <c r="D5156" t="s">
        <v>24</v>
      </c>
      <c r="E5156" t="b">
        <v>1</v>
      </c>
      <c r="L5156" t="str">
        <f t="shared" si="161"/>
        <v>Projectile</v>
      </c>
      <c r="M5156" t="s">
        <v>25</v>
      </c>
      <c r="N5156">
        <v>61</v>
      </c>
      <c r="O5156" t="s">
        <v>26</v>
      </c>
      <c r="P5156" t="s">
        <v>65</v>
      </c>
      <c r="Q5156" t="s">
        <v>7551</v>
      </c>
      <c r="R5156" t="s">
        <v>81</v>
      </c>
      <c r="S5156" t="b">
        <v>0</v>
      </c>
      <c r="T5156" t="s">
        <v>42</v>
      </c>
      <c r="V5156" t="b">
        <v>0</v>
      </c>
      <c r="W5156">
        <f t="shared" si="160"/>
        <v>60</v>
      </c>
    </row>
    <row r="5157" spans="1:23" x14ac:dyDescent="0.25">
      <c r="A5157">
        <v>5653</v>
      </c>
      <c r="B5157" t="s">
        <v>7552</v>
      </c>
      <c r="C5157" s="1">
        <v>43908</v>
      </c>
      <c r="D5157" t="s">
        <v>24</v>
      </c>
      <c r="E5157" t="b">
        <v>1</v>
      </c>
      <c r="L5157" t="str">
        <f t="shared" si="161"/>
        <v>Projectile</v>
      </c>
      <c r="M5157" t="s">
        <v>25</v>
      </c>
      <c r="N5157">
        <v>51</v>
      </c>
      <c r="O5157" t="s">
        <v>26</v>
      </c>
      <c r="P5157" t="s">
        <v>33</v>
      </c>
      <c r="Q5157" t="s">
        <v>7553</v>
      </c>
      <c r="R5157" t="s">
        <v>50</v>
      </c>
      <c r="S5157" t="b">
        <v>0</v>
      </c>
      <c r="T5157" t="s">
        <v>42</v>
      </c>
      <c r="U5157" t="s">
        <v>82</v>
      </c>
      <c r="V5157" t="b">
        <v>0</v>
      </c>
      <c r="W5157">
        <f t="shared" si="160"/>
        <v>50</v>
      </c>
    </row>
    <row r="5158" spans="1:23" x14ac:dyDescent="0.25">
      <c r="A5158">
        <v>5652</v>
      </c>
      <c r="B5158" t="s">
        <v>7554</v>
      </c>
      <c r="C5158" s="1">
        <v>43908</v>
      </c>
      <c r="D5158" t="s">
        <v>37</v>
      </c>
      <c r="F5158" t="b">
        <v>1</v>
      </c>
      <c r="L5158" t="str">
        <f t="shared" si="161"/>
        <v>Blunt</v>
      </c>
      <c r="M5158" t="s">
        <v>69</v>
      </c>
      <c r="N5158">
        <v>28</v>
      </c>
      <c r="O5158" t="s">
        <v>26</v>
      </c>
      <c r="P5158" t="s">
        <v>65</v>
      </c>
      <c r="Q5158" t="s">
        <v>3896</v>
      </c>
      <c r="R5158" t="s">
        <v>73</v>
      </c>
      <c r="S5158" t="b">
        <v>0</v>
      </c>
      <c r="T5158" t="s">
        <v>30</v>
      </c>
      <c r="U5158" t="s">
        <v>82</v>
      </c>
      <c r="V5158" t="b">
        <v>0</v>
      </c>
      <c r="W5158">
        <f t="shared" si="160"/>
        <v>25</v>
      </c>
    </row>
    <row r="5159" spans="1:23" x14ac:dyDescent="0.25">
      <c r="A5159">
        <v>5643</v>
      </c>
      <c r="B5159" t="s">
        <v>7555</v>
      </c>
      <c r="C5159" s="1">
        <v>43909</v>
      </c>
      <c r="D5159" t="s">
        <v>24</v>
      </c>
      <c r="I5159" t="b">
        <v>1</v>
      </c>
      <c r="L5159" t="str">
        <f t="shared" si="161"/>
        <v>Notspecified</v>
      </c>
      <c r="M5159" t="s">
        <v>1340</v>
      </c>
      <c r="N5159">
        <v>33</v>
      </c>
      <c r="O5159" t="s">
        <v>26</v>
      </c>
      <c r="P5159" t="s">
        <v>33</v>
      </c>
      <c r="Q5159" t="s">
        <v>7556</v>
      </c>
      <c r="R5159" t="s">
        <v>118</v>
      </c>
      <c r="S5159" t="b">
        <v>0</v>
      </c>
      <c r="T5159" t="s">
        <v>86</v>
      </c>
      <c r="V5159" t="b">
        <v>0</v>
      </c>
      <c r="W5159">
        <f t="shared" si="160"/>
        <v>30</v>
      </c>
    </row>
    <row r="5160" spans="1:23" x14ac:dyDescent="0.25">
      <c r="A5160">
        <v>5650</v>
      </c>
      <c r="B5160" t="s">
        <v>7557</v>
      </c>
      <c r="C5160" s="1">
        <v>43909</v>
      </c>
      <c r="D5160" t="s">
        <v>37</v>
      </c>
      <c r="F5160" t="b">
        <v>1</v>
      </c>
      <c r="L5160" t="str">
        <f t="shared" si="161"/>
        <v>Blunt</v>
      </c>
      <c r="M5160" t="s">
        <v>69</v>
      </c>
      <c r="N5160">
        <v>47</v>
      </c>
      <c r="O5160" t="s">
        <v>26</v>
      </c>
      <c r="P5160" t="s">
        <v>33</v>
      </c>
      <c r="Q5160" t="s">
        <v>7558</v>
      </c>
      <c r="R5160" t="s">
        <v>268</v>
      </c>
      <c r="S5160" t="b">
        <v>1</v>
      </c>
      <c r="T5160" t="s">
        <v>42</v>
      </c>
      <c r="U5160" t="s">
        <v>31</v>
      </c>
      <c r="V5160" t="b">
        <v>0</v>
      </c>
      <c r="W5160">
        <f t="shared" si="160"/>
        <v>45</v>
      </c>
    </row>
    <row r="5161" spans="1:23" x14ac:dyDescent="0.25">
      <c r="A5161">
        <v>5646</v>
      </c>
      <c r="B5161" t="s">
        <v>7559</v>
      </c>
      <c r="C5161" s="1">
        <v>43910</v>
      </c>
      <c r="D5161" t="s">
        <v>24</v>
      </c>
      <c r="E5161" t="b">
        <v>1</v>
      </c>
      <c r="L5161" t="str">
        <f t="shared" si="161"/>
        <v>Projectile</v>
      </c>
      <c r="M5161" t="s">
        <v>25</v>
      </c>
      <c r="N5161">
        <v>39</v>
      </c>
      <c r="O5161" t="s">
        <v>26</v>
      </c>
      <c r="P5161" t="s">
        <v>33</v>
      </c>
      <c r="Q5161" t="s">
        <v>117</v>
      </c>
      <c r="R5161" t="s">
        <v>252</v>
      </c>
      <c r="S5161" t="b">
        <v>0</v>
      </c>
      <c r="T5161" t="s">
        <v>30</v>
      </c>
      <c r="U5161" t="s">
        <v>57</v>
      </c>
      <c r="V5161" t="b">
        <v>0</v>
      </c>
      <c r="W5161">
        <f t="shared" si="160"/>
        <v>35</v>
      </c>
    </row>
    <row r="5162" spans="1:23" x14ac:dyDescent="0.25">
      <c r="A5162">
        <v>5647</v>
      </c>
      <c r="B5162" t="s">
        <v>7560</v>
      </c>
      <c r="C5162" s="1">
        <v>43910</v>
      </c>
      <c r="D5162" t="s">
        <v>24</v>
      </c>
      <c r="K5162" t="b">
        <v>1</v>
      </c>
      <c r="L5162" t="str">
        <f t="shared" si="161"/>
        <v>Unarmed</v>
      </c>
      <c r="M5162" t="s">
        <v>38</v>
      </c>
      <c r="N5162">
        <v>31</v>
      </c>
      <c r="O5162" t="s">
        <v>26</v>
      </c>
      <c r="P5162" t="s">
        <v>65</v>
      </c>
      <c r="Q5162" t="s">
        <v>242</v>
      </c>
      <c r="R5162" t="s">
        <v>176</v>
      </c>
      <c r="S5162" t="b">
        <v>0</v>
      </c>
      <c r="T5162" t="s">
        <v>30</v>
      </c>
      <c r="U5162" t="s">
        <v>447</v>
      </c>
      <c r="V5162" t="b">
        <v>0</v>
      </c>
      <c r="W5162">
        <f t="shared" si="160"/>
        <v>30</v>
      </c>
    </row>
    <row r="5163" spans="1:23" x14ac:dyDescent="0.25">
      <c r="A5163">
        <v>5648</v>
      </c>
      <c r="B5163" t="s">
        <v>7561</v>
      </c>
      <c r="C5163" s="1">
        <v>43910</v>
      </c>
      <c r="D5163" t="s">
        <v>24</v>
      </c>
      <c r="E5163" t="b">
        <v>1</v>
      </c>
      <c r="L5163" t="str">
        <f t="shared" si="161"/>
        <v>Projectile</v>
      </c>
      <c r="M5163" t="s">
        <v>25</v>
      </c>
      <c r="N5163">
        <v>18</v>
      </c>
      <c r="O5163" t="s">
        <v>26</v>
      </c>
      <c r="P5163" t="s">
        <v>65</v>
      </c>
      <c r="Q5163" t="s">
        <v>7562</v>
      </c>
      <c r="R5163" t="s">
        <v>240</v>
      </c>
      <c r="S5163" t="b">
        <v>0</v>
      </c>
      <c r="T5163" t="s">
        <v>30</v>
      </c>
      <c r="U5163" t="s">
        <v>82</v>
      </c>
      <c r="V5163" t="b">
        <v>0</v>
      </c>
      <c r="W5163">
        <f t="shared" si="160"/>
        <v>15</v>
      </c>
    </row>
    <row r="5164" spans="1:23" x14ac:dyDescent="0.25">
      <c r="A5164">
        <v>5649</v>
      </c>
      <c r="B5164" t="s">
        <v>7563</v>
      </c>
      <c r="C5164" s="1">
        <v>43910</v>
      </c>
      <c r="D5164" t="s">
        <v>24</v>
      </c>
      <c r="E5164" t="b">
        <v>1</v>
      </c>
      <c r="L5164" t="str">
        <f t="shared" si="161"/>
        <v>Projectile</v>
      </c>
      <c r="M5164" t="s">
        <v>25</v>
      </c>
      <c r="N5164">
        <v>23</v>
      </c>
      <c r="O5164" t="s">
        <v>26</v>
      </c>
      <c r="P5164" t="s">
        <v>65</v>
      </c>
      <c r="Q5164" t="s">
        <v>1298</v>
      </c>
      <c r="R5164" t="s">
        <v>121</v>
      </c>
      <c r="S5164" t="b">
        <v>0</v>
      </c>
      <c r="T5164" t="s">
        <v>30</v>
      </c>
      <c r="U5164" t="s">
        <v>31</v>
      </c>
      <c r="V5164" t="b">
        <v>0</v>
      </c>
      <c r="W5164">
        <f t="shared" si="160"/>
        <v>20</v>
      </c>
    </row>
    <row r="5165" spans="1:23" x14ac:dyDescent="0.25">
      <c r="A5165">
        <v>5644</v>
      </c>
      <c r="B5165" t="s">
        <v>7564</v>
      </c>
      <c r="C5165" s="1">
        <v>43911</v>
      </c>
      <c r="D5165" t="s">
        <v>24</v>
      </c>
      <c r="I5165" t="b">
        <v>1</v>
      </c>
      <c r="L5165" t="str">
        <f t="shared" si="161"/>
        <v>Notspecified</v>
      </c>
      <c r="M5165" t="s">
        <v>86</v>
      </c>
      <c r="N5165">
        <v>30</v>
      </c>
      <c r="O5165" t="s">
        <v>26</v>
      </c>
      <c r="Q5165" t="s">
        <v>7565</v>
      </c>
      <c r="R5165" t="s">
        <v>46</v>
      </c>
      <c r="S5165" t="b">
        <v>0</v>
      </c>
      <c r="T5165" t="s">
        <v>30</v>
      </c>
      <c r="V5165" t="b">
        <v>0</v>
      </c>
      <c r="W5165">
        <f t="shared" si="160"/>
        <v>30</v>
      </c>
    </row>
    <row r="5166" spans="1:23" x14ac:dyDescent="0.25">
      <c r="A5166">
        <v>5645</v>
      </c>
      <c r="B5166" t="s">
        <v>7566</v>
      </c>
      <c r="C5166" s="1">
        <v>43911</v>
      </c>
      <c r="D5166" t="s">
        <v>24</v>
      </c>
      <c r="I5166" t="b">
        <v>1</v>
      </c>
      <c r="L5166" t="str">
        <f t="shared" si="161"/>
        <v>Notspecified</v>
      </c>
      <c r="M5166" t="s">
        <v>1340</v>
      </c>
      <c r="N5166">
        <v>28</v>
      </c>
      <c r="O5166" t="s">
        <v>26</v>
      </c>
      <c r="Q5166" t="s">
        <v>7567</v>
      </c>
      <c r="R5166" t="s">
        <v>90</v>
      </c>
      <c r="S5166" t="b">
        <v>0</v>
      </c>
      <c r="T5166" t="s">
        <v>42</v>
      </c>
      <c r="U5166" t="s">
        <v>447</v>
      </c>
      <c r="V5166" t="b">
        <v>0</v>
      </c>
      <c r="W5166">
        <f t="shared" si="160"/>
        <v>25</v>
      </c>
    </row>
    <row r="5167" spans="1:23" x14ac:dyDescent="0.25">
      <c r="A5167">
        <v>5641</v>
      </c>
      <c r="B5167" t="s">
        <v>7568</v>
      </c>
      <c r="C5167" s="1">
        <v>43912</v>
      </c>
      <c r="D5167" t="s">
        <v>24</v>
      </c>
      <c r="K5167" t="b">
        <v>1</v>
      </c>
      <c r="L5167" t="str">
        <f t="shared" si="161"/>
        <v>Unarmed</v>
      </c>
      <c r="M5167" t="s">
        <v>44</v>
      </c>
      <c r="N5167">
        <v>55</v>
      </c>
      <c r="O5167" t="s">
        <v>26</v>
      </c>
      <c r="Q5167" t="s">
        <v>473</v>
      </c>
      <c r="R5167" t="s">
        <v>46</v>
      </c>
      <c r="S5167" t="b">
        <v>0</v>
      </c>
      <c r="T5167" t="s">
        <v>30</v>
      </c>
      <c r="U5167" t="s">
        <v>31</v>
      </c>
      <c r="V5167" t="b">
        <v>1</v>
      </c>
      <c r="W5167">
        <f t="shared" si="160"/>
        <v>55</v>
      </c>
    </row>
    <row r="5168" spans="1:23" x14ac:dyDescent="0.25">
      <c r="A5168">
        <v>5642</v>
      </c>
      <c r="B5168" t="s">
        <v>7569</v>
      </c>
      <c r="C5168" s="1">
        <v>43913</v>
      </c>
      <c r="D5168" t="s">
        <v>24</v>
      </c>
      <c r="F5168" t="b">
        <v>1</v>
      </c>
      <c r="L5168" t="str">
        <f t="shared" si="161"/>
        <v>Blunt</v>
      </c>
      <c r="M5168" t="s">
        <v>2169</v>
      </c>
      <c r="N5168">
        <v>46</v>
      </c>
      <c r="O5168" t="s">
        <v>26</v>
      </c>
      <c r="P5168" t="s">
        <v>39</v>
      </c>
      <c r="Q5168" t="s">
        <v>459</v>
      </c>
      <c r="R5168" t="s">
        <v>73</v>
      </c>
      <c r="S5168" t="b">
        <v>0</v>
      </c>
      <c r="T5168" t="s">
        <v>30</v>
      </c>
      <c r="U5168" t="s">
        <v>31</v>
      </c>
      <c r="V5168" t="b">
        <v>0</v>
      </c>
      <c r="W5168">
        <f t="shared" si="160"/>
        <v>45</v>
      </c>
    </row>
    <row r="5169" spans="1:23" x14ac:dyDescent="0.25">
      <c r="A5169">
        <v>5683</v>
      </c>
      <c r="B5169" t="s">
        <v>7570</v>
      </c>
      <c r="C5169" s="1">
        <v>43913</v>
      </c>
      <c r="D5169" t="s">
        <v>24</v>
      </c>
      <c r="E5169" t="b">
        <v>1</v>
      </c>
      <c r="L5169" t="str">
        <f t="shared" si="161"/>
        <v>Projectile</v>
      </c>
      <c r="M5169" t="s">
        <v>25</v>
      </c>
      <c r="N5169">
        <v>50</v>
      </c>
      <c r="O5169" t="s">
        <v>26</v>
      </c>
      <c r="P5169" t="s">
        <v>33</v>
      </c>
      <c r="Q5169" t="s">
        <v>7565</v>
      </c>
      <c r="R5169" t="s">
        <v>46</v>
      </c>
      <c r="S5169" t="b">
        <v>0</v>
      </c>
      <c r="T5169" t="s">
        <v>30</v>
      </c>
      <c r="U5169" t="s">
        <v>31</v>
      </c>
      <c r="V5169" t="b">
        <v>0</v>
      </c>
      <c r="W5169">
        <f t="shared" si="160"/>
        <v>50</v>
      </c>
    </row>
    <row r="5170" spans="1:23" x14ac:dyDescent="0.25">
      <c r="A5170">
        <v>5684</v>
      </c>
      <c r="B5170" t="s">
        <v>7571</v>
      </c>
      <c r="C5170" s="1">
        <v>43914</v>
      </c>
      <c r="D5170" t="s">
        <v>24</v>
      </c>
      <c r="E5170" t="b">
        <v>1</v>
      </c>
      <c r="L5170" t="str">
        <f t="shared" si="161"/>
        <v>Projectile</v>
      </c>
      <c r="M5170" t="s">
        <v>25</v>
      </c>
      <c r="N5170">
        <v>34</v>
      </c>
      <c r="O5170" t="s">
        <v>26</v>
      </c>
      <c r="P5170" t="s">
        <v>33</v>
      </c>
      <c r="Q5170" t="s">
        <v>2479</v>
      </c>
      <c r="R5170" t="s">
        <v>268</v>
      </c>
      <c r="S5170" t="b">
        <v>1</v>
      </c>
      <c r="T5170" t="s">
        <v>30</v>
      </c>
      <c r="U5170" t="s">
        <v>31</v>
      </c>
      <c r="V5170" t="b">
        <v>0</v>
      </c>
      <c r="W5170">
        <f t="shared" si="160"/>
        <v>30</v>
      </c>
    </row>
    <row r="5171" spans="1:23" x14ac:dyDescent="0.25">
      <c r="A5171">
        <v>5685</v>
      </c>
      <c r="B5171" t="s">
        <v>7572</v>
      </c>
      <c r="C5171" s="1">
        <v>43914</v>
      </c>
      <c r="D5171" t="s">
        <v>24</v>
      </c>
      <c r="J5171" t="b">
        <v>1</v>
      </c>
      <c r="L5171" t="str">
        <f t="shared" si="161"/>
        <v>Vehicle</v>
      </c>
      <c r="M5171" t="s">
        <v>193</v>
      </c>
      <c r="N5171">
        <v>32</v>
      </c>
      <c r="O5171" t="s">
        <v>61</v>
      </c>
      <c r="P5171" t="s">
        <v>33</v>
      </c>
      <c r="Q5171" t="s">
        <v>28</v>
      </c>
      <c r="R5171" t="s">
        <v>29</v>
      </c>
      <c r="S5171" t="b">
        <v>0</v>
      </c>
      <c r="T5171" t="s">
        <v>30</v>
      </c>
      <c r="U5171" t="s">
        <v>57</v>
      </c>
      <c r="V5171" t="b">
        <v>0</v>
      </c>
      <c r="W5171">
        <f t="shared" si="160"/>
        <v>30</v>
      </c>
    </row>
    <row r="5172" spans="1:23" x14ac:dyDescent="0.25">
      <c r="A5172">
        <v>5686</v>
      </c>
      <c r="B5172" t="s">
        <v>7573</v>
      </c>
      <c r="C5172" s="1">
        <v>43914</v>
      </c>
      <c r="D5172" t="s">
        <v>24</v>
      </c>
      <c r="E5172" t="b">
        <v>1</v>
      </c>
      <c r="L5172" t="str">
        <f t="shared" si="161"/>
        <v>Projectile</v>
      </c>
      <c r="M5172" t="s">
        <v>25</v>
      </c>
      <c r="N5172">
        <v>45</v>
      </c>
      <c r="O5172" t="s">
        <v>26</v>
      </c>
      <c r="P5172" t="s">
        <v>33</v>
      </c>
      <c r="Q5172" t="s">
        <v>7574</v>
      </c>
      <c r="R5172" t="s">
        <v>261</v>
      </c>
      <c r="S5172" t="b">
        <v>0</v>
      </c>
      <c r="T5172" t="s">
        <v>30</v>
      </c>
      <c r="U5172" t="s">
        <v>57</v>
      </c>
      <c r="V5172" t="b">
        <v>0</v>
      </c>
      <c r="W5172">
        <f t="shared" si="160"/>
        <v>45</v>
      </c>
    </row>
    <row r="5173" spans="1:23" x14ac:dyDescent="0.25">
      <c r="A5173">
        <v>5687</v>
      </c>
      <c r="B5173" t="s">
        <v>7575</v>
      </c>
      <c r="C5173" s="1">
        <v>43914</v>
      </c>
      <c r="D5173" t="s">
        <v>24</v>
      </c>
      <c r="E5173" t="b">
        <v>1</v>
      </c>
      <c r="L5173" t="str">
        <f t="shared" si="161"/>
        <v>Projectile</v>
      </c>
      <c r="M5173" t="s">
        <v>25</v>
      </c>
      <c r="N5173">
        <v>31</v>
      </c>
      <c r="O5173" t="s">
        <v>26</v>
      </c>
      <c r="P5173" t="s">
        <v>39</v>
      </c>
      <c r="Q5173" t="s">
        <v>99</v>
      </c>
      <c r="R5173" t="s">
        <v>73</v>
      </c>
      <c r="S5173" t="b">
        <v>0</v>
      </c>
      <c r="T5173" t="s">
        <v>30</v>
      </c>
      <c r="U5173" t="s">
        <v>57</v>
      </c>
      <c r="V5173" t="b">
        <v>0</v>
      </c>
      <c r="W5173">
        <f t="shared" si="160"/>
        <v>30</v>
      </c>
    </row>
    <row r="5174" spans="1:23" x14ac:dyDescent="0.25">
      <c r="A5174">
        <v>5688</v>
      </c>
      <c r="B5174" t="s">
        <v>7576</v>
      </c>
      <c r="C5174" s="1">
        <v>43915</v>
      </c>
      <c r="D5174" t="s">
        <v>24</v>
      </c>
      <c r="E5174" t="b">
        <v>1</v>
      </c>
      <c r="L5174" t="str">
        <f t="shared" si="161"/>
        <v>Projectile</v>
      </c>
      <c r="M5174" t="s">
        <v>25</v>
      </c>
      <c r="N5174">
        <v>19</v>
      </c>
      <c r="O5174" t="s">
        <v>26</v>
      </c>
      <c r="P5174" t="s">
        <v>33</v>
      </c>
      <c r="Q5174" t="s">
        <v>3824</v>
      </c>
      <c r="R5174" t="s">
        <v>107</v>
      </c>
      <c r="S5174" t="b">
        <v>0</v>
      </c>
      <c r="T5174" t="s">
        <v>30</v>
      </c>
      <c r="U5174" t="s">
        <v>31</v>
      </c>
      <c r="V5174" t="b">
        <v>1</v>
      </c>
      <c r="W5174">
        <f t="shared" si="160"/>
        <v>15</v>
      </c>
    </row>
    <row r="5175" spans="1:23" x14ac:dyDescent="0.25">
      <c r="A5175">
        <v>5689</v>
      </c>
      <c r="B5175" t="s">
        <v>7577</v>
      </c>
      <c r="C5175" s="1">
        <v>43915</v>
      </c>
      <c r="D5175" t="s">
        <v>24</v>
      </c>
      <c r="F5175" t="b">
        <v>1</v>
      </c>
      <c r="L5175" t="str">
        <f t="shared" si="161"/>
        <v>Blunt</v>
      </c>
      <c r="M5175" t="s">
        <v>69</v>
      </c>
      <c r="N5175">
        <v>53</v>
      </c>
      <c r="O5175" t="s">
        <v>26</v>
      </c>
      <c r="P5175" t="s">
        <v>33</v>
      </c>
      <c r="Q5175" t="s">
        <v>3521</v>
      </c>
      <c r="R5175" t="s">
        <v>93</v>
      </c>
      <c r="S5175" t="b">
        <v>1</v>
      </c>
      <c r="T5175" t="s">
        <v>42</v>
      </c>
      <c r="U5175" t="s">
        <v>31</v>
      </c>
      <c r="V5175" t="b">
        <v>0</v>
      </c>
      <c r="W5175">
        <f t="shared" si="160"/>
        <v>50</v>
      </c>
    </row>
    <row r="5176" spans="1:23" x14ac:dyDescent="0.25">
      <c r="A5176">
        <v>5717</v>
      </c>
      <c r="B5176" t="s">
        <v>7578</v>
      </c>
      <c r="C5176" s="1">
        <v>43916</v>
      </c>
      <c r="D5176" t="s">
        <v>24</v>
      </c>
      <c r="E5176" t="b">
        <v>1</v>
      </c>
      <c r="L5176" t="str">
        <f t="shared" si="161"/>
        <v>Projectile</v>
      </c>
      <c r="M5176" t="s">
        <v>25</v>
      </c>
      <c r="N5176">
        <v>55</v>
      </c>
      <c r="O5176" t="s">
        <v>61</v>
      </c>
      <c r="P5176" t="s">
        <v>33</v>
      </c>
      <c r="Q5176" t="s">
        <v>7579</v>
      </c>
      <c r="R5176" t="s">
        <v>176</v>
      </c>
      <c r="S5176" t="b">
        <v>0</v>
      </c>
      <c r="T5176" t="s">
        <v>30</v>
      </c>
      <c r="U5176" t="s">
        <v>31</v>
      </c>
      <c r="V5176" t="b">
        <v>0</v>
      </c>
      <c r="W5176">
        <f t="shared" si="160"/>
        <v>55</v>
      </c>
    </row>
    <row r="5177" spans="1:23" x14ac:dyDescent="0.25">
      <c r="A5177">
        <v>5719</v>
      </c>
      <c r="B5177" t="s">
        <v>7580</v>
      </c>
      <c r="C5177" s="1">
        <v>43916</v>
      </c>
      <c r="D5177" t="s">
        <v>24</v>
      </c>
      <c r="K5177" t="b">
        <v>1</v>
      </c>
      <c r="L5177" t="str">
        <f t="shared" si="161"/>
        <v>Unarmed</v>
      </c>
      <c r="M5177" t="s">
        <v>38</v>
      </c>
      <c r="N5177">
        <v>32</v>
      </c>
      <c r="O5177" t="s">
        <v>26</v>
      </c>
      <c r="P5177" t="s">
        <v>33</v>
      </c>
      <c r="Q5177" t="s">
        <v>7581</v>
      </c>
      <c r="R5177" t="s">
        <v>261</v>
      </c>
      <c r="S5177" t="b">
        <v>0</v>
      </c>
      <c r="T5177" t="s">
        <v>42</v>
      </c>
      <c r="U5177" t="s">
        <v>57</v>
      </c>
      <c r="V5177" t="b">
        <v>0</v>
      </c>
      <c r="W5177">
        <f t="shared" si="160"/>
        <v>30</v>
      </c>
    </row>
    <row r="5178" spans="1:23" x14ac:dyDescent="0.25">
      <c r="A5178">
        <v>5692</v>
      </c>
      <c r="B5178" t="s">
        <v>7582</v>
      </c>
      <c r="C5178" s="1">
        <v>43917</v>
      </c>
      <c r="D5178" t="s">
        <v>24</v>
      </c>
      <c r="E5178" t="b">
        <v>1</v>
      </c>
      <c r="L5178" t="str">
        <f t="shared" si="161"/>
        <v>Projectile</v>
      </c>
      <c r="M5178" t="s">
        <v>25</v>
      </c>
      <c r="N5178">
        <v>46</v>
      </c>
      <c r="O5178" t="s">
        <v>26</v>
      </c>
      <c r="P5178" t="s">
        <v>33</v>
      </c>
      <c r="Q5178" t="s">
        <v>7583</v>
      </c>
      <c r="R5178" t="s">
        <v>121</v>
      </c>
      <c r="S5178" t="b">
        <v>1</v>
      </c>
      <c r="T5178" t="s">
        <v>30</v>
      </c>
      <c r="U5178" t="s">
        <v>31</v>
      </c>
      <c r="V5178" t="b">
        <v>0</v>
      </c>
      <c r="W5178">
        <f t="shared" si="160"/>
        <v>45</v>
      </c>
    </row>
    <row r="5179" spans="1:23" x14ac:dyDescent="0.25">
      <c r="A5179">
        <v>5693</v>
      </c>
      <c r="B5179" t="s">
        <v>7584</v>
      </c>
      <c r="C5179" s="1">
        <v>43917</v>
      </c>
      <c r="D5179" t="s">
        <v>24</v>
      </c>
      <c r="E5179" t="b">
        <v>1</v>
      </c>
      <c r="L5179" t="str">
        <f t="shared" si="161"/>
        <v>Projectile</v>
      </c>
      <c r="M5179" t="s">
        <v>25</v>
      </c>
      <c r="N5179">
        <v>26</v>
      </c>
      <c r="O5179" t="s">
        <v>26</v>
      </c>
      <c r="P5179" t="s">
        <v>65</v>
      </c>
      <c r="Q5179" t="s">
        <v>7585</v>
      </c>
      <c r="R5179" t="s">
        <v>268</v>
      </c>
      <c r="S5179" t="b">
        <v>0</v>
      </c>
      <c r="T5179" t="s">
        <v>30</v>
      </c>
      <c r="V5179" t="b">
        <v>1</v>
      </c>
      <c r="W5179">
        <f t="shared" si="160"/>
        <v>25</v>
      </c>
    </row>
    <row r="5180" spans="1:23" x14ac:dyDescent="0.25">
      <c r="A5180">
        <v>5694</v>
      </c>
      <c r="B5180" t="s">
        <v>1719</v>
      </c>
      <c r="C5180" s="1">
        <v>43917</v>
      </c>
      <c r="D5180" t="s">
        <v>24</v>
      </c>
      <c r="E5180" t="b">
        <v>1</v>
      </c>
      <c r="L5180" t="str">
        <f t="shared" si="161"/>
        <v>Projectile</v>
      </c>
      <c r="M5180" t="s">
        <v>25</v>
      </c>
      <c r="O5180" t="s">
        <v>26</v>
      </c>
      <c r="Q5180" t="s">
        <v>7586</v>
      </c>
      <c r="R5180" t="s">
        <v>176</v>
      </c>
      <c r="S5180" t="b">
        <v>0</v>
      </c>
      <c r="T5180" t="s">
        <v>30</v>
      </c>
      <c r="U5180" t="s">
        <v>82</v>
      </c>
      <c r="V5180" t="b">
        <v>0</v>
      </c>
      <c r="W5180" t="str">
        <f t="shared" si="160"/>
        <v/>
      </c>
    </row>
    <row r="5181" spans="1:23" x14ac:dyDescent="0.25">
      <c r="A5181">
        <v>5721</v>
      </c>
      <c r="B5181" t="s">
        <v>7587</v>
      </c>
      <c r="C5181" s="1">
        <v>43917</v>
      </c>
      <c r="D5181" t="s">
        <v>24</v>
      </c>
      <c r="E5181" t="b">
        <v>1</v>
      </c>
      <c r="L5181" t="str">
        <f t="shared" si="161"/>
        <v>Projectile</v>
      </c>
      <c r="M5181" t="s">
        <v>25</v>
      </c>
      <c r="N5181">
        <v>51</v>
      </c>
      <c r="O5181" t="s">
        <v>26</v>
      </c>
      <c r="Q5181" t="s">
        <v>1543</v>
      </c>
      <c r="R5181" t="s">
        <v>35</v>
      </c>
      <c r="S5181" t="b">
        <v>0</v>
      </c>
      <c r="T5181" t="s">
        <v>42</v>
      </c>
      <c r="V5181" t="b">
        <v>0</v>
      </c>
      <c r="W5181">
        <f t="shared" si="160"/>
        <v>50</v>
      </c>
    </row>
    <row r="5182" spans="1:23" x14ac:dyDescent="0.25">
      <c r="A5182">
        <v>5695</v>
      </c>
      <c r="B5182" t="s">
        <v>7588</v>
      </c>
      <c r="C5182" s="1">
        <v>43918</v>
      </c>
      <c r="D5182" t="s">
        <v>24</v>
      </c>
      <c r="E5182" t="b">
        <v>1</v>
      </c>
      <c r="L5182" t="str">
        <f t="shared" si="161"/>
        <v>Projectile</v>
      </c>
      <c r="M5182" t="s">
        <v>25</v>
      </c>
      <c r="N5182">
        <v>49</v>
      </c>
      <c r="O5182" t="s">
        <v>26</v>
      </c>
      <c r="Q5182" t="s">
        <v>2830</v>
      </c>
      <c r="R5182" t="s">
        <v>155</v>
      </c>
      <c r="S5182" t="b">
        <v>0</v>
      </c>
      <c r="T5182" t="s">
        <v>30</v>
      </c>
      <c r="U5182" t="s">
        <v>31</v>
      </c>
      <c r="V5182" t="b">
        <v>0</v>
      </c>
      <c r="W5182">
        <f t="shared" si="160"/>
        <v>45</v>
      </c>
    </row>
    <row r="5183" spans="1:23" x14ac:dyDescent="0.25">
      <c r="A5183">
        <v>5696</v>
      </c>
      <c r="B5183" t="s">
        <v>7589</v>
      </c>
      <c r="C5183" s="1">
        <v>43918</v>
      </c>
      <c r="D5183" t="s">
        <v>24</v>
      </c>
      <c r="E5183" t="b">
        <v>1</v>
      </c>
      <c r="L5183" t="str">
        <f t="shared" si="161"/>
        <v>Projectile</v>
      </c>
      <c r="M5183" t="s">
        <v>25</v>
      </c>
      <c r="N5183">
        <v>46</v>
      </c>
      <c r="O5183" t="s">
        <v>26</v>
      </c>
      <c r="P5183" t="s">
        <v>33</v>
      </c>
      <c r="Q5183" t="s">
        <v>6812</v>
      </c>
      <c r="R5183" t="s">
        <v>183</v>
      </c>
      <c r="S5183" t="b">
        <v>0</v>
      </c>
      <c r="T5183" t="s">
        <v>30</v>
      </c>
      <c r="U5183" t="s">
        <v>31</v>
      </c>
      <c r="V5183" t="b">
        <v>0</v>
      </c>
      <c r="W5183">
        <f t="shared" si="160"/>
        <v>45</v>
      </c>
    </row>
    <row r="5184" spans="1:23" x14ac:dyDescent="0.25">
      <c r="A5184">
        <v>5697</v>
      </c>
      <c r="B5184" t="s">
        <v>7590</v>
      </c>
      <c r="C5184" s="1">
        <v>43919</v>
      </c>
      <c r="D5184" t="s">
        <v>24</v>
      </c>
      <c r="E5184" t="b">
        <v>1</v>
      </c>
      <c r="L5184" t="str">
        <f t="shared" si="161"/>
        <v>Projectile</v>
      </c>
      <c r="M5184" t="s">
        <v>25</v>
      </c>
      <c r="N5184">
        <v>22</v>
      </c>
      <c r="O5184" t="s">
        <v>26</v>
      </c>
      <c r="P5184" t="s">
        <v>33</v>
      </c>
      <c r="Q5184" t="s">
        <v>206</v>
      </c>
      <c r="R5184" t="s">
        <v>56</v>
      </c>
      <c r="S5184" t="b">
        <v>1</v>
      </c>
      <c r="T5184" t="s">
        <v>30</v>
      </c>
      <c r="U5184" t="s">
        <v>31</v>
      </c>
      <c r="V5184" t="b">
        <v>0</v>
      </c>
      <c r="W5184">
        <f t="shared" si="160"/>
        <v>20</v>
      </c>
    </row>
    <row r="5185" spans="1:23" x14ac:dyDescent="0.25">
      <c r="A5185">
        <v>5698</v>
      </c>
      <c r="B5185" t="s">
        <v>7591</v>
      </c>
      <c r="C5185" s="1">
        <v>43920</v>
      </c>
      <c r="D5185" t="s">
        <v>24</v>
      </c>
      <c r="E5185" t="b">
        <v>1</v>
      </c>
      <c r="L5185" t="str">
        <f t="shared" si="161"/>
        <v>Projectile</v>
      </c>
      <c r="M5185" t="s">
        <v>25</v>
      </c>
      <c r="N5185">
        <v>38</v>
      </c>
      <c r="O5185" t="s">
        <v>26</v>
      </c>
      <c r="P5185" t="s">
        <v>65</v>
      </c>
      <c r="Q5185" t="s">
        <v>185</v>
      </c>
      <c r="R5185" t="s">
        <v>186</v>
      </c>
      <c r="S5185" t="b">
        <v>0</v>
      </c>
      <c r="T5185" t="s">
        <v>30</v>
      </c>
      <c r="U5185" t="s">
        <v>31</v>
      </c>
      <c r="V5185" t="b">
        <v>1</v>
      </c>
      <c r="W5185">
        <f t="shared" si="160"/>
        <v>35</v>
      </c>
    </row>
    <row r="5186" spans="1:23" x14ac:dyDescent="0.25">
      <c r="A5186">
        <v>5699</v>
      </c>
      <c r="B5186" t="s">
        <v>7592</v>
      </c>
      <c r="C5186" s="1">
        <v>43920</v>
      </c>
      <c r="D5186" t="s">
        <v>24</v>
      </c>
      <c r="E5186" t="b">
        <v>1</v>
      </c>
      <c r="L5186" t="str">
        <f t="shared" si="161"/>
        <v>Projectile</v>
      </c>
      <c r="M5186" t="s">
        <v>25</v>
      </c>
      <c r="N5186">
        <v>44</v>
      </c>
      <c r="O5186" t="s">
        <v>26</v>
      </c>
      <c r="P5186" t="s">
        <v>33</v>
      </c>
      <c r="Q5186" t="s">
        <v>887</v>
      </c>
      <c r="R5186" t="s">
        <v>155</v>
      </c>
      <c r="S5186" t="b">
        <v>0</v>
      </c>
      <c r="T5186" t="s">
        <v>30</v>
      </c>
      <c r="U5186" t="s">
        <v>31</v>
      </c>
      <c r="V5186" t="b">
        <v>1</v>
      </c>
      <c r="W5186">
        <f t="shared" ref="W5186:W5249" si="162">IF(N5186&gt;0, N5186-MOD(N5186,5),"")</f>
        <v>40</v>
      </c>
    </row>
    <row r="5187" spans="1:23" x14ac:dyDescent="0.25">
      <c r="A5187">
        <v>5700</v>
      </c>
      <c r="B5187" t="s">
        <v>7593</v>
      </c>
      <c r="C5187" s="1">
        <v>43921</v>
      </c>
      <c r="D5187" t="s">
        <v>24</v>
      </c>
      <c r="F5187" t="b">
        <v>1</v>
      </c>
      <c r="L5187" t="str">
        <f t="shared" ref="L5187:L5250" si="163">IF(E5187=TRUE,"Projectile",IF(F5187=TRUE,"Blunt",IF(G5187=TRUE,"Small",IF(H5187=TRUE,"Explosive",IF(I5187=TRUE,"Notspecified",IF(J5187=TRUE,"Vehicle",IF(K5187=TRUE,"Unarmed","Unknown")))))))</f>
        <v>Blunt</v>
      </c>
      <c r="M5187" t="s">
        <v>429</v>
      </c>
      <c r="N5187">
        <v>37</v>
      </c>
      <c r="O5187" t="s">
        <v>26</v>
      </c>
      <c r="P5187" t="s">
        <v>39</v>
      </c>
      <c r="Q5187" t="s">
        <v>3269</v>
      </c>
      <c r="R5187" t="s">
        <v>46</v>
      </c>
      <c r="S5187" t="b">
        <v>0</v>
      </c>
      <c r="T5187" t="s">
        <v>42</v>
      </c>
      <c r="U5187" t="s">
        <v>31</v>
      </c>
      <c r="V5187" t="b">
        <v>0</v>
      </c>
      <c r="W5187">
        <f t="shared" si="162"/>
        <v>35</v>
      </c>
    </row>
    <row r="5188" spans="1:23" x14ac:dyDescent="0.25">
      <c r="A5188">
        <v>5701</v>
      </c>
      <c r="B5188" t="s">
        <v>7594</v>
      </c>
      <c r="C5188" s="1">
        <v>43921</v>
      </c>
      <c r="D5188" t="s">
        <v>24</v>
      </c>
      <c r="G5188" t="b">
        <v>1</v>
      </c>
      <c r="L5188" t="str">
        <f t="shared" si="163"/>
        <v>Small</v>
      </c>
      <c r="M5188" t="s">
        <v>88</v>
      </c>
      <c r="N5188">
        <v>52</v>
      </c>
      <c r="O5188" t="s">
        <v>26</v>
      </c>
      <c r="P5188" t="s">
        <v>39</v>
      </c>
      <c r="Q5188" t="s">
        <v>109</v>
      </c>
      <c r="R5188" t="s">
        <v>110</v>
      </c>
      <c r="S5188" t="b">
        <v>1</v>
      </c>
      <c r="T5188" t="s">
        <v>42</v>
      </c>
      <c r="U5188" t="s">
        <v>31</v>
      </c>
      <c r="V5188" t="b">
        <v>0</v>
      </c>
      <c r="W5188">
        <f t="shared" si="162"/>
        <v>50</v>
      </c>
    </row>
    <row r="5189" spans="1:23" x14ac:dyDescent="0.25">
      <c r="A5189">
        <v>5702</v>
      </c>
      <c r="B5189" t="s">
        <v>7595</v>
      </c>
      <c r="C5189" s="1">
        <v>43921</v>
      </c>
      <c r="D5189" t="s">
        <v>24</v>
      </c>
      <c r="E5189" t="b">
        <v>1</v>
      </c>
      <c r="L5189" t="str">
        <f t="shared" si="163"/>
        <v>Projectile</v>
      </c>
      <c r="M5189" t="s">
        <v>25</v>
      </c>
      <c r="N5189">
        <v>29</v>
      </c>
      <c r="O5189" t="s">
        <v>26</v>
      </c>
      <c r="P5189" t="s">
        <v>33</v>
      </c>
      <c r="Q5189" t="s">
        <v>2578</v>
      </c>
      <c r="R5189" t="s">
        <v>261</v>
      </c>
      <c r="S5189" t="b">
        <v>0</v>
      </c>
      <c r="T5189" t="s">
        <v>30</v>
      </c>
      <c r="U5189" t="s">
        <v>31</v>
      </c>
      <c r="V5189" t="b">
        <v>0</v>
      </c>
      <c r="W5189">
        <f t="shared" si="162"/>
        <v>25</v>
      </c>
    </row>
    <row r="5190" spans="1:23" x14ac:dyDescent="0.25">
      <c r="A5190">
        <v>5703</v>
      </c>
      <c r="B5190" t="s">
        <v>7596</v>
      </c>
      <c r="C5190" s="1">
        <v>43921</v>
      </c>
      <c r="D5190" t="s">
        <v>24</v>
      </c>
      <c r="E5190" t="b">
        <v>1</v>
      </c>
      <c r="L5190" t="str">
        <f t="shared" si="163"/>
        <v>Projectile</v>
      </c>
      <c r="M5190" t="s">
        <v>4425</v>
      </c>
      <c r="N5190">
        <v>29</v>
      </c>
      <c r="O5190" t="s">
        <v>26</v>
      </c>
      <c r="Q5190" t="s">
        <v>7597</v>
      </c>
      <c r="R5190" t="s">
        <v>121</v>
      </c>
      <c r="S5190" t="b">
        <v>0</v>
      </c>
      <c r="T5190" t="s">
        <v>30</v>
      </c>
      <c r="U5190" t="s">
        <v>57</v>
      </c>
      <c r="V5190" t="b">
        <v>0</v>
      </c>
      <c r="W5190">
        <f t="shared" si="162"/>
        <v>25</v>
      </c>
    </row>
    <row r="5191" spans="1:23" x14ac:dyDescent="0.25">
      <c r="A5191">
        <v>5705</v>
      </c>
      <c r="B5191" t="s">
        <v>1719</v>
      </c>
      <c r="C5191" s="1">
        <v>43921</v>
      </c>
      <c r="D5191" t="s">
        <v>24</v>
      </c>
      <c r="F5191" t="b">
        <v>1</v>
      </c>
      <c r="L5191" t="str">
        <f t="shared" si="163"/>
        <v>Blunt</v>
      </c>
      <c r="M5191" t="s">
        <v>69</v>
      </c>
      <c r="O5191" t="s">
        <v>26</v>
      </c>
      <c r="Q5191" t="s">
        <v>1548</v>
      </c>
      <c r="R5191" t="s">
        <v>155</v>
      </c>
      <c r="S5191" t="b">
        <v>0</v>
      </c>
      <c r="T5191" t="s">
        <v>30</v>
      </c>
      <c r="U5191" t="s">
        <v>57</v>
      </c>
      <c r="V5191" t="b">
        <v>0</v>
      </c>
      <c r="W5191" t="str">
        <f t="shared" si="162"/>
        <v/>
      </c>
    </row>
    <row r="5192" spans="1:23" x14ac:dyDescent="0.25">
      <c r="A5192">
        <v>5704</v>
      </c>
      <c r="B5192" t="s">
        <v>7598</v>
      </c>
      <c r="C5192" s="1">
        <v>43922</v>
      </c>
      <c r="D5192" t="s">
        <v>24</v>
      </c>
      <c r="E5192" t="b">
        <v>1</v>
      </c>
      <c r="L5192" t="str">
        <f t="shared" si="163"/>
        <v>Projectile</v>
      </c>
      <c r="M5192" t="s">
        <v>5595</v>
      </c>
      <c r="N5192">
        <v>19</v>
      </c>
      <c r="O5192" t="s">
        <v>26</v>
      </c>
      <c r="P5192" t="s">
        <v>33</v>
      </c>
      <c r="Q5192" t="s">
        <v>75</v>
      </c>
      <c r="R5192" t="s">
        <v>305</v>
      </c>
      <c r="S5192" t="b">
        <v>0</v>
      </c>
      <c r="T5192" t="s">
        <v>30</v>
      </c>
      <c r="U5192" t="s">
        <v>57</v>
      </c>
      <c r="V5192" t="b">
        <v>0</v>
      </c>
      <c r="W5192">
        <f t="shared" si="162"/>
        <v>15</v>
      </c>
    </row>
    <row r="5193" spans="1:23" x14ac:dyDescent="0.25">
      <c r="A5193">
        <v>5706</v>
      </c>
      <c r="B5193" t="s">
        <v>7599</v>
      </c>
      <c r="C5193" s="1">
        <v>43923</v>
      </c>
      <c r="D5193" t="s">
        <v>24</v>
      </c>
      <c r="E5193" t="b">
        <v>1</v>
      </c>
      <c r="L5193" t="str">
        <f t="shared" si="163"/>
        <v>Projectile</v>
      </c>
      <c r="M5193" t="s">
        <v>25</v>
      </c>
      <c r="N5193">
        <v>66</v>
      </c>
      <c r="O5193" t="s">
        <v>26</v>
      </c>
      <c r="P5193" t="s">
        <v>65</v>
      </c>
      <c r="Q5193" t="s">
        <v>2564</v>
      </c>
      <c r="R5193" t="s">
        <v>81</v>
      </c>
      <c r="S5193" t="b">
        <v>0</v>
      </c>
      <c r="T5193" t="s">
        <v>30</v>
      </c>
      <c r="U5193" t="s">
        <v>31</v>
      </c>
      <c r="V5193" t="b">
        <v>0</v>
      </c>
      <c r="W5193">
        <f t="shared" si="162"/>
        <v>65</v>
      </c>
    </row>
    <row r="5194" spans="1:23" x14ac:dyDescent="0.25">
      <c r="A5194">
        <v>5707</v>
      </c>
      <c r="B5194" t="s">
        <v>7600</v>
      </c>
      <c r="C5194" s="1">
        <v>43923</v>
      </c>
      <c r="D5194" t="s">
        <v>24</v>
      </c>
      <c r="F5194" t="b">
        <v>1</v>
      </c>
      <c r="L5194" t="str">
        <f t="shared" si="163"/>
        <v>Blunt</v>
      </c>
      <c r="M5194" t="s">
        <v>69</v>
      </c>
      <c r="N5194">
        <v>40</v>
      </c>
      <c r="O5194" t="s">
        <v>26</v>
      </c>
      <c r="P5194" t="s">
        <v>33</v>
      </c>
      <c r="Q5194" t="s">
        <v>7601</v>
      </c>
      <c r="R5194" t="s">
        <v>35</v>
      </c>
      <c r="S5194" t="b">
        <v>0</v>
      </c>
      <c r="T5194" t="s">
        <v>42</v>
      </c>
      <c r="U5194" t="s">
        <v>31</v>
      </c>
      <c r="V5194" t="b">
        <v>0</v>
      </c>
      <c r="W5194">
        <f t="shared" si="162"/>
        <v>40</v>
      </c>
    </row>
    <row r="5195" spans="1:23" x14ac:dyDescent="0.25">
      <c r="A5195">
        <v>5710</v>
      </c>
      <c r="B5195" t="s">
        <v>7602</v>
      </c>
      <c r="C5195" s="1">
        <v>43923</v>
      </c>
      <c r="D5195" t="s">
        <v>24</v>
      </c>
      <c r="E5195" t="b">
        <v>1</v>
      </c>
      <c r="L5195" t="str">
        <f t="shared" si="163"/>
        <v>Projectile</v>
      </c>
      <c r="M5195" t="s">
        <v>1006</v>
      </c>
      <c r="N5195">
        <v>30</v>
      </c>
      <c r="O5195" t="s">
        <v>26</v>
      </c>
      <c r="P5195" t="s">
        <v>39</v>
      </c>
      <c r="Q5195" t="s">
        <v>691</v>
      </c>
      <c r="R5195" t="s">
        <v>56</v>
      </c>
      <c r="S5195" t="b">
        <v>0</v>
      </c>
      <c r="T5195" t="s">
        <v>30</v>
      </c>
      <c r="U5195" t="s">
        <v>447</v>
      </c>
      <c r="V5195" t="b">
        <v>0</v>
      </c>
      <c r="W5195">
        <f t="shared" si="162"/>
        <v>30</v>
      </c>
    </row>
    <row r="5196" spans="1:23" x14ac:dyDescent="0.25">
      <c r="A5196">
        <v>5712</v>
      </c>
      <c r="B5196" t="s">
        <v>7603</v>
      </c>
      <c r="C5196" s="1">
        <v>43923</v>
      </c>
      <c r="D5196" t="s">
        <v>24</v>
      </c>
      <c r="E5196" t="b">
        <v>1</v>
      </c>
      <c r="L5196" t="str">
        <f t="shared" si="163"/>
        <v>Projectile</v>
      </c>
      <c r="M5196" t="s">
        <v>25</v>
      </c>
      <c r="N5196">
        <v>69</v>
      </c>
      <c r="O5196" t="s">
        <v>26</v>
      </c>
      <c r="P5196" t="s">
        <v>33</v>
      </c>
      <c r="Q5196" t="s">
        <v>1696</v>
      </c>
      <c r="R5196" t="s">
        <v>73</v>
      </c>
      <c r="S5196" t="b">
        <v>0</v>
      </c>
      <c r="T5196" t="s">
        <v>30</v>
      </c>
      <c r="V5196" t="b">
        <v>0</v>
      </c>
      <c r="W5196">
        <f t="shared" si="162"/>
        <v>65</v>
      </c>
    </row>
    <row r="5197" spans="1:23" x14ac:dyDescent="0.25">
      <c r="A5197">
        <v>5713</v>
      </c>
      <c r="B5197" t="s">
        <v>7604</v>
      </c>
      <c r="C5197" s="1">
        <v>43923</v>
      </c>
      <c r="D5197" t="s">
        <v>24</v>
      </c>
      <c r="K5197" t="b">
        <v>1</v>
      </c>
      <c r="L5197" t="str">
        <f t="shared" si="163"/>
        <v>Unarmed</v>
      </c>
      <c r="M5197" t="s">
        <v>38</v>
      </c>
      <c r="N5197">
        <v>27</v>
      </c>
      <c r="O5197" t="s">
        <v>26</v>
      </c>
      <c r="P5197" t="s">
        <v>39</v>
      </c>
      <c r="Q5197" t="s">
        <v>1978</v>
      </c>
      <c r="R5197" t="s">
        <v>1194</v>
      </c>
      <c r="S5197" t="b">
        <v>1</v>
      </c>
      <c r="T5197" t="s">
        <v>42</v>
      </c>
      <c r="U5197" t="s">
        <v>31</v>
      </c>
      <c r="V5197" t="b">
        <v>0</v>
      </c>
      <c r="W5197">
        <f t="shared" si="162"/>
        <v>25</v>
      </c>
    </row>
    <row r="5198" spans="1:23" x14ac:dyDescent="0.25">
      <c r="A5198">
        <v>5714</v>
      </c>
      <c r="B5198" t="s">
        <v>7605</v>
      </c>
      <c r="C5198" s="1">
        <v>43925</v>
      </c>
      <c r="D5198" t="s">
        <v>24</v>
      </c>
      <c r="F5198" t="b">
        <v>1</v>
      </c>
      <c r="L5198" t="str">
        <f t="shared" si="163"/>
        <v>Blunt</v>
      </c>
      <c r="M5198" t="s">
        <v>69</v>
      </c>
      <c r="O5198" t="s">
        <v>26</v>
      </c>
      <c r="Q5198" t="s">
        <v>7606</v>
      </c>
      <c r="R5198" t="s">
        <v>455</v>
      </c>
      <c r="S5198" t="b">
        <v>0</v>
      </c>
      <c r="T5198" t="s">
        <v>42</v>
      </c>
      <c r="U5198" t="s">
        <v>31</v>
      </c>
      <c r="V5198" t="b">
        <v>0</v>
      </c>
      <c r="W5198" t="str">
        <f t="shared" si="162"/>
        <v/>
      </c>
    </row>
    <row r="5199" spans="1:23" x14ac:dyDescent="0.25">
      <c r="A5199">
        <v>5715</v>
      </c>
      <c r="B5199" t="s">
        <v>1719</v>
      </c>
      <c r="C5199" s="1">
        <v>43926</v>
      </c>
      <c r="D5199" t="s">
        <v>24</v>
      </c>
      <c r="E5199" t="b">
        <v>1</v>
      </c>
      <c r="L5199" t="str">
        <f t="shared" si="163"/>
        <v>Projectile</v>
      </c>
      <c r="M5199" t="s">
        <v>25</v>
      </c>
      <c r="N5199">
        <v>59</v>
      </c>
      <c r="O5199" t="s">
        <v>26</v>
      </c>
      <c r="Q5199" t="s">
        <v>4315</v>
      </c>
      <c r="R5199" t="s">
        <v>176</v>
      </c>
      <c r="S5199" t="b">
        <v>0</v>
      </c>
      <c r="T5199" t="s">
        <v>30</v>
      </c>
      <c r="U5199" t="s">
        <v>31</v>
      </c>
      <c r="V5199" t="b">
        <v>0</v>
      </c>
      <c r="W5199">
        <f t="shared" si="162"/>
        <v>55</v>
      </c>
    </row>
    <row r="5200" spans="1:23" x14ac:dyDescent="0.25">
      <c r="A5200">
        <v>5716</v>
      </c>
      <c r="B5200" t="s">
        <v>7607</v>
      </c>
      <c r="C5200" s="1">
        <v>43926</v>
      </c>
      <c r="D5200" t="s">
        <v>24</v>
      </c>
      <c r="I5200" t="b">
        <v>1</v>
      </c>
      <c r="L5200" t="str">
        <f t="shared" si="163"/>
        <v>Notspecified</v>
      </c>
      <c r="M5200" t="s">
        <v>1340</v>
      </c>
      <c r="N5200">
        <v>62</v>
      </c>
      <c r="O5200" t="s">
        <v>26</v>
      </c>
      <c r="P5200" t="s">
        <v>33</v>
      </c>
      <c r="Q5200" t="s">
        <v>1978</v>
      </c>
      <c r="R5200" t="s">
        <v>169</v>
      </c>
      <c r="S5200" t="b">
        <v>0</v>
      </c>
      <c r="T5200" t="s">
        <v>42</v>
      </c>
      <c r="U5200" t="s">
        <v>31</v>
      </c>
      <c r="V5200" t="b">
        <v>0</v>
      </c>
      <c r="W5200">
        <f t="shared" si="162"/>
        <v>60</v>
      </c>
    </row>
    <row r="5201" spans="1:23" x14ac:dyDescent="0.25">
      <c r="A5201">
        <v>5718</v>
      </c>
      <c r="B5201" t="s">
        <v>7608</v>
      </c>
      <c r="C5201" s="1">
        <v>43926</v>
      </c>
      <c r="D5201" t="s">
        <v>24</v>
      </c>
      <c r="F5201" t="b">
        <v>1</v>
      </c>
      <c r="L5201" t="str">
        <f t="shared" si="163"/>
        <v>Blunt</v>
      </c>
      <c r="M5201" t="s">
        <v>69</v>
      </c>
      <c r="O5201" t="s">
        <v>26</v>
      </c>
      <c r="P5201" t="s">
        <v>33</v>
      </c>
      <c r="Q5201" t="s">
        <v>6874</v>
      </c>
      <c r="R5201" t="s">
        <v>53</v>
      </c>
      <c r="S5201" t="b">
        <v>1</v>
      </c>
      <c r="T5201" t="s">
        <v>30</v>
      </c>
      <c r="U5201" t="s">
        <v>31</v>
      </c>
      <c r="V5201" t="b">
        <v>0</v>
      </c>
      <c r="W5201" t="str">
        <f t="shared" si="162"/>
        <v/>
      </c>
    </row>
    <row r="5202" spans="1:23" x14ac:dyDescent="0.25">
      <c r="A5202">
        <v>5722</v>
      </c>
      <c r="B5202" t="s">
        <v>7609</v>
      </c>
      <c r="C5202" s="1">
        <v>43926</v>
      </c>
      <c r="D5202" t="s">
        <v>24</v>
      </c>
      <c r="G5202" t="b">
        <v>1</v>
      </c>
      <c r="L5202" t="str">
        <f t="shared" si="163"/>
        <v>Small</v>
      </c>
      <c r="M5202" t="s">
        <v>1033</v>
      </c>
      <c r="N5202">
        <v>39</v>
      </c>
      <c r="O5202" t="s">
        <v>26</v>
      </c>
      <c r="P5202" t="s">
        <v>33</v>
      </c>
      <c r="Q5202" t="s">
        <v>7282</v>
      </c>
      <c r="R5202" t="s">
        <v>158</v>
      </c>
      <c r="S5202" t="b">
        <v>0</v>
      </c>
      <c r="T5202" t="s">
        <v>30</v>
      </c>
      <c r="U5202" t="s">
        <v>31</v>
      </c>
      <c r="V5202" t="b">
        <v>0</v>
      </c>
      <c r="W5202">
        <f t="shared" si="162"/>
        <v>35</v>
      </c>
    </row>
    <row r="5203" spans="1:23" x14ac:dyDescent="0.25">
      <c r="A5203">
        <v>5723</v>
      </c>
      <c r="B5203" t="s">
        <v>7610</v>
      </c>
      <c r="C5203" s="1">
        <v>43926</v>
      </c>
      <c r="D5203" t="s">
        <v>24</v>
      </c>
      <c r="E5203" t="b">
        <v>1</v>
      </c>
      <c r="L5203" t="str">
        <f t="shared" si="163"/>
        <v>Projectile</v>
      </c>
      <c r="M5203" t="s">
        <v>25</v>
      </c>
      <c r="N5203">
        <v>67</v>
      </c>
      <c r="O5203" t="s">
        <v>26</v>
      </c>
      <c r="P5203" t="s">
        <v>33</v>
      </c>
      <c r="Q5203" t="s">
        <v>857</v>
      </c>
      <c r="R5203" t="s">
        <v>176</v>
      </c>
      <c r="S5203" t="b">
        <v>0</v>
      </c>
      <c r="T5203" t="s">
        <v>42</v>
      </c>
      <c r="V5203" t="b">
        <v>0</v>
      </c>
      <c r="W5203">
        <f t="shared" si="162"/>
        <v>65</v>
      </c>
    </row>
    <row r="5204" spans="1:23" x14ac:dyDescent="0.25">
      <c r="A5204">
        <v>5724</v>
      </c>
      <c r="B5204" t="s">
        <v>7611</v>
      </c>
      <c r="C5204" s="1">
        <v>43927</v>
      </c>
      <c r="D5204" t="s">
        <v>24</v>
      </c>
      <c r="E5204" t="b">
        <v>1</v>
      </c>
      <c r="L5204" t="str">
        <f t="shared" si="163"/>
        <v>Projectile</v>
      </c>
      <c r="M5204" t="s">
        <v>25</v>
      </c>
      <c r="N5204">
        <v>54</v>
      </c>
      <c r="O5204" t="s">
        <v>26</v>
      </c>
      <c r="P5204" t="s">
        <v>33</v>
      </c>
      <c r="Q5204" t="s">
        <v>2138</v>
      </c>
      <c r="R5204" t="s">
        <v>288</v>
      </c>
      <c r="S5204" t="b">
        <v>0</v>
      </c>
      <c r="T5204" t="s">
        <v>30</v>
      </c>
      <c r="U5204" t="s">
        <v>82</v>
      </c>
      <c r="V5204" t="b">
        <v>0</v>
      </c>
      <c r="W5204">
        <f t="shared" si="162"/>
        <v>50</v>
      </c>
    </row>
    <row r="5205" spans="1:23" x14ac:dyDescent="0.25">
      <c r="A5205">
        <v>5725</v>
      </c>
      <c r="B5205" t="s">
        <v>7612</v>
      </c>
      <c r="C5205" s="1">
        <v>43927</v>
      </c>
      <c r="D5205" t="s">
        <v>24</v>
      </c>
      <c r="J5205" t="b">
        <v>1</v>
      </c>
      <c r="L5205" t="str">
        <f t="shared" si="163"/>
        <v>Vehicle</v>
      </c>
      <c r="M5205" t="s">
        <v>193</v>
      </c>
      <c r="N5205">
        <v>29</v>
      </c>
      <c r="O5205" t="s">
        <v>26</v>
      </c>
      <c r="P5205" t="s">
        <v>39</v>
      </c>
      <c r="Q5205" t="s">
        <v>7613</v>
      </c>
      <c r="R5205" t="s">
        <v>176</v>
      </c>
      <c r="S5205" t="b">
        <v>0</v>
      </c>
      <c r="T5205" t="s">
        <v>30</v>
      </c>
      <c r="U5205" t="s">
        <v>57</v>
      </c>
      <c r="V5205" t="b">
        <v>0</v>
      </c>
      <c r="W5205">
        <f t="shared" si="162"/>
        <v>25</v>
      </c>
    </row>
    <row r="5206" spans="1:23" x14ac:dyDescent="0.25">
      <c r="A5206">
        <v>5726</v>
      </c>
      <c r="B5206" t="s">
        <v>7614</v>
      </c>
      <c r="C5206" s="1">
        <v>43928</v>
      </c>
      <c r="D5206" t="s">
        <v>24</v>
      </c>
      <c r="E5206" t="b">
        <v>1</v>
      </c>
      <c r="L5206" t="str">
        <f t="shared" si="163"/>
        <v>Projectile</v>
      </c>
      <c r="M5206" t="s">
        <v>4425</v>
      </c>
      <c r="N5206">
        <v>37</v>
      </c>
      <c r="O5206" t="s">
        <v>26</v>
      </c>
      <c r="Q5206" t="s">
        <v>7120</v>
      </c>
      <c r="R5206" t="s">
        <v>29</v>
      </c>
      <c r="S5206" t="b">
        <v>1</v>
      </c>
      <c r="T5206" t="s">
        <v>30</v>
      </c>
      <c r="U5206" t="s">
        <v>57</v>
      </c>
      <c r="V5206" t="b">
        <v>0</v>
      </c>
      <c r="W5206">
        <f t="shared" si="162"/>
        <v>35</v>
      </c>
    </row>
    <row r="5207" spans="1:23" x14ac:dyDescent="0.25">
      <c r="A5207">
        <v>5727</v>
      </c>
      <c r="B5207" t="s">
        <v>7615</v>
      </c>
      <c r="C5207" s="1">
        <v>43928</v>
      </c>
      <c r="D5207" t="s">
        <v>24</v>
      </c>
      <c r="F5207" t="b">
        <v>1</v>
      </c>
      <c r="L5207" t="str">
        <f t="shared" si="163"/>
        <v>Blunt</v>
      </c>
      <c r="M5207" t="s">
        <v>69</v>
      </c>
      <c r="N5207">
        <v>33</v>
      </c>
      <c r="O5207" t="s">
        <v>26</v>
      </c>
      <c r="P5207" t="s">
        <v>65</v>
      </c>
      <c r="Q5207" t="s">
        <v>66</v>
      </c>
      <c r="R5207" t="s">
        <v>252</v>
      </c>
      <c r="S5207" t="b">
        <v>0</v>
      </c>
      <c r="T5207" t="s">
        <v>42</v>
      </c>
      <c r="U5207" t="s">
        <v>31</v>
      </c>
      <c r="V5207" t="b">
        <v>0</v>
      </c>
      <c r="W5207">
        <f t="shared" si="162"/>
        <v>30</v>
      </c>
    </row>
    <row r="5208" spans="1:23" x14ac:dyDescent="0.25">
      <c r="A5208">
        <v>5728</v>
      </c>
      <c r="B5208" t="s">
        <v>7616</v>
      </c>
      <c r="C5208" s="1">
        <v>43928</v>
      </c>
      <c r="D5208" t="s">
        <v>24</v>
      </c>
      <c r="F5208" t="b">
        <v>1</v>
      </c>
      <c r="L5208" t="str">
        <f t="shared" si="163"/>
        <v>Blunt</v>
      </c>
      <c r="M5208" t="s">
        <v>69</v>
      </c>
      <c r="N5208">
        <v>31</v>
      </c>
      <c r="O5208" t="s">
        <v>26</v>
      </c>
      <c r="P5208" t="s">
        <v>33</v>
      </c>
      <c r="Q5208" t="s">
        <v>7617</v>
      </c>
      <c r="R5208" t="s">
        <v>56</v>
      </c>
      <c r="S5208" t="b">
        <v>1</v>
      </c>
      <c r="T5208" t="s">
        <v>30</v>
      </c>
      <c r="U5208" t="s">
        <v>31</v>
      </c>
      <c r="V5208" t="b">
        <v>0</v>
      </c>
      <c r="W5208">
        <f t="shared" si="162"/>
        <v>30</v>
      </c>
    </row>
    <row r="5209" spans="1:23" x14ac:dyDescent="0.25">
      <c r="A5209">
        <v>5729</v>
      </c>
      <c r="B5209" t="s">
        <v>7618</v>
      </c>
      <c r="C5209" s="1">
        <v>43928</v>
      </c>
      <c r="D5209" t="s">
        <v>24</v>
      </c>
      <c r="J5209" t="b">
        <v>1</v>
      </c>
      <c r="L5209" t="str">
        <f t="shared" si="163"/>
        <v>Vehicle</v>
      </c>
      <c r="M5209" t="s">
        <v>193</v>
      </c>
      <c r="N5209">
        <v>38</v>
      </c>
      <c r="O5209" t="s">
        <v>26</v>
      </c>
      <c r="P5209" t="s">
        <v>33</v>
      </c>
      <c r="Q5209" t="s">
        <v>2115</v>
      </c>
      <c r="R5209" t="s">
        <v>63</v>
      </c>
      <c r="S5209" t="b">
        <v>0</v>
      </c>
      <c r="T5209" t="s">
        <v>42</v>
      </c>
      <c r="U5209" t="s">
        <v>57</v>
      </c>
      <c r="V5209" t="b">
        <v>1</v>
      </c>
      <c r="W5209">
        <f t="shared" si="162"/>
        <v>35</v>
      </c>
    </row>
    <row r="5210" spans="1:23" x14ac:dyDescent="0.25">
      <c r="A5210">
        <v>5730</v>
      </c>
      <c r="B5210" t="s">
        <v>7619</v>
      </c>
      <c r="C5210" s="1">
        <v>43928</v>
      </c>
      <c r="D5210" t="s">
        <v>24</v>
      </c>
      <c r="E5210" t="b">
        <v>1</v>
      </c>
      <c r="L5210" t="str">
        <f t="shared" si="163"/>
        <v>Projectile</v>
      </c>
      <c r="M5210" t="s">
        <v>25</v>
      </c>
      <c r="N5210">
        <v>28</v>
      </c>
      <c r="O5210" t="s">
        <v>26</v>
      </c>
      <c r="P5210" t="s">
        <v>33</v>
      </c>
      <c r="Q5210" t="s">
        <v>7620</v>
      </c>
      <c r="R5210" t="s">
        <v>81</v>
      </c>
      <c r="S5210" t="b">
        <v>0</v>
      </c>
      <c r="T5210" t="s">
        <v>30</v>
      </c>
      <c r="U5210" t="s">
        <v>447</v>
      </c>
      <c r="V5210" t="b">
        <v>0</v>
      </c>
      <c r="W5210">
        <f t="shared" si="162"/>
        <v>25</v>
      </c>
    </row>
    <row r="5211" spans="1:23" x14ac:dyDescent="0.25">
      <c r="A5211">
        <v>5731</v>
      </c>
      <c r="B5211" t="s">
        <v>7621</v>
      </c>
      <c r="C5211" s="1">
        <v>43928</v>
      </c>
      <c r="D5211" t="s">
        <v>24</v>
      </c>
      <c r="E5211" t="b">
        <v>1</v>
      </c>
      <c r="L5211" t="str">
        <f t="shared" si="163"/>
        <v>Projectile</v>
      </c>
      <c r="M5211" t="s">
        <v>25</v>
      </c>
      <c r="N5211">
        <v>45</v>
      </c>
      <c r="O5211" t="s">
        <v>26</v>
      </c>
      <c r="P5211" t="s">
        <v>65</v>
      </c>
      <c r="Q5211" t="s">
        <v>7622</v>
      </c>
      <c r="R5211" t="s">
        <v>73</v>
      </c>
      <c r="S5211" t="b">
        <v>0</v>
      </c>
      <c r="T5211" t="s">
        <v>30</v>
      </c>
      <c r="U5211" t="s">
        <v>31</v>
      </c>
      <c r="V5211" t="b">
        <v>0</v>
      </c>
      <c r="W5211">
        <f t="shared" si="162"/>
        <v>45</v>
      </c>
    </row>
    <row r="5212" spans="1:23" x14ac:dyDescent="0.25">
      <c r="A5212">
        <v>5732</v>
      </c>
      <c r="B5212" t="s">
        <v>7623</v>
      </c>
      <c r="C5212" s="1">
        <v>43929</v>
      </c>
      <c r="D5212" t="s">
        <v>24</v>
      </c>
      <c r="E5212" t="b">
        <v>1</v>
      </c>
      <c r="L5212" t="str">
        <f t="shared" si="163"/>
        <v>Projectile</v>
      </c>
      <c r="M5212" t="s">
        <v>25</v>
      </c>
      <c r="N5212">
        <v>59</v>
      </c>
      <c r="O5212" t="s">
        <v>26</v>
      </c>
      <c r="P5212" t="s">
        <v>33</v>
      </c>
      <c r="Q5212" t="s">
        <v>391</v>
      </c>
      <c r="R5212" t="s">
        <v>186</v>
      </c>
      <c r="S5212" t="b">
        <v>1</v>
      </c>
      <c r="T5212" t="s">
        <v>30</v>
      </c>
      <c r="U5212" t="s">
        <v>31</v>
      </c>
      <c r="V5212" t="b">
        <v>0</v>
      </c>
      <c r="W5212">
        <f t="shared" si="162"/>
        <v>55</v>
      </c>
    </row>
    <row r="5213" spans="1:23" x14ac:dyDescent="0.25">
      <c r="A5213">
        <v>5733</v>
      </c>
      <c r="B5213" t="s">
        <v>7624</v>
      </c>
      <c r="C5213" s="1">
        <v>43929</v>
      </c>
      <c r="D5213" t="s">
        <v>24</v>
      </c>
      <c r="E5213" t="b">
        <v>1</v>
      </c>
      <c r="L5213" t="str">
        <f t="shared" si="163"/>
        <v>Projectile</v>
      </c>
      <c r="M5213" t="s">
        <v>25</v>
      </c>
      <c r="N5213">
        <v>17</v>
      </c>
      <c r="O5213" t="s">
        <v>26</v>
      </c>
      <c r="P5213" t="s">
        <v>65</v>
      </c>
      <c r="Q5213" t="s">
        <v>377</v>
      </c>
      <c r="R5213" t="s">
        <v>371</v>
      </c>
      <c r="S5213" t="b">
        <v>0</v>
      </c>
      <c r="T5213" t="s">
        <v>42</v>
      </c>
      <c r="U5213" t="s">
        <v>82</v>
      </c>
      <c r="V5213" t="b">
        <v>0</v>
      </c>
      <c r="W5213">
        <f t="shared" si="162"/>
        <v>15</v>
      </c>
    </row>
    <row r="5214" spans="1:23" x14ac:dyDescent="0.25">
      <c r="A5214">
        <v>5734</v>
      </c>
      <c r="B5214" t="s">
        <v>7625</v>
      </c>
      <c r="C5214" s="1">
        <v>43930</v>
      </c>
      <c r="D5214" t="s">
        <v>24</v>
      </c>
      <c r="E5214" t="b">
        <v>1</v>
      </c>
      <c r="L5214" t="str">
        <f t="shared" si="163"/>
        <v>Projectile</v>
      </c>
      <c r="M5214" t="s">
        <v>25</v>
      </c>
      <c r="N5214">
        <v>19</v>
      </c>
      <c r="O5214" t="s">
        <v>26</v>
      </c>
      <c r="P5214" t="s">
        <v>65</v>
      </c>
      <c r="Q5214" t="s">
        <v>7626</v>
      </c>
      <c r="R5214" t="s">
        <v>121</v>
      </c>
      <c r="S5214" t="b">
        <v>0</v>
      </c>
      <c r="T5214" t="s">
        <v>30</v>
      </c>
      <c r="U5214" t="s">
        <v>82</v>
      </c>
      <c r="V5214" t="b">
        <v>0</v>
      </c>
      <c r="W5214">
        <f t="shared" si="162"/>
        <v>15</v>
      </c>
    </row>
    <row r="5215" spans="1:23" x14ac:dyDescent="0.25">
      <c r="A5215">
        <v>5735</v>
      </c>
      <c r="B5215" t="s">
        <v>7627</v>
      </c>
      <c r="C5215" s="1">
        <v>43930</v>
      </c>
      <c r="D5215" t="s">
        <v>24</v>
      </c>
      <c r="E5215" t="b">
        <v>1</v>
      </c>
      <c r="L5215" t="str">
        <f t="shared" si="163"/>
        <v>Projectile</v>
      </c>
      <c r="M5215" t="s">
        <v>1006</v>
      </c>
      <c r="N5215">
        <v>36</v>
      </c>
      <c r="O5215" t="s">
        <v>26</v>
      </c>
      <c r="P5215" t="s">
        <v>33</v>
      </c>
      <c r="Q5215" t="s">
        <v>565</v>
      </c>
      <c r="R5215" t="s">
        <v>252</v>
      </c>
      <c r="S5215" t="b">
        <v>0</v>
      </c>
      <c r="T5215" t="s">
        <v>30</v>
      </c>
      <c r="U5215" t="s">
        <v>82</v>
      </c>
      <c r="V5215" t="b">
        <v>0</v>
      </c>
      <c r="W5215">
        <f t="shared" si="162"/>
        <v>35</v>
      </c>
    </row>
    <row r="5216" spans="1:23" x14ac:dyDescent="0.25">
      <c r="A5216">
        <v>5736</v>
      </c>
      <c r="B5216" t="s">
        <v>7628</v>
      </c>
      <c r="C5216" s="1">
        <v>43930</v>
      </c>
      <c r="D5216" t="s">
        <v>24</v>
      </c>
      <c r="K5216" t="b">
        <v>1</v>
      </c>
      <c r="L5216" t="str">
        <f t="shared" si="163"/>
        <v>Unarmed</v>
      </c>
      <c r="M5216" t="s">
        <v>38</v>
      </c>
      <c r="N5216">
        <v>39</v>
      </c>
      <c r="O5216" t="s">
        <v>26</v>
      </c>
      <c r="P5216" t="s">
        <v>33</v>
      </c>
      <c r="Q5216" t="s">
        <v>7629</v>
      </c>
      <c r="R5216" t="s">
        <v>50</v>
      </c>
      <c r="S5216" t="b">
        <v>0</v>
      </c>
      <c r="T5216" t="s">
        <v>30</v>
      </c>
      <c r="U5216" t="s">
        <v>82</v>
      </c>
      <c r="V5216" t="b">
        <v>0</v>
      </c>
      <c r="W5216">
        <f t="shared" si="162"/>
        <v>35</v>
      </c>
    </row>
    <row r="5217" spans="1:23" x14ac:dyDescent="0.25">
      <c r="A5217">
        <v>5737</v>
      </c>
      <c r="B5217" t="s">
        <v>7630</v>
      </c>
      <c r="C5217" s="1">
        <v>43931</v>
      </c>
      <c r="D5217" t="s">
        <v>24</v>
      </c>
      <c r="E5217" t="b">
        <v>1</v>
      </c>
      <c r="L5217" t="str">
        <f t="shared" si="163"/>
        <v>Projectile</v>
      </c>
      <c r="M5217" t="s">
        <v>25</v>
      </c>
      <c r="O5217" t="s">
        <v>26</v>
      </c>
      <c r="P5217" t="s">
        <v>33</v>
      </c>
      <c r="Q5217" t="s">
        <v>4532</v>
      </c>
      <c r="R5217" t="s">
        <v>35</v>
      </c>
      <c r="S5217" t="b">
        <v>0</v>
      </c>
      <c r="T5217" t="s">
        <v>30</v>
      </c>
      <c r="U5217" t="s">
        <v>57</v>
      </c>
      <c r="V5217" t="b">
        <v>0</v>
      </c>
      <c r="W5217" t="str">
        <f t="shared" si="162"/>
        <v/>
      </c>
    </row>
    <row r="5218" spans="1:23" x14ac:dyDescent="0.25">
      <c r="A5218">
        <v>5738</v>
      </c>
      <c r="B5218" t="s">
        <v>7631</v>
      </c>
      <c r="C5218" s="1">
        <v>43931</v>
      </c>
      <c r="D5218" t="s">
        <v>24</v>
      </c>
      <c r="K5218" t="b">
        <v>1</v>
      </c>
      <c r="L5218" t="str">
        <f t="shared" si="163"/>
        <v>Unarmed</v>
      </c>
      <c r="M5218" t="s">
        <v>38</v>
      </c>
      <c r="N5218">
        <v>33</v>
      </c>
      <c r="O5218" t="s">
        <v>26</v>
      </c>
      <c r="P5218" t="s">
        <v>33</v>
      </c>
      <c r="Q5218" t="s">
        <v>1075</v>
      </c>
      <c r="R5218" t="s">
        <v>67</v>
      </c>
      <c r="S5218" t="b">
        <v>0</v>
      </c>
      <c r="T5218" t="s">
        <v>42</v>
      </c>
      <c r="U5218" t="s">
        <v>31</v>
      </c>
      <c r="V5218" t="b">
        <v>0</v>
      </c>
      <c r="W5218">
        <f t="shared" si="162"/>
        <v>30</v>
      </c>
    </row>
    <row r="5219" spans="1:23" x14ac:dyDescent="0.25">
      <c r="A5219">
        <v>5682</v>
      </c>
      <c r="B5219" t="s">
        <v>7632</v>
      </c>
      <c r="C5219" s="1">
        <v>43932</v>
      </c>
      <c r="D5219" t="s">
        <v>24</v>
      </c>
      <c r="F5219" t="b">
        <v>1</v>
      </c>
      <c r="L5219" t="str">
        <f t="shared" si="163"/>
        <v>Blunt</v>
      </c>
      <c r="M5219" t="s">
        <v>461</v>
      </c>
      <c r="N5219">
        <v>48</v>
      </c>
      <c r="O5219" t="s">
        <v>26</v>
      </c>
      <c r="Q5219" t="s">
        <v>7633</v>
      </c>
      <c r="R5219" t="s">
        <v>29</v>
      </c>
      <c r="S5219" t="b">
        <v>1</v>
      </c>
      <c r="T5219" t="s">
        <v>42</v>
      </c>
      <c r="U5219" t="s">
        <v>31</v>
      </c>
      <c r="V5219" t="b">
        <v>0</v>
      </c>
      <c r="W5219">
        <f t="shared" si="162"/>
        <v>45</v>
      </c>
    </row>
    <row r="5220" spans="1:23" x14ac:dyDescent="0.25">
      <c r="A5220">
        <v>5739</v>
      </c>
      <c r="B5220" t="s">
        <v>7634</v>
      </c>
      <c r="C5220" s="1">
        <v>43932</v>
      </c>
      <c r="D5220" t="s">
        <v>24</v>
      </c>
      <c r="E5220" t="b">
        <v>1</v>
      </c>
      <c r="L5220" t="str">
        <f t="shared" si="163"/>
        <v>Projectile</v>
      </c>
      <c r="M5220" t="s">
        <v>25</v>
      </c>
      <c r="N5220">
        <v>31</v>
      </c>
      <c r="O5220" t="s">
        <v>26</v>
      </c>
      <c r="P5220" t="s">
        <v>65</v>
      </c>
      <c r="Q5220" t="s">
        <v>4945</v>
      </c>
      <c r="R5220" t="s">
        <v>67</v>
      </c>
      <c r="S5220" t="b">
        <v>0</v>
      </c>
      <c r="T5220" t="s">
        <v>30</v>
      </c>
      <c r="U5220" t="s">
        <v>31</v>
      </c>
      <c r="V5220" t="b">
        <v>0</v>
      </c>
      <c r="W5220">
        <f t="shared" si="162"/>
        <v>30</v>
      </c>
    </row>
    <row r="5221" spans="1:23" x14ac:dyDescent="0.25">
      <c r="A5221">
        <v>5740</v>
      </c>
      <c r="B5221" t="s">
        <v>7635</v>
      </c>
      <c r="C5221" s="1">
        <v>43932</v>
      </c>
      <c r="D5221" t="s">
        <v>24</v>
      </c>
      <c r="F5221" t="b">
        <v>1</v>
      </c>
      <c r="L5221" t="str">
        <f t="shared" si="163"/>
        <v>Blunt</v>
      </c>
      <c r="M5221" t="s">
        <v>69</v>
      </c>
      <c r="N5221">
        <v>29</v>
      </c>
      <c r="O5221" t="s">
        <v>61</v>
      </c>
      <c r="P5221" t="s">
        <v>33</v>
      </c>
      <c r="Q5221" t="s">
        <v>486</v>
      </c>
      <c r="R5221" t="s">
        <v>176</v>
      </c>
      <c r="S5221" t="b">
        <v>1</v>
      </c>
      <c r="T5221" t="s">
        <v>42</v>
      </c>
      <c r="U5221" t="s">
        <v>31</v>
      </c>
      <c r="V5221" t="b">
        <v>0</v>
      </c>
      <c r="W5221">
        <f t="shared" si="162"/>
        <v>25</v>
      </c>
    </row>
    <row r="5222" spans="1:23" x14ac:dyDescent="0.25">
      <c r="A5222">
        <v>5741</v>
      </c>
      <c r="B5222" t="s">
        <v>7636</v>
      </c>
      <c r="C5222" s="1">
        <v>43932</v>
      </c>
      <c r="D5222" t="s">
        <v>24</v>
      </c>
      <c r="E5222" t="b">
        <v>1</v>
      </c>
      <c r="L5222" t="str">
        <f t="shared" si="163"/>
        <v>Projectile</v>
      </c>
      <c r="M5222" t="s">
        <v>25</v>
      </c>
      <c r="N5222">
        <v>51</v>
      </c>
      <c r="O5222" t="s">
        <v>26</v>
      </c>
      <c r="P5222" t="s">
        <v>33</v>
      </c>
      <c r="Q5222" t="s">
        <v>7637</v>
      </c>
      <c r="R5222" t="s">
        <v>131</v>
      </c>
      <c r="S5222" t="b">
        <v>0</v>
      </c>
      <c r="T5222" t="s">
        <v>30</v>
      </c>
      <c r="U5222" t="s">
        <v>31</v>
      </c>
      <c r="V5222" t="b">
        <v>0</v>
      </c>
      <c r="W5222">
        <f t="shared" si="162"/>
        <v>50</v>
      </c>
    </row>
    <row r="5223" spans="1:23" x14ac:dyDescent="0.25">
      <c r="A5223">
        <v>5742</v>
      </c>
      <c r="B5223" t="s">
        <v>1719</v>
      </c>
      <c r="C5223" s="1">
        <v>43932</v>
      </c>
      <c r="D5223" t="s">
        <v>24</v>
      </c>
      <c r="E5223" t="b">
        <v>1</v>
      </c>
      <c r="L5223" t="str">
        <f t="shared" si="163"/>
        <v>Projectile</v>
      </c>
      <c r="M5223" t="s">
        <v>25</v>
      </c>
      <c r="O5223" t="s">
        <v>26</v>
      </c>
      <c r="Q5223" t="s">
        <v>1932</v>
      </c>
      <c r="R5223" t="s">
        <v>35</v>
      </c>
      <c r="S5223" t="b">
        <v>0</v>
      </c>
      <c r="T5223" t="s">
        <v>30</v>
      </c>
      <c r="V5223" t="b">
        <v>0</v>
      </c>
      <c r="W5223" t="str">
        <f t="shared" si="162"/>
        <v/>
      </c>
    </row>
    <row r="5224" spans="1:23" x14ac:dyDescent="0.25">
      <c r="A5224">
        <v>5743</v>
      </c>
      <c r="B5224" t="s">
        <v>7638</v>
      </c>
      <c r="C5224" s="1">
        <v>43933</v>
      </c>
      <c r="D5224" t="s">
        <v>24</v>
      </c>
      <c r="F5224" t="b">
        <v>1</v>
      </c>
      <c r="L5224" t="str">
        <f t="shared" si="163"/>
        <v>Blunt</v>
      </c>
      <c r="M5224" t="s">
        <v>69</v>
      </c>
      <c r="N5224">
        <v>35</v>
      </c>
      <c r="O5224" t="s">
        <v>26</v>
      </c>
      <c r="P5224" t="s">
        <v>33</v>
      </c>
      <c r="Q5224" t="s">
        <v>7639</v>
      </c>
      <c r="R5224" t="s">
        <v>46</v>
      </c>
      <c r="S5224" t="b">
        <v>1</v>
      </c>
      <c r="T5224" t="s">
        <v>42</v>
      </c>
      <c r="U5224" t="s">
        <v>57</v>
      </c>
      <c r="V5224" t="b">
        <v>0</v>
      </c>
      <c r="W5224">
        <f t="shared" si="162"/>
        <v>35</v>
      </c>
    </row>
    <row r="5225" spans="1:23" x14ac:dyDescent="0.25">
      <c r="A5225">
        <v>5745</v>
      </c>
      <c r="B5225" t="s">
        <v>7640</v>
      </c>
      <c r="C5225" s="1">
        <v>43933</v>
      </c>
      <c r="D5225" t="s">
        <v>24</v>
      </c>
      <c r="E5225" t="b">
        <v>1</v>
      </c>
      <c r="L5225" t="str">
        <f t="shared" si="163"/>
        <v>Projectile</v>
      </c>
      <c r="M5225" t="s">
        <v>25</v>
      </c>
      <c r="N5225">
        <v>56</v>
      </c>
      <c r="O5225" t="s">
        <v>26</v>
      </c>
      <c r="Q5225" t="s">
        <v>875</v>
      </c>
      <c r="R5225" t="s">
        <v>176</v>
      </c>
      <c r="S5225" t="b">
        <v>0</v>
      </c>
      <c r="T5225" t="s">
        <v>30</v>
      </c>
      <c r="U5225" t="s">
        <v>31</v>
      </c>
      <c r="V5225" t="b">
        <v>0</v>
      </c>
      <c r="W5225">
        <f t="shared" si="162"/>
        <v>55</v>
      </c>
    </row>
    <row r="5226" spans="1:23" x14ac:dyDescent="0.25">
      <c r="A5226">
        <v>5676</v>
      </c>
      <c r="B5226" t="s">
        <v>1719</v>
      </c>
      <c r="C5226" s="1">
        <v>43934</v>
      </c>
      <c r="D5226" t="s">
        <v>24</v>
      </c>
      <c r="F5226" t="b">
        <v>1</v>
      </c>
      <c r="L5226" t="str">
        <f t="shared" si="163"/>
        <v>Blunt</v>
      </c>
      <c r="M5226" t="s">
        <v>806</v>
      </c>
      <c r="O5226" t="s">
        <v>26</v>
      </c>
      <c r="Q5226" t="s">
        <v>2210</v>
      </c>
      <c r="R5226" t="s">
        <v>305</v>
      </c>
      <c r="S5226" t="b">
        <v>0</v>
      </c>
      <c r="T5226" t="s">
        <v>30</v>
      </c>
      <c r="U5226" t="s">
        <v>82</v>
      </c>
      <c r="V5226" t="b">
        <v>0</v>
      </c>
      <c r="W5226" t="str">
        <f t="shared" si="162"/>
        <v/>
      </c>
    </row>
    <row r="5227" spans="1:23" x14ac:dyDescent="0.25">
      <c r="A5227">
        <v>5746</v>
      </c>
      <c r="B5227" t="s">
        <v>7641</v>
      </c>
      <c r="C5227" s="1">
        <v>43934</v>
      </c>
      <c r="D5227" t="s">
        <v>24</v>
      </c>
      <c r="E5227" t="b">
        <v>1</v>
      </c>
      <c r="L5227" t="str">
        <f t="shared" si="163"/>
        <v>Projectile</v>
      </c>
      <c r="M5227" t="s">
        <v>25</v>
      </c>
      <c r="N5227">
        <v>36</v>
      </c>
      <c r="O5227" t="s">
        <v>26</v>
      </c>
      <c r="P5227" t="s">
        <v>39</v>
      </c>
      <c r="Q5227" t="s">
        <v>7642</v>
      </c>
      <c r="R5227" t="s">
        <v>46</v>
      </c>
      <c r="S5227" t="b">
        <v>0</v>
      </c>
      <c r="T5227" t="s">
        <v>30</v>
      </c>
      <c r="U5227" t="s">
        <v>57</v>
      </c>
      <c r="V5227" t="b">
        <v>0</v>
      </c>
      <c r="W5227">
        <f t="shared" si="162"/>
        <v>35</v>
      </c>
    </row>
    <row r="5228" spans="1:23" x14ac:dyDescent="0.25">
      <c r="A5228">
        <v>5681</v>
      </c>
      <c r="B5228" t="s">
        <v>7643</v>
      </c>
      <c r="C5228" s="1">
        <v>43935</v>
      </c>
      <c r="D5228" t="s">
        <v>24</v>
      </c>
      <c r="E5228" t="b">
        <v>1</v>
      </c>
      <c r="L5228" t="str">
        <f t="shared" si="163"/>
        <v>Projectile</v>
      </c>
      <c r="M5228" t="s">
        <v>25</v>
      </c>
      <c r="N5228">
        <v>31</v>
      </c>
      <c r="O5228" t="s">
        <v>26</v>
      </c>
      <c r="P5228" t="s">
        <v>33</v>
      </c>
      <c r="Q5228" t="s">
        <v>1556</v>
      </c>
      <c r="R5228" t="s">
        <v>275</v>
      </c>
      <c r="S5228" t="b">
        <v>0</v>
      </c>
      <c r="T5228" t="s">
        <v>30</v>
      </c>
      <c r="U5228" t="s">
        <v>31</v>
      </c>
      <c r="V5228" t="b">
        <v>0</v>
      </c>
      <c r="W5228">
        <f t="shared" si="162"/>
        <v>30</v>
      </c>
    </row>
    <row r="5229" spans="1:23" x14ac:dyDescent="0.25">
      <c r="A5229">
        <v>5677</v>
      </c>
      <c r="B5229" t="s">
        <v>7644</v>
      </c>
      <c r="C5229" s="1">
        <v>43936</v>
      </c>
      <c r="D5229" t="s">
        <v>24</v>
      </c>
      <c r="E5229" t="b">
        <v>1</v>
      </c>
      <c r="L5229" t="str">
        <f t="shared" si="163"/>
        <v>Projectile</v>
      </c>
      <c r="M5229" t="s">
        <v>25</v>
      </c>
      <c r="N5229">
        <v>33</v>
      </c>
      <c r="O5229" t="s">
        <v>26</v>
      </c>
      <c r="Q5229" t="s">
        <v>7645</v>
      </c>
      <c r="R5229" t="s">
        <v>261</v>
      </c>
      <c r="S5229" t="b">
        <v>0</v>
      </c>
      <c r="T5229" t="s">
        <v>30</v>
      </c>
      <c r="U5229" t="s">
        <v>31</v>
      </c>
      <c r="V5229" t="b">
        <v>0</v>
      </c>
      <c r="W5229">
        <f t="shared" si="162"/>
        <v>30</v>
      </c>
    </row>
    <row r="5230" spans="1:23" x14ac:dyDescent="0.25">
      <c r="A5230">
        <v>5678</v>
      </c>
      <c r="B5230" t="s">
        <v>7646</v>
      </c>
      <c r="C5230" s="1">
        <v>43936</v>
      </c>
      <c r="D5230" t="s">
        <v>24</v>
      </c>
      <c r="E5230" t="b">
        <v>1</v>
      </c>
      <c r="L5230" t="str">
        <f t="shared" si="163"/>
        <v>Projectile</v>
      </c>
      <c r="M5230" t="s">
        <v>25</v>
      </c>
      <c r="N5230">
        <v>39</v>
      </c>
      <c r="O5230" t="s">
        <v>26</v>
      </c>
      <c r="P5230" t="s">
        <v>33</v>
      </c>
      <c r="Q5230" t="s">
        <v>7647</v>
      </c>
      <c r="R5230" t="s">
        <v>203</v>
      </c>
      <c r="S5230" t="b">
        <v>0</v>
      </c>
      <c r="T5230" t="s">
        <v>30</v>
      </c>
      <c r="U5230" t="s">
        <v>31</v>
      </c>
      <c r="V5230" t="b">
        <v>0</v>
      </c>
      <c r="W5230">
        <f t="shared" si="162"/>
        <v>35</v>
      </c>
    </row>
    <row r="5231" spans="1:23" x14ac:dyDescent="0.25">
      <c r="A5231">
        <v>5679</v>
      </c>
      <c r="B5231" t="s">
        <v>7648</v>
      </c>
      <c r="C5231" s="1">
        <v>43936</v>
      </c>
      <c r="D5231" t="s">
        <v>24</v>
      </c>
      <c r="E5231" t="b">
        <v>1</v>
      </c>
      <c r="L5231" t="str">
        <f t="shared" si="163"/>
        <v>Projectile</v>
      </c>
      <c r="M5231" t="s">
        <v>25</v>
      </c>
      <c r="N5231">
        <v>58</v>
      </c>
      <c r="O5231" t="s">
        <v>26</v>
      </c>
      <c r="P5231" t="s">
        <v>33</v>
      </c>
      <c r="Q5231" t="s">
        <v>3927</v>
      </c>
      <c r="R5231" t="s">
        <v>354</v>
      </c>
      <c r="S5231" t="b">
        <v>0</v>
      </c>
      <c r="T5231" t="s">
        <v>30</v>
      </c>
      <c r="U5231" t="s">
        <v>31</v>
      </c>
      <c r="V5231" t="b">
        <v>0</v>
      </c>
      <c r="W5231">
        <f t="shared" si="162"/>
        <v>55</v>
      </c>
    </row>
    <row r="5232" spans="1:23" x14ac:dyDescent="0.25">
      <c r="A5232">
        <v>5748</v>
      </c>
      <c r="B5232" t="s">
        <v>7649</v>
      </c>
      <c r="C5232" s="1">
        <v>43936</v>
      </c>
      <c r="D5232" t="s">
        <v>24</v>
      </c>
      <c r="E5232" t="b">
        <v>1</v>
      </c>
      <c r="L5232" t="str">
        <f t="shared" si="163"/>
        <v>Projectile</v>
      </c>
      <c r="M5232" t="s">
        <v>25</v>
      </c>
      <c r="N5232">
        <v>39</v>
      </c>
      <c r="O5232" t="s">
        <v>26</v>
      </c>
      <c r="P5232" t="s">
        <v>65</v>
      </c>
      <c r="Q5232" t="s">
        <v>920</v>
      </c>
      <c r="R5232" t="s">
        <v>240</v>
      </c>
      <c r="S5232" t="b">
        <v>1</v>
      </c>
      <c r="T5232" t="s">
        <v>30</v>
      </c>
      <c r="U5232" t="s">
        <v>31</v>
      </c>
      <c r="V5232" t="b">
        <v>0</v>
      </c>
      <c r="W5232">
        <f t="shared" si="162"/>
        <v>35</v>
      </c>
    </row>
    <row r="5233" spans="1:23" x14ac:dyDescent="0.25">
      <c r="A5233">
        <v>5670</v>
      </c>
      <c r="B5233" t="s">
        <v>7650</v>
      </c>
      <c r="C5233" s="1">
        <v>43937</v>
      </c>
      <c r="D5233" t="s">
        <v>24</v>
      </c>
      <c r="E5233" t="b">
        <v>1</v>
      </c>
      <c r="L5233" t="str">
        <f t="shared" si="163"/>
        <v>Projectile</v>
      </c>
      <c r="M5233" t="s">
        <v>4425</v>
      </c>
      <c r="N5233">
        <v>24</v>
      </c>
      <c r="O5233" t="s">
        <v>26</v>
      </c>
      <c r="P5233" t="s">
        <v>39</v>
      </c>
      <c r="Q5233" t="s">
        <v>1143</v>
      </c>
      <c r="R5233" t="s">
        <v>46</v>
      </c>
      <c r="S5233" t="b">
        <v>0</v>
      </c>
      <c r="T5233" t="s">
        <v>30</v>
      </c>
      <c r="U5233" t="s">
        <v>57</v>
      </c>
      <c r="V5233" t="b">
        <v>1</v>
      </c>
      <c r="W5233">
        <f t="shared" si="162"/>
        <v>20</v>
      </c>
    </row>
    <row r="5234" spans="1:23" x14ac:dyDescent="0.25">
      <c r="A5234">
        <v>5674</v>
      </c>
      <c r="B5234" t="s">
        <v>7651</v>
      </c>
      <c r="C5234" s="1">
        <v>43937</v>
      </c>
      <c r="D5234" t="s">
        <v>24</v>
      </c>
      <c r="J5234" t="b">
        <v>1</v>
      </c>
      <c r="L5234" t="str">
        <f t="shared" si="163"/>
        <v>Vehicle</v>
      </c>
      <c r="M5234" t="s">
        <v>193</v>
      </c>
      <c r="N5234">
        <v>48</v>
      </c>
      <c r="O5234" t="s">
        <v>26</v>
      </c>
      <c r="P5234" t="s">
        <v>33</v>
      </c>
      <c r="Q5234" t="s">
        <v>7652</v>
      </c>
      <c r="R5234" t="s">
        <v>85</v>
      </c>
      <c r="S5234" t="b">
        <v>0</v>
      </c>
      <c r="T5234" t="s">
        <v>30</v>
      </c>
      <c r="U5234" t="s">
        <v>31</v>
      </c>
      <c r="V5234" t="b">
        <v>0</v>
      </c>
      <c r="W5234">
        <f t="shared" si="162"/>
        <v>45</v>
      </c>
    </row>
    <row r="5235" spans="1:23" x14ac:dyDescent="0.25">
      <c r="A5235">
        <v>5747</v>
      </c>
      <c r="B5235" t="s">
        <v>7653</v>
      </c>
      <c r="C5235" s="1">
        <v>43937</v>
      </c>
      <c r="D5235" t="s">
        <v>24</v>
      </c>
      <c r="E5235" t="b">
        <v>1</v>
      </c>
      <c r="L5235" t="str">
        <f t="shared" si="163"/>
        <v>Projectile</v>
      </c>
      <c r="M5235" t="s">
        <v>25</v>
      </c>
      <c r="N5235">
        <v>28</v>
      </c>
      <c r="O5235" t="s">
        <v>26</v>
      </c>
      <c r="Q5235" t="s">
        <v>4331</v>
      </c>
      <c r="R5235" t="s">
        <v>118</v>
      </c>
      <c r="S5235" t="b">
        <v>0</v>
      </c>
      <c r="T5235" t="s">
        <v>30</v>
      </c>
      <c r="U5235" t="s">
        <v>82</v>
      </c>
      <c r="V5235" t="b">
        <v>0</v>
      </c>
      <c r="W5235">
        <f t="shared" si="162"/>
        <v>25</v>
      </c>
    </row>
    <row r="5236" spans="1:23" x14ac:dyDescent="0.25">
      <c r="A5236">
        <v>5749</v>
      </c>
      <c r="B5236" t="s">
        <v>7654</v>
      </c>
      <c r="C5236" s="1">
        <v>43937</v>
      </c>
      <c r="D5236" t="s">
        <v>24</v>
      </c>
      <c r="J5236" t="b">
        <v>1</v>
      </c>
      <c r="L5236" t="str">
        <f t="shared" si="163"/>
        <v>Vehicle</v>
      </c>
      <c r="M5236" t="s">
        <v>193</v>
      </c>
      <c r="N5236">
        <v>31</v>
      </c>
      <c r="O5236" t="s">
        <v>26</v>
      </c>
      <c r="P5236" t="s">
        <v>65</v>
      </c>
      <c r="Q5236" t="s">
        <v>7284</v>
      </c>
      <c r="R5236" t="s">
        <v>73</v>
      </c>
      <c r="S5236" t="b">
        <v>0</v>
      </c>
      <c r="T5236" t="s">
        <v>30</v>
      </c>
      <c r="U5236" t="s">
        <v>57</v>
      </c>
      <c r="V5236" t="b">
        <v>0</v>
      </c>
      <c r="W5236">
        <f t="shared" si="162"/>
        <v>30</v>
      </c>
    </row>
    <row r="5237" spans="1:23" x14ac:dyDescent="0.25">
      <c r="A5237">
        <v>5675</v>
      </c>
      <c r="B5237" t="s">
        <v>7655</v>
      </c>
      <c r="C5237" s="1">
        <v>43938</v>
      </c>
      <c r="D5237" t="s">
        <v>24</v>
      </c>
      <c r="E5237" t="b">
        <v>1</v>
      </c>
      <c r="L5237" t="str">
        <f t="shared" si="163"/>
        <v>Projectile</v>
      </c>
      <c r="M5237" t="s">
        <v>25</v>
      </c>
      <c r="O5237" t="s">
        <v>26</v>
      </c>
      <c r="P5237" t="s">
        <v>65</v>
      </c>
      <c r="Q5237" t="s">
        <v>7656</v>
      </c>
      <c r="R5237" t="s">
        <v>288</v>
      </c>
      <c r="S5237" t="b">
        <v>1</v>
      </c>
      <c r="T5237" t="s">
        <v>30</v>
      </c>
      <c r="U5237" t="s">
        <v>31</v>
      </c>
      <c r="V5237" t="b">
        <v>0</v>
      </c>
      <c r="W5237" t="str">
        <f t="shared" si="162"/>
        <v/>
      </c>
    </row>
    <row r="5238" spans="1:23" x14ac:dyDescent="0.25">
      <c r="A5238">
        <v>5750</v>
      </c>
      <c r="B5238" t="s">
        <v>7657</v>
      </c>
      <c r="C5238" s="1">
        <v>43938</v>
      </c>
      <c r="D5238" t="s">
        <v>24</v>
      </c>
      <c r="F5238" t="b">
        <v>1</v>
      </c>
      <c r="L5238" t="str">
        <f t="shared" si="163"/>
        <v>Blunt</v>
      </c>
      <c r="M5238" t="s">
        <v>69</v>
      </c>
      <c r="N5238">
        <v>43</v>
      </c>
      <c r="O5238" t="s">
        <v>26</v>
      </c>
      <c r="P5238" t="s">
        <v>33</v>
      </c>
      <c r="Q5238" t="s">
        <v>3630</v>
      </c>
      <c r="R5238" t="s">
        <v>371</v>
      </c>
      <c r="S5238" t="b">
        <v>0</v>
      </c>
      <c r="T5238" t="s">
        <v>30</v>
      </c>
      <c r="V5238" t="b">
        <v>0</v>
      </c>
      <c r="W5238">
        <f t="shared" si="162"/>
        <v>40</v>
      </c>
    </row>
    <row r="5239" spans="1:23" x14ac:dyDescent="0.25">
      <c r="A5239">
        <v>5671</v>
      </c>
      <c r="B5239" t="s">
        <v>7658</v>
      </c>
      <c r="C5239" s="1">
        <v>43939</v>
      </c>
      <c r="D5239" t="s">
        <v>24</v>
      </c>
      <c r="L5239" t="str">
        <f t="shared" si="163"/>
        <v>Unknown</v>
      </c>
      <c r="M5239" t="s">
        <v>1803</v>
      </c>
      <c r="N5239">
        <v>33</v>
      </c>
      <c r="O5239" t="s">
        <v>26</v>
      </c>
      <c r="P5239" t="s">
        <v>65</v>
      </c>
      <c r="Q5239" t="s">
        <v>6544</v>
      </c>
      <c r="R5239" t="s">
        <v>46</v>
      </c>
      <c r="S5239" t="b">
        <v>0</v>
      </c>
      <c r="T5239" t="s">
        <v>42</v>
      </c>
      <c r="U5239" t="s">
        <v>31</v>
      </c>
      <c r="V5239" t="b">
        <v>0</v>
      </c>
      <c r="W5239">
        <f t="shared" si="162"/>
        <v>30</v>
      </c>
    </row>
    <row r="5240" spans="1:23" x14ac:dyDescent="0.25">
      <c r="A5240">
        <v>5672</v>
      </c>
      <c r="B5240" t="s">
        <v>7659</v>
      </c>
      <c r="C5240" s="1">
        <v>43939</v>
      </c>
      <c r="D5240" t="s">
        <v>24</v>
      </c>
      <c r="E5240" t="b">
        <v>1</v>
      </c>
      <c r="L5240" t="str">
        <f t="shared" si="163"/>
        <v>Projectile</v>
      </c>
      <c r="M5240" t="s">
        <v>25</v>
      </c>
      <c r="N5240">
        <v>37</v>
      </c>
      <c r="O5240" t="s">
        <v>26</v>
      </c>
      <c r="Q5240" t="s">
        <v>7660</v>
      </c>
      <c r="R5240" t="s">
        <v>118</v>
      </c>
      <c r="S5240" t="b">
        <v>0</v>
      </c>
      <c r="T5240" t="s">
        <v>42</v>
      </c>
      <c r="U5240" t="s">
        <v>31</v>
      </c>
      <c r="V5240" t="b">
        <v>0</v>
      </c>
      <c r="W5240">
        <f t="shared" si="162"/>
        <v>35</v>
      </c>
    </row>
    <row r="5241" spans="1:23" x14ac:dyDescent="0.25">
      <c r="A5241">
        <v>5673</v>
      </c>
      <c r="B5241" t="s">
        <v>7661</v>
      </c>
      <c r="C5241" s="1">
        <v>43939</v>
      </c>
      <c r="D5241" t="s">
        <v>24</v>
      </c>
      <c r="E5241" t="b">
        <v>1</v>
      </c>
      <c r="L5241" t="str">
        <f t="shared" si="163"/>
        <v>Projectile</v>
      </c>
      <c r="M5241" t="s">
        <v>25</v>
      </c>
      <c r="N5241">
        <v>24</v>
      </c>
      <c r="O5241" t="s">
        <v>26</v>
      </c>
      <c r="P5241" t="s">
        <v>33</v>
      </c>
      <c r="Q5241" t="s">
        <v>3255</v>
      </c>
      <c r="R5241" t="s">
        <v>115</v>
      </c>
      <c r="S5241" t="b">
        <v>1</v>
      </c>
      <c r="T5241" t="s">
        <v>30</v>
      </c>
      <c r="U5241" t="s">
        <v>447</v>
      </c>
      <c r="V5241" t="b">
        <v>0</v>
      </c>
      <c r="W5241">
        <f t="shared" si="162"/>
        <v>20</v>
      </c>
    </row>
    <row r="5242" spans="1:23" x14ac:dyDescent="0.25">
      <c r="A5242">
        <v>5669</v>
      </c>
      <c r="B5242" t="s">
        <v>7662</v>
      </c>
      <c r="C5242" s="1">
        <v>43940</v>
      </c>
      <c r="D5242" t="s">
        <v>24</v>
      </c>
      <c r="E5242" t="b">
        <v>1</v>
      </c>
      <c r="L5242" t="str">
        <f t="shared" si="163"/>
        <v>Projectile</v>
      </c>
      <c r="M5242" t="s">
        <v>25</v>
      </c>
      <c r="N5242">
        <v>40</v>
      </c>
      <c r="O5242" t="s">
        <v>26</v>
      </c>
      <c r="P5242" t="s">
        <v>33</v>
      </c>
      <c r="Q5242" t="s">
        <v>969</v>
      </c>
      <c r="R5242" t="s">
        <v>107</v>
      </c>
      <c r="S5242" t="b">
        <v>0</v>
      </c>
      <c r="T5242" t="s">
        <v>30</v>
      </c>
      <c r="U5242" t="s">
        <v>31</v>
      </c>
      <c r="V5242" t="b">
        <v>1</v>
      </c>
      <c r="W5242">
        <f t="shared" si="162"/>
        <v>40</v>
      </c>
    </row>
    <row r="5243" spans="1:23" x14ac:dyDescent="0.25">
      <c r="A5243">
        <v>5761</v>
      </c>
      <c r="B5243" t="s">
        <v>7663</v>
      </c>
      <c r="C5243" s="1">
        <v>43940</v>
      </c>
      <c r="D5243" t="s">
        <v>24</v>
      </c>
      <c r="E5243" t="b">
        <v>1</v>
      </c>
      <c r="L5243" t="str">
        <f t="shared" si="163"/>
        <v>Projectile</v>
      </c>
      <c r="M5243" t="s">
        <v>25</v>
      </c>
      <c r="N5243">
        <v>28</v>
      </c>
      <c r="O5243" t="s">
        <v>26</v>
      </c>
      <c r="P5243" t="s">
        <v>65</v>
      </c>
      <c r="Q5243" t="s">
        <v>1558</v>
      </c>
      <c r="R5243" t="s">
        <v>50</v>
      </c>
      <c r="S5243" t="b">
        <v>0</v>
      </c>
      <c r="T5243" t="s">
        <v>30</v>
      </c>
      <c r="U5243" t="s">
        <v>31</v>
      </c>
      <c r="V5243" t="b">
        <v>0</v>
      </c>
      <c r="W5243">
        <f t="shared" si="162"/>
        <v>25</v>
      </c>
    </row>
    <row r="5244" spans="1:23" x14ac:dyDescent="0.25">
      <c r="A5244">
        <v>5756</v>
      </c>
      <c r="B5244" t="s">
        <v>7664</v>
      </c>
      <c r="C5244" s="1">
        <v>43942</v>
      </c>
      <c r="D5244" t="s">
        <v>24</v>
      </c>
      <c r="E5244" t="b">
        <v>1</v>
      </c>
      <c r="L5244" t="str">
        <f t="shared" si="163"/>
        <v>Projectile</v>
      </c>
      <c r="M5244" t="s">
        <v>25</v>
      </c>
      <c r="N5244">
        <v>24</v>
      </c>
      <c r="O5244" t="s">
        <v>26</v>
      </c>
      <c r="P5244" t="s">
        <v>65</v>
      </c>
      <c r="Q5244" t="s">
        <v>357</v>
      </c>
      <c r="R5244" t="s">
        <v>107</v>
      </c>
      <c r="S5244" t="b">
        <v>0</v>
      </c>
      <c r="T5244" t="s">
        <v>30</v>
      </c>
      <c r="U5244" t="s">
        <v>57</v>
      </c>
      <c r="V5244" t="b">
        <v>1</v>
      </c>
      <c r="W5244">
        <f t="shared" si="162"/>
        <v>20</v>
      </c>
    </row>
    <row r="5245" spans="1:23" x14ac:dyDescent="0.25">
      <c r="A5245">
        <v>5762</v>
      </c>
      <c r="B5245" t="s">
        <v>7665</v>
      </c>
      <c r="C5245" s="1">
        <v>43942</v>
      </c>
      <c r="D5245" t="s">
        <v>24</v>
      </c>
      <c r="F5245" t="b">
        <v>1</v>
      </c>
      <c r="L5245" t="str">
        <f t="shared" si="163"/>
        <v>Blunt</v>
      </c>
      <c r="M5245" t="s">
        <v>1151</v>
      </c>
      <c r="N5245">
        <v>27</v>
      </c>
      <c r="O5245" t="s">
        <v>26</v>
      </c>
      <c r="P5245" t="s">
        <v>39</v>
      </c>
      <c r="Q5245" t="s">
        <v>224</v>
      </c>
      <c r="R5245" t="s">
        <v>73</v>
      </c>
      <c r="S5245" t="b">
        <v>1</v>
      </c>
      <c r="T5245" t="s">
        <v>42</v>
      </c>
      <c r="U5245" t="s">
        <v>82</v>
      </c>
      <c r="V5245" t="b">
        <v>0</v>
      </c>
      <c r="W5245">
        <f t="shared" si="162"/>
        <v>25</v>
      </c>
    </row>
    <row r="5246" spans="1:23" x14ac:dyDescent="0.25">
      <c r="A5246">
        <v>5759</v>
      </c>
      <c r="B5246" t="s">
        <v>7666</v>
      </c>
      <c r="C5246" s="1">
        <v>43943</v>
      </c>
      <c r="D5246" t="s">
        <v>24</v>
      </c>
      <c r="E5246" t="b">
        <v>1</v>
      </c>
      <c r="L5246" t="str">
        <f t="shared" si="163"/>
        <v>Projectile</v>
      </c>
      <c r="M5246" t="s">
        <v>25</v>
      </c>
      <c r="N5246">
        <v>40</v>
      </c>
      <c r="O5246" t="s">
        <v>26</v>
      </c>
      <c r="P5246" t="s">
        <v>65</v>
      </c>
      <c r="Q5246" t="s">
        <v>2138</v>
      </c>
      <c r="R5246" t="s">
        <v>371</v>
      </c>
      <c r="S5246" t="b">
        <v>0</v>
      </c>
      <c r="T5246" t="s">
        <v>30</v>
      </c>
      <c r="U5246" t="s">
        <v>31</v>
      </c>
      <c r="V5246" t="b">
        <v>0</v>
      </c>
      <c r="W5246">
        <f t="shared" si="162"/>
        <v>40</v>
      </c>
    </row>
    <row r="5247" spans="1:23" x14ac:dyDescent="0.25">
      <c r="A5247">
        <v>5760</v>
      </c>
      <c r="B5247" t="s">
        <v>7667</v>
      </c>
      <c r="C5247" s="1">
        <v>43943</v>
      </c>
      <c r="D5247" t="s">
        <v>24</v>
      </c>
      <c r="E5247" t="b">
        <v>1</v>
      </c>
      <c r="L5247" t="str">
        <f t="shared" si="163"/>
        <v>Projectile</v>
      </c>
      <c r="M5247" t="s">
        <v>25</v>
      </c>
      <c r="N5247">
        <v>31</v>
      </c>
      <c r="O5247" t="s">
        <v>26</v>
      </c>
      <c r="Q5247" t="s">
        <v>320</v>
      </c>
      <c r="R5247" t="s">
        <v>50</v>
      </c>
      <c r="S5247" t="b">
        <v>0</v>
      </c>
      <c r="T5247" t="s">
        <v>30</v>
      </c>
      <c r="U5247" t="s">
        <v>31</v>
      </c>
      <c r="V5247" t="b">
        <v>0</v>
      </c>
      <c r="W5247">
        <f t="shared" si="162"/>
        <v>30</v>
      </c>
    </row>
    <row r="5248" spans="1:23" x14ac:dyDescent="0.25">
      <c r="A5248">
        <v>5763</v>
      </c>
      <c r="B5248" t="s">
        <v>1719</v>
      </c>
      <c r="C5248" s="1">
        <v>43943</v>
      </c>
      <c r="D5248" t="s">
        <v>24</v>
      </c>
      <c r="F5248" t="b">
        <v>1</v>
      </c>
      <c r="L5248" t="str">
        <f t="shared" si="163"/>
        <v>Blunt</v>
      </c>
      <c r="M5248" t="s">
        <v>69</v>
      </c>
      <c r="O5248" t="s">
        <v>26</v>
      </c>
      <c r="Q5248" t="s">
        <v>148</v>
      </c>
      <c r="R5248" t="s">
        <v>46</v>
      </c>
      <c r="S5248" t="b">
        <v>0</v>
      </c>
      <c r="T5248" t="s">
        <v>42</v>
      </c>
      <c r="U5248" t="s">
        <v>31</v>
      </c>
      <c r="V5248" t="b">
        <v>0</v>
      </c>
      <c r="W5248" t="str">
        <f t="shared" si="162"/>
        <v/>
      </c>
    </row>
    <row r="5249" spans="1:23" x14ac:dyDescent="0.25">
      <c r="A5249">
        <v>5917</v>
      </c>
      <c r="B5249" t="s">
        <v>7668</v>
      </c>
      <c r="C5249" s="1">
        <v>43943</v>
      </c>
      <c r="D5249" t="s">
        <v>24</v>
      </c>
      <c r="K5249" t="b">
        <v>1</v>
      </c>
      <c r="L5249" t="str">
        <f t="shared" si="163"/>
        <v>Unarmed</v>
      </c>
      <c r="M5249" t="s">
        <v>44</v>
      </c>
      <c r="N5249">
        <v>35</v>
      </c>
      <c r="O5249" t="s">
        <v>26</v>
      </c>
      <c r="P5249" t="s">
        <v>65</v>
      </c>
      <c r="Q5249" t="s">
        <v>224</v>
      </c>
      <c r="R5249" t="s">
        <v>73</v>
      </c>
      <c r="S5249" t="b">
        <v>0</v>
      </c>
      <c r="T5249" t="s">
        <v>30</v>
      </c>
      <c r="U5249" t="s">
        <v>82</v>
      </c>
      <c r="V5249" t="b">
        <v>0</v>
      </c>
      <c r="W5249">
        <f t="shared" si="162"/>
        <v>35</v>
      </c>
    </row>
    <row r="5250" spans="1:23" x14ac:dyDescent="0.25">
      <c r="A5250">
        <v>5758</v>
      </c>
      <c r="B5250" t="s">
        <v>7669</v>
      </c>
      <c r="C5250" s="1">
        <v>43944</v>
      </c>
      <c r="D5250" t="s">
        <v>24</v>
      </c>
      <c r="E5250" t="b">
        <v>1</v>
      </c>
      <c r="L5250" t="str">
        <f t="shared" si="163"/>
        <v>Projectile</v>
      </c>
      <c r="M5250" t="s">
        <v>25</v>
      </c>
      <c r="N5250">
        <v>42</v>
      </c>
      <c r="O5250" t="s">
        <v>26</v>
      </c>
      <c r="P5250" t="s">
        <v>33</v>
      </c>
      <c r="Q5250" t="s">
        <v>2529</v>
      </c>
      <c r="R5250" t="s">
        <v>124</v>
      </c>
      <c r="S5250" t="b">
        <v>1</v>
      </c>
      <c r="T5250" t="s">
        <v>30</v>
      </c>
      <c r="U5250" t="s">
        <v>31</v>
      </c>
      <c r="V5250" t="b">
        <v>0</v>
      </c>
      <c r="W5250">
        <f t="shared" ref="W5250:W5313" si="164">IF(N5250&gt;0, N5250-MOD(N5250,5),"")</f>
        <v>40</v>
      </c>
    </row>
    <row r="5251" spans="1:23" x14ac:dyDescent="0.25">
      <c r="A5251">
        <v>5862</v>
      </c>
      <c r="B5251" t="s">
        <v>7670</v>
      </c>
      <c r="C5251" s="1">
        <v>43944</v>
      </c>
      <c r="D5251" t="s">
        <v>24</v>
      </c>
      <c r="K5251" t="b">
        <v>1</v>
      </c>
      <c r="L5251" t="str">
        <f t="shared" ref="L5251:L5314" si="165">IF(E5251=TRUE,"Projectile",IF(F5251=TRUE,"Blunt",IF(G5251=TRUE,"Small",IF(H5251=TRUE,"Explosive",IF(I5251=TRUE,"Notspecified",IF(J5251=TRUE,"Vehicle",IF(K5251=TRUE,"Unarmed","Unknown")))))))</f>
        <v>Unarmed</v>
      </c>
      <c r="M5251" t="s">
        <v>38</v>
      </c>
      <c r="N5251">
        <v>34</v>
      </c>
      <c r="O5251" t="s">
        <v>26</v>
      </c>
      <c r="Q5251" t="s">
        <v>106</v>
      </c>
      <c r="R5251" t="s">
        <v>107</v>
      </c>
      <c r="S5251" t="b">
        <v>0</v>
      </c>
      <c r="T5251" t="s">
        <v>30</v>
      </c>
      <c r="U5251" t="s">
        <v>31</v>
      </c>
      <c r="V5251" t="b">
        <v>0</v>
      </c>
      <c r="W5251">
        <f t="shared" si="164"/>
        <v>30</v>
      </c>
    </row>
    <row r="5252" spans="1:23" x14ac:dyDescent="0.25">
      <c r="A5252">
        <v>5751</v>
      </c>
      <c r="B5252" t="s">
        <v>7671</v>
      </c>
      <c r="C5252" s="1">
        <v>43945</v>
      </c>
      <c r="D5252" t="s">
        <v>24</v>
      </c>
      <c r="K5252" t="b">
        <v>1</v>
      </c>
      <c r="L5252" t="str">
        <f t="shared" si="165"/>
        <v>Unarmed</v>
      </c>
      <c r="M5252" t="s">
        <v>38</v>
      </c>
      <c r="N5252">
        <v>42</v>
      </c>
      <c r="O5252" t="s">
        <v>26</v>
      </c>
      <c r="P5252" t="s">
        <v>39</v>
      </c>
      <c r="Q5252" t="s">
        <v>180</v>
      </c>
      <c r="R5252" t="s">
        <v>73</v>
      </c>
      <c r="S5252" t="b">
        <v>0</v>
      </c>
      <c r="T5252" t="s">
        <v>86</v>
      </c>
      <c r="U5252" t="s">
        <v>57</v>
      </c>
      <c r="V5252" t="b">
        <v>1</v>
      </c>
      <c r="W5252">
        <f t="shared" si="164"/>
        <v>40</v>
      </c>
    </row>
    <row r="5253" spans="1:23" x14ac:dyDescent="0.25">
      <c r="A5253">
        <v>5752</v>
      </c>
      <c r="B5253" t="s">
        <v>7672</v>
      </c>
      <c r="C5253" s="1">
        <v>43945</v>
      </c>
      <c r="D5253" t="s">
        <v>24</v>
      </c>
      <c r="E5253" t="b">
        <v>1</v>
      </c>
      <c r="L5253" t="str">
        <f t="shared" si="165"/>
        <v>Projectile</v>
      </c>
      <c r="M5253" t="s">
        <v>25</v>
      </c>
      <c r="N5253">
        <v>28</v>
      </c>
      <c r="O5253" t="s">
        <v>26</v>
      </c>
      <c r="Q5253" t="s">
        <v>2742</v>
      </c>
      <c r="R5253" t="s">
        <v>261</v>
      </c>
      <c r="S5253" t="b">
        <v>0</v>
      </c>
      <c r="T5253" t="s">
        <v>30</v>
      </c>
      <c r="U5253" t="s">
        <v>31</v>
      </c>
      <c r="V5253" t="b">
        <v>1</v>
      </c>
      <c r="W5253">
        <f t="shared" si="164"/>
        <v>25</v>
      </c>
    </row>
    <row r="5254" spans="1:23" x14ac:dyDescent="0.25">
      <c r="A5254">
        <v>5753</v>
      </c>
      <c r="B5254" t="s">
        <v>7673</v>
      </c>
      <c r="C5254" s="1">
        <v>43945</v>
      </c>
      <c r="D5254" t="s">
        <v>24</v>
      </c>
      <c r="E5254" t="b">
        <v>1</v>
      </c>
      <c r="L5254" t="str">
        <f t="shared" si="165"/>
        <v>Projectile</v>
      </c>
      <c r="M5254" t="s">
        <v>25</v>
      </c>
      <c r="N5254">
        <v>24</v>
      </c>
      <c r="O5254" t="s">
        <v>26</v>
      </c>
      <c r="P5254" t="s">
        <v>33</v>
      </c>
      <c r="Q5254" t="s">
        <v>446</v>
      </c>
      <c r="R5254" t="s">
        <v>46</v>
      </c>
      <c r="S5254" t="b">
        <v>0</v>
      </c>
      <c r="T5254" t="s">
        <v>42</v>
      </c>
      <c r="U5254" t="s">
        <v>57</v>
      </c>
      <c r="V5254" t="b">
        <v>0</v>
      </c>
      <c r="W5254">
        <f t="shared" si="164"/>
        <v>20</v>
      </c>
    </row>
    <row r="5255" spans="1:23" x14ac:dyDescent="0.25">
      <c r="A5255">
        <v>5754</v>
      </c>
      <c r="B5255" t="s">
        <v>7674</v>
      </c>
      <c r="C5255" s="1">
        <v>43945</v>
      </c>
      <c r="D5255" t="s">
        <v>24</v>
      </c>
      <c r="E5255" t="b">
        <v>1</v>
      </c>
      <c r="L5255" t="str">
        <f t="shared" si="165"/>
        <v>Projectile</v>
      </c>
      <c r="M5255" t="s">
        <v>25</v>
      </c>
      <c r="N5255">
        <v>53</v>
      </c>
      <c r="O5255" t="s">
        <v>26</v>
      </c>
      <c r="Q5255" t="s">
        <v>1735</v>
      </c>
      <c r="R5255" t="s">
        <v>73</v>
      </c>
      <c r="S5255" t="b">
        <v>0</v>
      </c>
      <c r="T5255" t="s">
        <v>30</v>
      </c>
      <c r="V5255" t="b">
        <v>0</v>
      </c>
      <c r="W5255">
        <f t="shared" si="164"/>
        <v>50</v>
      </c>
    </row>
    <row r="5256" spans="1:23" x14ac:dyDescent="0.25">
      <c r="A5256">
        <v>5755</v>
      </c>
      <c r="B5256" t="s">
        <v>7675</v>
      </c>
      <c r="C5256" s="1">
        <v>43945</v>
      </c>
      <c r="D5256" t="s">
        <v>24</v>
      </c>
      <c r="E5256" t="b">
        <v>1</v>
      </c>
      <c r="L5256" t="str">
        <f t="shared" si="165"/>
        <v>Projectile</v>
      </c>
      <c r="M5256" t="s">
        <v>25</v>
      </c>
      <c r="N5256">
        <v>67</v>
      </c>
      <c r="O5256" t="s">
        <v>26</v>
      </c>
      <c r="Q5256" t="s">
        <v>7676</v>
      </c>
      <c r="R5256" t="s">
        <v>240</v>
      </c>
      <c r="S5256" t="b">
        <v>0</v>
      </c>
      <c r="T5256" t="s">
        <v>30</v>
      </c>
      <c r="U5256" t="s">
        <v>31</v>
      </c>
      <c r="V5256" t="b">
        <v>0</v>
      </c>
      <c r="W5256">
        <f t="shared" si="164"/>
        <v>65</v>
      </c>
    </row>
    <row r="5257" spans="1:23" x14ac:dyDescent="0.25">
      <c r="A5257">
        <v>5767</v>
      </c>
      <c r="B5257" t="s">
        <v>7677</v>
      </c>
      <c r="C5257" s="1">
        <v>43945</v>
      </c>
      <c r="D5257" t="s">
        <v>24</v>
      </c>
      <c r="E5257" t="b">
        <v>1</v>
      </c>
      <c r="L5257" t="str">
        <f t="shared" si="165"/>
        <v>Projectile</v>
      </c>
      <c r="M5257" t="s">
        <v>25</v>
      </c>
      <c r="N5257">
        <v>59</v>
      </c>
      <c r="O5257" t="s">
        <v>26</v>
      </c>
      <c r="P5257" t="s">
        <v>33</v>
      </c>
      <c r="Q5257" t="s">
        <v>4339</v>
      </c>
      <c r="R5257" t="s">
        <v>275</v>
      </c>
      <c r="S5257" t="b">
        <v>0</v>
      </c>
      <c r="T5257" t="s">
        <v>30</v>
      </c>
      <c r="U5257" t="s">
        <v>31</v>
      </c>
      <c r="V5257" t="b">
        <v>0</v>
      </c>
      <c r="W5257">
        <f t="shared" si="164"/>
        <v>55</v>
      </c>
    </row>
    <row r="5258" spans="1:23" x14ac:dyDescent="0.25">
      <c r="A5258">
        <v>5768</v>
      </c>
      <c r="B5258" t="s">
        <v>7678</v>
      </c>
      <c r="C5258" s="1">
        <v>43946</v>
      </c>
      <c r="D5258" t="s">
        <v>24</v>
      </c>
      <c r="E5258" t="b">
        <v>1</v>
      </c>
      <c r="L5258" t="str">
        <f t="shared" si="165"/>
        <v>Projectile</v>
      </c>
      <c r="M5258" t="s">
        <v>25</v>
      </c>
      <c r="N5258">
        <v>61</v>
      </c>
      <c r="O5258" t="s">
        <v>26</v>
      </c>
      <c r="P5258" t="s">
        <v>33</v>
      </c>
      <c r="Q5258" t="s">
        <v>7679</v>
      </c>
      <c r="R5258" t="s">
        <v>240</v>
      </c>
      <c r="S5258" t="b">
        <v>0</v>
      </c>
      <c r="T5258" t="s">
        <v>30</v>
      </c>
      <c r="U5258" t="s">
        <v>31</v>
      </c>
      <c r="V5258" t="b">
        <v>0</v>
      </c>
      <c r="W5258">
        <f t="shared" si="164"/>
        <v>60</v>
      </c>
    </row>
    <row r="5259" spans="1:23" x14ac:dyDescent="0.25">
      <c r="A5259">
        <v>5765</v>
      </c>
      <c r="B5259" t="s">
        <v>7680</v>
      </c>
      <c r="C5259" s="1">
        <v>43947</v>
      </c>
      <c r="D5259" t="s">
        <v>24</v>
      </c>
      <c r="J5259" t="b">
        <v>1</v>
      </c>
      <c r="L5259" t="str">
        <f t="shared" si="165"/>
        <v>Vehicle</v>
      </c>
      <c r="M5259" t="s">
        <v>193</v>
      </c>
      <c r="N5259">
        <v>48</v>
      </c>
      <c r="O5259" t="s">
        <v>26</v>
      </c>
      <c r="Q5259" t="s">
        <v>7681</v>
      </c>
      <c r="R5259" t="s">
        <v>124</v>
      </c>
      <c r="S5259" t="b">
        <v>0</v>
      </c>
      <c r="T5259" t="s">
        <v>42</v>
      </c>
      <c r="U5259" t="s">
        <v>57</v>
      </c>
      <c r="V5259" t="b">
        <v>0</v>
      </c>
      <c r="W5259">
        <f t="shared" si="164"/>
        <v>45</v>
      </c>
    </row>
    <row r="5260" spans="1:23" x14ac:dyDescent="0.25">
      <c r="A5260">
        <v>5766</v>
      </c>
      <c r="B5260" t="s">
        <v>7682</v>
      </c>
      <c r="C5260" s="1">
        <v>43947</v>
      </c>
      <c r="D5260" t="s">
        <v>24</v>
      </c>
      <c r="E5260" t="b">
        <v>1</v>
      </c>
      <c r="L5260" t="str">
        <f t="shared" si="165"/>
        <v>Projectile</v>
      </c>
      <c r="M5260" t="s">
        <v>25</v>
      </c>
      <c r="N5260">
        <v>26</v>
      </c>
      <c r="O5260" t="s">
        <v>26</v>
      </c>
      <c r="P5260" t="s">
        <v>27</v>
      </c>
      <c r="Q5260" t="s">
        <v>7683</v>
      </c>
      <c r="R5260" t="s">
        <v>186</v>
      </c>
      <c r="S5260" t="b">
        <v>0</v>
      </c>
      <c r="T5260" t="s">
        <v>30</v>
      </c>
      <c r="U5260" t="s">
        <v>31</v>
      </c>
      <c r="V5260" t="b">
        <v>0</v>
      </c>
      <c r="W5260">
        <f t="shared" si="164"/>
        <v>25</v>
      </c>
    </row>
    <row r="5261" spans="1:23" x14ac:dyDescent="0.25">
      <c r="A5261">
        <v>5775</v>
      </c>
      <c r="B5261" t="s">
        <v>7684</v>
      </c>
      <c r="C5261" s="1">
        <v>43948</v>
      </c>
      <c r="D5261" t="s">
        <v>24</v>
      </c>
      <c r="F5261" t="b">
        <v>1</v>
      </c>
      <c r="L5261" t="str">
        <f t="shared" si="165"/>
        <v>Blunt</v>
      </c>
      <c r="M5261" t="s">
        <v>1151</v>
      </c>
      <c r="N5261">
        <v>27</v>
      </c>
      <c r="O5261" t="s">
        <v>26</v>
      </c>
      <c r="Q5261" t="s">
        <v>224</v>
      </c>
      <c r="R5261" t="s">
        <v>73</v>
      </c>
      <c r="S5261" t="b">
        <v>1</v>
      </c>
      <c r="T5261" t="s">
        <v>42</v>
      </c>
      <c r="U5261" t="s">
        <v>31</v>
      </c>
      <c r="V5261" t="b">
        <v>0</v>
      </c>
      <c r="W5261">
        <f t="shared" si="164"/>
        <v>25</v>
      </c>
    </row>
    <row r="5262" spans="1:23" x14ac:dyDescent="0.25">
      <c r="A5262">
        <v>5788</v>
      </c>
      <c r="B5262" t="s">
        <v>7685</v>
      </c>
      <c r="C5262" s="1">
        <v>43949</v>
      </c>
      <c r="D5262" t="s">
        <v>24</v>
      </c>
      <c r="E5262" t="b">
        <v>1</v>
      </c>
      <c r="L5262" t="str">
        <f t="shared" si="165"/>
        <v>Projectile</v>
      </c>
      <c r="M5262" t="s">
        <v>25</v>
      </c>
      <c r="N5262">
        <v>32</v>
      </c>
      <c r="O5262" t="s">
        <v>26</v>
      </c>
      <c r="P5262" t="s">
        <v>33</v>
      </c>
      <c r="Q5262" t="s">
        <v>2541</v>
      </c>
      <c r="R5262" t="s">
        <v>56</v>
      </c>
      <c r="S5262" t="b">
        <v>0</v>
      </c>
      <c r="T5262" t="s">
        <v>30</v>
      </c>
      <c r="U5262" t="s">
        <v>57</v>
      </c>
      <c r="V5262" t="b">
        <v>0</v>
      </c>
      <c r="W5262">
        <f t="shared" si="164"/>
        <v>30</v>
      </c>
    </row>
    <row r="5263" spans="1:23" x14ac:dyDescent="0.25">
      <c r="A5263">
        <v>5786</v>
      </c>
      <c r="B5263" t="s">
        <v>7686</v>
      </c>
      <c r="C5263" s="1">
        <v>43949</v>
      </c>
      <c r="D5263" t="s">
        <v>37</v>
      </c>
      <c r="F5263" t="b">
        <v>1</v>
      </c>
      <c r="L5263" t="str">
        <f t="shared" si="165"/>
        <v>Blunt</v>
      </c>
      <c r="M5263" t="s">
        <v>1151</v>
      </c>
      <c r="N5263">
        <v>50</v>
      </c>
      <c r="O5263" t="s">
        <v>26</v>
      </c>
      <c r="P5263" t="s">
        <v>33</v>
      </c>
      <c r="Q5263" t="s">
        <v>2129</v>
      </c>
      <c r="R5263" t="s">
        <v>29</v>
      </c>
      <c r="S5263" t="b">
        <v>0</v>
      </c>
      <c r="T5263" t="s">
        <v>30</v>
      </c>
      <c r="U5263" t="s">
        <v>31</v>
      </c>
      <c r="V5263" t="b">
        <v>0</v>
      </c>
      <c r="W5263">
        <f t="shared" si="164"/>
        <v>50</v>
      </c>
    </row>
    <row r="5264" spans="1:23" x14ac:dyDescent="0.25">
      <c r="A5264">
        <v>5784</v>
      </c>
      <c r="B5264" t="s">
        <v>7687</v>
      </c>
      <c r="C5264" s="1">
        <v>43950</v>
      </c>
      <c r="D5264" t="s">
        <v>24</v>
      </c>
      <c r="E5264" t="b">
        <v>1</v>
      </c>
      <c r="L5264" t="str">
        <f t="shared" si="165"/>
        <v>Projectile</v>
      </c>
      <c r="M5264" t="s">
        <v>25</v>
      </c>
      <c r="N5264">
        <v>38</v>
      </c>
      <c r="O5264" t="s">
        <v>26</v>
      </c>
      <c r="P5264" t="s">
        <v>39</v>
      </c>
      <c r="Q5264" t="s">
        <v>357</v>
      </c>
      <c r="R5264" t="s">
        <v>107</v>
      </c>
      <c r="S5264" t="b">
        <v>0</v>
      </c>
      <c r="T5264" t="s">
        <v>30</v>
      </c>
      <c r="U5264" t="s">
        <v>57</v>
      </c>
      <c r="V5264" t="b">
        <v>0</v>
      </c>
      <c r="W5264">
        <f t="shared" si="164"/>
        <v>35</v>
      </c>
    </row>
    <row r="5265" spans="1:23" x14ac:dyDescent="0.25">
      <c r="A5265">
        <v>5785</v>
      </c>
      <c r="B5265" t="s">
        <v>7688</v>
      </c>
      <c r="C5265" s="1">
        <v>43950</v>
      </c>
      <c r="D5265" t="s">
        <v>24</v>
      </c>
      <c r="J5265" t="b">
        <v>1</v>
      </c>
      <c r="L5265" t="str">
        <f t="shared" si="165"/>
        <v>Vehicle</v>
      </c>
      <c r="M5265" t="s">
        <v>193</v>
      </c>
      <c r="N5265">
        <v>29</v>
      </c>
      <c r="O5265" t="s">
        <v>26</v>
      </c>
      <c r="P5265" t="s">
        <v>33</v>
      </c>
      <c r="Q5265" t="s">
        <v>7689</v>
      </c>
      <c r="R5265" t="s">
        <v>46</v>
      </c>
      <c r="S5265" t="b">
        <v>0</v>
      </c>
      <c r="T5265" t="s">
        <v>30</v>
      </c>
      <c r="U5265" t="s">
        <v>447</v>
      </c>
      <c r="V5265" t="b">
        <v>0</v>
      </c>
      <c r="W5265">
        <f t="shared" si="164"/>
        <v>25</v>
      </c>
    </row>
    <row r="5266" spans="1:23" x14ac:dyDescent="0.25">
      <c r="A5266">
        <v>5787</v>
      </c>
      <c r="B5266" t="s">
        <v>7690</v>
      </c>
      <c r="C5266" s="1">
        <v>43950</v>
      </c>
      <c r="D5266" t="s">
        <v>24</v>
      </c>
      <c r="E5266" t="b">
        <v>1</v>
      </c>
      <c r="L5266" t="str">
        <f t="shared" si="165"/>
        <v>Projectile</v>
      </c>
      <c r="M5266" t="s">
        <v>25</v>
      </c>
      <c r="N5266">
        <v>27</v>
      </c>
      <c r="O5266" t="s">
        <v>26</v>
      </c>
      <c r="P5266" t="s">
        <v>65</v>
      </c>
      <c r="Q5266" t="s">
        <v>5728</v>
      </c>
      <c r="R5266" t="s">
        <v>131</v>
      </c>
      <c r="S5266" t="b">
        <v>0</v>
      </c>
      <c r="T5266" t="s">
        <v>30</v>
      </c>
      <c r="U5266" t="s">
        <v>31</v>
      </c>
      <c r="V5266" t="b">
        <v>0</v>
      </c>
      <c r="W5266">
        <f t="shared" si="164"/>
        <v>25</v>
      </c>
    </row>
    <row r="5267" spans="1:23" x14ac:dyDescent="0.25">
      <c r="A5267">
        <v>5782</v>
      </c>
      <c r="B5267" t="s">
        <v>987</v>
      </c>
      <c r="C5267" s="1">
        <v>43951</v>
      </c>
      <c r="D5267" t="s">
        <v>24</v>
      </c>
      <c r="E5267" t="b">
        <v>1</v>
      </c>
      <c r="L5267" t="str">
        <f t="shared" si="165"/>
        <v>Projectile</v>
      </c>
      <c r="M5267" t="s">
        <v>25</v>
      </c>
      <c r="O5267" t="s">
        <v>26</v>
      </c>
      <c r="Q5267" t="s">
        <v>148</v>
      </c>
      <c r="R5267" t="s">
        <v>46</v>
      </c>
      <c r="S5267" t="b">
        <v>0</v>
      </c>
      <c r="T5267" t="s">
        <v>42</v>
      </c>
      <c r="U5267" t="s">
        <v>57</v>
      </c>
      <c r="V5267" t="b">
        <v>0</v>
      </c>
      <c r="W5267" t="str">
        <f t="shared" si="164"/>
        <v/>
      </c>
    </row>
    <row r="5268" spans="1:23" x14ac:dyDescent="0.25">
      <c r="A5268">
        <v>5783</v>
      </c>
      <c r="B5268" t="s">
        <v>7691</v>
      </c>
      <c r="C5268" s="1">
        <v>43951</v>
      </c>
      <c r="D5268" t="s">
        <v>24</v>
      </c>
      <c r="E5268" t="b">
        <v>1</v>
      </c>
      <c r="L5268" t="str">
        <f t="shared" si="165"/>
        <v>Projectile</v>
      </c>
      <c r="M5268" t="s">
        <v>25</v>
      </c>
      <c r="N5268">
        <v>43</v>
      </c>
      <c r="O5268" t="s">
        <v>26</v>
      </c>
      <c r="P5268" t="s">
        <v>33</v>
      </c>
      <c r="Q5268" t="s">
        <v>7692</v>
      </c>
      <c r="R5268" t="s">
        <v>155</v>
      </c>
      <c r="S5268" t="b">
        <v>0</v>
      </c>
      <c r="T5268" t="s">
        <v>30</v>
      </c>
      <c r="U5268" t="s">
        <v>57</v>
      </c>
      <c r="V5268" t="b">
        <v>0</v>
      </c>
      <c r="W5268">
        <f t="shared" si="164"/>
        <v>40</v>
      </c>
    </row>
    <row r="5269" spans="1:23" x14ac:dyDescent="0.25">
      <c r="A5269">
        <v>5776</v>
      </c>
      <c r="B5269" t="s">
        <v>7693</v>
      </c>
      <c r="C5269" s="1">
        <v>43952</v>
      </c>
      <c r="D5269" t="s">
        <v>24</v>
      </c>
      <c r="E5269" t="b">
        <v>1</v>
      </c>
      <c r="L5269" t="str">
        <f t="shared" si="165"/>
        <v>Projectile</v>
      </c>
      <c r="M5269" t="s">
        <v>25</v>
      </c>
      <c r="N5269">
        <v>21</v>
      </c>
      <c r="O5269" t="s">
        <v>26</v>
      </c>
      <c r="P5269" t="s">
        <v>65</v>
      </c>
      <c r="Q5269" t="s">
        <v>194</v>
      </c>
      <c r="R5269" t="s">
        <v>50</v>
      </c>
      <c r="S5269" t="b">
        <v>0</v>
      </c>
      <c r="T5269" t="s">
        <v>42</v>
      </c>
      <c r="U5269" t="s">
        <v>447</v>
      </c>
      <c r="V5269" t="b">
        <v>1</v>
      </c>
      <c r="W5269">
        <f t="shared" si="164"/>
        <v>20</v>
      </c>
    </row>
    <row r="5270" spans="1:23" x14ac:dyDescent="0.25">
      <c r="A5270">
        <v>5777</v>
      </c>
      <c r="B5270" t="s">
        <v>7694</v>
      </c>
      <c r="C5270" s="1">
        <v>43952</v>
      </c>
      <c r="D5270" t="s">
        <v>24</v>
      </c>
      <c r="K5270" t="b">
        <v>1</v>
      </c>
      <c r="L5270" t="str">
        <f t="shared" si="165"/>
        <v>Unarmed</v>
      </c>
      <c r="M5270" t="s">
        <v>38</v>
      </c>
      <c r="N5270">
        <v>36</v>
      </c>
      <c r="O5270" t="s">
        <v>26</v>
      </c>
      <c r="P5270" t="s">
        <v>33</v>
      </c>
      <c r="Q5270" t="s">
        <v>700</v>
      </c>
      <c r="R5270" t="s">
        <v>46</v>
      </c>
      <c r="S5270" t="b">
        <v>1</v>
      </c>
      <c r="T5270" t="s">
        <v>42</v>
      </c>
      <c r="U5270" t="s">
        <v>82</v>
      </c>
      <c r="V5270" t="b">
        <v>0</v>
      </c>
      <c r="W5270">
        <f t="shared" si="164"/>
        <v>35</v>
      </c>
    </row>
    <row r="5271" spans="1:23" x14ac:dyDescent="0.25">
      <c r="A5271">
        <v>5778</v>
      </c>
      <c r="B5271" t="s">
        <v>7695</v>
      </c>
      <c r="C5271" s="1">
        <v>43952</v>
      </c>
      <c r="D5271" t="s">
        <v>24</v>
      </c>
      <c r="K5271" t="b">
        <v>1</v>
      </c>
      <c r="L5271" t="str">
        <f t="shared" si="165"/>
        <v>Unarmed</v>
      </c>
      <c r="M5271" t="s">
        <v>38</v>
      </c>
      <c r="N5271">
        <v>24</v>
      </c>
      <c r="O5271" t="s">
        <v>26</v>
      </c>
      <c r="P5271" t="s">
        <v>65</v>
      </c>
      <c r="Q5271" t="s">
        <v>1049</v>
      </c>
      <c r="R5271" t="s">
        <v>29</v>
      </c>
      <c r="S5271" t="b">
        <v>0</v>
      </c>
      <c r="T5271" t="s">
        <v>30</v>
      </c>
      <c r="U5271" t="s">
        <v>82</v>
      </c>
      <c r="V5271" t="b">
        <v>1</v>
      </c>
      <c r="W5271">
        <f t="shared" si="164"/>
        <v>20</v>
      </c>
    </row>
    <row r="5272" spans="1:23" x14ac:dyDescent="0.25">
      <c r="A5272">
        <v>5779</v>
      </c>
      <c r="B5272" t="s">
        <v>1719</v>
      </c>
      <c r="C5272" s="1">
        <v>43952</v>
      </c>
      <c r="D5272" t="s">
        <v>24</v>
      </c>
      <c r="F5272" t="b">
        <v>1</v>
      </c>
      <c r="L5272" t="str">
        <f t="shared" si="165"/>
        <v>Blunt</v>
      </c>
      <c r="M5272" t="s">
        <v>69</v>
      </c>
      <c r="O5272" t="s">
        <v>26</v>
      </c>
      <c r="Q5272" t="s">
        <v>4315</v>
      </c>
      <c r="R5272" t="s">
        <v>176</v>
      </c>
      <c r="S5272" t="b">
        <v>0</v>
      </c>
      <c r="T5272" t="s">
        <v>86</v>
      </c>
      <c r="U5272" t="s">
        <v>82</v>
      </c>
      <c r="V5272" t="b">
        <v>0</v>
      </c>
      <c r="W5272" t="str">
        <f t="shared" si="164"/>
        <v/>
      </c>
    </row>
    <row r="5273" spans="1:23" x14ac:dyDescent="0.25">
      <c r="A5273">
        <v>5780</v>
      </c>
      <c r="B5273" t="s">
        <v>7696</v>
      </c>
      <c r="C5273" s="1">
        <v>43952</v>
      </c>
      <c r="D5273" t="s">
        <v>24</v>
      </c>
      <c r="E5273" t="b">
        <v>1</v>
      </c>
      <c r="L5273" t="str">
        <f t="shared" si="165"/>
        <v>Projectile</v>
      </c>
      <c r="M5273" t="s">
        <v>25</v>
      </c>
      <c r="N5273">
        <v>32</v>
      </c>
      <c r="O5273" t="s">
        <v>26</v>
      </c>
      <c r="P5273" t="s">
        <v>65</v>
      </c>
      <c r="Q5273" t="s">
        <v>2898</v>
      </c>
      <c r="R5273" t="s">
        <v>93</v>
      </c>
      <c r="S5273" t="b">
        <v>0</v>
      </c>
      <c r="T5273" t="s">
        <v>42</v>
      </c>
      <c r="U5273" t="s">
        <v>31</v>
      </c>
      <c r="V5273" t="b">
        <v>0</v>
      </c>
      <c r="W5273">
        <f t="shared" si="164"/>
        <v>30</v>
      </c>
    </row>
    <row r="5274" spans="1:23" x14ac:dyDescent="0.25">
      <c r="A5274">
        <v>5781</v>
      </c>
      <c r="B5274" t="s">
        <v>7697</v>
      </c>
      <c r="C5274" s="1">
        <v>43952</v>
      </c>
      <c r="D5274" t="s">
        <v>24</v>
      </c>
      <c r="E5274" t="b">
        <v>1</v>
      </c>
      <c r="L5274" t="str">
        <f t="shared" si="165"/>
        <v>Projectile</v>
      </c>
      <c r="M5274" t="s">
        <v>25</v>
      </c>
      <c r="N5274">
        <v>26</v>
      </c>
      <c r="O5274" t="s">
        <v>26</v>
      </c>
      <c r="P5274" t="s">
        <v>65</v>
      </c>
      <c r="Q5274" t="s">
        <v>643</v>
      </c>
      <c r="R5274" t="s">
        <v>29</v>
      </c>
      <c r="S5274" t="b">
        <v>0</v>
      </c>
      <c r="T5274" t="s">
        <v>30</v>
      </c>
      <c r="U5274" t="s">
        <v>31</v>
      </c>
      <c r="V5274" t="b">
        <v>0</v>
      </c>
      <c r="W5274">
        <f t="shared" si="164"/>
        <v>25</v>
      </c>
    </row>
    <row r="5275" spans="1:23" x14ac:dyDescent="0.25">
      <c r="A5275">
        <v>5769</v>
      </c>
      <c r="B5275" t="s">
        <v>2799</v>
      </c>
      <c r="C5275" s="1">
        <v>43954</v>
      </c>
      <c r="D5275" t="s">
        <v>24</v>
      </c>
      <c r="E5275" t="b">
        <v>1</v>
      </c>
      <c r="L5275" t="str">
        <f t="shared" si="165"/>
        <v>Projectile</v>
      </c>
      <c r="M5275" t="s">
        <v>25</v>
      </c>
      <c r="N5275">
        <v>54</v>
      </c>
      <c r="O5275" t="s">
        <v>26</v>
      </c>
      <c r="P5275" t="s">
        <v>33</v>
      </c>
      <c r="Q5275" t="s">
        <v>175</v>
      </c>
      <c r="R5275" t="s">
        <v>176</v>
      </c>
      <c r="S5275" t="b">
        <v>0</v>
      </c>
      <c r="T5275" t="s">
        <v>42</v>
      </c>
      <c r="U5275" t="s">
        <v>31</v>
      </c>
      <c r="V5275" t="b">
        <v>0</v>
      </c>
      <c r="W5275">
        <f t="shared" si="164"/>
        <v>50</v>
      </c>
    </row>
    <row r="5276" spans="1:23" x14ac:dyDescent="0.25">
      <c r="A5276">
        <v>5770</v>
      </c>
      <c r="B5276" t="s">
        <v>7698</v>
      </c>
      <c r="C5276" s="1">
        <v>43954</v>
      </c>
      <c r="D5276" t="s">
        <v>24</v>
      </c>
      <c r="E5276" t="b">
        <v>1</v>
      </c>
      <c r="L5276" t="str">
        <f t="shared" si="165"/>
        <v>Projectile</v>
      </c>
      <c r="M5276" t="s">
        <v>25</v>
      </c>
      <c r="N5276">
        <v>44</v>
      </c>
      <c r="O5276" t="s">
        <v>26</v>
      </c>
      <c r="P5276" t="s">
        <v>33</v>
      </c>
      <c r="Q5276" t="s">
        <v>7699</v>
      </c>
      <c r="R5276" t="s">
        <v>261</v>
      </c>
      <c r="S5276" t="b">
        <v>0</v>
      </c>
      <c r="T5276" t="s">
        <v>42</v>
      </c>
      <c r="U5276" t="s">
        <v>57</v>
      </c>
      <c r="V5276" t="b">
        <v>1</v>
      </c>
      <c r="W5276">
        <f t="shared" si="164"/>
        <v>40</v>
      </c>
    </row>
    <row r="5277" spans="1:23" x14ac:dyDescent="0.25">
      <c r="A5277">
        <v>5771</v>
      </c>
      <c r="B5277" t="s">
        <v>7700</v>
      </c>
      <c r="C5277" s="1">
        <v>43954</v>
      </c>
      <c r="D5277" t="s">
        <v>24</v>
      </c>
      <c r="E5277" t="b">
        <v>1</v>
      </c>
      <c r="L5277" t="str">
        <f t="shared" si="165"/>
        <v>Projectile</v>
      </c>
      <c r="M5277" t="s">
        <v>25</v>
      </c>
      <c r="N5277">
        <v>69</v>
      </c>
      <c r="O5277" t="s">
        <v>26</v>
      </c>
      <c r="P5277" t="s">
        <v>33</v>
      </c>
      <c r="Q5277" t="s">
        <v>7701</v>
      </c>
      <c r="R5277" t="s">
        <v>131</v>
      </c>
      <c r="S5277" t="b">
        <v>0</v>
      </c>
      <c r="T5277" t="s">
        <v>42</v>
      </c>
      <c r="U5277" t="s">
        <v>31</v>
      </c>
      <c r="V5277" t="b">
        <v>0</v>
      </c>
      <c r="W5277">
        <f t="shared" si="164"/>
        <v>65</v>
      </c>
    </row>
    <row r="5278" spans="1:23" x14ac:dyDescent="0.25">
      <c r="A5278">
        <v>5772</v>
      </c>
      <c r="B5278" t="s">
        <v>7702</v>
      </c>
      <c r="C5278" s="1">
        <v>43954</v>
      </c>
      <c r="D5278" t="s">
        <v>24</v>
      </c>
      <c r="E5278" t="b">
        <v>1</v>
      </c>
      <c r="L5278" t="str">
        <f t="shared" si="165"/>
        <v>Projectile</v>
      </c>
      <c r="M5278" t="s">
        <v>25</v>
      </c>
      <c r="N5278">
        <v>45</v>
      </c>
      <c r="O5278" t="s">
        <v>26</v>
      </c>
      <c r="P5278" t="s">
        <v>33</v>
      </c>
      <c r="Q5278" t="s">
        <v>486</v>
      </c>
      <c r="R5278" t="s">
        <v>176</v>
      </c>
      <c r="S5278" t="b">
        <v>0</v>
      </c>
      <c r="T5278" t="s">
        <v>30</v>
      </c>
      <c r="U5278" t="s">
        <v>31</v>
      </c>
      <c r="V5278" t="b">
        <v>0</v>
      </c>
      <c r="W5278">
        <f t="shared" si="164"/>
        <v>45</v>
      </c>
    </row>
    <row r="5279" spans="1:23" x14ac:dyDescent="0.25">
      <c r="A5279">
        <v>5773</v>
      </c>
      <c r="B5279" t="s">
        <v>7703</v>
      </c>
      <c r="C5279" s="1">
        <v>43954</v>
      </c>
      <c r="D5279" t="s">
        <v>24</v>
      </c>
      <c r="F5279" t="b">
        <v>1</v>
      </c>
      <c r="L5279" t="str">
        <f t="shared" si="165"/>
        <v>Blunt</v>
      </c>
      <c r="M5279" t="s">
        <v>69</v>
      </c>
      <c r="N5279">
        <v>26</v>
      </c>
      <c r="O5279" t="s">
        <v>26</v>
      </c>
      <c r="P5279" t="s">
        <v>39</v>
      </c>
      <c r="Q5279" t="s">
        <v>285</v>
      </c>
      <c r="R5279" t="s">
        <v>46</v>
      </c>
      <c r="S5279" t="b">
        <v>0</v>
      </c>
      <c r="T5279" t="s">
        <v>30</v>
      </c>
      <c r="U5279" t="s">
        <v>31</v>
      </c>
      <c r="V5279" t="b">
        <v>1</v>
      </c>
      <c r="W5279">
        <f t="shared" si="164"/>
        <v>25</v>
      </c>
    </row>
    <row r="5280" spans="1:23" x14ac:dyDescent="0.25">
      <c r="A5280">
        <v>5774</v>
      </c>
      <c r="B5280" t="s">
        <v>7704</v>
      </c>
      <c r="C5280" s="1">
        <v>43954</v>
      </c>
      <c r="D5280" t="s">
        <v>24</v>
      </c>
      <c r="E5280" t="b">
        <v>1</v>
      </c>
      <c r="L5280" t="str">
        <f t="shared" si="165"/>
        <v>Projectile</v>
      </c>
      <c r="M5280" t="s">
        <v>25</v>
      </c>
      <c r="N5280">
        <v>43</v>
      </c>
      <c r="O5280" t="s">
        <v>26</v>
      </c>
      <c r="P5280" t="s">
        <v>33</v>
      </c>
      <c r="Q5280" t="s">
        <v>1189</v>
      </c>
      <c r="R5280" t="s">
        <v>73</v>
      </c>
      <c r="S5280" t="b">
        <v>0</v>
      </c>
      <c r="T5280" t="s">
        <v>30</v>
      </c>
      <c r="U5280" t="s">
        <v>31</v>
      </c>
      <c r="V5280" t="b">
        <v>0</v>
      </c>
      <c r="W5280">
        <f t="shared" si="164"/>
        <v>40</v>
      </c>
    </row>
    <row r="5281" spans="1:23" x14ac:dyDescent="0.25">
      <c r="A5281">
        <v>5871</v>
      </c>
      <c r="B5281" t="s">
        <v>7705</v>
      </c>
      <c r="C5281" s="1">
        <v>43954</v>
      </c>
      <c r="D5281" t="s">
        <v>24</v>
      </c>
      <c r="E5281" t="b">
        <v>1</v>
      </c>
      <c r="L5281" t="str">
        <f t="shared" si="165"/>
        <v>Projectile</v>
      </c>
      <c r="M5281" t="s">
        <v>25</v>
      </c>
      <c r="N5281">
        <v>38</v>
      </c>
      <c r="O5281" t="s">
        <v>26</v>
      </c>
      <c r="P5281" t="s">
        <v>33</v>
      </c>
      <c r="Q5281" t="s">
        <v>4752</v>
      </c>
      <c r="R5281" t="s">
        <v>41</v>
      </c>
      <c r="S5281" t="b">
        <v>0</v>
      </c>
      <c r="T5281" t="s">
        <v>30</v>
      </c>
      <c r="U5281" t="s">
        <v>57</v>
      </c>
      <c r="V5281" t="b">
        <v>0</v>
      </c>
      <c r="W5281">
        <f t="shared" si="164"/>
        <v>35</v>
      </c>
    </row>
    <row r="5282" spans="1:23" x14ac:dyDescent="0.25">
      <c r="A5282">
        <v>5876</v>
      </c>
      <c r="B5282" t="s">
        <v>7706</v>
      </c>
      <c r="C5282" s="1">
        <v>43954</v>
      </c>
      <c r="D5282" t="s">
        <v>24</v>
      </c>
      <c r="I5282" t="b">
        <v>1</v>
      </c>
      <c r="L5282" t="str">
        <f t="shared" si="165"/>
        <v>Notspecified</v>
      </c>
      <c r="M5282" t="s">
        <v>86</v>
      </c>
      <c r="N5282">
        <v>28</v>
      </c>
      <c r="O5282" t="s">
        <v>26</v>
      </c>
      <c r="Q5282" t="s">
        <v>7707</v>
      </c>
      <c r="R5282" t="s">
        <v>50</v>
      </c>
      <c r="S5282" t="b">
        <v>0</v>
      </c>
      <c r="T5282" t="s">
        <v>42</v>
      </c>
      <c r="U5282" t="s">
        <v>57</v>
      </c>
      <c r="V5282" t="b">
        <v>0</v>
      </c>
      <c r="W5282">
        <f t="shared" si="164"/>
        <v>25</v>
      </c>
    </row>
    <row r="5283" spans="1:23" x14ac:dyDescent="0.25">
      <c r="A5283">
        <v>5813</v>
      </c>
      <c r="B5283" t="s">
        <v>7708</v>
      </c>
      <c r="C5283" s="1">
        <v>43955</v>
      </c>
      <c r="D5283" t="s">
        <v>24</v>
      </c>
      <c r="F5283" t="b">
        <v>1</v>
      </c>
      <c r="L5283" t="str">
        <f t="shared" si="165"/>
        <v>Blunt</v>
      </c>
      <c r="M5283" t="s">
        <v>69</v>
      </c>
      <c r="N5283">
        <v>36</v>
      </c>
      <c r="O5283" t="s">
        <v>26</v>
      </c>
      <c r="Q5283" t="s">
        <v>7709</v>
      </c>
      <c r="R5283" t="s">
        <v>46</v>
      </c>
      <c r="S5283" t="b">
        <v>0</v>
      </c>
      <c r="T5283" t="s">
        <v>42</v>
      </c>
      <c r="U5283" t="s">
        <v>31</v>
      </c>
      <c r="V5283" t="b">
        <v>0</v>
      </c>
      <c r="W5283">
        <f t="shared" si="164"/>
        <v>35</v>
      </c>
    </row>
    <row r="5284" spans="1:23" x14ac:dyDescent="0.25">
      <c r="A5284">
        <v>5814</v>
      </c>
      <c r="B5284" t="s">
        <v>7710</v>
      </c>
      <c r="C5284" s="1">
        <v>43955</v>
      </c>
      <c r="D5284" t="s">
        <v>24</v>
      </c>
      <c r="E5284" t="b">
        <v>1</v>
      </c>
      <c r="L5284" t="str">
        <f t="shared" si="165"/>
        <v>Projectile</v>
      </c>
      <c r="M5284" t="s">
        <v>25</v>
      </c>
      <c r="N5284">
        <v>21</v>
      </c>
      <c r="O5284" t="s">
        <v>26</v>
      </c>
      <c r="P5284" t="s">
        <v>65</v>
      </c>
      <c r="Q5284" t="s">
        <v>146</v>
      </c>
      <c r="R5284" t="s">
        <v>53</v>
      </c>
      <c r="S5284" t="b">
        <v>0</v>
      </c>
      <c r="T5284" t="s">
        <v>30</v>
      </c>
      <c r="U5284" t="s">
        <v>82</v>
      </c>
      <c r="V5284" t="b">
        <v>0</v>
      </c>
      <c r="W5284">
        <f t="shared" si="164"/>
        <v>20</v>
      </c>
    </row>
    <row r="5285" spans="1:23" x14ac:dyDescent="0.25">
      <c r="A5285">
        <v>5807</v>
      </c>
      <c r="B5285" t="s">
        <v>7711</v>
      </c>
      <c r="C5285" s="1">
        <v>43956</v>
      </c>
      <c r="D5285" t="s">
        <v>24</v>
      </c>
      <c r="E5285" t="b">
        <v>1</v>
      </c>
      <c r="L5285" t="str">
        <f t="shared" si="165"/>
        <v>Projectile</v>
      </c>
      <c r="M5285" t="s">
        <v>25</v>
      </c>
      <c r="N5285">
        <v>23</v>
      </c>
      <c r="O5285" t="s">
        <v>26</v>
      </c>
      <c r="P5285" t="s">
        <v>65</v>
      </c>
      <c r="Q5285" t="s">
        <v>7712</v>
      </c>
      <c r="R5285" t="s">
        <v>118</v>
      </c>
      <c r="S5285" t="b">
        <v>0</v>
      </c>
      <c r="T5285" t="s">
        <v>30</v>
      </c>
      <c r="U5285" t="s">
        <v>31</v>
      </c>
      <c r="V5285" t="b">
        <v>0</v>
      </c>
      <c r="W5285">
        <f t="shared" si="164"/>
        <v>20</v>
      </c>
    </row>
    <row r="5286" spans="1:23" x14ac:dyDescent="0.25">
      <c r="A5286">
        <v>5808</v>
      </c>
      <c r="B5286" t="s">
        <v>7713</v>
      </c>
      <c r="C5286" s="1">
        <v>43956</v>
      </c>
      <c r="D5286" t="s">
        <v>24</v>
      </c>
      <c r="E5286" t="b">
        <v>1</v>
      </c>
      <c r="L5286" t="str">
        <f t="shared" si="165"/>
        <v>Projectile</v>
      </c>
      <c r="M5286" t="s">
        <v>25</v>
      </c>
      <c r="N5286">
        <v>56</v>
      </c>
      <c r="O5286" t="s">
        <v>61</v>
      </c>
      <c r="P5286" t="s">
        <v>33</v>
      </c>
      <c r="Q5286" t="s">
        <v>7714</v>
      </c>
      <c r="R5286" t="s">
        <v>46</v>
      </c>
      <c r="S5286" t="b">
        <v>0</v>
      </c>
      <c r="T5286" t="s">
        <v>30</v>
      </c>
      <c r="U5286" t="s">
        <v>31</v>
      </c>
      <c r="V5286" t="b">
        <v>0</v>
      </c>
      <c r="W5286">
        <f t="shared" si="164"/>
        <v>55</v>
      </c>
    </row>
    <row r="5287" spans="1:23" x14ac:dyDescent="0.25">
      <c r="A5287">
        <v>5809</v>
      </c>
      <c r="B5287" t="s">
        <v>7715</v>
      </c>
      <c r="C5287" s="1">
        <v>43956</v>
      </c>
      <c r="D5287" t="s">
        <v>24</v>
      </c>
      <c r="E5287" t="b">
        <v>1</v>
      </c>
      <c r="L5287" t="str">
        <f t="shared" si="165"/>
        <v>Projectile</v>
      </c>
      <c r="M5287" t="s">
        <v>25</v>
      </c>
      <c r="N5287">
        <v>33</v>
      </c>
      <c r="O5287" t="s">
        <v>26</v>
      </c>
      <c r="P5287" t="s">
        <v>33</v>
      </c>
      <c r="Q5287" t="s">
        <v>292</v>
      </c>
      <c r="R5287" t="s">
        <v>118</v>
      </c>
      <c r="S5287" t="b">
        <v>0</v>
      </c>
      <c r="T5287" t="s">
        <v>30</v>
      </c>
      <c r="U5287" t="s">
        <v>57</v>
      </c>
      <c r="V5287" t="b">
        <v>0</v>
      </c>
      <c r="W5287">
        <f t="shared" si="164"/>
        <v>30</v>
      </c>
    </row>
    <row r="5288" spans="1:23" x14ac:dyDescent="0.25">
      <c r="A5288">
        <v>5810</v>
      </c>
      <c r="B5288" t="s">
        <v>7716</v>
      </c>
      <c r="C5288" s="1">
        <v>43956</v>
      </c>
      <c r="D5288" t="s">
        <v>24</v>
      </c>
      <c r="F5288" t="b">
        <v>1</v>
      </c>
      <c r="L5288" t="str">
        <f t="shared" si="165"/>
        <v>Blunt</v>
      </c>
      <c r="M5288" t="s">
        <v>5188</v>
      </c>
      <c r="N5288">
        <v>40</v>
      </c>
      <c r="O5288" t="s">
        <v>26</v>
      </c>
      <c r="P5288" t="s">
        <v>33</v>
      </c>
      <c r="Q5288" t="s">
        <v>357</v>
      </c>
      <c r="R5288" t="s">
        <v>107</v>
      </c>
      <c r="S5288" t="b">
        <v>1</v>
      </c>
      <c r="T5288" t="s">
        <v>42</v>
      </c>
      <c r="U5288" t="s">
        <v>31</v>
      </c>
      <c r="V5288" t="b">
        <v>1</v>
      </c>
      <c r="W5288">
        <f t="shared" si="164"/>
        <v>40</v>
      </c>
    </row>
    <row r="5289" spans="1:23" x14ac:dyDescent="0.25">
      <c r="A5289">
        <v>5812</v>
      </c>
      <c r="B5289" t="s">
        <v>7717</v>
      </c>
      <c r="C5289" s="1">
        <v>43956</v>
      </c>
      <c r="D5289" t="s">
        <v>24</v>
      </c>
      <c r="F5289" t="b">
        <v>1</v>
      </c>
      <c r="L5289" t="str">
        <f t="shared" si="165"/>
        <v>Blunt</v>
      </c>
      <c r="M5289" t="s">
        <v>69</v>
      </c>
      <c r="N5289">
        <v>21</v>
      </c>
      <c r="O5289" t="s">
        <v>26</v>
      </c>
      <c r="P5289" t="s">
        <v>65</v>
      </c>
      <c r="Q5289" t="s">
        <v>2870</v>
      </c>
      <c r="R5289" t="s">
        <v>176</v>
      </c>
      <c r="S5289" t="b">
        <v>0</v>
      </c>
      <c r="T5289" t="s">
        <v>42</v>
      </c>
      <c r="U5289" t="s">
        <v>82</v>
      </c>
      <c r="V5289" t="b">
        <v>0</v>
      </c>
      <c r="W5289">
        <f t="shared" si="164"/>
        <v>20</v>
      </c>
    </row>
    <row r="5290" spans="1:23" x14ac:dyDescent="0.25">
      <c r="A5290">
        <v>5811</v>
      </c>
      <c r="B5290" t="s">
        <v>7718</v>
      </c>
      <c r="C5290" s="1">
        <v>43956</v>
      </c>
      <c r="D5290" t="s">
        <v>37</v>
      </c>
      <c r="E5290" t="b">
        <v>1</v>
      </c>
      <c r="L5290" t="str">
        <f t="shared" si="165"/>
        <v>Projectile</v>
      </c>
      <c r="M5290" t="s">
        <v>1006</v>
      </c>
      <c r="N5290">
        <v>20</v>
      </c>
      <c r="O5290" t="s">
        <v>26</v>
      </c>
      <c r="P5290" t="s">
        <v>39</v>
      </c>
      <c r="Q5290" t="s">
        <v>459</v>
      </c>
      <c r="R5290" t="s">
        <v>73</v>
      </c>
      <c r="S5290" t="b">
        <v>0</v>
      </c>
      <c r="T5290" t="s">
        <v>30</v>
      </c>
      <c r="V5290" t="b">
        <v>0</v>
      </c>
      <c r="W5290">
        <f t="shared" si="164"/>
        <v>20</v>
      </c>
    </row>
    <row r="5291" spans="1:23" x14ac:dyDescent="0.25">
      <c r="A5291">
        <v>5790</v>
      </c>
      <c r="B5291" t="s">
        <v>7719</v>
      </c>
      <c r="C5291" s="1">
        <v>43957</v>
      </c>
      <c r="D5291" t="s">
        <v>24</v>
      </c>
      <c r="E5291" t="b">
        <v>1</v>
      </c>
      <c r="L5291" t="str">
        <f t="shared" si="165"/>
        <v>Projectile</v>
      </c>
      <c r="M5291" t="s">
        <v>25</v>
      </c>
      <c r="N5291">
        <v>21</v>
      </c>
      <c r="O5291" t="s">
        <v>26</v>
      </c>
      <c r="P5291" t="s">
        <v>65</v>
      </c>
      <c r="Q5291" t="s">
        <v>130</v>
      </c>
      <c r="R5291" t="s">
        <v>131</v>
      </c>
      <c r="S5291" t="b">
        <v>0</v>
      </c>
      <c r="T5291" t="s">
        <v>30</v>
      </c>
      <c r="U5291" t="s">
        <v>57</v>
      </c>
      <c r="V5291" t="b">
        <v>1</v>
      </c>
      <c r="W5291">
        <f t="shared" si="164"/>
        <v>20</v>
      </c>
    </row>
    <row r="5292" spans="1:23" x14ac:dyDescent="0.25">
      <c r="A5292">
        <v>5802</v>
      </c>
      <c r="B5292" t="s">
        <v>1719</v>
      </c>
      <c r="C5292" s="1">
        <v>43957</v>
      </c>
      <c r="D5292" t="s">
        <v>24</v>
      </c>
      <c r="F5292" t="b">
        <v>1</v>
      </c>
      <c r="L5292" t="str">
        <f t="shared" si="165"/>
        <v>Blunt</v>
      </c>
      <c r="M5292" t="s">
        <v>69</v>
      </c>
      <c r="N5292">
        <v>20</v>
      </c>
      <c r="O5292" t="s">
        <v>26</v>
      </c>
      <c r="Q5292" t="s">
        <v>6553</v>
      </c>
      <c r="R5292" t="s">
        <v>29</v>
      </c>
      <c r="S5292" t="b">
        <v>0</v>
      </c>
      <c r="T5292" t="s">
        <v>42</v>
      </c>
      <c r="V5292" t="b">
        <v>0</v>
      </c>
      <c r="W5292">
        <f t="shared" si="164"/>
        <v>20</v>
      </c>
    </row>
    <row r="5293" spans="1:23" x14ac:dyDescent="0.25">
      <c r="A5293">
        <v>5804</v>
      </c>
      <c r="B5293" t="s">
        <v>7720</v>
      </c>
      <c r="C5293" s="1">
        <v>43957</v>
      </c>
      <c r="D5293" t="s">
        <v>24</v>
      </c>
      <c r="F5293" t="b">
        <v>1</v>
      </c>
      <c r="L5293" t="str">
        <f t="shared" si="165"/>
        <v>Blunt</v>
      </c>
      <c r="M5293" t="s">
        <v>69</v>
      </c>
      <c r="N5293">
        <v>47</v>
      </c>
      <c r="O5293" t="s">
        <v>26</v>
      </c>
      <c r="P5293" t="s">
        <v>33</v>
      </c>
      <c r="Q5293" t="s">
        <v>2797</v>
      </c>
      <c r="R5293" t="s">
        <v>261</v>
      </c>
      <c r="S5293" t="b">
        <v>0</v>
      </c>
      <c r="T5293" t="s">
        <v>30</v>
      </c>
      <c r="U5293" t="s">
        <v>57</v>
      </c>
      <c r="V5293" t="b">
        <v>0</v>
      </c>
      <c r="W5293">
        <f t="shared" si="164"/>
        <v>45</v>
      </c>
    </row>
    <row r="5294" spans="1:23" x14ac:dyDescent="0.25">
      <c r="A5294">
        <v>5805</v>
      </c>
      <c r="B5294" t="s">
        <v>7721</v>
      </c>
      <c r="C5294" s="1">
        <v>43957</v>
      </c>
      <c r="D5294" t="s">
        <v>24</v>
      </c>
      <c r="E5294" t="b">
        <v>1</v>
      </c>
      <c r="L5294" t="str">
        <f t="shared" si="165"/>
        <v>Projectile</v>
      </c>
      <c r="M5294" t="s">
        <v>25</v>
      </c>
      <c r="N5294">
        <v>38</v>
      </c>
      <c r="O5294" t="s">
        <v>26</v>
      </c>
      <c r="P5294" t="s">
        <v>39</v>
      </c>
      <c r="Q5294" t="s">
        <v>3427</v>
      </c>
      <c r="R5294" t="s">
        <v>50</v>
      </c>
      <c r="S5294" t="b">
        <v>0</v>
      </c>
      <c r="T5294" t="s">
        <v>30</v>
      </c>
      <c r="U5294" t="s">
        <v>82</v>
      </c>
      <c r="V5294" t="b">
        <v>0</v>
      </c>
      <c r="W5294">
        <f t="shared" si="164"/>
        <v>35</v>
      </c>
    </row>
    <row r="5295" spans="1:23" x14ac:dyDescent="0.25">
      <c r="A5295">
        <v>5800</v>
      </c>
      <c r="B5295" t="s">
        <v>7722</v>
      </c>
      <c r="C5295" s="1">
        <v>43958</v>
      </c>
      <c r="D5295" t="s">
        <v>24</v>
      </c>
      <c r="F5295" t="b">
        <v>1</v>
      </c>
      <c r="L5295" t="str">
        <f t="shared" si="165"/>
        <v>Blunt</v>
      </c>
      <c r="M5295" t="s">
        <v>69</v>
      </c>
      <c r="N5295">
        <v>31</v>
      </c>
      <c r="O5295" t="s">
        <v>26</v>
      </c>
      <c r="P5295" t="s">
        <v>39</v>
      </c>
      <c r="Q5295" t="s">
        <v>662</v>
      </c>
      <c r="R5295" t="s">
        <v>46</v>
      </c>
      <c r="S5295" t="b">
        <v>0</v>
      </c>
      <c r="T5295" t="s">
        <v>42</v>
      </c>
      <c r="U5295" t="s">
        <v>31</v>
      </c>
      <c r="V5295" t="b">
        <v>0</v>
      </c>
      <c r="W5295">
        <f t="shared" si="164"/>
        <v>30</v>
      </c>
    </row>
    <row r="5296" spans="1:23" x14ac:dyDescent="0.25">
      <c r="A5296">
        <v>5803</v>
      </c>
      <c r="B5296" t="s">
        <v>7723</v>
      </c>
      <c r="C5296" s="1">
        <v>43958</v>
      </c>
      <c r="D5296" t="s">
        <v>24</v>
      </c>
      <c r="E5296" t="b">
        <v>1</v>
      </c>
      <c r="L5296" t="str">
        <f t="shared" si="165"/>
        <v>Projectile</v>
      </c>
      <c r="M5296" t="s">
        <v>25</v>
      </c>
      <c r="N5296">
        <v>51</v>
      </c>
      <c r="O5296" t="s">
        <v>26</v>
      </c>
      <c r="P5296" t="s">
        <v>33</v>
      </c>
      <c r="Q5296" t="s">
        <v>3343</v>
      </c>
      <c r="R5296" t="s">
        <v>107</v>
      </c>
      <c r="S5296" t="b">
        <v>0</v>
      </c>
      <c r="T5296" t="s">
        <v>30</v>
      </c>
      <c r="U5296" t="s">
        <v>57</v>
      </c>
      <c r="V5296" t="b">
        <v>0</v>
      </c>
      <c r="W5296">
        <f t="shared" si="164"/>
        <v>50</v>
      </c>
    </row>
    <row r="5297" spans="1:23" x14ac:dyDescent="0.25">
      <c r="A5297">
        <v>5872</v>
      </c>
      <c r="B5297" t="s">
        <v>7724</v>
      </c>
      <c r="C5297" s="1">
        <v>43958</v>
      </c>
      <c r="D5297" t="s">
        <v>24</v>
      </c>
      <c r="E5297" t="b">
        <v>1</v>
      </c>
      <c r="L5297" t="str">
        <f t="shared" si="165"/>
        <v>Projectile</v>
      </c>
      <c r="M5297" t="s">
        <v>25</v>
      </c>
      <c r="N5297">
        <v>19</v>
      </c>
      <c r="O5297" t="s">
        <v>26</v>
      </c>
      <c r="P5297" t="s">
        <v>65</v>
      </c>
      <c r="Q5297" t="s">
        <v>130</v>
      </c>
      <c r="R5297" t="s">
        <v>131</v>
      </c>
      <c r="S5297" t="b">
        <v>0</v>
      </c>
      <c r="T5297" t="s">
        <v>30</v>
      </c>
      <c r="U5297" t="s">
        <v>31</v>
      </c>
      <c r="V5297" t="b">
        <v>0</v>
      </c>
      <c r="W5297">
        <f t="shared" si="164"/>
        <v>15</v>
      </c>
    </row>
    <row r="5298" spans="1:23" x14ac:dyDescent="0.25">
      <c r="A5298">
        <v>5887</v>
      </c>
      <c r="B5298" t="s">
        <v>7725</v>
      </c>
      <c r="C5298" s="1">
        <v>43958</v>
      </c>
      <c r="D5298" t="s">
        <v>24</v>
      </c>
      <c r="F5298" t="b">
        <v>1</v>
      </c>
      <c r="L5298" t="str">
        <f t="shared" si="165"/>
        <v>Blunt</v>
      </c>
      <c r="M5298" t="s">
        <v>69</v>
      </c>
      <c r="N5298">
        <v>21</v>
      </c>
      <c r="O5298" t="s">
        <v>26</v>
      </c>
      <c r="P5298" t="s">
        <v>39</v>
      </c>
      <c r="Q5298" t="s">
        <v>200</v>
      </c>
      <c r="R5298" t="s">
        <v>46</v>
      </c>
      <c r="S5298" t="b">
        <v>0</v>
      </c>
      <c r="T5298" t="s">
        <v>30</v>
      </c>
      <c r="U5298" t="s">
        <v>31</v>
      </c>
      <c r="V5298" t="b">
        <v>0</v>
      </c>
      <c r="W5298">
        <f t="shared" si="164"/>
        <v>20</v>
      </c>
    </row>
    <row r="5299" spans="1:23" x14ac:dyDescent="0.25">
      <c r="A5299">
        <v>5789</v>
      </c>
      <c r="B5299" t="s">
        <v>7726</v>
      </c>
      <c r="C5299" s="1">
        <v>43959</v>
      </c>
      <c r="D5299" t="s">
        <v>24</v>
      </c>
      <c r="E5299" t="b">
        <v>1</v>
      </c>
      <c r="L5299" t="str">
        <f t="shared" si="165"/>
        <v>Projectile</v>
      </c>
      <c r="M5299" t="s">
        <v>1006</v>
      </c>
      <c r="N5299">
        <v>48</v>
      </c>
      <c r="O5299" t="s">
        <v>26</v>
      </c>
      <c r="P5299" t="s">
        <v>65</v>
      </c>
      <c r="Q5299" t="s">
        <v>224</v>
      </c>
      <c r="R5299" t="s">
        <v>73</v>
      </c>
      <c r="S5299" t="b">
        <v>0</v>
      </c>
      <c r="T5299" t="s">
        <v>30</v>
      </c>
      <c r="U5299" t="s">
        <v>31</v>
      </c>
      <c r="V5299" t="b">
        <v>1</v>
      </c>
      <c r="W5299">
        <f t="shared" si="164"/>
        <v>45</v>
      </c>
    </row>
    <row r="5300" spans="1:23" x14ac:dyDescent="0.25">
      <c r="A5300">
        <v>5801</v>
      </c>
      <c r="B5300" t="s">
        <v>7727</v>
      </c>
      <c r="C5300" s="1">
        <v>43959</v>
      </c>
      <c r="D5300" t="s">
        <v>24</v>
      </c>
      <c r="E5300" t="b">
        <v>1</v>
      </c>
      <c r="L5300" t="str">
        <f t="shared" si="165"/>
        <v>Projectile</v>
      </c>
      <c r="M5300" t="s">
        <v>25</v>
      </c>
      <c r="N5300">
        <v>47</v>
      </c>
      <c r="O5300" t="s">
        <v>26</v>
      </c>
      <c r="Q5300" t="s">
        <v>5047</v>
      </c>
      <c r="R5300" t="s">
        <v>46</v>
      </c>
      <c r="S5300" t="b">
        <v>0</v>
      </c>
      <c r="T5300" t="s">
        <v>42</v>
      </c>
      <c r="U5300" t="s">
        <v>57</v>
      </c>
      <c r="V5300" t="b">
        <v>0</v>
      </c>
      <c r="W5300">
        <f t="shared" si="164"/>
        <v>45</v>
      </c>
    </row>
    <row r="5301" spans="1:23" x14ac:dyDescent="0.25">
      <c r="A5301">
        <v>5791</v>
      </c>
      <c r="B5301" t="s">
        <v>7728</v>
      </c>
      <c r="C5301" s="1">
        <v>43960</v>
      </c>
      <c r="D5301" t="s">
        <v>24</v>
      </c>
      <c r="E5301" t="b">
        <v>1</v>
      </c>
      <c r="L5301" t="str">
        <f t="shared" si="165"/>
        <v>Projectile</v>
      </c>
      <c r="M5301" t="s">
        <v>25</v>
      </c>
      <c r="N5301">
        <v>42</v>
      </c>
      <c r="O5301" t="s">
        <v>26</v>
      </c>
      <c r="P5301" t="s">
        <v>39</v>
      </c>
      <c r="Q5301" t="s">
        <v>353</v>
      </c>
      <c r="R5301" t="s">
        <v>354</v>
      </c>
      <c r="S5301" t="b">
        <v>0</v>
      </c>
      <c r="T5301" t="s">
        <v>30</v>
      </c>
      <c r="U5301" t="s">
        <v>31</v>
      </c>
      <c r="V5301" t="b">
        <v>0</v>
      </c>
      <c r="W5301">
        <f t="shared" si="164"/>
        <v>40</v>
      </c>
    </row>
    <row r="5302" spans="1:23" x14ac:dyDescent="0.25">
      <c r="A5302">
        <v>5792</v>
      </c>
      <c r="B5302" t="s">
        <v>7729</v>
      </c>
      <c r="C5302" s="1">
        <v>43960</v>
      </c>
      <c r="D5302" t="s">
        <v>24</v>
      </c>
      <c r="F5302" t="b">
        <v>1</v>
      </c>
      <c r="L5302" t="str">
        <f t="shared" si="165"/>
        <v>Blunt</v>
      </c>
      <c r="M5302" t="s">
        <v>69</v>
      </c>
      <c r="N5302">
        <v>30</v>
      </c>
      <c r="O5302" t="s">
        <v>26</v>
      </c>
      <c r="P5302" t="s">
        <v>65</v>
      </c>
      <c r="Q5302" t="s">
        <v>5333</v>
      </c>
      <c r="R5302" t="s">
        <v>186</v>
      </c>
      <c r="S5302" t="b">
        <v>0</v>
      </c>
      <c r="T5302" t="s">
        <v>42</v>
      </c>
      <c r="U5302" t="s">
        <v>31</v>
      </c>
      <c r="V5302" t="b">
        <v>1</v>
      </c>
      <c r="W5302">
        <f t="shared" si="164"/>
        <v>30</v>
      </c>
    </row>
    <row r="5303" spans="1:23" x14ac:dyDescent="0.25">
      <c r="A5303">
        <v>5794</v>
      </c>
      <c r="B5303" t="s">
        <v>7730</v>
      </c>
      <c r="C5303" s="1">
        <v>43960</v>
      </c>
      <c r="D5303" t="s">
        <v>24</v>
      </c>
      <c r="G5303" t="b">
        <v>1</v>
      </c>
      <c r="L5303" t="str">
        <f t="shared" si="165"/>
        <v>Small</v>
      </c>
      <c r="M5303" t="s">
        <v>2675</v>
      </c>
      <c r="N5303">
        <v>47</v>
      </c>
      <c r="O5303" t="s">
        <v>26</v>
      </c>
      <c r="P5303" t="s">
        <v>65</v>
      </c>
      <c r="Q5303" t="s">
        <v>7731</v>
      </c>
      <c r="R5303" t="s">
        <v>240</v>
      </c>
      <c r="S5303" t="b">
        <v>0</v>
      </c>
      <c r="T5303" t="s">
        <v>30</v>
      </c>
      <c r="U5303" t="s">
        <v>82</v>
      </c>
      <c r="V5303" t="b">
        <v>0</v>
      </c>
      <c r="W5303">
        <f t="shared" si="164"/>
        <v>45</v>
      </c>
    </row>
    <row r="5304" spans="1:23" x14ac:dyDescent="0.25">
      <c r="A5304">
        <v>5796</v>
      </c>
      <c r="B5304" t="s">
        <v>7732</v>
      </c>
      <c r="C5304" s="1">
        <v>43960</v>
      </c>
      <c r="D5304" t="s">
        <v>24</v>
      </c>
      <c r="E5304" t="b">
        <v>1</v>
      </c>
      <c r="L5304" t="str">
        <f t="shared" si="165"/>
        <v>Projectile</v>
      </c>
      <c r="M5304" t="s">
        <v>25</v>
      </c>
      <c r="N5304">
        <v>57</v>
      </c>
      <c r="O5304" t="s">
        <v>26</v>
      </c>
      <c r="P5304" t="s">
        <v>33</v>
      </c>
      <c r="Q5304" t="s">
        <v>7733</v>
      </c>
      <c r="R5304" t="s">
        <v>50</v>
      </c>
      <c r="S5304" t="b">
        <v>0</v>
      </c>
      <c r="T5304" t="s">
        <v>30</v>
      </c>
      <c r="U5304" t="s">
        <v>57</v>
      </c>
      <c r="V5304" t="b">
        <v>0</v>
      </c>
      <c r="W5304">
        <f t="shared" si="164"/>
        <v>55</v>
      </c>
    </row>
    <row r="5305" spans="1:23" x14ac:dyDescent="0.25">
      <c r="A5305">
        <v>5797</v>
      </c>
      <c r="B5305" t="s">
        <v>7734</v>
      </c>
      <c r="C5305" s="1">
        <v>43960</v>
      </c>
      <c r="D5305" t="s">
        <v>24</v>
      </c>
      <c r="I5305" t="b">
        <v>1</v>
      </c>
      <c r="L5305" t="str">
        <f t="shared" si="165"/>
        <v>Notspecified</v>
      </c>
      <c r="M5305" t="s">
        <v>1340</v>
      </c>
      <c r="N5305">
        <v>27</v>
      </c>
      <c r="O5305" t="s">
        <v>26</v>
      </c>
      <c r="P5305" t="s">
        <v>33</v>
      </c>
      <c r="Q5305" t="s">
        <v>7735</v>
      </c>
      <c r="R5305" t="s">
        <v>261</v>
      </c>
      <c r="S5305" t="b">
        <v>0</v>
      </c>
      <c r="T5305" t="s">
        <v>42</v>
      </c>
      <c r="U5305" t="s">
        <v>31</v>
      </c>
      <c r="V5305" t="b">
        <v>0</v>
      </c>
      <c r="W5305">
        <f t="shared" si="164"/>
        <v>25</v>
      </c>
    </row>
    <row r="5306" spans="1:23" x14ac:dyDescent="0.25">
      <c r="A5306">
        <v>5798</v>
      </c>
      <c r="B5306" t="s">
        <v>7736</v>
      </c>
      <c r="C5306" s="1">
        <v>43960</v>
      </c>
      <c r="D5306" t="s">
        <v>24</v>
      </c>
      <c r="F5306" t="b">
        <v>1</v>
      </c>
      <c r="L5306" t="str">
        <f t="shared" si="165"/>
        <v>Blunt</v>
      </c>
      <c r="M5306" t="s">
        <v>69</v>
      </c>
      <c r="N5306">
        <v>33</v>
      </c>
      <c r="O5306" t="s">
        <v>26</v>
      </c>
      <c r="Q5306" t="s">
        <v>764</v>
      </c>
      <c r="R5306" t="s">
        <v>50</v>
      </c>
      <c r="S5306" t="b">
        <v>0</v>
      </c>
      <c r="T5306" t="s">
        <v>42</v>
      </c>
      <c r="V5306" t="b">
        <v>0</v>
      </c>
      <c r="W5306">
        <f t="shared" si="164"/>
        <v>30</v>
      </c>
    </row>
    <row r="5307" spans="1:23" x14ac:dyDescent="0.25">
      <c r="A5307">
        <v>5799</v>
      </c>
      <c r="B5307" t="s">
        <v>7737</v>
      </c>
      <c r="C5307" s="1">
        <v>43960</v>
      </c>
      <c r="D5307" t="s">
        <v>24</v>
      </c>
      <c r="E5307" t="b">
        <v>1</v>
      </c>
      <c r="L5307" t="str">
        <f t="shared" si="165"/>
        <v>Projectile</v>
      </c>
      <c r="M5307" t="s">
        <v>25</v>
      </c>
      <c r="N5307">
        <v>25</v>
      </c>
      <c r="O5307" t="s">
        <v>26</v>
      </c>
      <c r="Q5307" t="s">
        <v>1156</v>
      </c>
      <c r="R5307" t="s">
        <v>371</v>
      </c>
      <c r="S5307" t="b">
        <v>0</v>
      </c>
      <c r="T5307" t="s">
        <v>30</v>
      </c>
      <c r="U5307" t="s">
        <v>82</v>
      </c>
      <c r="V5307" t="b">
        <v>0</v>
      </c>
      <c r="W5307">
        <f t="shared" si="164"/>
        <v>25</v>
      </c>
    </row>
    <row r="5308" spans="1:23" x14ac:dyDescent="0.25">
      <c r="A5308">
        <v>5795</v>
      </c>
      <c r="B5308" t="s">
        <v>7738</v>
      </c>
      <c r="C5308" s="1">
        <v>43961</v>
      </c>
      <c r="D5308" t="s">
        <v>24</v>
      </c>
      <c r="F5308" t="b">
        <v>1</v>
      </c>
      <c r="L5308" t="str">
        <f t="shared" si="165"/>
        <v>Blunt</v>
      </c>
      <c r="M5308" t="s">
        <v>69</v>
      </c>
      <c r="N5308">
        <v>50</v>
      </c>
      <c r="O5308" t="s">
        <v>26</v>
      </c>
      <c r="P5308" t="s">
        <v>33</v>
      </c>
      <c r="Q5308" t="s">
        <v>5268</v>
      </c>
      <c r="R5308" t="s">
        <v>46</v>
      </c>
      <c r="S5308" t="b">
        <v>0</v>
      </c>
      <c r="T5308" t="s">
        <v>42</v>
      </c>
      <c r="U5308" t="s">
        <v>57</v>
      </c>
      <c r="V5308" t="b">
        <v>0</v>
      </c>
      <c r="W5308">
        <f t="shared" si="164"/>
        <v>50</v>
      </c>
    </row>
    <row r="5309" spans="1:23" x14ac:dyDescent="0.25">
      <c r="A5309">
        <v>5793</v>
      </c>
      <c r="B5309" t="s">
        <v>1719</v>
      </c>
      <c r="C5309" s="1">
        <v>43962</v>
      </c>
      <c r="D5309" t="s">
        <v>24</v>
      </c>
      <c r="G5309" t="b">
        <v>1</v>
      </c>
      <c r="L5309" t="str">
        <f t="shared" si="165"/>
        <v>Small</v>
      </c>
      <c r="M5309" t="s">
        <v>215</v>
      </c>
      <c r="O5309" t="s">
        <v>26</v>
      </c>
      <c r="Q5309" t="s">
        <v>7739</v>
      </c>
      <c r="R5309" t="s">
        <v>46</v>
      </c>
      <c r="S5309" t="b">
        <v>0</v>
      </c>
      <c r="T5309" t="s">
        <v>86</v>
      </c>
      <c r="V5309" t="b">
        <v>0</v>
      </c>
      <c r="W5309" t="str">
        <f t="shared" si="164"/>
        <v/>
      </c>
    </row>
    <row r="5310" spans="1:23" x14ac:dyDescent="0.25">
      <c r="A5310">
        <v>5818</v>
      </c>
      <c r="B5310" t="s">
        <v>7740</v>
      </c>
      <c r="C5310" s="1">
        <v>43963</v>
      </c>
      <c r="D5310" t="s">
        <v>24</v>
      </c>
      <c r="E5310" t="b">
        <v>1</v>
      </c>
      <c r="L5310" t="str">
        <f t="shared" si="165"/>
        <v>Projectile</v>
      </c>
      <c r="M5310" t="s">
        <v>25</v>
      </c>
      <c r="N5310">
        <v>37</v>
      </c>
      <c r="O5310" t="s">
        <v>26</v>
      </c>
      <c r="P5310" t="s">
        <v>33</v>
      </c>
      <c r="Q5310" t="s">
        <v>394</v>
      </c>
      <c r="R5310" t="s">
        <v>176</v>
      </c>
      <c r="S5310" t="b">
        <v>0</v>
      </c>
      <c r="T5310" t="s">
        <v>30</v>
      </c>
      <c r="U5310" t="s">
        <v>57</v>
      </c>
      <c r="V5310" t="b">
        <v>1</v>
      </c>
      <c r="W5310">
        <f t="shared" si="164"/>
        <v>35</v>
      </c>
    </row>
    <row r="5311" spans="1:23" x14ac:dyDescent="0.25">
      <c r="A5311">
        <v>5835</v>
      </c>
      <c r="B5311" t="s">
        <v>7741</v>
      </c>
      <c r="C5311" s="1">
        <v>43964</v>
      </c>
      <c r="D5311" t="s">
        <v>24</v>
      </c>
      <c r="E5311" t="b">
        <v>1</v>
      </c>
      <c r="L5311" t="str">
        <f t="shared" si="165"/>
        <v>Projectile</v>
      </c>
      <c r="M5311" t="s">
        <v>25</v>
      </c>
      <c r="N5311">
        <v>24</v>
      </c>
      <c r="O5311" t="s">
        <v>26</v>
      </c>
      <c r="P5311" t="s">
        <v>65</v>
      </c>
      <c r="Q5311" t="s">
        <v>2074</v>
      </c>
      <c r="R5311" t="s">
        <v>261</v>
      </c>
      <c r="S5311" t="b">
        <v>0</v>
      </c>
      <c r="T5311" t="s">
        <v>30</v>
      </c>
      <c r="U5311" t="s">
        <v>82</v>
      </c>
      <c r="V5311" t="b">
        <v>0</v>
      </c>
      <c r="W5311">
        <f t="shared" si="164"/>
        <v>20</v>
      </c>
    </row>
    <row r="5312" spans="1:23" x14ac:dyDescent="0.25">
      <c r="A5312">
        <v>5827</v>
      </c>
      <c r="B5312" t="s">
        <v>7742</v>
      </c>
      <c r="C5312" s="1">
        <v>43965</v>
      </c>
      <c r="D5312" t="s">
        <v>24</v>
      </c>
      <c r="K5312" t="b">
        <v>1</v>
      </c>
      <c r="L5312" t="str">
        <f t="shared" si="165"/>
        <v>Unarmed</v>
      </c>
      <c r="M5312" t="s">
        <v>44</v>
      </c>
      <c r="N5312">
        <v>30</v>
      </c>
      <c r="O5312" t="s">
        <v>26</v>
      </c>
      <c r="P5312" t="s">
        <v>65</v>
      </c>
      <c r="Q5312" t="s">
        <v>224</v>
      </c>
      <c r="R5312" t="s">
        <v>73</v>
      </c>
      <c r="S5312" t="b">
        <v>0</v>
      </c>
      <c r="T5312" t="s">
        <v>30</v>
      </c>
      <c r="U5312" t="s">
        <v>31</v>
      </c>
      <c r="V5312" t="b">
        <v>0</v>
      </c>
      <c r="W5312">
        <f t="shared" si="164"/>
        <v>30</v>
      </c>
    </row>
    <row r="5313" spans="1:23" x14ac:dyDescent="0.25">
      <c r="A5313">
        <v>5831</v>
      </c>
      <c r="B5313" t="s">
        <v>7743</v>
      </c>
      <c r="C5313" s="1">
        <v>43965</v>
      </c>
      <c r="D5313" t="s">
        <v>24</v>
      </c>
      <c r="F5313" t="b">
        <v>1</v>
      </c>
      <c r="L5313" t="str">
        <f t="shared" si="165"/>
        <v>Blunt</v>
      </c>
      <c r="M5313" t="s">
        <v>69</v>
      </c>
      <c r="N5313">
        <v>49</v>
      </c>
      <c r="O5313" t="s">
        <v>26</v>
      </c>
      <c r="P5313" t="s">
        <v>33</v>
      </c>
      <c r="Q5313" t="s">
        <v>3562</v>
      </c>
      <c r="R5313" t="s">
        <v>76</v>
      </c>
      <c r="S5313" t="b">
        <v>1</v>
      </c>
      <c r="T5313" t="s">
        <v>42</v>
      </c>
      <c r="U5313" t="s">
        <v>31</v>
      </c>
      <c r="V5313" t="b">
        <v>0</v>
      </c>
      <c r="W5313">
        <f t="shared" si="164"/>
        <v>45</v>
      </c>
    </row>
    <row r="5314" spans="1:23" x14ac:dyDescent="0.25">
      <c r="A5314">
        <v>5834</v>
      </c>
      <c r="B5314" t="s">
        <v>7744</v>
      </c>
      <c r="C5314" s="1">
        <v>43965</v>
      </c>
      <c r="D5314" t="s">
        <v>24</v>
      </c>
      <c r="E5314" t="b">
        <v>1</v>
      </c>
      <c r="L5314" t="str">
        <f t="shared" si="165"/>
        <v>Projectile</v>
      </c>
      <c r="M5314" t="s">
        <v>25</v>
      </c>
      <c r="N5314">
        <v>26</v>
      </c>
      <c r="O5314" t="s">
        <v>26</v>
      </c>
      <c r="Q5314" t="s">
        <v>148</v>
      </c>
      <c r="R5314" t="s">
        <v>46</v>
      </c>
      <c r="S5314" t="b">
        <v>0</v>
      </c>
      <c r="T5314" t="s">
        <v>42</v>
      </c>
      <c r="U5314" t="s">
        <v>31</v>
      </c>
      <c r="V5314" t="b">
        <v>0</v>
      </c>
      <c r="W5314">
        <f t="shared" ref="W5314:W5377" si="166">IF(N5314&gt;0, N5314-MOD(N5314,5),"")</f>
        <v>25</v>
      </c>
    </row>
    <row r="5315" spans="1:23" x14ac:dyDescent="0.25">
      <c r="A5315">
        <v>5890</v>
      </c>
      <c r="B5315" t="s">
        <v>7745</v>
      </c>
      <c r="C5315" s="1">
        <v>43965</v>
      </c>
      <c r="D5315" t="s">
        <v>24</v>
      </c>
      <c r="E5315" t="b">
        <v>1</v>
      </c>
      <c r="L5315" t="str">
        <f t="shared" ref="L5315:L5378" si="167">IF(E5315=TRUE,"Projectile",IF(F5315=TRUE,"Blunt",IF(G5315=TRUE,"Small",IF(H5315=TRUE,"Explosive",IF(I5315=TRUE,"Notspecified",IF(J5315=TRUE,"Vehicle",IF(K5315=TRUE,"Unarmed","Unknown")))))))</f>
        <v>Projectile</v>
      </c>
      <c r="M5315" t="s">
        <v>25</v>
      </c>
      <c r="N5315">
        <v>47</v>
      </c>
      <c r="O5315" t="s">
        <v>26</v>
      </c>
      <c r="P5315" t="s">
        <v>33</v>
      </c>
      <c r="Q5315" t="s">
        <v>3064</v>
      </c>
      <c r="R5315" t="s">
        <v>73</v>
      </c>
      <c r="S5315" t="b">
        <v>1</v>
      </c>
      <c r="T5315" t="s">
        <v>30</v>
      </c>
      <c r="U5315" t="s">
        <v>31</v>
      </c>
      <c r="V5315" t="b">
        <v>0</v>
      </c>
      <c r="W5315">
        <f t="shared" si="166"/>
        <v>45</v>
      </c>
    </row>
    <row r="5316" spans="1:23" x14ac:dyDescent="0.25">
      <c r="A5316">
        <v>5893</v>
      </c>
      <c r="B5316" t="s">
        <v>7746</v>
      </c>
      <c r="C5316" s="1">
        <v>43965</v>
      </c>
      <c r="D5316" t="s">
        <v>24</v>
      </c>
      <c r="E5316" t="b">
        <v>1</v>
      </c>
      <c r="L5316" t="str">
        <f t="shared" si="167"/>
        <v>Projectile</v>
      </c>
      <c r="M5316" t="s">
        <v>25</v>
      </c>
      <c r="N5316">
        <v>30</v>
      </c>
      <c r="O5316" t="s">
        <v>26</v>
      </c>
      <c r="Q5316" t="s">
        <v>1410</v>
      </c>
      <c r="R5316" t="s">
        <v>1285</v>
      </c>
      <c r="S5316" t="b">
        <v>0</v>
      </c>
      <c r="T5316" t="s">
        <v>30</v>
      </c>
      <c r="U5316" t="s">
        <v>57</v>
      </c>
      <c r="V5316" t="b">
        <v>0</v>
      </c>
      <c r="W5316">
        <f t="shared" si="166"/>
        <v>30</v>
      </c>
    </row>
    <row r="5317" spans="1:23" x14ac:dyDescent="0.25">
      <c r="A5317">
        <v>5829</v>
      </c>
      <c r="B5317" t="s">
        <v>7747</v>
      </c>
      <c r="C5317" s="1">
        <v>43966</v>
      </c>
      <c r="D5317" t="s">
        <v>24</v>
      </c>
      <c r="E5317" t="b">
        <v>1</v>
      </c>
      <c r="L5317" t="str">
        <f t="shared" si="167"/>
        <v>Projectile</v>
      </c>
      <c r="M5317" t="s">
        <v>25</v>
      </c>
      <c r="N5317">
        <v>65</v>
      </c>
      <c r="O5317" t="s">
        <v>26</v>
      </c>
      <c r="Q5317" t="s">
        <v>7748</v>
      </c>
      <c r="R5317" t="s">
        <v>371</v>
      </c>
      <c r="S5317" t="b">
        <v>0</v>
      </c>
      <c r="T5317" t="s">
        <v>30</v>
      </c>
      <c r="U5317" t="s">
        <v>57</v>
      </c>
      <c r="V5317" t="b">
        <v>0</v>
      </c>
      <c r="W5317">
        <f t="shared" si="166"/>
        <v>65</v>
      </c>
    </row>
    <row r="5318" spans="1:23" x14ac:dyDescent="0.25">
      <c r="A5318">
        <v>5830</v>
      </c>
      <c r="B5318" t="s">
        <v>1719</v>
      </c>
      <c r="C5318" s="1">
        <v>43966</v>
      </c>
      <c r="D5318" t="s">
        <v>24</v>
      </c>
      <c r="E5318" t="b">
        <v>1</v>
      </c>
      <c r="L5318" t="str">
        <f t="shared" si="167"/>
        <v>Projectile</v>
      </c>
      <c r="M5318" t="s">
        <v>25</v>
      </c>
      <c r="N5318">
        <v>42</v>
      </c>
      <c r="O5318" t="s">
        <v>26</v>
      </c>
      <c r="Q5318" t="s">
        <v>6544</v>
      </c>
      <c r="R5318" t="s">
        <v>46</v>
      </c>
      <c r="S5318" t="b">
        <v>0</v>
      </c>
      <c r="T5318" t="s">
        <v>30</v>
      </c>
      <c r="U5318" t="s">
        <v>31</v>
      </c>
      <c r="V5318" t="b">
        <v>0</v>
      </c>
      <c r="W5318">
        <f t="shared" si="166"/>
        <v>40</v>
      </c>
    </row>
    <row r="5319" spans="1:23" x14ac:dyDescent="0.25">
      <c r="A5319">
        <v>5832</v>
      </c>
      <c r="B5319" t="s">
        <v>7749</v>
      </c>
      <c r="C5319" s="1">
        <v>43966</v>
      </c>
      <c r="D5319" t="s">
        <v>24</v>
      </c>
      <c r="J5319" t="b">
        <v>1</v>
      </c>
      <c r="L5319" t="str">
        <f t="shared" si="167"/>
        <v>Vehicle</v>
      </c>
      <c r="M5319" t="s">
        <v>193</v>
      </c>
      <c r="N5319">
        <v>31</v>
      </c>
      <c r="O5319" t="s">
        <v>26</v>
      </c>
      <c r="P5319" t="s">
        <v>33</v>
      </c>
      <c r="Q5319" t="s">
        <v>189</v>
      </c>
      <c r="R5319" t="s">
        <v>50</v>
      </c>
      <c r="S5319" t="b">
        <v>0</v>
      </c>
      <c r="T5319" t="s">
        <v>30</v>
      </c>
      <c r="U5319" t="s">
        <v>57</v>
      </c>
      <c r="V5319" t="b">
        <v>0</v>
      </c>
      <c r="W5319">
        <f t="shared" si="166"/>
        <v>30</v>
      </c>
    </row>
    <row r="5320" spans="1:23" x14ac:dyDescent="0.25">
      <c r="A5320">
        <v>5833</v>
      </c>
      <c r="B5320" t="s">
        <v>7750</v>
      </c>
      <c r="C5320" s="1">
        <v>43966</v>
      </c>
      <c r="D5320" t="s">
        <v>24</v>
      </c>
      <c r="E5320" t="b">
        <v>1</v>
      </c>
      <c r="L5320" t="str">
        <f t="shared" si="167"/>
        <v>Projectile</v>
      </c>
      <c r="M5320" t="s">
        <v>25</v>
      </c>
      <c r="N5320">
        <v>33</v>
      </c>
      <c r="O5320" t="s">
        <v>26</v>
      </c>
      <c r="P5320" t="s">
        <v>33</v>
      </c>
      <c r="Q5320" t="s">
        <v>2393</v>
      </c>
      <c r="R5320" t="s">
        <v>305</v>
      </c>
      <c r="S5320" t="b">
        <v>0</v>
      </c>
      <c r="T5320" t="s">
        <v>30</v>
      </c>
      <c r="U5320" t="s">
        <v>57</v>
      </c>
      <c r="V5320" t="b">
        <v>0</v>
      </c>
      <c r="W5320">
        <f t="shared" si="166"/>
        <v>30</v>
      </c>
    </row>
    <row r="5321" spans="1:23" x14ac:dyDescent="0.25">
      <c r="A5321">
        <v>5823</v>
      </c>
      <c r="B5321" t="s">
        <v>7751</v>
      </c>
      <c r="C5321" s="1">
        <v>43967</v>
      </c>
      <c r="D5321" t="s">
        <v>24</v>
      </c>
      <c r="E5321" t="b">
        <v>1</v>
      </c>
      <c r="L5321" t="str">
        <f t="shared" si="167"/>
        <v>Projectile</v>
      </c>
      <c r="M5321" t="s">
        <v>25</v>
      </c>
      <c r="N5321">
        <v>29</v>
      </c>
      <c r="O5321" t="s">
        <v>26</v>
      </c>
      <c r="P5321" t="s">
        <v>65</v>
      </c>
      <c r="Q5321" t="s">
        <v>300</v>
      </c>
      <c r="R5321" t="s">
        <v>186</v>
      </c>
      <c r="S5321" t="b">
        <v>0</v>
      </c>
      <c r="T5321" t="s">
        <v>42</v>
      </c>
      <c r="U5321" t="s">
        <v>31</v>
      </c>
      <c r="V5321" t="b">
        <v>1</v>
      </c>
      <c r="W5321">
        <f t="shared" si="166"/>
        <v>25</v>
      </c>
    </row>
    <row r="5322" spans="1:23" x14ac:dyDescent="0.25">
      <c r="A5322">
        <v>5826</v>
      </c>
      <c r="B5322" t="s">
        <v>7752</v>
      </c>
      <c r="C5322" s="1">
        <v>43967</v>
      </c>
      <c r="D5322" t="s">
        <v>24</v>
      </c>
      <c r="E5322" t="b">
        <v>1</v>
      </c>
      <c r="L5322" t="str">
        <f t="shared" si="167"/>
        <v>Projectile</v>
      </c>
      <c r="M5322" t="s">
        <v>25</v>
      </c>
      <c r="N5322">
        <v>42</v>
      </c>
      <c r="O5322" t="s">
        <v>26</v>
      </c>
      <c r="P5322" t="s">
        <v>33</v>
      </c>
      <c r="Q5322" t="s">
        <v>1156</v>
      </c>
      <c r="R5322" t="s">
        <v>240</v>
      </c>
      <c r="S5322" t="b">
        <v>0</v>
      </c>
      <c r="T5322" t="s">
        <v>30</v>
      </c>
      <c r="U5322" t="s">
        <v>82</v>
      </c>
      <c r="V5322" t="b">
        <v>0</v>
      </c>
      <c r="W5322">
        <f t="shared" si="166"/>
        <v>40</v>
      </c>
    </row>
    <row r="5323" spans="1:23" x14ac:dyDescent="0.25">
      <c r="A5323">
        <v>5828</v>
      </c>
      <c r="B5323" t="s">
        <v>7753</v>
      </c>
      <c r="C5323" s="1">
        <v>43967</v>
      </c>
      <c r="D5323" t="s">
        <v>24</v>
      </c>
      <c r="F5323" t="b">
        <v>1</v>
      </c>
      <c r="L5323" t="str">
        <f t="shared" si="167"/>
        <v>Blunt</v>
      </c>
      <c r="M5323" t="s">
        <v>69</v>
      </c>
      <c r="N5323">
        <v>38</v>
      </c>
      <c r="O5323" t="s">
        <v>26</v>
      </c>
      <c r="P5323" t="s">
        <v>65</v>
      </c>
      <c r="Q5323" t="s">
        <v>224</v>
      </c>
      <c r="R5323" t="s">
        <v>73</v>
      </c>
      <c r="S5323" t="b">
        <v>0</v>
      </c>
      <c r="T5323" t="s">
        <v>30</v>
      </c>
      <c r="U5323" t="s">
        <v>31</v>
      </c>
      <c r="V5323" t="b">
        <v>1</v>
      </c>
      <c r="W5323">
        <f t="shared" si="166"/>
        <v>35</v>
      </c>
    </row>
    <row r="5324" spans="1:23" x14ac:dyDescent="0.25">
      <c r="A5324">
        <v>5822</v>
      </c>
      <c r="B5324" t="s">
        <v>7754</v>
      </c>
      <c r="C5324" s="1">
        <v>43968</v>
      </c>
      <c r="D5324" t="s">
        <v>24</v>
      </c>
      <c r="E5324" t="b">
        <v>1</v>
      </c>
      <c r="L5324" t="str">
        <f t="shared" si="167"/>
        <v>Projectile</v>
      </c>
      <c r="M5324" t="s">
        <v>25</v>
      </c>
      <c r="N5324">
        <v>25</v>
      </c>
      <c r="O5324" t="s">
        <v>26</v>
      </c>
      <c r="P5324" t="s">
        <v>39</v>
      </c>
      <c r="Q5324" t="s">
        <v>283</v>
      </c>
      <c r="R5324" t="s">
        <v>29</v>
      </c>
      <c r="S5324" t="b">
        <v>0</v>
      </c>
      <c r="T5324" t="s">
        <v>30</v>
      </c>
      <c r="V5324" t="b">
        <v>0</v>
      </c>
      <c r="W5324">
        <f t="shared" si="166"/>
        <v>25</v>
      </c>
    </row>
    <row r="5325" spans="1:23" x14ac:dyDescent="0.25">
      <c r="A5325">
        <v>5825</v>
      </c>
      <c r="B5325" t="s">
        <v>7755</v>
      </c>
      <c r="C5325" s="1">
        <v>43968</v>
      </c>
      <c r="D5325" t="s">
        <v>24</v>
      </c>
      <c r="E5325" t="b">
        <v>1</v>
      </c>
      <c r="L5325" t="str">
        <f t="shared" si="167"/>
        <v>Projectile</v>
      </c>
      <c r="M5325" t="s">
        <v>25</v>
      </c>
      <c r="N5325">
        <v>49</v>
      </c>
      <c r="O5325" t="s">
        <v>26</v>
      </c>
      <c r="Q5325" t="s">
        <v>1616</v>
      </c>
      <c r="R5325" t="s">
        <v>252</v>
      </c>
      <c r="S5325" t="b">
        <v>0</v>
      </c>
      <c r="T5325" t="s">
        <v>42</v>
      </c>
      <c r="U5325" t="s">
        <v>31</v>
      </c>
      <c r="V5325" t="b">
        <v>0</v>
      </c>
      <c r="W5325">
        <f t="shared" si="166"/>
        <v>45</v>
      </c>
    </row>
    <row r="5326" spans="1:23" x14ac:dyDescent="0.25">
      <c r="A5326">
        <v>5895</v>
      </c>
      <c r="B5326" t="s">
        <v>7756</v>
      </c>
      <c r="C5326" s="1">
        <v>43968</v>
      </c>
      <c r="D5326" t="s">
        <v>24</v>
      </c>
      <c r="E5326" t="b">
        <v>1</v>
      </c>
      <c r="L5326" t="str">
        <f t="shared" si="167"/>
        <v>Projectile</v>
      </c>
      <c r="M5326" t="s">
        <v>25</v>
      </c>
      <c r="N5326">
        <v>39</v>
      </c>
      <c r="O5326" t="s">
        <v>26</v>
      </c>
      <c r="P5326" t="s">
        <v>33</v>
      </c>
      <c r="Q5326" t="s">
        <v>3574</v>
      </c>
      <c r="R5326" t="s">
        <v>81</v>
      </c>
      <c r="S5326" t="b">
        <v>0</v>
      </c>
      <c r="T5326" t="s">
        <v>30</v>
      </c>
      <c r="U5326" t="s">
        <v>447</v>
      </c>
      <c r="V5326" t="b">
        <v>0</v>
      </c>
      <c r="W5326">
        <f t="shared" si="166"/>
        <v>35</v>
      </c>
    </row>
    <row r="5327" spans="1:23" x14ac:dyDescent="0.25">
      <c r="A5327">
        <v>5817</v>
      </c>
      <c r="B5327" t="s">
        <v>7757</v>
      </c>
      <c r="C5327" s="1">
        <v>43969</v>
      </c>
      <c r="D5327" t="s">
        <v>24</v>
      </c>
      <c r="E5327" t="b">
        <v>1</v>
      </c>
      <c r="L5327" t="str">
        <f t="shared" si="167"/>
        <v>Projectile</v>
      </c>
      <c r="M5327" t="s">
        <v>25</v>
      </c>
      <c r="N5327">
        <v>64</v>
      </c>
      <c r="O5327" t="s">
        <v>26</v>
      </c>
      <c r="P5327" t="s">
        <v>33</v>
      </c>
      <c r="Q5327" t="s">
        <v>7758</v>
      </c>
      <c r="R5327" t="s">
        <v>93</v>
      </c>
      <c r="S5327" t="b">
        <v>0</v>
      </c>
      <c r="T5327" t="s">
        <v>30</v>
      </c>
      <c r="U5327" t="s">
        <v>31</v>
      </c>
      <c r="V5327" t="b">
        <v>0</v>
      </c>
      <c r="W5327">
        <f t="shared" si="166"/>
        <v>60</v>
      </c>
    </row>
    <row r="5328" spans="1:23" x14ac:dyDescent="0.25">
      <c r="A5328">
        <v>5821</v>
      </c>
      <c r="B5328" t="s">
        <v>7759</v>
      </c>
      <c r="C5328" s="1">
        <v>43969</v>
      </c>
      <c r="D5328" t="s">
        <v>24</v>
      </c>
      <c r="E5328" t="b">
        <v>1</v>
      </c>
      <c r="L5328" t="str">
        <f t="shared" si="167"/>
        <v>Projectile</v>
      </c>
      <c r="M5328" t="s">
        <v>25</v>
      </c>
      <c r="N5328">
        <v>28</v>
      </c>
      <c r="O5328" t="s">
        <v>26</v>
      </c>
      <c r="P5328" t="s">
        <v>33</v>
      </c>
      <c r="Q5328" t="s">
        <v>7760</v>
      </c>
      <c r="R5328" t="s">
        <v>354</v>
      </c>
      <c r="S5328" t="b">
        <v>0</v>
      </c>
      <c r="T5328" t="s">
        <v>42</v>
      </c>
      <c r="U5328" t="s">
        <v>31</v>
      </c>
      <c r="V5328" t="b">
        <v>0</v>
      </c>
      <c r="W5328">
        <f t="shared" si="166"/>
        <v>25</v>
      </c>
    </row>
    <row r="5329" spans="1:23" x14ac:dyDescent="0.25">
      <c r="A5329">
        <v>5819</v>
      </c>
      <c r="B5329" t="s">
        <v>7761</v>
      </c>
      <c r="C5329" s="1">
        <v>43970</v>
      </c>
      <c r="D5329" t="s">
        <v>24</v>
      </c>
      <c r="E5329" t="b">
        <v>1</v>
      </c>
      <c r="L5329" t="str">
        <f t="shared" si="167"/>
        <v>Projectile</v>
      </c>
      <c r="M5329" t="s">
        <v>25</v>
      </c>
      <c r="N5329">
        <v>32</v>
      </c>
      <c r="O5329" t="s">
        <v>26</v>
      </c>
      <c r="P5329" t="s">
        <v>33</v>
      </c>
      <c r="Q5329" t="s">
        <v>7762</v>
      </c>
      <c r="R5329" t="s">
        <v>288</v>
      </c>
      <c r="S5329" t="b">
        <v>0</v>
      </c>
      <c r="T5329" t="s">
        <v>30</v>
      </c>
      <c r="U5329" t="s">
        <v>31</v>
      </c>
      <c r="V5329" t="b">
        <v>0</v>
      </c>
      <c r="W5329">
        <f t="shared" si="166"/>
        <v>30</v>
      </c>
    </row>
    <row r="5330" spans="1:23" x14ac:dyDescent="0.25">
      <c r="A5330">
        <v>5820</v>
      </c>
      <c r="B5330" t="s">
        <v>7763</v>
      </c>
      <c r="C5330" s="1">
        <v>43970</v>
      </c>
      <c r="D5330" t="s">
        <v>24</v>
      </c>
      <c r="I5330" t="b">
        <v>1</v>
      </c>
      <c r="L5330" t="str">
        <f t="shared" si="167"/>
        <v>Notspecified</v>
      </c>
      <c r="M5330" t="s">
        <v>1340</v>
      </c>
      <c r="N5330">
        <v>69</v>
      </c>
      <c r="O5330" t="s">
        <v>26</v>
      </c>
      <c r="P5330" t="s">
        <v>33</v>
      </c>
      <c r="Q5330" t="s">
        <v>242</v>
      </c>
      <c r="R5330" t="s">
        <v>176</v>
      </c>
      <c r="S5330" t="b">
        <v>0</v>
      </c>
      <c r="T5330" t="s">
        <v>42</v>
      </c>
      <c r="U5330" t="s">
        <v>31</v>
      </c>
      <c r="V5330" t="b">
        <v>0</v>
      </c>
      <c r="W5330">
        <f t="shared" si="166"/>
        <v>65</v>
      </c>
    </row>
    <row r="5331" spans="1:23" x14ac:dyDescent="0.25">
      <c r="A5331">
        <v>5824</v>
      </c>
      <c r="B5331" t="s">
        <v>7764</v>
      </c>
      <c r="C5331" s="1">
        <v>43970</v>
      </c>
      <c r="D5331" t="s">
        <v>24</v>
      </c>
      <c r="K5331" t="b">
        <v>1</v>
      </c>
      <c r="L5331" t="str">
        <f t="shared" si="167"/>
        <v>Unarmed</v>
      </c>
      <c r="M5331" t="s">
        <v>38</v>
      </c>
      <c r="N5331">
        <v>29</v>
      </c>
      <c r="O5331" t="s">
        <v>26</v>
      </c>
      <c r="P5331" t="s">
        <v>33</v>
      </c>
      <c r="Q5331" t="s">
        <v>7765</v>
      </c>
      <c r="R5331" t="s">
        <v>252</v>
      </c>
      <c r="S5331" t="b">
        <v>0</v>
      </c>
      <c r="T5331" t="s">
        <v>30</v>
      </c>
      <c r="U5331" t="s">
        <v>31</v>
      </c>
      <c r="V5331" t="b">
        <v>0</v>
      </c>
      <c r="W5331">
        <f t="shared" si="166"/>
        <v>25</v>
      </c>
    </row>
    <row r="5332" spans="1:23" x14ac:dyDescent="0.25">
      <c r="A5332">
        <v>5816</v>
      </c>
      <c r="B5332" t="s">
        <v>1719</v>
      </c>
      <c r="C5332" s="1">
        <v>43970</v>
      </c>
      <c r="D5332" t="s">
        <v>37</v>
      </c>
      <c r="F5332" t="b">
        <v>1</v>
      </c>
      <c r="L5332" t="str">
        <f t="shared" si="167"/>
        <v>Blunt</v>
      </c>
      <c r="M5332" t="s">
        <v>69</v>
      </c>
      <c r="O5332" t="s">
        <v>26</v>
      </c>
      <c r="Q5332" t="s">
        <v>1049</v>
      </c>
      <c r="R5332" t="s">
        <v>29</v>
      </c>
      <c r="S5332" t="b">
        <v>0</v>
      </c>
      <c r="T5332" t="s">
        <v>86</v>
      </c>
      <c r="U5332" t="s">
        <v>82</v>
      </c>
      <c r="V5332" t="b">
        <v>1</v>
      </c>
      <c r="W5332" t="str">
        <f t="shared" si="166"/>
        <v/>
      </c>
    </row>
    <row r="5333" spans="1:23" x14ac:dyDescent="0.25">
      <c r="A5333">
        <v>5815</v>
      </c>
      <c r="B5333" t="s">
        <v>1719</v>
      </c>
      <c r="C5333" s="1">
        <v>43971</v>
      </c>
      <c r="D5333" t="s">
        <v>24</v>
      </c>
      <c r="E5333" t="b">
        <v>1</v>
      </c>
      <c r="L5333" t="str">
        <f t="shared" si="167"/>
        <v>Projectile</v>
      </c>
      <c r="M5333" t="s">
        <v>25</v>
      </c>
      <c r="O5333" t="s">
        <v>26</v>
      </c>
      <c r="Q5333" t="s">
        <v>7766</v>
      </c>
      <c r="R5333" t="s">
        <v>176</v>
      </c>
      <c r="S5333" t="b">
        <v>1</v>
      </c>
      <c r="T5333" t="s">
        <v>30</v>
      </c>
      <c r="U5333" t="s">
        <v>31</v>
      </c>
      <c r="V5333" t="b">
        <v>0</v>
      </c>
      <c r="W5333" t="str">
        <f t="shared" si="166"/>
        <v/>
      </c>
    </row>
    <row r="5334" spans="1:23" x14ac:dyDescent="0.25">
      <c r="A5334">
        <v>5894</v>
      </c>
      <c r="B5334" t="s">
        <v>7767</v>
      </c>
      <c r="C5334" s="1">
        <v>43971</v>
      </c>
      <c r="D5334" t="s">
        <v>24</v>
      </c>
      <c r="I5334" t="b">
        <v>1</v>
      </c>
      <c r="L5334" t="str">
        <f t="shared" si="167"/>
        <v>Notspecified</v>
      </c>
      <c r="M5334" t="s">
        <v>86</v>
      </c>
      <c r="N5334">
        <v>45</v>
      </c>
      <c r="O5334" t="s">
        <v>26</v>
      </c>
      <c r="P5334" t="s">
        <v>65</v>
      </c>
      <c r="Q5334" t="s">
        <v>7768</v>
      </c>
      <c r="R5334" t="s">
        <v>288</v>
      </c>
      <c r="S5334" t="b">
        <v>0</v>
      </c>
      <c r="T5334" t="s">
        <v>42</v>
      </c>
      <c r="U5334" t="s">
        <v>82</v>
      </c>
      <c r="V5334" t="b">
        <v>0</v>
      </c>
      <c r="W5334">
        <f t="shared" si="166"/>
        <v>45</v>
      </c>
    </row>
    <row r="5335" spans="1:23" x14ac:dyDescent="0.25">
      <c r="A5335">
        <v>5923</v>
      </c>
      <c r="B5335" t="s">
        <v>1719</v>
      </c>
      <c r="C5335" s="1">
        <v>43971</v>
      </c>
      <c r="D5335" t="s">
        <v>24</v>
      </c>
      <c r="I5335" t="b">
        <v>1</v>
      </c>
      <c r="L5335" t="str">
        <f t="shared" si="167"/>
        <v>Notspecified</v>
      </c>
      <c r="M5335" t="s">
        <v>86</v>
      </c>
      <c r="O5335" t="s">
        <v>26</v>
      </c>
      <c r="Q5335" t="s">
        <v>2734</v>
      </c>
      <c r="R5335" t="s">
        <v>46</v>
      </c>
      <c r="S5335" t="b">
        <v>0</v>
      </c>
      <c r="T5335" t="s">
        <v>86</v>
      </c>
      <c r="V5335" t="b">
        <v>1</v>
      </c>
      <c r="W5335" t="str">
        <f t="shared" si="166"/>
        <v/>
      </c>
    </row>
    <row r="5336" spans="1:23" x14ac:dyDescent="0.25">
      <c r="A5336">
        <v>5870</v>
      </c>
      <c r="B5336" t="s">
        <v>7769</v>
      </c>
      <c r="C5336" s="1">
        <v>43972</v>
      </c>
      <c r="D5336" t="s">
        <v>24</v>
      </c>
      <c r="E5336" t="b">
        <v>1</v>
      </c>
      <c r="L5336" t="str">
        <f t="shared" si="167"/>
        <v>Projectile</v>
      </c>
      <c r="M5336" t="s">
        <v>25</v>
      </c>
      <c r="N5336">
        <v>40</v>
      </c>
      <c r="O5336" t="s">
        <v>26</v>
      </c>
      <c r="P5336" t="s">
        <v>33</v>
      </c>
      <c r="Q5336" t="s">
        <v>206</v>
      </c>
      <c r="R5336" t="s">
        <v>56</v>
      </c>
      <c r="S5336" t="b">
        <v>0</v>
      </c>
      <c r="T5336" t="s">
        <v>42</v>
      </c>
      <c r="U5336" t="s">
        <v>31</v>
      </c>
      <c r="V5336" t="b">
        <v>1</v>
      </c>
      <c r="W5336">
        <f t="shared" si="166"/>
        <v>40</v>
      </c>
    </row>
    <row r="5337" spans="1:23" x14ac:dyDescent="0.25">
      <c r="A5337">
        <v>5892</v>
      </c>
      <c r="B5337" t="s">
        <v>7770</v>
      </c>
      <c r="C5337" s="1">
        <v>43972</v>
      </c>
      <c r="D5337" t="s">
        <v>24</v>
      </c>
      <c r="E5337" t="b">
        <v>1</v>
      </c>
      <c r="L5337" t="str">
        <f t="shared" si="167"/>
        <v>Projectile</v>
      </c>
      <c r="M5337" t="s">
        <v>25</v>
      </c>
      <c r="N5337">
        <v>60</v>
      </c>
      <c r="O5337" t="s">
        <v>26</v>
      </c>
      <c r="P5337" t="s">
        <v>65</v>
      </c>
      <c r="Q5337" t="s">
        <v>3171</v>
      </c>
      <c r="R5337" t="s">
        <v>371</v>
      </c>
      <c r="S5337" t="b">
        <v>0</v>
      </c>
      <c r="T5337" t="s">
        <v>30</v>
      </c>
      <c r="U5337" t="s">
        <v>31</v>
      </c>
      <c r="V5337" t="b">
        <v>0</v>
      </c>
      <c r="W5337">
        <f t="shared" si="166"/>
        <v>60</v>
      </c>
    </row>
    <row r="5338" spans="1:23" x14ac:dyDescent="0.25">
      <c r="A5338">
        <v>5840</v>
      </c>
      <c r="B5338" t="s">
        <v>7771</v>
      </c>
      <c r="C5338" s="1">
        <v>43974</v>
      </c>
      <c r="D5338" t="s">
        <v>24</v>
      </c>
      <c r="E5338" t="b">
        <v>1</v>
      </c>
      <c r="L5338" t="str">
        <f t="shared" si="167"/>
        <v>Projectile</v>
      </c>
      <c r="M5338" t="s">
        <v>25</v>
      </c>
      <c r="N5338">
        <v>22</v>
      </c>
      <c r="O5338" t="s">
        <v>26</v>
      </c>
      <c r="P5338" t="s">
        <v>39</v>
      </c>
      <c r="Q5338" t="s">
        <v>89</v>
      </c>
      <c r="R5338" t="s">
        <v>90</v>
      </c>
      <c r="S5338" t="b">
        <v>0</v>
      </c>
      <c r="T5338" t="s">
        <v>42</v>
      </c>
      <c r="U5338" t="s">
        <v>82</v>
      </c>
      <c r="V5338" t="b">
        <v>1</v>
      </c>
      <c r="W5338">
        <f t="shared" si="166"/>
        <v>20</v>
      </c>
    </row>
    <row r="5339" spans="1:23" x14ac:dyDescent="0.25">
      <c r="A5339">
        <v>5873</v>
      </c>
      <c r="B5339" t="s">
        <v>7772</v>
      </c>
      <c r="C5339" s="1">
        <v>43974</v>
      </c>
      <c r="D5339" t="s">
        <v>24</v>
      </c>
      <c r="K5339" t="b">
        <v>1</v>
      </c>
      <c r="L5339" t="str">
        <f t="shared" si="167"/>
        <v>Unarmed</v>
      </c>
      <c r="M5339" t="s">
        <v>38</v>
      </c>
      <c r="N5339">
        <v>28</v>
      </c>
      <c r="O5339" t="s">
        <v>26</v>
      </c>
      <c r="P5339" t="s">
        <v>65</v>
      </c>
      <c r="Q5339" t="s">
        <v>7773</v>
      </c>
      <c r="R5339" t="s">
        <v>124</v>
      </c>
      <c r="S5339" t="b">
        <v>0</v>
      </c>
      <c r="T5339" t="s">
        <v>30</v>
      </c>
      <c r="U5339" t="s">
        <v>31</v>
      </c>
      <c r="V5339" t="b">
        <v>1</v>
      </c>
      <c r="W5339">
        <f t="shared" si="166"/>
        <v>25</v>
      </c>
    </row>
    <row r="5340" spans="1:23" x14ac:dyDescent="0.25">
      <c r="A5340">
        <v>5874</v>
      </c>
      <c r="B5340" t="s">
        <v>7774</v>
      </c>
      <c r="C5340" s="1">
        <v>43974</v>
      </c>
      <c r="D5340" t="s">
        <v>24</v>
      </c>
      <c r="E5340" t="b">
        <v>1</v>
      </c>
      <c r="L5340" t="str">
        <f t="shared" si="167"/>
        <v>Projectile</v>
      </c>
      <c r="M5340" t="s">
        <v>25</v>
      </c>
      <c r="N5340">
        <v>36</v>
      </c>
      <c r="O5340" t="s">
        <v>26</v>
      </c>
      <c r="Q5340" t="s">
        <v>2529</v>
      </c>
      <c r="R5340" t="s">
        <v>124</v>
      </c>
      <c r="S5340" t="b">
        <v>0</v>
      </c>
      <c r="T5340" t="s">
        <v>86</v>
      </c>
      <c r="V5340" t="b">
        <v>0</v>
      </c>
      <c r="W5340">
        <f t="shared" si="166"/>
        <v>35</v>
      </c>
    </row>
    <row r="5341" spans="1:23" x14ac:dyDescent="0.25">
      <c r="A5341">
        <v>5888</v>
      </c>
      <c r="B5341" t="s">
        <v>7775</v>
      </c>
      <c r="C5341" s="1">
        <v>43974</v>
      </c>
      <c r="D5341" t="s">
        <v>24</v>
      </c>
      <c r="E5341" t="b">
        <v>1</v>
      </c>
      <c r="L5341" t="str">
        <f t="shared" si="167"/>
        <v>Projectile</v>
      </c>
      <c r="M5341" t="s">
        <v>25</v>
      </c>
      <c r="N5341">
        <v>57</v>
      </c>
      <c r="O5341" t="s">
        <v>26</v>
      </c>
      <c r="Q5341" t="s">
        <v>7776</v>
      </c>
      <c r="R5341" t="s">
        <v>155</v>
      </c>
      <c r="S5341" t="b">
        <v>0</v>
      </c>
      <c r="T5341" t="s">
        <v>42</v>
      </c>
      <c r="U5341" t="s">
        <v>57</v>
      </c>
      <c r="V5341" t="b">
        <v>0</v>
      </c>
      <c r="W5341">
        <f t="shared" si="166"/>
        <v>55</v>
      </c>
    </row>
    <row r="5342" spans="1:23" x14ac:dyDescent="0.25">
      <c r="A5342">
        <v>5836</v>
      </c>
      <c r="B5342" t="s">
        <v>7777</v>
      </c>
      <c r="C5342" s="1">
        <v>43975</v>
      </c>
      <c r="D5342" t="s">
        <v>24</v>
      </c>
      <c r="E5342" t="b">
        <v>1</v>
      </c>
      <c r="L5342" t="str">
        <f t="shared" si="167"/>
        <v>Projectile</v>
      </c>
      <c r="M5342" t="s">
        <v>25</v>
      </c>
      <c r="N5342">
        <v>44</v>
      </c>
      <c r="O5342" t="s">
        <v>26</v>
      </c>
      <c r="Q5342" t="s">
        <v>7778</v>
      </c>
      <c r="R5342" t="s">
        <v>252</v>
      </c>
      <c r="S5342" t="b">
        <v>1</v>
      </c>
      <c r="T5342" t="s">
        <v>30</v>
      </c>
      <c r="U5342" t="s">
        <v>82</v>
      </c>
      <c r="V5342" t="b">
        <v>0</v>
      </c>
      <c r="W5342">
        <f t="shared" si="166"/>
        <v>40</v>
      </c>
    </row>
    <row r="5343" spans="1:23" x14ac:dyDescent="0.25">
      <c r="A5343">
        <v>5886</v>
      </c>
      <c r="B5343" t="s">
        <v>7779</v>
      </c>
      <c r="C5343" s="1">
        <v>43975</v>
      </c>
      <c r="D5343" t="s">
        <v>24</v>
      </c>
      <c r="E5343" t="b">
        <v>1</v>
      </c>
      <c r="L5343" t="str">
        <f t="shared" si="167"/>
        <v>Projectile</v>
      </c>
      <c r="M5343" t="s">
        <v>25</v>
      </c>
      <c r="N5343">
        <v>52</v>
      </c>
      <c r="O5343" t="s">
        <v>26</v>
      </c>
      <c r="Q5343" t="s">
        <v>7780</v>
      </c>
      <c r="R5343" t="s">
        <v>85</v>
      </c>
      <c r="S5343" t="b">
        <v>0</v>
      </c>
      <c r="T5343" t="s">
        <v>30</v>
      </c>
      <c r="U5343" t="s">
        <v>31</v>
      </c>
      <c r="V5343" t="b">
        <v>0</v>
      </c>
      <c r="W5343">
        <f t="shared" si="166"/>
        <v>50</v>
      </c>
    </row>
    <row r="5344" spans="1:23" x14ac:dyDescent="0.25">
      <c r="A5344">
        <v>5837</v>
      </c>
      <c r="B5344" t="s">
        <v>7781</v>
      </c>
      <c r="C5344" s="1">
        <v>43976</v>
      </c>
      <c r="D5344" t="s">
        <v>24</v>
      </c>
      <c r="F5344" t="b">
        <v>1</v>
      </c>
      <c r="L5344" t="str">
        <f t="shared" si="167"/>
        <v>Blunt</v>
      </c>
      <c r="M5344" t="s">
        <v>69</v>
      </c>
      <c r="N5344">
        <v>43</v>
      </c>
      <c r="O5344" t="s">
        <v>26</v>
      </c>
      <c r="Q5344" t="s">
        <v>4979</v>
      </c>
      <c r="R5344" t="s">
        <v>252</v>
      </c>
      <c r="S5344" t="b">
        <v>1</v>
      </c>
      <c r="T5344" t="s">
        <v>30</v>
      </c>
      <c r="U5344" t="s">
        <v>31</v>
      </c>
      <c r="V5344" t="b">
        <v>0</v>
      </c>
      <c r="W5344">
        <f t="shared" si="166"/>
        <v>40</v>
      </c>
    </row>
    <row r="5345" spans="1:23" x14ac:dyDescent="0.25">
      <c r="A5345">
        <v>5839</v>
      </c>
      <c r="B5345" t="s">
        <v>7782</v>
      </c>
      <c r="C5345" s="1">
        <v>43976</v>
      </c>
      <c r="D5345" t="s">
        <v>24</v>
      </c>
      <c r="E5345" t="b">
        <v>1</v>
      </c>
      <c r="L5345" t="str">
        <f t="shared" si="167"/>
        <v>Projectile</v>
      </c>
      <c r="M5345" t="s">
        <v>25</v>
      </c>
      <c r="N5345">
        <v>38</v>
      </c>
      <c r="O5345" t="s">
        <v>26</v>
      </c>
      <c r="P5345" t="s">
        <v>39</v>
      </c>
      <c r="Q5345" t="s">
        <v>224</v>
      </c>
      <c r="R5345" t="s">
        <v>73</v>
      </c>
      <c r="S5345" t="b">
        <v>0</v>
      </c>
      <c r="T5345" t="s">
        <v>30</v>
      </c>
      <c r="U5345" t="s">
        <v>31</v>
      </c>
      <c r="V5345" t="b">
        <v>0</v>
      </c>
      <c r="W5345">
        <f t="shared" si="166"/>
        <v>35</v>
      </c>
    </row>
    <row r="5346" spans="1:23" x14ac:dyDescent="0.25">
      <c r="A5346">
        <v>5841</v>
      </c>
      <c r="B5346" t="s">
        <v>7783</v>
      </c>
      <c r="C5346" s="1">
        <v>43976</v>
      </c>
      <c r="D5346" t="s">
        <v>24</v>
      </c>
      <c r="I5346" t="b">
        <v>1</v>
      </c>
      <c r="L5346" t="str">
        <f t="shared" si="167"/>
        <v>Notspecified</v>
      </c>
      <c r="M5346" t="s">
        <v>86</v>
      </c>
      <c r="N5346">
        <v>28</v>
      </c>
      <c r="O5346" t="s">
        <v>26</v>
      </c>
      <c r="P5346" t="s">
        <v>65</v>
      </c>
      <c r="Q5346" t="s">
        <v>206</v>
      </c>
      <c r="R5346" t="s">
        <v>56</v>
      </c>
      <c r="S5346" t="b">
        <v>0</v>
      </c>
      <c r="T5346" t="s">
        <v>86</v>
      </c>
      <c r="U5346" t="s">
        <v>31</v>
      </c>
      <c r="V5346" t="b">
        <v>0</v>
      </c>
      <c r="W5346">
        <f t="shared" si="166"/>
        <v>25</v>
      </c>
    </row>
    <row r="5347" spans="1:23" x14ac:dyDescent="0.25">
      <c r="A5347">
        <v>5884</v>
      </c>
      <c r="B5347" t="s">
        <v>7784</v>
      </c>
      <c r="C5347" s="1">
        <v>43976</v>
      </c>
      <c r="D5347" t="s">
        <v>24</v>
      </c>
      <c r="K5347" t="b">
        <v>1</v>
      </c>
      <c r="L5347" t="str">
        <f t="shared" si="167"/>
        <v>Unarmed</v>
      </c>
      <c r="M5347" t="s">
        <v>44</v>
      </c>
      <c r="N5347">
        <v>35</v>
      </c>
      <c r="O5347" t="s">
        <v>26</v>
      </c>
      <c r="Q5347" t="s">
        <v>1488</v>
      </c>
      <c r="R5347" t="s">
        <v>46</v>
      </c>
      <c r="S5347" t="b">
        <v>1</v>
      </c>
      <c r="T5347" t="s">
        <v>30</v>
      </c>
      <c r="U5347" t="s">
        <v>31</v>
      </c>
      <c r="V5347" t="b">
        <v>1</v>
      </c>
      <c r="W5347">
        <f t="shared" si="166"/>
        <v>35</v>
      </c>
    </row>
    <row r="5348" spans="1:23" x14ac:dyDescent="0.25">
      <c r="A5348">
        <v>5885</v>
      </c>
      <c r="B5348" t="s">
        <v>7785</v>
      </c>
      <c r="C5348" s="1">
        <v>43976</v>
      </c>
      <c r="D5348" t="s">
        <v>24</v>
      </c>
      <c r="F5348" t="b">
        <v>1</v>
      </c>
      <c r="L5348" t="str">
        <f t="shared" si="167"/>
        <v>Blunt</v>
      </c>
      <c r="M5348" t="s">
        <v>69</v>
      </c>
      <c r="N5348">
        <v>33</v>
      </c>
      <c r="O5348" t="s">
        <v>26</v>
      </c>
      <c r="Q5348" t="s">
        <v>4771</v>
      </c>
      <c r="R5348" t="s">
        <v>73</v>
      </c>
      <c r="S5348" t="b">
        <v>0</v>
      </c>
      <c r="T5348" t="s">
        <v>30</v>
      </c>
      <c r="U5348" t="s">
        <v>31</v>
      </c>
      <c r="V5348" t="b">
        <v>0</v>
      </c>
      <c r="W5348">
        <f t="shared" si="166"/>
        <v>30</v>
      </c>
    </row>
    <row r="5349" spans="1:23" x14ac:dyDescent="0.25">
      <c r="A5349">
        <v>5854</v>
      </c>
      <c r="B5349" t="s">
        <v>7786</v>
      </c>
      <c r="C5349" s="1">
        <v>43977</v>
      </c>
      <c r="D5349" t="s">
        <v>24</v>
      </c>
      <c r="K5349" t="b">
        <v>1</v>
      </c>
      <c r="L5349" t="str">
        <f t="shared" si="167"/>
        <v>Unarmed</v>
      </c>
      <c r="M5349" t="s">
        <v>44</v>
      </c>
      <c r="O5349" t="s">
        <v>26</v>
      </c>
      <c r="Q5349" t="s">
        <v>6949</v>
      </c>
      <c r="R5349" t="s">
        <v>46</v>
      </c>
      <c r="S5349" t="b">
        <v>1</v>
      </c>
      <c r="T5349" t="s">
        <v>42</v>
      </c>
      <c r="U5349" t="s">
        <v>31</v>
      </c>
      <c r="V5349" t="b">
        <v>0</v>
      </c>
      <c r="W5349" t="str">
        <f t="shared" si="166"/>
        <v/>
      </c>
    </row>
    <row r="5350" spans="1:23" x14ac:dyDescent="0.25">
      <c r="A5350">
        <v>5857</v>
      </c>
      <c r="B5350" t="s">
        <v>7787</v>
      </c>
      <c r="C5350" s="1">
        <v>43977</v>
      </c>
      <c r="D5350" t="s">
        <v>24</v>
      </c>
      <c r="E5350" t="b">
        <v>1</v>
      </c>
      <c r="L5350" t="str">
        <f t="shared" si="167"/>
        <v>Projectile</v>
      </c>
      <c r="M5350" t="s">
        <v>25</v>
      </c>
      <c r="N5350">
        <v>37</v>
      </c>
      <c r="O5350" t="s">
        <v>26</v>
      </c>
      <c r="P5350" t="s">
        <v>33</v>
      </c>
      <c r="Q5350" t="s">
        <v>1794</v>
      </c>
      <c r="R5350" t="s">
        <v>218</v>
      </c>
      <c r="S5350" t="b">
        <v>1</v>
      </c>
      <c r="T5350" t="s">
        <v>30</v>
      </c>
      <c r="U5350" t="s">
        <v>31</v>
      </c>
      <c r="V5350" t="b">
        <v>1</v>
      </c>
      <c r="W5350">
        <f t="shared" si="166"/>
        <v>35</v>
      </c>
    </row>
    <row r="5351" spans="1:23" x14ac:dyDescent="0.25">
      <c r="A5351">
        <v>5860</v>
      </c>
      <c r="B5351" t="s">
        <v>7788</v>
      </c>
      <c r="C5351" s="1">
        <v>43977</v>
      </c>
      <c r="D5351" t="s">
        <v>24</v>
      </c>
      <c r="K5351" t="b">
        <v>1</v>
      </c>
      <c r="L5351" t="str">
        <f t="shared" si="167"/>
        <v>Unarmed</v>
      </c>
      <c r="M5351" t="s">
        <v>44</v>
      </c>
      <c r="N5351">
        <v>61</v>
      </c>
      <c r="O5351" t="s">
        <v>26</v>
      </c>
      <c r="Q5351" t="s">
        <v>7789</v>
      </c>
      <c r="R5351" t="s">
        <v>268</v>
      </c>
      <c r="S5351" t="b">
        <v>1</v>
      </c>
      <c r="T5351" t="s">
        <v>30</v>
      </c>
      <c r="U5351" t="s">
        <v>31</v>
      </c>
      <c r="V5351" t="b">
        <v>0</v>
      </c>
      <c r="W5351">
        <f t="shared" si="166"/>
        <v>60</v>
      </c>
    </row>
    <row r="5352" spans="1:23" x14ac:dyDescent="0.25">
      <c r="A5352">
        <v>5864</v>
      </c>
      <c r="B5352" t="s">
        <v>7790</v>
      </c>
      <c r="C5352" s="1">
        <v>43977</v>
      </c>
      <c r="D5352" t="s">
        <v>24</v>
      </c>
      <c r="E5352" t="b">
        <v>1</v>
      </c>
      <c r="L5352" t="str">
        <f t="shared" si="167"/>
        <v>Projectile</v>
      </c>
      <c r="M5352" t="s">
        <v>25</v>
      </c>
      <c r="N5352">
        <v>22</v>
      </c>
      <c r="O5352" t="s">
        <v>26</v>
      </c>
      <c r="P5352" t="s">
        <v>39</v>
      </c>
      <c r="Q5352" t="s">
        <v>1653</v>
      </c>
      <c r="R5352" t="s">
        <v>73</v>
      </c>
      <c r="S5352" t="b">
        <v>0</v>
      </c>
      <c r="T5352" t="s">
        <v>30</v>
      </c>
      <c r="U5352" t="s">
        <v>31</v>
      </c>
      <c r="V5352" t="b">
        <v>0</v>
      </c>
      <c r="W5352">
        <f t="shared" si="166"/>
        <v>20</v>
      </c>
    </row>
    <row r="5353" spans="1:23" x14ac:dyDescent="0.25">
      <c r="A5353">
        <v>5875</v>
      </c>
      <c r="B5353" t="s">
        <v>7791</v>
      </c>
      <c r="C5353" s="1">
        <v>43977</v>
      </c>
      <c r="D5353" t="s">
        <v>24</v>
      </c>
      <c r="E5353" t="b">
        <v>1</v>
      </c>
      <c r="L5353" t="str">
        <f t="shared" si="167"/>
        <v>Projectile</v>
      </c>
      <c r="M5353" t="s">
        <v>25</v>
      </c>
      <c r="N5353">
        <v>42</v>
      </c>
      <c r="O5353" t="s">
        <v>61</v>
      </c>
      <c r="P5353" t="s">
        <v>33</v>
      </c>
      <c r="Q5353" t="s">
        <v>244</v>
      </c>
      <c r="R5353" t="s">
        <v>176</v>
      </c>
      <c r="S5353" t="b">
        <v>0</v>
      </c>
      <c r="T5353" t="s">
        <v>30</v>
      </c>
      <c r="U5353" t="s">
        <v>31</v>
      </c>
      <c r="V5353" t="b">
        <v>0</v>
      </c>
      <c r="W5353">
        <f t="shared" si="166"/>
        <v>40</v>
      </c>
    </row>
    <row r="5354" spans="1:23" x14ac:dyDescent="0.25">
      <c r="A5354">
        <v>5881</v>
      </c>
      <c r="B5354" t="s">
        <v>1719</v>
      </c>
      <c r="C5354" s="1">
        <v>43977</v>
      </c>
      <c r="D5354" t="s">
        <v>24</v>
      </c>
      <c r="E5354" t="b">
        <v>1</v>
      </c>
      <c r="L5354" t="str">
        <f t="shared" si="167"/>
        <v>Projectile</v>
      </c>
      <c r="M5354" t="s">
        <v>25</v>
      </c>
      <c r="O5354" t="s">
        <v>26</v>
      </c>
      <c r="Q5354" t="s">
        <v>2173</v>
      </c>
      <c r="R5354" t="s">
        <v>50</v>
      </c>
      <c r="S5354" t="b">
        <v>0</v>
      </c>
      <c r="T5354" t="s">
        <v>30</v>
      </c>
      <c r="V5354" t="b">
        <v>0</v>
      </c>
      <c r="W5354" t="str">
        <f t="shared" si="166"/>
        <v/>
      </c>
    </row>
    <row r="5355" spans="1:23" x14ac:dyDescent="0.25">
      <c r="A5355">
        <v>5882</v>
      </c>
      <c r="B5355" t="s">
        <v>7792</v>
      </c>
      <c r="C5355" s="1">
        <v>43977</v>
      </c>
      <c r="D5355" t="s">
        <v>24</v>
      </c>
      <c r="E5355" t="b">
        <v>1</v>
      </c>
      <c r="L5355" t="str">
        <f t="shared" si="167"/>
        <v>Projectile</v>
      </c>
      <c r="M5355" t="s">
        <v>25</v>
      </c>
      <c r="N5355">
        <v>18</v>
      </c>
      <c r="O5355" t="s">
        <v>26</v>
      </c>
      <c r="P5355" t="s">
        <v>39</v>
      </c>
      <c r="Q5355" t="s">
        <v>148</v>
      </c>
      <c r="R5355" t="s">
        <v>46</v>
      </c>
      <c r="S5355" t="b">
        <v>0</v>
      </c>
      <c r="T5355" t="s">
        <v>30</v>
      </c>
      <c r="U5355" t="s">
        <v>82</v>
      </c>
      <c r="V5355" t="b">
        <v>0</v>
      </c>
      <c r="W5355">
        <f t="shared" si="166"/>
        <v>15</v>
      </c>
    </row>
    <row r="5356" spans="1:23" x14ac:dyDescent="0.25">
      <c r="A5356">
        <v>5883</v>
      </c>
      <c r="B5356" t="s">
        <v>7793</v>
      </c>
      <c r="C5356" s="1">
        <v>43977</v>
      </c>
      <c r="D5356" t="s">
        <v>24</v>
      </c>
      <c r="E5356" t="b">
        <v>1</v>
      </c>
      <c r="L5356" t="str">
        <f t="shared" si="167"/>
        <v>Projectile</v>
      </c>
      <c r="M5356" t="s">
        <v>25</v>
      </c>
      <c r="N5356">
        <v>47</v>
      </c>
      <c r="O5356" t="s">
        <v>26</v>
      </c>
      <c r="Q5356" t="s">
        <v>1476</v>
      </c>
      <c r="R5356" t="s">
        <v>76</v>
      </c>
      <c r="S5356" t="b">
        <v>0</v>
      </c>
      <c r="T5356" t="s">
        <v>30</v>
      </c>
      <c r="U5356" t="s">
        <v>31</v>
      </c>
      <c r="V5356" t="b">
        <v>0</v>
      </c>
      <c r="W5356">
        <f t="shared" si="166"/>
        <v>45</v>
      </c>
    </row>
    <row r="5357" spans="1:23" x14ac:dyDescent="0.25">
      <c r="A5357">
        <v>5861</v>
      </c>
      <c r="B5357" t="s">
        <v>7794</v>
      </c>
      <c r="C5357" s="1">
        <v>43977</v>
      </c>
      <c r="D5357" t="s">
        <v>37</v>
      </c>
      <c r="I5357" t="b">
        <v>1</v>
      </c>
      <c r="L5357" t="str">
        <f t="shared" si="167"/>
        <v>Notspecified</v>
      </c>
      <c r="M5357" t="s">
        <v>86</v>
      </c>
      <c r="N5357">
        <v>61</v>
      </c>
      <c r="O5357" t="s">
        <v>26</v>
      </c>
      <c r="Q5357" t="s">
        <v>486</v>
      </c>
      <c r="R5357" t="s">
        <v>176</v>
      </c>
      <c r="S5357" t="b">
        <v>0</v>
      </c>
      <c r="T5357" t="s">
        <v>30</v>
      </c>
      <c r="U5357" t="s">
        <v>82</v>
      </c>
      <c r="V5357" t="b">
        <v>0</v>
      </c>
      <c r="W5357">
        <f t="shared" si="166"/>
        <v>60</v>
      </c>
    </row>
    <row r="5358" spans="1:23" x14ac:dyDescent="0.25">
      <c r="A5358">
        <v>5843</v>
      </c>
      <c r="B5358" t="s">
        <v>7795</v>
      </c>
      <c r="C5358" s="1">
        <v>43978</v>
      </c>
      <c r="D5358" t="s">
        <v>24</v>
      </c>
      <c r="E5358" t="b">
        <v>1</v>
      </c>
      <c r="L5358" t="str">
        <f t="shared" si="167"/>
        <v>Projectile</v>
      </c>
      <c r="M5358" t="s">
        <v>25</v>
      </c>
      <c r="N5358">
        <v>38</v>
      </c>
      <c r="O5358" t="s">
        <v>26</v>
      </c>
      <c r="P5358" t="s">
        <v>65</v>
      </c>
      <c r="Q5358" t="s">
        <v>242</v>
      </c>
      <c r="R5358" t="s">
        <v>176</v>
      </c>
      <c r="S5358" t="b">
        <v>0</v>
      </c>
      <c r="T5358" t="s">
        <v>42</v>
      </c>
      <c r="U5358" t="s">
        <v>31</v>
      </c>
      <c r="V5358" t="b">
        <v>0</v>
      </c>
      <c r="W5358">
        <f t="shared" si="166"/>
        <v>35</v>
      </c>
    </row>
    <row r="5359" spans="1:23" x14ac:dyDescent="0.25">
      <c r="A5359">
        <v>5847</v>
      </c>
      <c r="B5359" t="s">
        <v>7796</v>
      </c>
      <c r="C5359" s="1">
        <v>43978</v>
      </c>
      <c r="D5359" t="s">
        <v>24</v>
      </c>
      <c r="E5359" t="b">
        <v>1</v>
      </c>
      <c r="L5359" t="str">
        <f t="shared" si="167"/>
        <v>Projectile</v>
      </c>
      <c r="M5359" t="s">
        <v>5764</v>
      </c>
      <c r="N5359">
        <v>58</v>
      </c>
      <c r="O5359" t="s">
        <v>26</v>
      </c>
      <c r="P5359" t="s">
        <v>33</v>
      </c>
      <c r="Q5359" t="s">
        <v>7797</v>
      </c>
      <c r="R5359" t="s">
        <v>268</v>
      </c>
      <c r="S5359" t="b">
        <v>0</v>
      </c>
      <c r="T5359" t="s">
        <v>30</v>
      </c>
      <c r="U5359" t="s">
        <v>57</v>
      </c>
      <c r="V5359" t="b">
        <v>0</v>
      </c>
      <c r="W5359">
        <f t="shared" si="166"/>
        <v>55</v>
      </c>
    </row>
    <row r="5360" spans="1:23" x14ac:dyDescent="0.25">
      <c r="A5360">
        <v>5856</v>
      </c>
      <c r="B5360" t="s">
        <v>7798</v>
      </c>
      <c r="C5360" s="1">
        <v>43978</v>
      </c>
      <c r="D5360" t="s">
        <v>24</v>
      </c>
      <c r="F5360" t="b">
        <v>1</v>
      </c>
      <c r="L5360" t="str">
        <f t="shared" si="167"/>
        <v>Blunt</v>
      </c>
      <c r="M5360" t="s">
        <v>429</v>
      </c>
      <c r="N5360">
        <v>50</v>
      </c>
      <c r="O5360" t="s">
        <v>26</v>
      </c>
      <c r="P5360" t="s">
        <v>39</v>
      </c>
      <c r="Q5360" t="s">
        <v>148</v>
      </c>
      <c r="R5360" t="s">
        <v>46</v>
      </c>
      <c r="S5360" t="b">
        <v>0</v>
      </c>
      <c r="T5360" t="s">
        <v>30</v>
      </c>
      <c r="V5360" t="b">
        <v>0</v>
      </c>
      <c r="W5360">
        <f t="shared" si="166"/>
        <v>50</v>
      </c>
    </row>
    <row r="5361" spans="1:23" x14ac:dyDescent="0.25">
      <c r="A5361">
        <v>5858</v>
      </c>
      <c r="B5361" t="s">
        <v>7799</v>
      </c>
      <c r="C5361" s="1">
        <v>43978</v>
      </c>
      <c r="D5361" t="s">
        <v>24</v>
      </c>
      <c r="F5361" t="b">
        <v>1</v>
      </c>
      <c r="L5361" t="str">
        <f t="shared" si="167"/>
        <v>Blunt</v>
      </c>
      <c r="M5361" t="s">
        <v>69</v>
      </c>
      <c r="N5361">
        <v>31</v>
      </c>
      <c r="O5361" t="s">
        <v>26</v>
      </c>
      <c r="P5361" t="s">
        <v>39</v>
      </c>
      <c r="Q5361" t="s">
        <v>2585</v>
      </c>
      <c r="R5361" t="s">
        <v>46</v>
      </c>
      <c r="S5361" t="b">
        <v>0</v>
      </c>
      <c r="T5361" t="s">
        <v>30</v>
      </c>
      <c r="U5361" t="s">
        <v>31</v>
      </c>
      <c r="V5361" t="b">
        <v>1</v>
      </c>
      <c r="W5361">
        <f t="shared" si="166"/>
        <v>30</v>
      </c>
    </row>
    <row r="5362" spans="1:23" x14ac:dyDescent="0.25">
      <c r="A5362">
        <v>5859</v>
      </c>
      <c r="B5362" t="s">
        <v>7800</v>
      </c>
      <c r="C5362" s="1">
        <v>43978</v>
      </c>
      <c r="D5362" t="s">
        <v>24</v>
      </c>
      <c r="F5362" t="b">
        <v>1</v>
      </c>
      <c r="L5362" t="str">
        <f t="shared" si="167"/>
        <v>Blunt</v>
      </c>
      <c r="M5362" t="s">
        <v>69</v>
      </c>
      <c r="N5362">
        <v>30</v>
      </c>
      <c r="O5362" t="s">
        <v>26</v>
      </c>
      <c r="Q5362" t="s">
        <v>7801</v>
      </c>
      <c r="R5362" t="s">
        <v>53</v>
      </c>
      <c r="S5362" t="b">
        <v>0</v>
      </c>
      <c r="T5362" t="s">
        <v>30</v>
      </c>
      <c r="U5362" t="s">
        <v>31</v>
      </c>
      <c r="V5362" t="b">
        <v>0</v>
      </c>
      <c r="W5362">
        <f t="shared" si="166"/>
        <v>30</v>
      </c>
    </row>
    <row r="5363" spans="1:23" x14ac:dyDescent="0.25">
      <c r="A5363">
        <v>5868</v>
      </c>
      <c r="B5363" t="s">
        <v>1719</v>
      </c>
      <c r="C5363" s="1">
        <v>43978</v>
      </c>
      <c r="D5363" t="s">
        <v>24</v>
      </c>
      <c r="I5363" t="b">
        <v>1</v>
      </c>
      <c r="L5363" t="str">
        <f t="shared" si="167"/>
        <v>Notspecified</v>
      </c>
      <c r="M5363" t="s">
        <v>86</v>
      </c>
      <c r="O5363" t="s">
        <v>26</v>
      </c>
      <c r="Q5363" t="s">
        <v>7802</v>
      </c>
      <c r="R5363" t="s">
        <v>288</v>
      </c>
      <c r="S5363" t="b">
        <v>0</v>
      </c>
      <c r="T5363" t="s">
        <v>86</v>
      </c>
      <c r="U5363" t="s">
        <v>31</v>
      </c>
      <c r="V5363" t="b">
        <v>0</v>
      </c>
      <c r="W5363" t="str">
        <f t="shared" si="166"/>
        <v/>
      </c>
    </row>
    <row r="5364" spans="1:23" x14ac:dyDescent="0.25">
      <c r="A5364">
        <v>5846</v>
      </c>
      <c r="B5364" t="s">
        <v>7803</v>
      </c>
      <c r="C5364" s="1">
        <v>43978</v>
      </c>
      <c r="D5364" t="s">
        <v>37</v>
      </c>
      <c r="E5364" t="b">
        <v>1</v>
      </c>
      <c r="L5364" t="str">
        <f t="shared" si="167"/>
        <v>Projectile</v>
      </c>
      <c r="M5364" t="s">
        <v>25</v>
      </c>
      <c r="N5364">
        <v>35</v>
      </c>
      <c r="O5364" t="s">
        <v>26</v>
      </c>
      <c r="P5364" t="s">
        <v>65</v>
      </c>
      <c r="Q5364" t="s">
        <v>7804</v>
      </c>
      <c r="R5364" t="s">
        <v>81</v>
      </c>
      <c r="S5364" t="b">
        <v>0</v>
      </c>
      <c r="T5364" t="s">
        <v>30</v>
      </c>
      <c r="U5364" t="s">
        <v>447</v>
      </c>
      <c r="V5364" t="b">
        <v>1</v>
      </c>
      <c r="W5364">
        <f t="shared" si="166"/>
        <v>35</v>
      </c>
    </row>
    <row r="5365" spans="1:23" x14ac:dyDescent="0.25">
      <c r="A5365">
        <v>5853</v>
      </c>
      <c r="B5365" t="s">
        <v>7805</v>
      </c>
      <c r="C5365" s="1">
        <v>43979</v>
      </c>
      <c r="D5365" t="s">
        <v>24</v>
      </c>
      <c r="E5365" t="b">
        <v>1</v>
      </c>
      <c r="L5365" t="str">
        <f t="shared" si="167"/>
        <v>Projectile</v>
      </c>
      <c r="M5365" t="s">
        <v>25</v>
      </c>
      <c r="N5365">
        <v>53</v>
      </c>
      <c r="O5365" t="s">
        <v>26</v>
      </c>
      <c r="P5365" t="s">
        <v>33</v>
      </c>
      <c r="Q5365" t="s">
        <v>2026</v>
      </c>
      <c r="R5365" t="s">
        <v>90</v>
      </c>
      <c r="S5365" t="b">
        <v>0</v>
      </c>
      <c r="T5365" t="s">
        <v>30</v>
      </c>
      <c r="U5365" t="s">
        <v>31</v>
      </c>
      <c r="V5365" t="b">
        <v>0</v>
      </c>
      <c r="W5365">
        <f t="shared" si="166"/>
        <v>50</v>
      </c>
    </row>
    <row r="5366" spans="1:23" x14ac:dyDescent="0.25">
      <c r="A5366">
        <v>5855</v>
      </c>
      <c r="B5366" t="s">
        <v>7806</v>
      </c>
      <c r="C5366" s="1">
        <v>43979</v>
      </c>
      <c r="D5366" t="s">
        <v>24</v>
      </c>
      <c r="J5366" t="b">
        <v>1</v>
      </c>
      <c r="L5366" t="str">
        <f t="shared" si="167"/>
        <v>Vehicle</v>
      </c>
      <c r="M5366" t="s">
        <v>193</v>
      </c>
      <c r="N5366">
        <v>31</v>
      </c>
      <c r="O5366" t="s">
        <v>26</v>
      </c>
      <c r="P5366" t="s">
        <v>33</v>
      </c>
      <c r="Q5366" t="s">
        <v>3851</v>
      </c>
      <c r="R5366" t="s">
        <v>50</v>
      </c>
      <c r="S5366" t="b">
        <v>0</v>
      </c>
      <c r="T5366" t="s">
        <v>30</v>
      </c>
      <c r="U5366" t="s">
        <v>57</v>
      </c>
      <c r="V5366" t="b">
        <v>0</v>
      </c>
      <c r="W5366">
        <f t="shared" si="166"/>
        <v>30</v>
      </c>
    </row>
    <row r="5367" spans="1:23" x14ac:dyDescent="0.25">
      <c r="A5367">
        <v>5906</v>
      </c>
      <c r="B5367" t="s">
        <v>7807</v>
      </c>
      <c r="C5367" s="1">
        <v>43979</v>
      </c>
      <c r="D5367" t="s">
        <v>24</v>
      </c>
      <c r="E5367" t="b">
        <v>1</v>
      </c>
      <c r="L5367" t="str">
        <f t="shared" si="167"/>
        <v>Projectile</v>
      </c>
      <c r="M5367" t="s">
        <v>25</v>
      </c>
      <c r="N5367">
        <v>35</v>
      </c>
      <c r="O5367" t="s">
        <v>26</v>
      </c>
      <c r="P5367" t="s">
        <v>65</v>
      </c>
      <c r="Q5367" t="s">
        <v>7808</v>
      </c>
      <c r="R5367" t="s">
        <v>93</v>
      </c>
      <c r="S5367" t="b">
        <v>0</v>
      </c>
      <c r="T5367" t="s">
        <v>42</v>
      </c>
      <c r="U5367" t="s">
        <v>31</v>
      </c>
      <c r="V5367" t="b">
        <v>0</v>
      </c>
      <c r="W5367">
        <f t="shared" si="166"/>
        <v>35</v>
      </c>
    </row>
    <row r="5368" spans="1:23" x14ac:dyDescent="0.25">
      <c r="A5368">
        <v>5851</v>
      </c>
      <c r="B5368" t="s">
        <v>1719</v>
      </c>
      <c r="C5368" s="1">
        <v>43979</v>
      </c>
      <c r="D5368" t="s">
        <v>37</v>
      </c>
      <c r="F5368" t="b">
        <v>1</v>
      </c>
      <c r="L5368" t="str">
        <f t="shared" si="167"/>
        <v>Blunt</v>
      </c>
      <c r="M5368" t="s">
        <v>69</v>
      </c>
      <c r="O5368" t="s">
        <v>26</v>
      </c>
      <c r="Q5368" t="s">
        <v>1359</v>
      </c>
      <c r="R5368" t="s">
        <v>35</v>
      </c>
      <c r="S5368" t="b">
        <v>0</v>
      </c>
      <c r="T5368" t="s">
        <v>42</v>
      </c>
      <c r="U5368" t="s">
        <v>31</v>
      </c>
      <c r="V5368" t="b">
        <v>1</v>
      </c>
      <c r="W5368" t="str">
        <f t="shared" si="166"/>
        <v/>
      </c>
    </row>
    <row r="5369" spans="1:23" x14ac:dyDescent="0.25">
      <c r="A5369">
        <v>5844</v>
      </c>
      <c r="B5369" t="s">
        <v>7809</v>
      </c>
      <c r="C5369" s="1">
        <v>43980</v>
      </c>
      <c r="D5369" t="s">
        <v>24</v>
      </c>
      <c r="F5369" t="b">
        <v>1</v>
      </c>
      <c r="L5369" t="str">
        <f t="shared" si="167"/>
        <v>Blunt</v>
      </c>
      <c r="M5369" t="s">
        <v>69</v>
      </c>
      <c r="N5369">
        <v>22</v>
      </c>
      <c r="O5369" t="s">
        <v>61</v>
      </c>
      <c r="P5369" t="s">
        <v>143</v>
      </c>
      <c r="Q5369" t="s">
        <v>7810</v>
      </c>
      <c r="R5369" t="s">
        <v>176</v>
      </c>
      <c r="S5369" t="b">
        <v>1</v>
      </c>
      <c r="T5369" t="s">
        <v>30</v>
      </c>
      <c r="U5369" t="s">
        <v>31</v>
      </c>
      <c r="V5369" t="b">
        <v>0</v>
      </c>
      <c r="W5369">
        <f t="shared" si="166"/>
        <v>20</v>
      </c>
    </row>
    <row r="5370" spans="1:23" x14ac:dyDescent="0.25">
      <c r="A5370">
        <v>5845</v>
      </c>
      <c r="B5370" t="s">
        <v>1719</v>
      </c>
      <c r="C5370" s="1">
        <v>43980</v>
      </c>
      <c r="D5370" t="s">
        <v>24</v>
      </c>
      <c r="K5370" t="b">
        <v>1</v>
      </c>
      <c r="L5370" t="str">
        <f t="shared" si="167"/>
        <v>Unarmed</v>
      </c>
      <c r="M5370" t="s">
        <v>44</v>
      </c>
      <c r="O5370" t="s">
        <v>26</v>
      </c>
      <c r="P5370" t="s">
        <v>33</v>
      </c>
      <c r="Q5370" t="s">
        <v>766</v>
      </c>
      <c r="R5370" t="s">
        <v>46</v>
      </c>
      <c r="S5370" t="b">
        <v>0</v>
      </c>
      <c r="T5370" t="s">
        <v>30</v>
      </c>
      <c r="V5370" t="b">
        <v>0</v>
      </c>
      <c r="W5370" t="str">
        <f t="shared" si="166"/>
        <v/>
      </c>
    </row>
    <row r="5371" spans="1:23" x14ac:dyDescent="0.25">
      <c r="A5371">
        <v>5848</v>
      </c>
      <c r="B5371" t="s">
        <v>1719</v>
      </c>
      <c r="C5371" s="1">
        <v>43980</v>
      </c>
      <c r="D5371" t="s">
        <v>24</v>
      </c>
      <c r="E5371" t="b">
        <v>1</v>
      </c>
      <c r="L5371" t="str">
        <f t="shared" si="167"/>
        <v>Projectile</v>
      </c>
      <c r="M5371" t="s">
        <v>25</v>
      </c>
      <c r="N5371">
        <v>32</v>
      </c>
      <c r="O5371" t="s">
        <v>26</v>
      </c>
      <c r="P5371" t="s">
        <v>27</v>
      </c>
      <c r="Q5371" t="s">
        <v>700</v>
      </c>
      <c r="R5371" t="s">
        <v>46</v>
      </c>
      <c r="S5371" t="b">
        <v>0</v>
      </c>
      <c r="T5371" t="s">
        <v>30</v>
      </c>
      <c r="V5371" t="b">
        <v>0</v>
      </c>
      <c r="W5371">
        <f t="shared" si="166"/>
        <v>30</v>
      </c>
    </row>
    <row r="5372" spans="1:23" x14ac:dyDescent="0.25">
      <c r="A5372">
        <v>5849</v>
      </c>
      <c r="B5372" t="s">
        <v>1719</v>
      </c>
      <c r="C5372" s="1">
        <v>43980</v>
      </c>
      <c r="D5372" t="s">
        <v>24</v>
      </c>
      <c r="F5372" t="b">
        <v>1</v>
      </c>
      <c r="L5372" t="str">
        <f t="shared" si="167"/>
        <v>Blunt</v>
      </c>
      <c r="M5372" t="s">
        <v>69</v>
      </c>
      <c r="O5372" t="s">
        <v>26</v>
      </c>
      <c r="Q5372" t="s">
        <v>1075</v>
      </c>
      <c r="R5372" t="s">
        <v>67</v>
      </c>
      <c r="S5372" t="b">
        <v>0</v>
      </c>
      <c r="T5372" t="s">
        <v>42</v>
      </c>
      <c r="U5372" t="s">
        <v>31</v>
      </c>
      <c r="V5372" t="b">
        <v>0</v>
      </c>
      <c r="W5372" t="str">
        <f t="shared" si="166"/>
        <v/>
      </c>
    </row>
    <row r="5373" spans="1:23" x14ac:dyDescent="0.25">
      <c r="A5373">
        <v>5850</v>
      </c>
      <c r="B5373" t="s">
        <v>7811</v>
      </c>
      <c r="C5373" s="1">
        <v>43980</v>
      </c>
      <c r="D5373" t="s">
        <v>24</v>
      </c>
      <c r="E5373" t="b">
        <v>1</v>
      </c>
      <c r="L5373" t="str">
        <f t="shared" si="167"/>
        <v>Projectile</v>
      </c>
      <c r="M5373" t="s">
        <v>25</v>
      </c>
      <c r="N5373">
        <v>39</v>
      </c>
      <c r="O5373" t="s">
        <v>26</v>
      </c>
      <c r="P5373" t="s">
        <v>65</v>
      </c>
      <c r="Q5373" t="s">
        <v>5757</v>
      </c>
      <c r="R5373" t="s">
        <v>240</v>
      </c>
      <c r="S5373" t="b">
        <v>0</v>
      </c>
      <c r="T5373" t="s">
        <v>30</v>
      </c>
      <c r="U5373" t="s">
        <v>57</v>
      </c>
      <c r="V5373" t="b">
        <v>0</v>
      </c>
      <c r="W5373">
        <f t="shared" si="166"/>
        <v>35</v>
      </c>
    </row>
    <row r="5374" spans="1:23" x14ac:dyDescent="0.25">
      <c r="A5374">
        <v>5879</v>
      </c>
      <c r="B5374" t="s">
        <v>7812</v>
      </c>
      <c r="C5374" s="1">
        <v>43980</v>
      </c>
      <c r="D5374" t="s">
        <v>24</v>
      </c>
      <c r="J5374" t="b">
        <v>1</v>
      </c>
      <c r="L5374" t="str">
        <f t="shared" si="167"/>
        <v>Vehicle</v>
      </c>
      <c r="M5374" t="s">
        <v>193</v>
      </c>
      <c r="N5374">
        <v>44</v>
      </c>
      <c r="O5374" t="s">
        <v>26</v>
      </c>
      <c r="P5374" t="s">
        <v>65</v>
      </c>
      <c r="Q5374" t="s">
        <v>3854</v>
      </c>
      <c r="R5374" t="s">
        <v>176</v>
      </c>
      <c r="S5374" t="b">
        <v>0</v>
      </c>
      <c r="T5374" t="s">
        <v>30</v>
      </c>
      <c r="U5374" t="s">
        <v>57</v>
      </c>
      <c r="V5374" t="b">
        <v>0</v>
      </c>
      <c r="W5374">
        <f t="shared" si="166"/>
        <v>40</v>
      </c>
    </row>
    <row r="5375" spans="1:23" x14ac:dyDescent="0.25">
      <c r="A5375">
        <v>5863</v>
      </c>
      <c r="B5375" t="s">
        <v>7813</v>
      </c>
      <c r="C5375" s="1">
        <v>43981</v>
      </c>
      <c r="D5375" t="s">
        <v>24</v>
      </c>
      <c r="E5375" t="b">
        <v>1</v>
      </c>
      <c r="L5375" t="str">
        <f t="shared" si="167"/>
        <v>Projectile</v>
      </c>
      <c r="M5375" t="s">
        <v>25</v>
      </c>
      <c r="N5375">
        <v>46</v>
      </c>
      <c r="O5375" t="s">
        <v>26</v>
      </c>
      <c r="P5375" t="s">
        <v>65</v>
      </c>
      <c r="Q5375" t="s">
        <v>1391</v>
      </c>
      <c r="R5375" t="s">
        <v>176</v>
      </c>
      <c r="S5375" t="b">
        <v>0</v>
      </c>
      <c r="T5375" t="s">
        <v>30</v>
      </c>
      <c r="U5375" t="s">
        <v>31</v>
      </c>
      <c r="V5375" t="b">
        <v>0</v>
      </c>
      <c r="W5375">
        <f t="shared" si="166"/>
        <v>45</v>
      </c>
    </row>
    <row r="5376" spans="1:23" x14ac:dyDescent="0.25">
      <c r="A5376">
        <v>5852</v>
      </c>
      <c r="B5376" t="s">
        <v>7814</v>
      </c>
      <c r="C5376" s="1">
        <v>43982</v>
      </c>
      <c r="D5376" t="s">
        <v>24</v>
      </c>
      <c r="I5376" t="b">
        <v>1</v>
      </c>
      <c r="L5376" t="str">
        <f t="shared" si="167"/>
        <v>Notspecified</v>
      </c>
      <c r="M5376" t="s">
        <v>86</v>
      </c>
      <c r="N5376">
        <v>49</v>
      </c>
      <c r="O5376" t="s">
        <v>26</v>
      </c>
      <c r="P5376" t="s">
        <v>33</v>
      </c>
      <c r="Q5376" t="s">
        <v>505</v>
      </c>
      <c r="R5376" t="s">
        <v>35</v>
      </c>
      <c r="S5376" t="b">
        <v>0</v>
      </c>
      <c r="T5376" t="s">
        <v>86</v>
      </c>
      <c r="V5376" t="b">
        <v>0</v>
      </c>
      <c r="W5376">
        <f t="shared" si="166"/>
        <v>45</v>
      </c>
    </row>
    <row r="5377" spans="1:23" x14ac:dyDescent="0.25">
      <c r="A5377">
        <v>5878</v>
      </c>
      <c r="B5377" t="s">
        <v>7815</v>
      </c>
      <c r="C5377" s="1">
        <v>43982</v>
      </c>
      <c r="D5377" t="s">
        <v>37</v>
      </c>
      <c r="E5377" t="b">
        <v>1</v>
      </c>
      <c r="L5377" t="str">
        <f t="shared" si="167"/>
        <v>Projectile</v>
      </c>
      <c r="M5377" t="s">
        <v>25</v>
      </c>
      <c r="N5377">
        <v>32</v>
      </c>
      <c r="O5377" t="s">
        <v>26</v>
      </c>
      <c r="P5377" t="s">
        <v>33</v>
      </c>
      <c r="Q5377" t="s">
        <v>7816</v>
      </c>
      <c r="R5377" t="s">
        <v>354</v>
      </c>
      <c r="S5377" t="b">
        <v>0</v>
      </c>
      <c r="T5377" t="s">
        <v>30</v>
      </c>
      <c r="U5377" t="s">
        <v>31</v>
      </c>
      <c r="V5377" t="b">
        <v>0</v>
      </c>
      <c r="W5377">
        <f t="shared" si="166"/>
        <v>30</v>
      </c>
    </row>
    <row r="5378" spans="1:23" x14ac:dyDescent="0.25">
      <c r="A5378">
        <v>5842</v>
      </c>
      <c r="B5378" t="s">
        <v>7817</v>
      </c>
      <c r="C5378" s="1">
        <v>43983</v>
      </c>
      <c r="D5378" t="s">
        <v>24</v>
      </c>
      <c r="E5378" t="b">
        <v>1</v>
      </c>
      <c r="L5378" t="str">
        <f t="shared" si="167"/>
        <v>Projectile</v>
      </c>
      <c r="M5378" t="s">
        <v>25</v>
      </c>
      <c r="N5378">
        <v>53</v>
      </c>
      <c r="O5378" t="s">
        <v>26</v>
      </c>
      <c r="P5378" t="s">
        <v>65</v>
      </c>
      <c r="Q5378" t="s">
        <v>887</v>
      </c>
      <c r="R5378" t="s">
        <v>155</v>
      </c>
      <c r="S5378" t="b">
        <v>0</v>
      </c>
      <c r="T5378" t="s">
        <v>30</v>
      </c>
      <c r="V5378" t="b">
        <v>1</v>
      </c>
      <c r="W5378">
        <f t="shared" ref="W5378:W5441" si="168">IF(N5378&gt;0, N5378-MOD(N5378,5),"")</f>
        <v>50</v>
      </c>
    </row>
    <row r="5379" spans="1:23" x14ac:dyDescent="0.25">
      <c r="A5379">
        <v>5866</v>
      </c>
      <c r="B5379" t="s">
        <v>7818</v>
      </c>
      <c r="C5379" s="1">
        <v>43983</v>
      </c>
      <c r="D5379" t="s">
        <v>24</v>
      </c>
      <c r="E5379" t="b">
        <v>1</v>
      </c>
      <c r="L5379" t="str">
        <f t="shared" ref="L5379:L5442" si="169">IF(E5379=TRUE,"Projectile",IF(F5379=TRUE,"Blunt",IF(G5379=TRUE,"Small",IF(H5379=TRUE,"Explosive",IF(I5379=TRUE,"Notspecified",IF(J5379=TRUE,"Vehicle",IF(K5379=TRUE,"Unarmed","Unknown")))))))</f>
        <v>Projectile</v>
      </c>
      <c r="M5379" t="s">
        <v>25</v>
      </c>
      <c r="N5379">
        <v>25</v>
      </c>
      <c r="O5379" t="s">
        <v>26</v>
      </c>
      <c r="P5379" t="s">
        <v>39</v>
      </c>
      <c r="Q5379" t="s">
        <v>357</v>
      </c>
      <c r="R5379" t="s">
        <v>107</v>
      </c>
      <c r="S5379" t="b">
        <v>0</v>
      </c>
      <c r="T5379" t="s">
        <v>30</v>
      </c>
      <c r="U5379" t="s">
        <v>31</v>
      </c>
      <c r="V5379" t="b">
        <v>0</v>
      </c>
      <c r="W5379">
        <f t="shared" si="168"/>
        <v>25</v>
      </c>
    </row>
    <row r="5380" spans="1:23" x14ac:dyDescent="0.25">
      <c r="A5380">
        <v>5867</v>
      </c>
      <c r="B5380" t="s">
        <v>7819</v>
      </c>
      <c r="C5380" s="1">
        <v>43983</v>
      </c>
      <c r="D5380" t="s">
        <v>24</v>
      </c>
      <c r="I5380" t="b">
        <v>1</v>
      </c>
      <c r="L5380" t="str">
        <f t="shared" si="169"/>
        <v>Notspecified</v>
      </c>
      <c r="M5380" t="s">
        <v>86</v>
      </c>
      <c r="N5380">
        <v>36</v>
      </c>
      <c r="O5380" t="s">
        <v>26</v>
      </c>
      <c r="P5380" t="s">
        <v>33</v>
      </c>
      <c r="Q5380" t="s">
        <v>2295</v>
      </c>
      <c r="R5380" t="s">
        <v>93</v>
      </c>
      <c r="S5380" t="b">
        <v>0</v>
      </c>
      <c r="T5380" t="s">
        <v>86</v>
      </c>
      <c r="U5380" t="s">
        <v>31</v>
      </c>
      <c r="V5380" t="b">
        <v>0</v>
      </c>
      <c r="W5380">
        <f t="shared" si="168"/>
        <v>35</v>
      </c>
    </row>
    <row r="5381" spans="1:23" x14ac:dyDescent="0.25">
      <c r="A5381">
        <v>5869</v>
      </c>
      <c r="B5381" t="s">
        <v>7820</v>
      </c>
      <c r="C5381" s="1">
        <v>43984</v>
      </c>
      <c r="D5381" t="s">
        <v>24</v>
      </c>
      <c r="E5381" t="b">
        <v>1</v>
      </c>
      <c r="L5381" t="str">
        <f t="shared" si="169"/>
        <v>Projectile</v>
      </c>
      <c r="M5381" t="s">
        <v>25</v>
      </c>
      <c r="N5381">
        <v>65</v>
      </c>
      <c r="O5381" t="s">
        <v>26</v>
      </c>
      <c r="Q5381" t="s">
        <v>496</v>
      </c>
      <c r="R5381" t="s">
        <v>46</v>
      </c>
      <c r="S5381" t="b">
        <v>0</v>
      </c>
      <c r="T5381" t="s">
        <v>42</v>
      </c>
      <c r="U5381" t="s">
        <v>31</v>
      </c>
      <c r="V5381" t="b">
        <v>0</v>
      </c>
      <c r="W5381">
        <f t="shared" si="168"/>
        <v>65</v>
      </c>
    </row>
    <row r="5382" spans="1:23" x14ac:dyDescent="0.25">
      <c r="A5382">
        <v>5896</v>
      </c>
      <c r="B5382" t="s">
        <v>7821</v>
      </c>
      <c r="C5382" s="1">
        <v>43984</v>
      </c>
      <c r="D5382" t="s">
        <v>24</v>
      </c>
      <c r="G5382" t="b">
        <v>1</v>
      </c>
      <c r="L5382" t="str">
        <f t="shared" si="169"/>
        <v>Small</v>
      </c>
      <c r="M5382" t="s">
        <v>215</v>
      </c>
      <c r="N5382">
        <v>22</v>
      </c>
      <c r="O5382" t="s">
        <v>26</v>
      </c>
      <c r="P5382" t="s">
        <v>39</v>
      </c>
      <c r="Q5382" t="s">
        <v>503</v>
      </c>
      <c r="R5382" t="s">
        <v>46</v>
      </c>
      <c r="S5382" t="b">
        <v>0</v>
      </c>
      <c r="T5382" t="s">
        <v>42</v>
      </c>
      <c r="U5382" t="s">
        <v>31</v>
      </c>
      <c r="V5382" t="b">
        <v>1</v>
      </c>
      <c r="W5382">
        <f t="shared" si="168"/>
        <v>20</v>
      </c>
    </row>
    <row r="5383" spans="1:23" x14ac:dyDescent="0.25">
      <c r="A5383">
        <v>5897</v>
      </c>
      <c r="B5383" t="s">
        <v>7822</v>
      </c>
      <c r="C5383" s="1">
        <v>43984</v>
      </c>
      <c r="D5383" t="s">
        <v>24</v>
      </c>
      <c r="E5383" t="b">
        <v>1</v>
      </c>
      <c r="L5383" t="str">
        <f t="shared" si="169"/>
        <v>Projectile</v>
      </c>
      <c r="M5383" t="s">
        <v>25</v>
      </c>
      <c r="N5383">
        <v>33</v>
      </c>
      <c r="O5383" t="s">
        <v>26</v>
      </c>
      <c r="P5383" t="s">
        <v>65</v>
      </c>
      <c r="Q5383" t="s">
        <v>3092</v>
      </c>
      <c r="R5383" t="s">
        <v>268</v>
      </c>
      <c r="S5383" t="b">
        <v>0</v>
      </c>
      <c r="T5383" t="s">
        <v>42</v>
      </c>
      <c r="U5383" t="s">
        <v>31</v>
      </c>
      <c r="V5383" t="b">
        <v>1</v>
      </c>
      <c r="W5383">
        <f t="shared" si="168"/>
        <v>30</v>
      </c>
    </row>
    <row r="5384" spans="1:23" x14ac:dyDescent="0.25">
      <c r="A5384">
        <v>5898</v>
      </c>
      <c r="B5384" t="s">
        <v>7823</v>
      </c>
      <c r="C5384" s="1">
        <v>43985</v>
      </c>
      <c r="D5384" t="s">
        <v>24</v>
      </c>
      <c r="F5384" t="b">
        <v>1</v>
      </c>
      <c r="L5384" t="str">
        <f t="shared" si="169"/>
        <v>Blunt</v>
      </c>
      <c r="M5384" t="s">
        <v>69</v>
      </c>
      <c r="N5384">
        <v>39</v>
      </c>
      <c r="O5384" t="s">
        <v>61</v>
      </c>
      <c r="P5384" t="s">
        <v>33</v>
      </c>
      <c r="Q5384" t="s">
        <v>7824</v>
      </c>
      <c r="R5384" t="s">
        <v>53</v>
      </c>
      <c r="S5384" t="b">
        <v>0</v>
      </c>
      <c r="T5384" t="s">
        <v>42</v>
      </c>
      <c r="U5384" t="s">
        <v>31</v>
      </c>
      <c r="V5384" t="b">
        <v>0</v>
      </c>
      <c r="W5384">
        <f t="shared" si="168"/>
        <v>35</v>
      </c>
    </row>
    <row r="5385" spans="1:23" x14ac:dyDescent="0.25">
      <c r="A5385">
        <v>5902</v>
      </c>
      <c r="B5385" t="s">
        <v>7825</v>
      </c>
      <c r="C5385" s="1">
        <v>43985</v>
      </c>
      <c r="D5385" t="s">
        <v>24</v>
      </c>
      <c r="E5385" t="b">
        <v>1</v>
      </c>
      <c r="L5385" t="str">
        <f t="shared" si="169"/>
        <v>Projectile</v>
      </c>
      <c r="M5385" t="s">
        <v>25</v>
      </c>
      <c r="N5385">
        <v>44</v>
      </c>
      <c r="O5385" t="s">
        <v>26</v>
      </c>
      <c r="P5385" t="s">
        <v>33</v>
      </c>
      <c r="Q5385" t="s">
        <v>1604</v>
      </c>
      <c r="R5385" t="s">
        <v>371</v>
      </c>
      <c r="S5385" t="b">
        <v>0</v>
      </c>
      <c r="T5385" t="s">
        <v>30</v>
      </c>
      <c r="U5385" t="s">
        <v>31</v>
      </c>
      <c r="V5385" t="b">
        <v>0</v>
      </c>
      <c r="W5385">
        <f t="shared" si="168"/>
        <v>40</v>
      </c>
    </row>
    <row r="5386" spans="1:23" x14ac:dyDescent="0.25">
      <c r="A5386">
        <v>5904</v>
      </c>
      <c r="B5386" t="s">
        <v>7826</v>
      </c>
      <c r="C5386" s="1">
        <v>43985</v>
      </c>
      <c r="D5386" t="s">
        <v>24</v>
      </c>
      <c r="E5386" t="b">
        <v>1</v>
      </c>
      <c r="L5386" t="str">
        <f t="shared" si="169"/>
        <v>Projectile</v>
      </c>
      <c r="M5386" t="s">
        <v>25</v>
      </c>
      <c r="N5386">
        <v>25</v>
      </c>
      <c r="O5386" t="s">
        <v>26</v>
      </c>
      <c r="P5386" t="s">
        <v>39</v>
      </c>
      <c r="Q5386" t="s">
        <v>1653</v>
      </c>
      <c r="R5386" t="s">
        <v>73</v>
      </c>
      <c r="S5386" t="b">
        <v>0</v>
      </c>
      <c r="T5386" t="s">
        <v>30</v>
      </c>
      <c r="U5386" t="s">
        <v>31</v>
      </c>
      <c r="V5386" t="b">
        <v>0</v>
      </c>
      <c r="W5386">
        <f t="shared" si="168"/>
        <v>25</v>
      </c>
    </row>
    <row r="5387" spans="1:23" x14ac:dyDescent="0.25">
      <c r="A5387">
        <v>5905</v>
      </c>
      <c r="B5387" t="s">
        <v>7827</v>
      </c>
      <c r="C5387" s="1">
        <v>43985</v>
      </c>
      <c r="D5387" t="s">
        <v>24</v>
      </c>
      <c r="I5387" t="b">
        <v>1</v>
      </c>
      <c r="L5387" t="str">
        <f t="shared" si="169"/>
        <v>Notspecified</v>
      </c>
      <c r="M5387" t="s">
        <v>86</v>
      </c>
      <c r="N5387">
        <v>36</v>
      </c>
      <c r="O5387" t="s">
        <v>26</v>
      </c>
      <c r="P5387" t="s">
        <v>33</v>
      </c>
      <c r="Q5387" t="s">
        <v>7828</v>
      </c>
      <c r="R5387" t="s">
        <v>93</v>
      </c>
      <c r="S5387" t="b">
        <v>0</v>
      </c>
      <c r="T5387" t="s">
        <v>86</v>
      </c>
      <c r="U5387" t="s">
        <v>31</v>
      </c>
      <c r="V5387" t="b">
        <v>0</v>
      </c>
      <c r="W5387">
        <f t="shared" si="168"/>
        <v>35</v>
      </c>
    </row>
    <row r="5388" spans="1:23" x14ac:dyDescent="0.25">
      <c r="A5388">
        <v>5903</v>
      </c>
      <c r="B5388" t="s">
        <v>7829</v>
      </c>
      <c r="C5388" s="1">
        <v>43987</v>
      </c>
      <c r="D5388" t="s">
        <v>24</v>
      </c>
      <c r="E5388" t="b">
        <v>1</v>
      </c>
      <c r="L5388" t="str">
        <f t="shared" si="169"/>
        <v>Projectile</v>
      </c>
      <c r="M5388" t="s">
        <v>25</v>
      </c>
      <c r="N5388">
        <v>42</v>
      </c>
      <c r="O5388" t="s">
        <v>26</v>
      </c>
      <c r="P5388" t="s">
        <v>33</v>
      </c>
      <c r="Q5388" t="s">
        <v>7830</v>
      </c>
      <c r="R5388" t="s">
        <v>53</v>
      </c>
      <c r="S5388" t="b">
        <v>0</v>
      </c>
      <c r="T5388" t="s">
        <v>30</v>
      </c>
      <c r="U5388" t="s">
        <v>31</v>
      </c>
      <c r="V5388" t="b">
        <v>0</v>
      </c>
      <c r="W5388">
        <f t="shared" si="168"/>
        <v>40</v>
      </c>
    </row>
    <row r="5389" spans="1:23" x14ac:dyDescent="0.25">
      <c r="A5389">
        <v>5934</v>
      </c>
      <c r="B5389" t="s">
        <v>7831</v>
      </c>
      <c r="C5389" s="1">
        <v>43987</v>
      </c>
      <c r="D5389" t="s">
        <v>24</v>
      </c>
      <c r="E5389" t="b">
        <v>1</v>
      </c>
      <c r="L5389" t="str">
        <f t="shared" si="169"/>
        <v>Projectile</v>
      </c>
      <c r="M5389" t="s">
        <v>25</v>
      </c>
      <c r="N5389">
        <v>60</v>
      </c>
      <c r="O5389" t="s">
        <v>26</v>
      </c>
      <c r="Q5389" t="s">
        <v>2414</v>
      </c>
      <c r="R5389" t="s">
        <v>73</v>
      </c>
      <c r="S5389" t="b">
        <v>1</v>
      </c>
      <c r="T5389" t="s">
        <v>30</v>
      </c>
      <c r="U5389" t="s">
        <v>31</v>
      </c>
      <c r="V5389" t="b">
        <v>0</v>
      </c>
      <c r="W5389">
        <f t="shared" si="168"/>
        <v>60</v>
      </c>
    </row>
    <row r="5390" spans="1:23" x14ac:dyDescent="0.25">
      <c r="A5390">
        <v>5899</v>
      </c>
      <c r="B5390" t="s">
        <v>7832</v>
      </c>
      <c r="C5390" s="1">
        <v>43988</v>
      </c>
      <c r="D5390" t="s">
        <v>24</v>
      </c>
      <c r="E5390" t="b">
        <v>1</v>
      </c>
      <c r="L5390" t="str">
        <f t="shared" si="169"/>
        <v>Projectile</v>
      </c>
      <c r="M5390" t="s">
        <v>25</v>
      </c>
      <c r="N5390">
        <v>24</v>
      </c>
      <c r="O5390" t="s">
        <v>26</v>
      </c>
      <c r="P5390" t="s">
        <v>65</v>
      </c>
      <c r="Q5390" t="s">
        <v>7833</v>
      </c>
      <c r="R5390" t="s">
        <v>268</v>
      </c>
      <c r="S5390" t="b">
        <v>0</v>
      </c>
      <c r="T5390" t="s">
        <v>30</v>
      </c>
      <c r="U5390" t="s">
        <v>82</v>
      </c>
      <c r="V5390" t="b">
        <v>0</v>
      </c>
      <c r="W5390">
        <f t="shared" si="168"/>
        <v>20</v>
      </c>
    </row>
    <row r="5391" spans="1:23" x14ac:dyDescent="0.25">
      <c r="A5391">
        <v>5900</v>
      </c>
      <c r="B5391" t="s">
        <v>7834</v>
      </c>
      <c r="C5391" s="1">
        <v>43988</v>
      </c>
      <c r="D5391" t="s">
        <v>24</v>
      </c>
      <c r="I5391" t="b">
        <v>1</v>
      </c>
      <c r="L5391" t="str">
        <f t="shared" si="169"/>
        <v>Notspecified</v>
      </c>
      <c r="M5391" t="s">
        <v>86</v>
      </c>
      <c r="N5391">
        <v>22</v>
      </c>
      <c r="O5391" t="s">
        <v>26</v>
      </c>
      <c r="P5391" t="s">
        <v>39</v>
      </c>
      <c r="Q5391" t="s">
        <v>855</v>
      </c>
      <c r="R5391" t="s">
        <v>46</v>
      </c>
      <c r="S5391" t="b">
        <v>0</v>
      </c>
      <c r="T5391" t="s">
        <v>86</v>
      </c>
      <c r="U5391" t="s">
        <v>31</v>
      </c>
      <c r="V5391" t="b">
        <v>0</v>
      </c>
      <c r="W5391">
        <f t="shared" si="168"/>
        <v>20</v>
      </c>
    </row>
    <row r="5392" spans="1:23" x14ac:dyDescent="0.25">
      <c r="A5392">
        <v>5901</v>
      </c>
      <c r="B5392" t="s">
        <v>7835</v>
      </c>
      <c r="C5392" s="1">
        <v>43988</v>
      </c>
      <c r="D5392" t="s">
        <v>24</v>
      </c>
      <c r="G5392" t="b">
        <v>1</v>
      </c>
      <c r="L5392" t="str">
        <f t="shared" si="169"/>
        <v>Small</v>
      </c>
      <c r="M5392" t="s">
        <v>1033</v>
      </c>
      <c r="N5392">
        <v>37</v>
      </c>
      <c r="O5392" t="s">
        <v>26</v>
      </c>
      <c r="Q5392" t="s">
        <v>7836</v>
      </c>
      <c r="R5392" t="s">
        <v>252</v>
      </c>
      <c r="S5392" t="b">
        <v>0</v>
      </c>
      <c r="T5392" t="s">
        <v>30</v>
      </c>
      <c r="U5392" t="s">
        <v>31</v>
      </c>
      <c r="V5392" t="b">
        <v>0</v>
      </c>
      <c r="W5392">
        <f t="shared" si="168"/>
        <v>35</v>
      </c>
    </row>
    <row r="5393" spans="1:23" x14ac:dyDescent="0.25">
      <c r="A5393">
        <v>5907</v>
      </c>
      <c r="B5393" t="s">
        <v>7837</v>
      </c>
      <c r="C5393" s="1">
        <v>43989</v>
      </c>
      <c r="D5393" t="s">
        <v>24</v>
      </c>
      <c r="E5393" t="b">
        <v>1</v>
      </c>
      <c r="L5393" t="str">
        <f t="shared" si="169"/>
        <v>Projectile</v>
      </c>
      <c r="M5393" t="s">
        <v>4735</v>
      </c>
      <c r="N5393">
        <v>26</v>
      </c>
      <c r="O5393" t="s">
        <v>26</v>
      </c>
      <c r="Q5393" t="s">
        <v>7838</v>
      </c>
      <c r="R5393" t="s">
        <v>268</v>
      </c>
      <c r="S5393" t="b">
        <v>0</v>
      </c>
      <c r="T5393" t="s">
        <v>42</v>
      </c>
      <c r="U5393" t="s">
        <v>31</v>
      </c>
      <c r="V5393" t="b">
        <v>0</v>
      </c>
      <c r="W5393">
        <f t="shared" si="168"/>
        <v>25</v>
      </c>
    </row>
    <row r="5394" spans="1:23" x14ac:dyDescent="0.25">
      <c r="A5394">
        <v>5908</v>
      </c>
      <c r="B5394" t="s">
        <v>7839</v>
      </c>
      <c r="C5394" s="1">
        <v>43989</v>
      </c>
      <c r="D5394" t="s">
        <v>24</v>
      </c>
      <c r="F5394" t="b">
        <v>1</v>
      </c>
      <c r="L5394" t="str">
        <f t="shared" si="169"/>
        <v>Blunt</v>
      </c>
      <c r="M5394" t="s">
        <v>69</v>
      </c>
      <c r="N5394">
        <v>35</v>
      </c>
      <c r="O5394" t="s">
        <v>26</v>
      </c>
      <c r="P5394" t="s">
        <v>33</v>
      </c>
      <c r="Q5394" t="s">
        <v>7840</v>
      </c>
      <c r="R5394" t="s">
        <v>46</v>
      </c>
      <c r="S5394" t="b">
        <v>1</v>
      </c>
      <c r="T5394" t="s">
        <v>42</v>
      </c>
      <c r="U5394" t="s">
        <v>31</v>
      </c>
      <c r="V5394" t="b">
        <v>0</v>
      </c>
      <c r="W5394">
        <f t="shared" si="168"/>
        <v>35</v>
      </c>
    </row>
    <row r="5395" spans="1:23" x14ac:dyDescent="0.25">
      <c r="A5395">
        <v>5935</v>
      </c>
      <c r="B5395" t="s">
        <v>7841</v>
      </c>
      <c r="C5395" s="1">
        <v>43989</v>
      </c>
      <c r="D5395" t="s">
        <v>24</v>
      </c>
      <c r="E5395" t="b">
        <v>1</v>
      </c>
      <c r="L5395" t="str">
        <f t="shared" si="169"/>
        <v>Projectile</v>
      </c>
      <c r="M5395" t="s">
        <v>25</v>
      </c>
      <c r="N5395">
        <v>39</v>
      </c>
      <c r="O5395" t="s">
        <v>26</v>
      </c>
      <c r="Q5395" t="s">
        <v>7842</v>
      </c>
      <c r="R5395" t="s">
        <v>118</v>
      </c>
      <c r="S5395" t="b">
        <v>0</v>
      </c>
      <c r="T5395" t="s">
        <v>30</v>
      </c>
      <c r="U5395" t="s">
        <v>31</v>
      </c>
      <c r="V5395" t="b">
        <v>0</v>
      </c>
      <c r="W5395">
        <f t="shared" si="168"/>
        <v>35</v>
      </c>
    </row>
    <row r="5396" spans="1:23" x14ac:dyDescent="0.25">
      <c r="A5396">
        <v>5909</v>
      </c>
      <c r="B5396" t="s">
        <v>7843</v>
      </c>
      <c r="C5396" s="1">
        <v>43990</v>
      </c>
      <c r="D5396" t="s">
        <v>24</v>
      </c>
      <c r="E5396" t="b">
        <v>1</v>
      </c>
      <c r="L5396" t="str">
        <f t="shared" si="169"/>
        <v>Projectile</v>
      </c>
      <c r="M5396" t="s">
        <v>25</v>
      </c>
      <c r="N5396">
        <v>81</v>
      </c>
      <c r="O5396" t="s">
        <v>26</v>
      </c>
      <c r="Q5396" t="s">
        <v>1109</v>
      </c>
      <c r="R5396" t="s">
        <v>110</v>
      </c>
      <c r="S5396" t="b">
        <v>1</v>
      </c>
      <c r="T5396" t="s">
        <v>30</v>
      </c>
      <c r="U5396" t="s">
        <v>31</v>
      </c>
      <c r="V5396" t="b">
        <v>0</v>
      </c>
      <c r="W5396">
        <f t="shared" si="168"/>
        <v>80</v>
      </c>
    </row>
    <row r="5397" spans="1:23" x14ac:dyDescent="0.25">
      <c r="A5397">
        <v>5910</v>
      </c>
      <c r="B5397" t="s">
        <v>7844</v>
      </c>
      <c r="C5397" s="1">
        <v>43991</v>
      </c>
      <c r="D5397" t="s">
        <v>24</v>
      </c>
      <c r="E5397" t="b">
        <v>1</v>
      </c>
      <c r="L5397" t="str">
        <f t="shared" si="169"/>
        <v>Projectile</v>
      </c>
      <c r="M5397" t="s">
        <v>25</v>
      </c>
      <c r="N5397">
        <v>31</v>
      </c>
      <c r="O5397" t="s">
        <v>26</v>
      </c>
      <c r="P5397" t="s">
        <v>33</v>
      </c>
      <c r="Q5397" t="s">
        <v>3423</v>
      </c>
      <c r="R5397" t="s">
        <v>50</v>
      </c>
      <c r="S5397" t="b">
        <v>0</v>
      </c>
      <c r="T5397" t="s">
        <v>30</v>
      </c>
      <c r="V5397" t="b">
        <v>0</v>
      </c>
      <c r="W5397">
        <f t="shared" si="168"/>
        <v>30</v>
      </c>
    </row>
    <row r="5398" spans="1:23" x14ac:dyDescent="0.25">
      <c r="A5398">
        <v>5911</v>
      </c>
      <c r="B5398" t="s">
        <v>7845</v>
      </c>
      <c r="C5398" s="1">
        <v>43991</v>
      </c>
      <c r="D5398" t="s">
        <v>24</v>
      </c>
      <c r="E5398" t="b">
        <v>1</v>
      </c>
      <c r="L5398" t="str">
        <f t="shared" si="169"/>
        <v>Projectile</v>
      </c>
      <c r="M5398" t="s">
        <v>25</v>
      </c>
      <c r="N5398">
        <v>38</v>
      </c>
      <c r="O5398" t="s">
        <v>26</v>
      </c>
      <c r="P5398" t="s">
        <v>65</v>
      </c>
      <c r="Q5398" t="s">
        <v>244</v>
      </c>
      <c r="R5398" t="s">
        <v>176</v>
      </c>
      <c r="S5398" t="b">
        <v>0</v>
      </c>
      <c r="T5398" t="s">
        <v>30</v>
      </c>
      <c r="U5398" t="s">
        <v>31</v>
      </c>
      <c r="V5398" t="b">
        <v>0</v>
      </c>
      <c r="W5398">
        <f t="shared" si="168"/>
        <v>35</v>
      </c>
    </row>
    <row r="5399" spans="1:23" x14ac:dyDescent="0.25">
      <c r="A5399">
        <v>5936</v>
      </c>
      <c r="B5399" t="s">
        <v>7846</v>
      </c>
      <c r="C5399" s="1">
        <v>43991</v>
      </c>
      <c r="D5399" t="s">
        <v>24</v>
      </c>
      <c r="E5399" t="b">
        <v>1</v>
      </c>
      <c r="L5399" t="str">
        <f t="shared" si="169"/>
        <v>Projectile</v>
      </c>
      <c r="M5399" t="s">
        <v>25</v>
      </c>
      <c r="N5399">
        <v>59</v>
      </c>
      <c r="O5399" t="s">
        <v>26</v>
      </c>
      <c r="Q5399" t="s">
        <v>7847</v>
      </c>
      <c r="R5399" t="s">
        <v>85</v>
      </c>
      <c r="S5399" t="b">
        <v>0</v>
      </c>
      <c r="T5399" t="s">
        <v>30</v>
      </c>
      <c r="U5399" t="s">
        <v>57</v>
      </c>
      <c r="V5399" t="b">
        <v>0</v>
      </c>
      <c r="W5399">
        <f t="shared" si="168"/>
        <v>55</v>
      </c>
    </row>
    <row r="5400" spans="1:23" x14ac:dyDescent="0.25">
      <c r="A5400">
        <v>5912</v>
      </c>
      <c r="B5400" t="s">
        <v>7848</v>
      </c>
      <c r="C5400" s="1">
        <v>43992</v>
      </c>
      <c r="D5400" t="s">
        <v>24</v>
      </c>
      <c r="E5400" t="b">
        <v>1</v>
      </c>
      <c r="L5400" t="str">
        <f t="shared" si="169"/>
        <v>Projectile</v>
      </c>
      <c r="M5400" t="s">
        <v>25</v>
      </c>
      <c r="N5400">
        <v>59</v>
      </c>
      <c r="O5400" t="s">
        <v>26</v>
      </c>
      <c r="Q5400" t="s">
        <v>7849</v>
      </c>
      <c r="R5400" t="s">
        <v>183</v>
      </c>
      <c r="S5400" t="b">
        <v>0</v>
      </c>
      <c r="T5400" t="s">
        <v>30</v>
      </c>
      <c r="V5400" t="b">
        <v>0</v>
      </c>
      <c r="W5400">
        <f t="shared" si="168"/>
        <v>55</v>
      </c>
    </row>
    <row r="5401" spans="1:23" x14ac:dyDescent="0.25">
      <c r="A5401">
        <v>5937</v>
      </c>
      <c r="B5401" t="s">
        <v>7850</v>
      </c>
      <c r="C5401" s="1">
        <v>43992</v>
      </c>
      <c r="D5401" t="s">
        <v>24</v>
      </c>
      <c r="E5401" t="b">
        <v>1</v>
      </c>
      <c r="L5401" t="str">
        <f t="shared" si="169"/>
        <v>Projectile</v>
      </c>
      <c r="M5401" t="s">
        <v>25</v>
      </c>
      <c r="N5401">
        <v>36</v>
      </c>
      <c r="O5401" t="s">
        <v>26</v>
      </c>
      <c r="Q5401" t="s">
        <v>4998</v>
      </c>
      <c r="R5401" t="s">
        <v>176</v>
      </c>
      <c r="S5401" t="b">
        <v>1</v>
      </c>
      <c r="T5401" t="s">
        <v>30</v>
      </c>
      <c r="U5401" t="s">
        <v>31</v>
      </c>
      <c r="V5401" t="b">
        <v>0</v>
      </c>
      <c r="W5401">
        <f t="shared" si="168"/>
        <v>35</v>
      </c>
    </row>
    <row r="5402" spans="1:23" x14ac:dyDescent="0.25">
      <c r="A5402">
        <v>5913</v>
      </c>
      <c r="B5402" t="s">
        <v>7851</v>
      </c>
      <c r="C5402" s="1">
        <v>43993</v>
      </c>
      <c r="D5402" t="s">
        <v>24</v>
      </c>
      <c r="E5402" t="b">
        <v>1</v>
      </c>
      <c r="L5402" t="str">
        <f t="shared" si="169"/>
        <v>Projectile</v>
      </c>
      <c r="M5402" t="s">
        <v>25</v>
      </c>
      <c r="N5402">
        <v>28</v>
      </c>
      <c r="O5402" t="s">
        <v>26</v>
      </c>
      <c r="P5402" t="s">
        <v>33</v>
      </c>
      <c r="Q5402" t="s">
        <v>6206</v>
      </c>
      <c r="R5402" t="s">
        <v>252</v>
      </c>
      <c r="S5402" t="b">
        <v>0</v>
      </c>
      <c r="T5402" t="s">
        <v>42</v>
      </c>
      <c r="U5402" t="s">
        <v>447</v>
      </c>
      <c r="V5402" t="b">
        <v>0</v>
      </c>
      <c r="W5402">
        <f t="shared" si="168"/>
        <v>25</v>
      </c>
    </row>
    <row r="5403" spans="1:23" x14ac:dyDescent="0.25">
      <c r="A5403">
        <v>5914</v>
      </c>
      <c r="B5403" t="s">
        <v>7852</v>
      </c>
      <c r="C5403" s="1">
        <v>43993</v>
      </c>
      <c r="D5403" t="s">
        <v>24</v>
      </c>
      <c r="E5403" t="b">
        <v>1</v>
      </c>
      <c r="L5403" t="str">
        <f t="shared" si="169"/>
        <v>Projectile</v>
      </c>
      <c r="M5403" t="s">
        <v>25</v>
      </c>
      <c r="N5403">
        <v>26</v>
      </c>
      <c r="O5403" t="s">
        <v>26</v>
      </c>
      <c r="P5403" t="s">
        <v>33</v>
      </c>
      <c r="Q5403" t="s">
        <v>7853</v>
      </c>
      <c r="R5403" t="s">
        <v>46</v>
      </c>
      <c r="S5403" t="b">
        <v>1</v>
      </c>
      <c r="T5403" t="s">
        <v>30</v>
      </c>
      <c r="U5403" t="s">
        <v>82</v>
      </c>
      <c r="V5403" t="b">
        <v>0</v>
      </c>
      <c r="W5403">
        <f t="shared" si="168"/>
        <v>25</v>
      </c>
    </row>
    <row r="5404" spans="1:23" x14ac:dyDescent="0.25">
      <c r="A5404">
        <v>5915</v>
      </c>
      <c r="B5404" t="s">
        <v>7854</v>
      </c>
      <c r="C5404" s="1">
        <v>43993</v>
      </c>
      <c r="D5404" t="s">
        <v>24</v>
      </c>
      <c r="I5404" t="b">
        <v>1</v>
      </c>
      <c r="L5404" t="str">
        <f t="shared" si="169"/>
        <v>Notspecified</v>
      </c>
      <c r="M5404" t="s">
        <v>86</v>
      </c>
      <c r="N5404">
        <v>62</v>
      </c>
      <c r="O5404" t="s">
        <v>26</v>
      </c>
      <c r="P5404" t="s">
        <v>65</v>
      </c>
      <c r="Q5404" t="s">
        <v>766</v>
      </c>
      <c r="R5404" t="s">
        <v>46</v>
      </c>
      <c r="S5404" t="b">
        <v>0</v>
      </c>
      <c r="T5404" t="s">
        <v>86</v>
      </c>
      <c r="U5404" t="s">
        <v>31</v>
      </c>
      <c r="V5404" t="b">
        <v>0</v>
      </c>
      <c r="W5404">
        <f t="shared" si="168"/>
        <v>60</v>
      </c>
    </row>
    <row r="5405" spans="1:23" x14ac:dyDescent="0.25">
      <c r="A5405">
        <v>5916</v>
      </c>
      <c r="B5405" t="s">
        <v>7855</v>
      </c>
      <c r="C5405" s="1">
        <v>43994</v>
      </c>
      <c r="D5405" t="s">
        <v>24</v>
      </c>
      <c r="E5405" t="b">
        <v>1</v>
      </c>
      <c r="L5405" t="str">
        <f t="shared" si="169"/>
        <v>Projectile</v>
      </c>
      <c r="M5405" t="s">
        <v>1006</v>
      </c>
      <c r="N5405">
        <v>27</v>
      </c>
      <c r="O5405" t="s">
        <v>26</v>
      </c>
      <c r="P5405" t="s">
        <v>65</v>
      </c>
      <c r="Q5405" t="s">
        <v>415</v>
      </c>
      <c r="R5405" t="s">
        <v>240</v>
      </c>
      <c r="S5405" t="b">
        <v>0</v>
      </c>
      <c r="T5405" t="s">
        <v>30</v>
      </c>
      <c r="U5405" t="s">
        <v>82</v>
      </c>
      <c r="V5405" t="b">
        <v>1</v>
      </c>
      <c r="W5405">
        <f t="shared" si="168"/>
        <v>25</v>
      </c>
    </row>
    <row r="5406" spans="1:23" x14ac:dyDescent="0.25">
      <c r="A5406">
        <v>5925</v>
      </c>
      <c r="B5406" t="s">
        <v>7856</v>
      </c>
      <c r="C5406" s="1">
        <v>43994</v>
      </c>
      <c r="D5406" t="s">
        <v>24</v>
      </c>
      <c r="E5406" t="b">
        <v>1</v>
      </c>
      <c r="L5406" t="str">
        <f t="shared" si="169"/>
        <v>Projectile</v>
      </c>
      <c r="M5406" t="s">
        <v>25</v>
      </c>
      <c r="N5406">
        <v>23</v>
      </c>
      <c r="O5406" t="s">
        <v>26</v>
      </c>
      <c r="P5406" t="s">
        <v>65</v>
      </c>
      <c r="Q5406" t="s">
        <v>7857</v>
      </c>
      <c r="R5406" t="s">
        <v>131</v>
      </c>
      <c r="S5406" t="b">
        <v>0</v>
      </c>
      <c r="T5406" t="s">
        <v>30</v>
      </c>
      <c r="U5406" t="s">
        <v>57</v>
      </c>
      <c r="V5406" t="b">
        <v>0</v>
      </c>
      <c r="W5406">
        <f t="shared" si="168"/>
        <v>20</v>
      </c>
    </row>
    <row r="5407" spans="1:23" x14ac:dyDescent="0.25">
      <c r="A5407">
        <v>5918</v>
      </c>
      <c r="B5407" t="s">
        <v>7858</v>
      </c>
      <c r="C5407" s="1">
        <v>43995</v>
      </c>
      <c r="D5407" t="s">
        <v>24</v>
      </c>
      <c r="K5407" t="b">
        <v>1</v>
      </c>
      <c r="L5407" t="str">
        <f t="shared" si="169"/>
        <v>Unarmed</v>
      </c>
      <c r="M5407" t="s">
        <v>38</v>
      </c>
      <c r="N5407">
        <v>25</v>
      </c>
      <c r="O5407" t="s">
        <v>61</v>
      </c>
      <c r="P5407" t="s">
        <v>33</v>
      </c>
      <c r="Q5407" t="s">
        <v>786</v>
      </c>
      <c r="R5407" t="s">
        <v>118</v>
      </c>
      <c r="S5407" t="b">
        <v>0</v>
      </c>
      <c r="T5407" t="s">
        <v>42</v>
      </c>
      <c r="U5407" t="s">
        <v>31</v>
      </c>
      <c r="V5407" t="b">
        <v>0</v>
      </c>
      <c r="W5407">
        <f t="shared" si="168"/>
        <v>25</v>
      </c>
    </row>
    <row r="5408" spans="1:23" x14ac:dyDescent="0.25">
      <c r="A5408">
        <v>5921</v>
      </c>
      <c r="B5408" t="s">
        <v>7859</v>
      </c>
      <c r="C5408" s="1">
        <v>43995</v>
      </c>
      <c r="D5408" t="s">
        <v>24</v>
      </c>
      <c r="E5408" t="b">
        <v>1</v>
      </c>
      <c r="L5408" t="str">
        <f t="shared" si="169"/>
        <v>Projectile</v>
      </c>
      <c r="M5408" t="s">
        <v>25</v>
      </c>
      <c r="N5408">
        <v>22</v>
      </c>
      <c r="O5408" t="s">
        <v>26</v>
      </c>
      <c r="P5408" t="s">
        <v>33</v>
      </c>
      <c r="Q5408" t="s">
        <v>292</v>
      </c>
      <c r="R5408" t="s">
        <v>118</v>
      </c>
      <c r="S5408" t="b">
        <v>0</v>
      </c>
      <c r="T5408" t="s">
        <v>42</v>
      </c>
      <c r="U5408" t="s">
        <v>447</v>
      </c>
      <c r="V5408" t="b">
        <v>0</v>
      </c>
      <c r="W5408">
        <f t="shared" si="168"/>
        <v>20</v>
      </c>
    </row>
    <row r="5409" spans="1:23" x14ac:dyDescent="0.25">
      <c r="A5409">
        <v>5922</v>
      </c>
      <c r="B5409" t="s">
        <v>7860</v>
      </c>
      <c r="C5409" s="1">
        <v>43995</v>
      </c>
      <c r="D5409" t="s">
        <v>24</v>
      </c>
      <c r="K5409" t="b">
        <v>1</v>
      </c>
      <c r="L5409" t="str">
        <f t="shared" si="169"/>
        <v>Unarmed</v>
      </c>
      <c r="M5409" t="s">
        <v>44</v>
      </c>
      <c r="N5409">
        <v>21</v>
      </c>
      <c r="O5409" t="s">
        <v>26</v>
      </c>
      <c r="P5409" t="s">
        <v>39</v>
      </c>
      <c r="Q5409" t="s">
        <v>290</v>
      </c>
      <c r="R5409" t="s">
        <v>46</v>
      </c>
      <c r="S5409" t="b">
        <v>0</v>
      </c>
      <c r="T5409" t="s">
        <v>30</v>
      </c>
      <c r="U5409" t="s">
        <v>31</v>
      </c>
      <c r="V5409" t="b">
        <v>0</v>
      </c>
      <c r="W5409">
        <f t="shared" si="168"/>
        <v>20</v>
      </c>
    </row>
    <row r="5410" spans="1:23" x14ac:dyDescent="0.25">
      <c r="A5410">
        <v>5924</v>
      </c>
      <c r="B5410" t="s">
        <v>7861</v>
      </c>
      <c r="C5410" s="1">
        <v>43997</v>
      </c>
      <c r="D5410" t="s">
        <v>24</v>
      </c>
      <c r="E5410" t="b">
        <v>1</v>
      </c>
      <c r="L5410" t="str">
        <f t="shared" si="169"/>
        <v>Projectile</v>
      </c>
      <c r="M5410" t="s">
        <v>25</v>
      </c>
      <c r="N5410">
        <v>31</v>
      </c>
      <c r="O5410" t="s">
        <v>26</v>
      </c>
      <c r="P5410" t="s">
        <v>33</v>
      </c>
      <c r="Q5410" t="s">
        <v>4637</v>
      </c>
      <c r="R5410" t="s">
        <v>41</v>
      </c>
      <c r="S5410" t="b">
        <v>0</v>
      </c>
      <c r="T5410" t="s">
        <v>30</v>
      </c>
      <c r="U5410" t="s">
        <v>57</v>
      </c>
      <c r="V5410" t="b">
        <v>0</v>
      </c>
      <c r="W5410">
        <f t="shared" si="168"/>
        <v>30</v>
      </c>
    </row>
    <row r="5411" spans="1:23" x14ac:dyDescent="0.25">
      <c r="A5411">
        <v>5926</v>
      </c>
      <c r="B5411" t="s">
        <v>7862</v>
      </c>
      <c r="C5411" s="1">
        <v>43998</v>
      </c>
      <c r="D5411" t="s">
        <v>24</v>
      </c>
      <c r="E5411" t="b">
        <v>1</v>
      </c>
      <c r="L5411" t="str">
        <f t="shared" si="169"/>
        <v>Projectile</v>
      </c>
      <c r="M5411" t="s">
        <v>25</v>
      </c>
      <c r="N5411">
        <v>24</v>
      </c>
      <c r="O5411" t="s">
        <v>26</v>
      </c>
      <c r="Q5411" t="s">
        <v>7863</v>
      </c>
      <c r="R5411" t="s">
        <v>102</v>
      </c>
      <c r="S5411" t="b">
        <v>0</v>
      </c>
      <c r="T5411" t="s">
        <v>30</v>
      </c>
      <c r="U5411" t="s">
        <v>31</v>
      </c>
      <c r="V5411" t="b">
        <v>0</v>
      </c>
      <c r="W5411">
        <f t="shared" si="168"/>
        <v>20</v>
      </c>
    </row>
    <row r="5412" spans="1:23" x14ac:dyDescent="0.25">
      <c r="A5412">
        <v>5927</v>
      </c>
      <c r="B5412" t="s">
        <v>7864</v>
      </c>
      <c r="C5412" s="1">
        <v>43998</v>
      </c>
      <c r="D5412" t="s">
        <v>24</v>
      </c>
      <c r="E5412" t="b">
        <v>1</v>
      </c>
      <c r="L5412" t="str">
        <f t="shared" si="169"/>
        <v>Projectile</v>
      </c>
      <c r="M5412" t="s">
        <v>25</v>
      </c>
      <c r="N5412">
        <v>27</v>
      </c>
      <c r="O5412" t="s">
        <v>26</v>
      </c>
      <c r="Q5412" t="s">
        <v>206</v>
      </c>
      <c r="R5412" t="s">
        <v>56</v>
      </c>
      <c r="S5412" t="b">
        <v>0</v>
      </c>
      <c r="T5412" t="s">
        <v>30</v>
      </c>
      <c r="U5412" t="s">
        <v>31</v>
      </c>
      <c r="V5412" t="b">
        <v>0</v>
      </c>
      <c r="W5412">
        <f t="shared" si="168"/>
        <v>25</v>
      </c>
    </row>
    <row r="5413" spans="1:23" x14ac:dyDescent="0.25">
      <c r="A5413">
        <v>5928</v>
      </c>
      <c r="B5413" t="s">
        <v>7865</v>
      </c>
      <c r="C5413" s="1">
        <v>43999</v>
      </c>
      <c r="D5413" t="s">
        <v>24</v>
      </c>
      <c r="E5413" t="b">
        <v>1</v>
      </c>
      <c r="L5413" t="str">
        <f t="shared" si="169"/>
        <v>Projectile</v>
      </c>
      <c r="M5413" t="s">
        <v>25</v>
      </c>
      <c r="N5413">
        <v>31</v>
      </c>
      <c r="O5413" t="s">
        <v>26</v>
      </c>
      <c r="P5413" t="s">
        <v>65</v>
      </c>
      <c r="Q5413" t="s">
        <v>7866</v>
      </c>
      <c r="R5413" t="s">
        <v>46</v>
      </c>
      <c r="S5413" t="b">
        <v>0</v>
      </c>
      <c r="T5413" t="s">
        <v>30</v>
      </c>
      <c r="U5413" t="s">
        <v>31</v>
      </c>
      <c r="V5413" t="b">
        <v>0</v>
      </c>
      <c r="W5413">
        <f t="shared" si="168"/>
        <v>30</v>
      </c>
    </row>
    <row r="5414" spans="1:23" x14ac:dyDescent="0.25">
      <c r="A5414">
        <v>5929</v>
      </c>
      <c r="B5414" t="s">
        <v>1719</v>
      </c>
      <c r="C5414" s="1">
        <v>43999</v>
      </c>
      <c r="D5414" t="s">
        <v>37</v>
      </c>
      <c r="F5414" t="b">
        <v>1</v>
      </c>
      <c r="L5414" t="str">
        <f t="shared" si="169"/>
        <v>Blunt</v>
      </c>
      <c r="M5414" t="s">
        <v>69</v>
      </c>
      <c r="O5414" t="s">
        <v>26</v>
      </c>
      <c r="Q5414" t="s">
        <v>7867</v>
      </c>
      <c r="R5414" t="s">
        <v>107</v>
      </c>
      <c r="S5414" t="b">
        <v>0</v>
      </c>
      <c r="T5414" t="s">
        <v>30</v>
      </c>
      <c r="U5414" t="s">
        <v>57</v>
      </c>
      <c r="V5414" t="b">
        <v>0</v>
      </c>
      <c r="W5414" t="str">
        <f t="shared" si="168"/>
        <v/>
      </c>
    </row>
    <row r="5415" spans="1:23" x14ac:dyDescent="0.25">
      <c r="A5415">
        <v>5930</v>
      </c>
      <c r="B5415" t="s">
        <v>1719</v>
      </c>
      <c r="C5415" s="1">
        <v>44000</v>
      </c>
      <c r="D5415" t="s">
        <v>24</v>
      </c>
      <c r="E5415" t="b">
        <v>1</v>
      </c>
      <c r="L5415" t="str">
        <f t="shared" si="169"/>
        <v>Projectile</v>
      </c>
      <c r="M5415" t="s">
        <v>25</v>
      </c>
      <c r="N5415">
        <v>38</v>
      </c>
      <c r="O5415" t="s">
        <v>26</v>
      </c>
      <c r="P5415" t="s">
        <v>33</v>
      </c>
      <c r="Q5415" t="s">
        <v>5331</v>
      </c>
      <c r="R5415" t="s">
        <v>50</v>
      </c>
      <c r="S5415" t="b">
        <v>0</v>
      </c>
      <c r="T5415" t="s">
        <v>42</v>
      </c>
      <c r="U5415" t="s">
        <v>31</v>
      </c>
      <c r="V5415" t="b">
        <v>0</v>
      </c>
      <c r="W5415">
        <f t="shared" si="168"/>
        <v>35</v>
      </c>
    </row>
    <row r="5416" spans="1:23" x14ac:dyDescent="0.25">
      <c r="A5416">
        <v>5932</v>
      </c>
      <c r="B5416" t="s">
        <v>7868</v>
      </c>
      <c r="C5416" s="1">
        <v>44000</v>
      </c>
      <c r="D5416" t="s">
        <v>24</v>
      </c>
      <c r="E5416" t="b">
        <v>1</v>
      </c>
      <c r="L5416" t="str">
        <f t="shared" si="169"/>
        <v>Projectile</v>
      </c>
      <c r="M5416" t="s">
        <v>25</v>
      </c>
      <c r="N5416">
        <v>19</v>
      </c>
      <c r="O5416" t="s">
        <v>26</v>
      </c>
      <c r="Q5416" t="s">
        <v>222</v>
      </c>
      <c r="R5416" t="s">
        <v>85</v>
      </c>
      <c r="S5416" t="b">
        <v>0</v>
      </c>
      <c r="T5416" t="s">
        <v>30</v>
      </c>
      <c r="U5416" t="s">
        <v>31</v>
      </c>
      <c r="V5416" t="b">
        <v>0</v>
      </c>
      <c r="W5416">
        <f t="shared" si="168"/>
        <v>15</v>
      </c>
    </row>
    <row r="5417" spans="1:23" x14ac:dyDescent="0.25">
      <c r="A5417">
        <v>5933</v>
      </c>
      <c r="B5417" t="s">
        <v>7869</v>
      </c>
      <c r="C5417" s="1">
        <v>44000</v>
      </c>
      <c r="D5417" t="s">
        <v>24</v>
      </c>
      <c r="E5417" t="b">
        <v>1</v>
      </c>
      <c r="L5417" t="str">
        <f t="shared" si="169"/>
        <v>Projectile</v>
      </c>
      <c r="M5417" t="s">
        <v>25</v>
      </c>
      <c r="N5417">
        <v>18</v>
      </c>
      <c r="O5417" t="s">
        <v>26</v>
      </c>
      <c r="P5417" t="s">
        <v>39</v>
      </c>
      <c r="Q5417" t="s">
        <v>3483</v>
      </c>
      <c r="R5417" t="s">
        <v>46</v>
      </c>
      <c r="S5417" t="b">
        <v>0</v>
      </c>
      <c r="T5417" t="s">
        <v>42</v>
      </c>
      <c r="U5417" t="s">
        <v>82</v>
      </c>
      <c r="V5417" t="b">
        <v>0</v>
      </c>
      <c r="W5417">
        <f t="shared" si="168"/>
        <v>15</v>
      </c>
    </row>
    <row r="5418" spans="1:23" x14ac:dyDescent="0.25">
      <c r="A5418">
        <v>5966</v>
      </c>
      <c r="B5418" t="s">
        <v>7870</v>
      </c>
      <c r="C5418" s="1">
        <v>44000</v>
      </c>
      <c r="D5418" t="s">
        <v>24</v>
      </c>
      <c r="E5418" t="b">
        <v>1</v>
      </c>
      <c r="L5418" t="str">
        <f t="shared" si="169"/>
        <v>Projectile</v>
      </c>
      <c r="M5418" t="s">
        <v>25</v>
      </c>
      <c r="N5418">
        <v>38</v>
      </c>
      <c r="O5418" t="s">
        <v>26</v>
      </c>
      <c r="P5418" t="s">
        <v>33</v>
      </c>
      <c r="Q5418" t="s">
        <v>2305</v>
      </c>
      <c r="R5418" t="s">
        <v>50</v>
      </c>
      <c r="S5418" t="b">
        <v>0</v>
      </c>
      <c r="T5418" t="s">
        <v>42</v>
      </c>
      <c r="U5418" t="s">
        <v>31</v>
      </c>
      <c r="V5418" t="b">
        <v>0</v>
      </c>
      <c r="W5418">
        <f t="shared" si="168"/>
        <v>35</v>
      </c>
    </row>
    <row r="5419" spans="1:23" x14ac:dyDescent="0.25">
      <c r="A5419">
        <v>5931</v>
      </c>
      <c r="B5419" t="s">
        <v>7871</v>
      </c>
      <c r="C5419" s="1">
        <v>44001</v>
      </c>
      <c r="D5419" t="s">
        <v>24</v>
      </c>
      <c r="I5419" t="b">
        <v>1</v>
      </c>
      <c r="L5419" t="str">
        <f t="shared" si="169"/>
        <v>Notspecified</v>
      </c>
      <c r="M5419" t="s">
        <v>86</v>
      </c>
      <c r="N5419">
        <v>25</v>
      </c>
      <c r="O5419" t="s">
        <v>26</v>
      </c>
      <c r="Q5419" t="s">
        <v>7872</v>
      </c>
      <c r="R5419" t="s">
        <v>53</v>
      </c>
      <c r="S5419" t="b">
        <v>0</v>
      </c>
      <c r="T5419" t="s">
        <v>30</v>
      </c>
      <c r="U5419" t="s">
        <v>82</v>
      </c>
      <c r="V5419" t="b">
        <v>0</v>
      </c>
      <c r="W5419">
        <f t="shared" si="168"/>
        <v>25</v>
      </c>
    </row>
    <row r="5420" spans="1:23" x14ac:dyDescent="0.25">
      <c r="A5420">
        <v>5941</v>
      </c>
      <c r="B5420" t="s">
        <v>7873</v>
      </c>
      <c r="C5420" s="1">
        <v>44001</v>
      </c>
      <c r="D5420" t="s">
        <v>24</v>
      </c>
      <c r="E5420" t="b">
        <v>1</v>
      </c>
      <c r="L5420" t="str">
        <f t="shared" si="169"/>
        <v>Projectile</v>
      </c>
      <c r="M5420" t="s">
        <v>25</v>
      </c>
      <c r="N5420">
        <v>24</v>
      </c>
      <c r="O5420" t="s">
        <v>26</v>
      </c>
      <c r="P5420" t="s">
        <v>33</v>
      </c>
      <c r="Q5420" t="s">
        <v>7874</v>
      </c>
      <c r="R5420" t="s">
        <v>268</v>
      </c>
      <c r="S5420" t="b">
        <v>0</v>
      </c>
      <c r="T5420" t="s">
        <v>30</v>
      </c>
      <c r="U5420" t="s">
        <v>31</v>
      </c>
      <c r="V5420" t="b">
        <v>1</v>
      </c>
      <c r="W5420">
        <f t="shared" si="168"/>
        <v>20</v>
      </c>
    </row>
    <row r="5421" spans="1:23" x14ac:dyDescent="0.25">
      <c r="A5421">
        <v>5940</v>
      </c>
      <c r="B5421" t="s">
        <v>7875</v>
      </c>
      <c r="C5421" s="1">
        <v>44002</v>
      </c>
      <c r="D5421" t="s">
        <v>24</v>
      </c>
      <c r="F5421" t="b">
        <v>1</v>
      </c>
      <c r="L5421" t="str">
        <f t="shared" si="169"/>
        <v>Blunt</v>
      </c>
      <c r="M5421" t="s">
        <v>461</v>
      </c>
      <c r="N5421">
        <v>35</v>
      </c>
      <c r="O5421" t="s">
        <v>26</v>
      </c>
      <c r="Q5421" t="s">
        <v>6010</v>
      </c>
      <c r="R5421" t="s">
        <v>81</v>
      </c>
      <c r="S5421" t="b">
        <v>0</v>
      </c>
      <c r="T5421" t="s">
        <v>30</v>
      </c>
      <c r="U5421" t="s">
        <v>31</v>
      </c>
      <c r="V5421" t="b">
        <v>0</v>
      </c>
      <c r="W5421">
        <f t="shared" si="168"/>
        <v>35</v>
      </c>
    </row>
    <row r="5422" spans="1:23" x14ac:dyDescent="0.25">
      <c r="A5422">
        <v>5939</v>
      </c>
      <c r="B5422" t="s">
        <v>7876</v>
      </c>
      <c r="C5422" s="1">
        <v>44003</v>
      </c>
      <c r="D5422" t="s">
        <v>37</v>
      </c>
      <c r="F5422" t="b">
        <v>1</v>
      </c>
      <c r="L5422" t="str">
        <f t="shared" si="169"/>
        <v>Blunt</v>
      </c>
      <c r="M5422" t="s">
        <v>69</v>
      </c>
      <c r="N5422">
        <v>19</v>
      </c>
      <c r="O5422" t="s">
        <v>26</v>
      </c>
      <c r="Q5422" t="s">
        <v>7877</v>
      </c>
      <c r="R5422" t="s">
        <v>46</v>
      </c>
      <c r="S5422" t="b">
        <v>0</v>
      </c>
      <c r="T5422" t="s">
        <v>30</v>
      </c>
      <c r="U5422" t="s">
        <v>31</v>
      </c>
      <c r="V5422" t="b">
        <v>0</v>
      </c>
      <c r="W5422">
        <f t="shared" si="168"/>
        <v>15</v>
      </c>
    </row>
    <row r="5423" spans="1:23" x14ac:dyDescent="0.25">
      <c r="A5423">
        <v>5938</v>
      </c>
      <c r="B5423" t="s">
        <v>7878</v>
      </c>
      <c r="C5423" s="1">
        <v>44004</v>
      </c>
      <c r="D5423" t="s">
        <v>24</v>
      </c>
      <c r="E5423" t="b">
        <v>1</v>
      </c>
      <c r="L5423" t="str">
        <f t="shared" si="169"/>
        <v>Projectile</v>
      </c>
      <c r="M5423" t="s">
        <v>25</v>
      </c>
      <c r="N5423">
        <v>22</v>
      </c>
      <c r="O5423" t="s">
        <v>26</v>
      </c>
      <c r="Q5423" t="s">
        <v>133</v>
      </c>
      <c r="R5423" t="s">
        <v>50</v>
      </c>
      <c r="S5423" t="b">
        <v>0</v>
      </c>
      <c r="T5423" t="s">
        <v>30</v>
      </c>
      <c r="U5423" t="s">
        <v>31</v>
      </c>
      <c r="V5423" t="b">
        <v>1</v>
      </c>
      <c r="W5423">
        <f t="shared" si="168"/>
        <v>20</v>
      </c>
    </row>
    <row r="5424" spans="1:23" x14ac:dyDescent="0.25">
      <c r="A5424">
        <v>5944</v>
      </c>
      <c r="B5424" t="s">
        <v>1719</v>
      </c>
      <c r="C5424" s="1">
        <v>44004</v>
      </c>
      <c r="D5424" t="s">
        <v>24</v>
      </c>
      <c r="E5424" t="b">
        <v>1</v>
      </c>
      <c r="L5424" t="str">
        <f t="shared" si="169"/>
        <v>Projectile</v>
      </c>
      <c r="M5424" t="s">
        <v>25</v>
      </c>
      <c r="O5424" t="s">
        <v>26</v>
      </c>
      <c r="Q5424" t="s">
        <v>7879</v>
      </c>
      <c r="R5424" t="s">
        <v>46</v>
      </c>
      <c r="S5424" t="b">
        <v>0</v>
      </c>
      <c r="T5424" t="s">
        <v>42</v>
      </c>
      <c r="U5424" t="s">
        <v>31</v>
      </c>
      <c r="V5424" t="b">
        <v>0</v>
      </c>
      <c r="W5424" t="str">
        <f t="shared" si="168"/>
        <v/>
      </c>
    </row>
    <row r="5425" spans="1:23" x14ac:dyDescent="0.25">
      <c r="A5425">
        <v>5945</v>
      </c>
      <c r="B5425" t="s">
        <v>1719</v>
      </c>
      <c r="C5425" s="1">
        <v>44004</v>
      </c>
      <c r="D5425" t="s">
        <v>24</v>
      </c>
      <c r="F5425" t="b">
        <v>1</v>
      </c>
      <c r="L5425" t="str">
        <f t="shared" si="169"/>
        <v>Blunt</v>
      </c>
      <c r="M5425" t="s">
        <v>69</v>
      </c>
      <c r="N5425">
        <v>43</v>
      </c>
      <c r="O5425" t="s">
        <v>26</v>
      </c>
      <c r="P5425" t="s">
        <v>65</v>
      </c>
      <c r="Q5425" t="s">
        <v>7880</v>
      </c>
      <c r="R5425" t="s">
        <v>73</v>
      </c>
      <c r="S5425" t="b">
        <v>0</v>
      </c>
      <c r="T5425" t="s">
        <v>42</v>
      </c>
      <c r="U5425" t="s">
        <v>31</v>
      </c>
      <c r="V5425" t="b">
        <v>0</v>
      </c>
      <c r="W5425">
        <f t="shared" si="168"/>
        <v>40</v>
      </c>
    </row>
    <row r="5426" spans="1:23" x14ac:dyDescent="0.25">
      <c r="A5426">
        <v>5943</v>
      </c>
      <c r="B5426" t="s">
        <v>7881</v>
      </c>
      <c r="C5426" s="1">
        <v>44005</v>
      </c>
      <c r="D5426" t="s">
        <v>24</v>
      </c>
      <c r="E5426" t="b">
        <v>1</v>
      </c>
      <c r="L5426" t="str">
        <f t="shared" si="169"/>
        <v>Projectile</v>
      </c>
      <c r="M5426" t="s">
        <v>25</v>
      </c>
      <c r="N5426">
        <v>43</v>
      </c>
      <c r="O5426" t="s">
        <v>26</v>
      </c>
      <c r="P5426" t="s">
        <v>39</v>
      </c>
      <c r="Q5426" t="s">
        <v>189</v>
      </c>
      <c r="R5426" t="s">
        <v>50</v>
      </c>
      <c r="S5426" t="b">
        <v>0</v>
      </c>
      <c r="T5426" t="s">
        <v>30</v>
      </c>
      <c r="V5426" t="b">
        <v>0</v>
      </c>
      <c r="W5426">
        <f t="shared" si="168"/>
        <v>40</v>
      </c>
    </row>
    <row r="5427" spans="1:23" x14ac:dyDescent="0.25">
      <c r="A5427">
        <v>5942</v>
      </c>
      <c r="B5427" t="s">
        <v>1719</v>
      </c>
      <c r="C5427" s="1">
        <v>44006</v>
      </c>
      <c r="D5427" t="s">
        <v>24</v>
      </c>
      <c r="E5427" t="b">
        <v>1</v>
      </c>
      <c r="L5427" t="str">
        <f t="shared" si="169"/>
        <v>Projectile</v>
      </c>
      <c r="M5427" t="s">
        <v>25</v>
      </c>
      <c r="O5427" t="s">
        <v>61</v>
      </c>
      <c r="P5427" t="s">
        <v>27</v>
      </c>
      <c r="Q5427" t="s">
        <v>7882</v>
      </c>
      <c r="R5427" t="s">
        <v>46</v>
      </c>
      <c r="S5427" t="b">
        <v>0</v>
      </c>
      <c r="T5427" t="s">
        <v>42</v>
      </c>
      <c r="U5427" t="s">
        <v>31</v>
      </c>
      <c r="V5427" t="b">
        <v>0</v>
      </c>
      <c r="W5427" t="str">
        <f t="shared" si="168"/>
        <v/>
      </c>
    </row>
    <row r="5428" spans="1:23" x14ac:dyDescent="0.25">
      <c r="A5428">
        <v>5946</v>
      </c>
      <c r="B5428" t="s">
        <v>7883</v>
      </c>
      <c r="C5428" s="1">
        <v>44007</v>
      </c>
      <c r="D5428" t="s">
        <v>24</v>
      </c>
      <c r="F5428" t="b">
        <v>1</v>
      </c>
      <c r="L5428" t="str">
        <f t="shared" si="169"/>
        <v>Blunt</v>
      </c>
      <c r="M5428" t="s">
        <v>69</v>
      </c>
      <c r="N5428">
        <v>27</v>
      </c>
      <c r="O5428" t="s">
        <v>61</v>
      </c>
      <c r="Q5428" t="s">
        <v>3899</v>
      </c>
      <c r="R5428" t="s">
        <v>73</v>
      </c>
      <c r="S5428" t="b">
        <v>0</v>
      </c>
      <c r="T5428" t="s">
        <v>30</v>
      </c>
      <c r="U5428" t="s">
        <v>31</v>
      </c>
      <c r="V5428" t="b">
        <v>0</v>
      </c>
      <c r="W5428">
        <f t="shared" si="168"/>
        <v>25</v>
      </c>
    </row>
    <row r="5429" spans="1:23" x14ac:dyDescent="0.25">
      <c r="A5429">
        <v>5948</v>
      </c>
      <c r="B5429" t="s">
        <v>7884</v>
      </c>
      <c r="C5429" s="1">
        <v>44007</v>
      </c>
      <c r="D5429" t="s">
        <v>24</v>
      </c>
      <c r="I5429" t="b">
        <v>1</v>
      </c>
      <c r="L5429" t="str">
        <f t="shared" si="169"/>
        <v>Notspecified</v>
      </c>
      <c r="M5429" t="s">
        <v>86</v>
      </c>
      <c r="N5429">
        <v>34</v>
      </c>
      <c r="O5429" t="s">
        <v>26</v>
      </c>
      <c r="Q5429" t="s">
        <v>7885</v>
      </c>
      <c r="R5429" t="s">
        <v>53</v>
      </c>
      <c r="S5429" t="b">
        <v>0</v>
      </c>
      <c r="T5429" t="s">
        <v>86</v>
      </c>
      <c r="U5429" t="s">
        <v>31</v>
      </c>
      <c r="V5429" t="b">
        <v>0</v>
      </c>
      <c r="W5429">
        <f t="shared" si="168"/>
        <v>30</v>
      </c>
    </row>
    <row r="5430" spans="1:23" x14ac:dyDescent="0.25">
      <c r="A5430">
        <v>5949</v>
      </c>
      <c r="B5430" t="s">
        <v>7886</v>
      </c>
      <c r="C5430" s="1">
        <v>44007</v>
      </c>
      <c r="D5430" t="s">
        <v>24</v>
      </c>
      <c r="E5430" t="b">
        <v>1</v>
      </c>
      <c r="L5430" t="str">
        <f t="shared" si="169"/>
        <v>Projectile</v>
      </c>
      <c r="M5430" t="s">
        <v>25</v>
      </c>
      <c r="N5430">
        <v>37</v>
      </c>
      <c r="O5430" t="s">
        <v>26</v>
      </c>
      <c r="P5430" t="s">
        <v>39</v>
      </c>
      <c r="Q5430" t="s">
        <v>415</v>
      </c>
      <c r="R5430" t="s">
        <v>240</v>
      </c>
      <c r="S5430" t="b">
        <v>0</v>
      </c>
      <c r="T5430" t="s">
        <v>30</v>
      </c>
      <c r="U5430" t="s">
        <v>447</v>
      </c>
      <c r="V5430" t="b">
        <v>0</v>
      </c>
      <c r="W5430">
        <f t="shared" si="168"/>
        <v>35</v>
      </c>
    </row>
    <row r="5431" spans="1:23" x14ac:dyDescent="0.25">
      <c r="A5431">
        <v>5947</v>
      </c>
      <c r="B5431" t="s">
        <v>7887</v>
      </c>
      <c r="C5431" s="1">
        <v>44008</v>
      </c>
      <c r="D5431" t="s">
        <v>24</v>
      </c>
      <c r="E5431" t="b">
        <v>1</v>
      </c>
      <c r="L5431" t="str">
        <f t="shared" si="169"/>
        <v>Projectile</v>
      </c>
      <c r="M5431" t="s">
        <v>25</v>
      </c>
      <c r="N5431">
        <v>27</v>
      </c>
      <c r="O5431" t="s">
        <v>26</v>
      </c>
      <c r="P5431" t="s">
        <v>33</v>
      </c>
      <c r="Q5431" t="s">
        <v>1372</v>
      </c>
      <c r="R5431" t="s">
        <v>176</v>
      </c>
      <c r="S5431" t="b">
        <v>0</v>
      </c>
      <c r="T5431" t="s">
        <v>30</v>
      </c>
      <c r="U5431" t="s">
        <v>31</v>
      </c>
      <c r="V5431" t="b">
        <v>0</v>
      </c>
      <c r="W5431">
        <f t="shared" si="168"/>
        <v>25</v>
      </c>
    </row>
    <row r="5432" spans="1:23" x14ac:dyDescent="0.25">
      <c r="A5432">
        <v>5955</v>
      </c>
      <c r="B5432" t="s">
        <v>7888</v>
      </c>
      <c r="C5432" s="1">
        <v>44008</v>
      </c>
      <c r="D5432" t="s">
        <v>24</v>
      </c>
      <c r="E5432" t="b">
        <v>1</v>
      </c>
      <c r="L5432" t="str">
        <f t="shared" si="169"/>
        <v>Projectile</v>
      </c>
      <c r="M5432" t="s">
        <v>25</v>
      </c>
      <c r="N5432">
        <v>30</v>
      </c>
      <c r="O5432" t="s">
        <v>26</v>
      </c>
      <c r="P5432" t="s">
        <v>33</v>
      </c>
      <c r="Q5432" t="s">
        <v>4711</v>
      </c>
      <c r="R5432" t="s">
        <v>107</v>
      </c>
      <c r="S5432" t="b">
        <v>0</v>
      </c>
      <c r="T5432" t="s">
        <v>30</v>
      </c>
      <c r="U5432" t="s">
        <v>82</v>
      </c>
      <c r="V5432" t="b">
        <v>1</v>
      </c>
      <c r="W5432">
        <f t="shared" si="168"/>
        <v>30</v>
      </c>
    </row>
    <row r="5433" spans="1:23" x14ac:dyDescent="0.25">
      <c r="A5433">
        <v>5956</v>
      </c>
      <c r="B5433" t="s">
        <v>7889</v>
      </c>
      <c r="C5433" s="1">
        <v>44008</v>
      </c>
      <c r="D5433" t="s">
        <v>24</v>
      </c>
      <c r="E5433" t="b">
        <v>1</v>
      </c>
      <c r="L5433" t="str">
        <f t="shared" si="169"/>
        <v>Projectile</v>
      </c>
      <c r="M5433" t="s">
        <v>25</v>
      </c>
      <c r="N5433">
        <v>38</v>
      </c>
      <c r="O5433" t="s">
        <v>26</v>
      </c>
      <c r="P5433" t="s">
        <v>33</v>
      </c>
      <c r="Q5433" t="s">
        <v>1132</v>
      </c>
      <c r="R5433" t="s">
        <v>131</v>
      </c>
      <c r="S5433" t="b">
        <v>0</v>
      </c>
      <c r="T5433" t="s">
        <v>30</v>
      </c>
      <c r="U5433" t="s">
        <v>57</v>
      </c>
      <c r="V5433" t="b">
        <v>0</v>
      </c>
      <c r="W5433">
        <f t="shared" si="168"/>
        <v>35</v>
      </c>
    </row>
    <row r="5434" spans="1:23" x14ac:dyDescent="0.25">
      <c r="A5434">
        <v>5952</v>
      </c>
      <c r="B5434" t="s">
        <v>7890</v>
      </c>
      <c r="C5434" s="1">
        <v>44009</v>
      </c>
      <c r="D5434" t="s">
        <v>24</v>
      </c>
      <c r="F5434" t="b">
        <v>1</v>
      </c>
      <c r="L5434" t="str">
        <f t="shared" si="169"/>
        <v>Blunt</v>
      </c>
      <c r="M5434" t="s">
        <v>69</v>
      </c>
      <c r="N5434">
        <v>33</v>
      </c>
      <c r="O5434" t="s">
        <v>26</v>
      </c>
      <c r="P5434" t="s">
        <v>33</v>
      </c>
      <c r="Q5434" t="s">
        <v>7891</v>
      </c>
      <c r="R5434" t="s">
        <v>155</v>
      </c>
      <c r="S5434" t="b">
        <v>0</v>
      </c>
      <c r="T5434" t="s">
        <v>30</v>
      </c>
      <c r="V5434" t="b">
        <v>0</v>
      </c>
      <c r="W5434">
        <f t="shared" si="168"/>
        <v>30</v>
      </c>
    </row>
    <row r="5435" spans="1:23" x14ac:dyDescent="0.25">
      <c r="A5435">
        <v>5957</v>
      </c>
      <c r="B5435" t="s">
        <v>7892</v>
      </c>
      <c r="C5435" s="1">
        <v>44009</v>
      </c>
      <c r="D5435" t="s">
        <v>24</v>
      </c>
      <c r="E5435" t="b">
        <v>1</v>
      </c>
      <c r="L5435" t="str">
        <f t="shared" si="169"/>
        <v>Projectile</v>
      </c>
      <c r="M5435" t="s">
        <v>25</v>
      </c>
      <c r="N5435">
        <v>40</v>
      </c>
      <c r="O5435" t="s">
        <v>61</v>
      </c>
      <c r="P5435" t="s">
        <v>33</v>
      </c>
      <c r="Q5435" t="s">
        <v>7893</v>
      </c>
      <c r="R5435" t="s">
        <v>176</v>
      </c>
      <c r="S5435" t="b">
        <v>0</v>
      </c>
      <c r="T5435" t="s">
        <v>30</v>
      </c>
      <c r="U5435" t="s">
        <v>82</v>
      </c>
      <c r="V5435" t="b">
        <v>0</v>
      </c>
      <c r="W5435">
        <f t="shared" si="168"/>
        <v>40</v>
      </c>
    </row>
    <row r="5436" spans="1:23" x14ac:dyDescent="0.25">
      <c r="A5436">
        <v>5963</v>
      </c>
      <c r="B5436" t="s">
        <v>7894</v>
      </c>
      <c r="C5436" s="1">
        <v>44009</v>
      </c>
      <c r="D5436" t="s">
        <v>24</v>
      </c>
      <c r="E5436" t="b">
        <v>1</v>
      </c>
      <c r="L5436" t="str">
        <f t="shared" si="169"/>
        <v>Projectile</v>
      </c>
      <c r="M5436" t="s">
        <v>25</v>
      </c>
      <c r="N5436">
        <v>25</v>
      </c>
      <c r="O5436" t="s">
        <v>26</v>
      </c>
      <c r="P5436" t="s">
        <v>39</v>
      </c>
      <c r="Q5436" t="s">
        <v>700</v>
      </c>
      <c r="R5436" t="s">
        <v>46</v>
      </c>
      <c r="S5436" t="b">
        <v>0</v>
      </c>
      <c r="T5436" t="s">
        <v>30</v>
      </c>
      <c r="U5436" t="s">
        <v>82</v>
      </c>
      <c r="V5436" t="b">
        <v>1</v>
      </c>
      <c r="W5436">
        <f t="shared" si="168"/>
        <v>25</v>
      </c>
    </row>
    <row r="5437" spans="1:23" x14ac:dyDescent="0.25">
      <c r="A5437">
        <v>5964</v>
      </c>
      <c r="B5437" t="s">
        <v>7895</v>
      </c>
      <c r="C5437" s="1">
        <v>44009</v>
      </c>
      <c r="D5437" t="s">
        <v>24</v>
      </c>
      <c r="E5437" t="b">
        <v>1</v>
      </c>
      <c r="L5437" t="str">
        <f t="shared" si="169"/>
        <v>Projectile</v>
      </c>
      <c r="M5437" t="s">
        <v>25</v>
      </c>
      <c r="N5437">
        <v>57</v>
      </c>
      <c r="O5437" t="s">
        <v>26</v>
      </c>
      <c r="P5437" t="s">
        <v>33</v>
      </c>
      <c r="Q5437" t="s">
        <v>5141</v>
      </c>
      <c r="R5437" t="s">
        <v>252</v>
      </c>
      <c r="S5437" t="b">
        <v>0</v>
      </c>
      <c r="T5437" t="s">
        <v>30</v>
      </c>
      <c r="V5437" t="b">
        <v>0</v>
      </c>
      <c r="W5437">
        <f t="shared" si="168"/>
        <v>55</v>
      </c>
    </row>
    <row r="5438" spans="1:23" x14ac:dyDescent="0.25">
      <c r="A5438">
        <v>5951</v>
      </c>
      <c r="B5438" t="s">
        <v>7896</v>
      </c>
      <c r="C5438" s="1">
        <v>44009</v>
      </c>
      <c r="D5438" t="s">
        <v>37</v>
      </c>
      <c r="F5438" t="b">
        <v>1</v>
      </c>
      <c r="L5438" t="str">
        <f t="shared" si="169"/>
        <v>Blunt</v>
      </c>
      <c r="M5438" t="s">
        <v>69</v>
      </c>
      <c r="N5438">
        <v>58</v>
      </c>
      <c r="O5438" t="s">
        <v>26</v>
      </c>
      <c r="Q5438" t="s">
        <v>2898</v>
      </c>
      <c r="R5438" t="s">
        <v>93</v>
      </c>
      <c r="S5438" t="b">
        <v>0</v>
      </c>
      <c r="T5438" t="s">
        <v>30</v>
      </c>
      <c r="U5438" t="s">
        <v>447</v>
      </c>
      <c r="V5438" t="b">
        <v>0</v>
      </c>
      <c r="W5438">
        <f t="shared" si="168"/>
        <v>55</v>
      </c>
    </row>
    <row r="5439" spans="1:23" x14ac:dyDescent="0.25">
      <c r="A5439">
        <v>5954</v>
      </c>
      <c r="B5439" t="s">
        <v>7897</v>
      </c>
      <c r="C5439" s="1">
        <v>44010</v>
      </c>
      <c r="D5439" t="s">
        <v>24</v>
      </c>
      <c r="E5439" t="b">
        <v>1</v>
      </c>
      <c r="L5439" t="str">
        <f t="shared" si="169"/>
        <v>Projectile</v>
      </c>
      <c r="M5439" t="s">
        <v>25</v>
      </c>
      <c r="N5439">
        <v>68</v>
      </c>
      <c r="O5439" t="s">
        <v>26</v>
      </c>
      <c r="Q5439" t="s">
        <v>4204</v>
      </c>
      <c r="R5439" t="s">
        <v>76</v>
      </c>
      <c r="S5439" t="b">
        <v>1</v>
      </c>
      <c r="T5439" t="s">
        <v>30</v>
      </c>
      <c r="U5439" t="s">
        <v>31</v>
      </c>
      <c r="V5439" t="b">
        <v>0</v>
      </c>
      <c r="W5439">
        <f t="shared" si="168"/>
        <v>65</v>
      </c>
    </row>
    <row r="5440" spans="1:23" x14ac:dyDescent="0.25">
      <c r="A5440">
        <v>5953</v>
      </c>
      <c r="B5440" t="s">
        <v>7898</v>
      </c>
      <c r="C5440" s="1">
        <v>44011</v>
      </c>
      <c r="D5440" t="s">
        <v>24</v>
      </c>
      <c r="I5440" t="b">
        <v>1</v>
      </c>
      <c r="L5440" t="str">
        <f t="shared" si="169"/>
        <v>Notspecified</v>
      </c>
      <c r="M5440" t="s">
        <v>86</v>
      </c>
      <c r="N5440">
        <v>57</v>
      </c>
      <c r="O5440" t="s">
        <v>26</v>
      </c>
      <c r="P5440" t="s">
        <v>33</v>
      </c>
      <c r="Q5440" t="s">
        <v>7899</v>
      </c>
      <c r="R5440" t="s">
        <v>155</v>
      </c>
      <c r="S5440" t="b">
        <v>0</v>
      </c>
      <c r="T5440" t="s">
        <v>86</v>
      </c>
      <c r="U5440" t="s">
        <v>57</v>
      </c>
      <c r="V5440" t="b">
        <v>0</v>
      </c>
      <c r="W5440">
        <f t="shared" si="168"/>
        <v>55</v>
      </c>
    </row>
    <row r="5441" spans="1:23" x14ac:dyDescent="0.25">
      <c r="A5441">
        <v>5958</v>
      </c>
      <c r="B5441" t="s">
        <v>7900</v>
      </c>
      <c r="C5441" s="1">
        <v>44011</v>
      </c>
      <c r="D5441" t="s">
        <v>24</v>
      </c>
      <c r="E5441" t="b">
        <v>1</v>
      </c>
      <c r="L5441" t="str">
        <f t="shared" si="169"/>
        <v>Projectile</v>
      </c>
      <c r="M5441" t="s">
        <v>25</v>
      </c>
      <c r="N5441">
        <v>48</v>
      </c>
      <c r="O5441" t="s">
        <v>26</v>
      </c>
      <c r="P5441" t="s">
        <v>33</v>
      </c>
      <c r="Q5441" t="s">
        <v>7901</v>
      </c>
      <c r="R5441" t="s">
        <v>67</v>
      </c>
      <c r="S5441" t="b">
        <v>0</v>
      </c>
      <c r="T5441" t="s">
        <v>30</v>
      </c>
      <c r="U5441" t="s">
        <v>57</v>
      </c>
      <c r="V5441" t="b">
        <v>0</v>
      </c>
      <c r="W5441">
        <f t="shared" si="168"/>
        <v>45</v>
      </c>
    </row>
    <row r="5442" spans="1:23" x14ac:dyDescent="0.25">
      <c r="A5442">
        <v>5962</v>
      </c>
      <c r="B5442" t="s">
        <v>7902</v>
      </c>
      <c r="C5442" s="1">
        <v>44011</v>
      </c>
      <c r="D5442" t="s">
        <v>24</v>
      </c>
      <c r="E5442" t="b">
        <v>1</v>
      </c>
      <c r="L5442" t="str">
        <f t="shared" si="169"/>
        <v>Projectile</v>
      </c>
      <c r="M5442" t="s">
        <v>25</v>
      </c>
      <c r="N5442">
        <v>26</v>
      </c>
      <c r="O5442" t="s">
        <v>61</v>
      </c>
      <c r="P5442" t="s">
        <v>33</v>
      </c>
      <c r="Q5442" t="s">
        <v>851</v>
      </c>
      <c r="R5442" t="s">
        <v>73</v>
      </c>
      <c r="S5442" t="b">
        <v>0</v>
      </c>
      <c r="T5442" t="s">
        <v>42</v>
      </c>
      <c r="U5442" t="s">
        <v>447</v>
      </c>
      <c r="V5442" t="b">
        <v>0</v>
      </c>
      <c r="W5442">
        <f t="shared" ref="W5442:W5489" si="170">IF(N5442&gt;0, N5442-MOD(N5442,5),"")</f>
        <v>25</v>
      </c>
    </row>
    <row r="5443" spans="1:23" x14ac:dyDescent="0.25">
      <c r="A5443">
        <v>5960</v>
      </c>
      <c r="B5443" t="s">
        <v>7903</v>
      </c>
      <c r="C5443" s="1">
        <v>44012</v>
      </c>
      <c r="D5443" t="s">
        <v>24</v>
      </c>
      <c r="E5443" t="b">
        <v>1</v>
      </c>
      <c r="L5443" t="str">
        <f t="shared" ref="L5443:L5490" si="171">IF(E5443=TRUE,"Projectile",IF(F5443=TRUE,"Blunt",IF(G5443=TRUE,"Small",IF(H5443=TRUE,"Explosive",IF(I5443=TRUE,"Notspecified",IF(J5443=TRUE,"Vehicle",IF(K5443=TRUE,"Unarmed","Unknown")))))))</f>
        <v>Projectile</v>
      </c>
      <c r="M5443" t="s">
        <v>25</v>
      </c>
      <c r="N5443">
        <v>62</v>
      </c>
      <c r="O5443" t="s">
        <v>26</v>
      </c>
      <c r="Q5443" t="s">
        <v>1834</v>
      </c>
      <c r="R5443" t="s">
        <v>252</v>
      </c>
      <c r="S5443" t="b">
        <v>0</v>
      </c>
      <c r="T5443" t="s">
        <v>30</v>
      </c>
      <c r="V5443" t="b">
        <v>0</v>
      </c>
      <c r="W5443">
        <f t="shared" si="170"/>
        <v>60</v>
      </c>
    </row>
    <row r="5444" spans="1:23" x14ac:dyDescent="0.25">
      <c r="A5444">
        <v>5961</v>
      </c>
      <c r="B5444" t="s">
        <v>7904</v>
      </c>
      <c r="C5444" s="1">
        <v>44013</v>
      </c>
      <c r="D5444" t="s">
        <v>24</v>
      </c>
      <c r="E5444" t="b">
        <v>1</v>
      </c>
      <c r="L5444" t="str">
        <f t="shared" si="171"/>
        <v>Projectile</v>
      </c>
      <c r="M5444" t="s">
        <v>25</v>
      </c>
      <c r="N5444">
        <v>34</v>
      </c>
      <c r="O5444" t="s">
        <v>26</v>
      </c>
      <c r="P5444" t="s">
        <v>33</v>
      </c>
      <c r="Q5444" t="s">
        <v>7905</v>
      </c>
      <c r="R5444" t="s">
        <v>50</v>
      </c>
      <c r="S5444" t="b">
        <v>0</v>
      </c>
      <c r="T5444" t="s">
        <v>30</v>
      </c>
      <c r="U5444" t="s">
        <v>31</v>
      </c>
      <c r="V5444" t="b">
        <v>0</v>
      </c>
      <c r="W5444">
        <f t="shared" si="170"/>
        <v>30</v>
      </c>
    </row>
    <row r="5445" spans="1:23" x14ac:dyDescent="0.25">
      <c r="A5445">
        <v>5976</v>
      </c>
      <c r="B5445" t="s">
        <v>7906</v>
      </c>
      <c r="C5445" s="1">
        <v>44014</v>
      </c>
      <c r="D5445" t="s">
        <v>24</v>
      </c>
      <c r="E5445" t="b">
        <v>1</v>
      </c>
      <c r="L5445" t="str">
        <f t="shared" si="171"/>
        <v>Projectile</v>
      </c>
      <c r="M5445" t="s">
        <v>25</v>
      </c>
      <c r="N5445">
        <v>31</v>
      </c>
      <c r="O5445" t="s">
        <v>26</v>
      </c>
      <c r="P5445" t="s">
        <v>65</v>
      </c>
      <c r="Q5445" t="s">
        <v>292</v>
      </c>
      <c r="R5445" t="s">
        <v>118</v>
      </c>
      <c r="S5445" t="b">
        <v>0</v>
      </c>
      <c r="T5445" t="s">
        <v>30</v>
      </c>
      <c r="U5445" t="s">
        <v>82</v>
      </c>
      <c r="V5445" t="b">
        <v>0</v>
      </c>
      <c r="W5445">
        <f t="shared" si="170"/>
        <v>30</v>
      </c>
    </row>
    <row r="5446" spans="1:23" x14ac:dyDescent="0.25">
      <c r="A5446">
        <v>5959</v>
      </c>
      <c r="B5446" t="s">
        <v>7907</v>
      </c>
      <c r="C5446" s="1">
        <v>44014</v>
      </c>
      <c r="D5446" t="s">
        <v>37</v>
      </c>
      <c r="F5446" t="b">
        <v>1</v>
      </c>
      <c r="L5446" t="str">
        <f t="shared" si="171"/>
        <v>Blunt</v>
      </c>
      <c r="M5446" t="s">
        <v>69</v>
      </c>
      <c r="N5446">
        <v>32</v>
      </c>
      <c r="O5446" t="s">
        <v>26</v>
      </c>
      <c r="P5446" t="s">
        <v>65</v>
      </c>
      <c r="Q5446" t="s">
        <v>2630</v>
      </c>
      <c r="R5446" t="s">
        <v>354</v>
      </c>
      <c r="S5446" t="b">
        <v>1</v>
      </c>
      <c r="T5446" t="s">
        <v>42</v>
      </c>
      <c r="U5446" t="s">
        <v>31</v>
      </c>
      <c r="V5446" t="b">
        <v>1</v>
      </c>
      <c r="W5446">
        <f t="shared" si="170"/>
        <v>30</v>
      </c>
    </row>
    <row r="5447" spans="1:23" x14ac:dyDescent="0.25">
      <c r="A5447">
        <v>5975</v>
      </c>
      <c r="B5447" t="s">
        <v>7908</v>
      </c>
      <c r="C5447" s="1">
        <v>44015</v>
      </c>
      <c r="D5447" t="s">
        <v>24</v>
      </c>
      <c r="E5447" t="b">
        <v>1</v>
      </c>
      <c r="L5447" t="str">
        <f t="shared" si="171"/>
        <v>Projectile</v>
      </c>
      <c r="M5447" t="s">
        <v>25</v>
      </c>
      <c r="N5447">
        <v>58</v>
      </c>
      <c r="O5447" t="s">
        <v>26</v>
      </c>
      <c r="Q5447" t="s">
        <v>7909</v>
      </c>
      <c r="R5447" t="s">
        <v>35</v>
      </c>
      <c r="S5447" t="b">
        <v>1</v>
      </c>
      <c r="T5447" t="s">
        <v>30</v>
      </c>
      <c r="U5447" t="s">
        <v>31</v>
      </c>
      <c r="V5447" t="b">
        <v>0</v>
      </c>
      <c r="W5447">
        <f t="shared" si="170"/>
        <v>55</v>
      </c>
    </row>
    <row r="5448" spans="1:23" x14ac:dyDescent="0.25">
      <c r="A5448">
        <v>5969</v>
      </c>
      <c r="B5448" t="s">
        <v>7910</v>
      </c>
      <c r="C5448" s="1">
        <v>44016</v>
      </c>
      <c r="D5448" t="s">
        <v>24</v>
      </c>
      <c r="I5448" t="b">
        <v>1</v>
      </c>
      <c r="L5448" t="str">
        <f t="shared" si="171"/>
        <v>Notspecified</v>
      </c>
      <c r="M5448" t="s">
        <v>86</v>
      </c>
      <c r="N5448">
        <v>28</v>
      </c>
      <c r="O5448" t="s">
        <v>26</v>
      </c>
      <c r="P5448" t="s">
        <v>39</v>
      </c>
      <c r="Q5448" t="s">
        <v>206</v>
      </c>
      <c r="R5448" t="s">
        <v>56</v>
      </c>
      <c r="S5448" t="b">
        <v>0</v>
      </c>
      <c r="T5448" t="s">
        <v>86</v>
      </c>
      <c r="U5448" t="s">
        <v>31</v>
      </c>
      <c r="V5448" t="b">
        <v>1</v>
      </c>
      <c r="W5448">
        <f t="shared" si="170"/>
        <v>25</v>
      </c>
    </row>
    <row r="5449" spans="1:23" x14ac:dyDescent="0.25">
      <c r="A5449">
        <v>5974</v>
      </c>
      <c r="B5449" t="s">
        <v>7911</v>
      </c>
      <c r="C5449" s="1">
        <v>44016</v>
      </c>
      <c r="D5449" t="s">
        <v>24</v>
      </c>
      <c r="F5449" t="b">
        <v>1</v>
      </c>
      <c r="L5449" t="str">
        <f t="shared" si="171"/>
        <v>Blunt</v>
      </c>
      <c r="M5449" t="s">
        <v>461</v>
      </c>
      <c r="N5449">
        <v>17</v>
      </c>
      <c r="O5449" t="s">
        <v>26</v>
      </c>
      <c r="P5449" t="s">
        <v>39</v>
      </c>
      <c r="Q5449" t="s">
        <v>486</v>
      </c>
      <c r="R5449" t="s">
        <v>176</v>
      </c>
      <c r="S5449" t="b">
        <v>0</v>
      </c>
      <c r="T5449" t="s">
        <v>42</v>
      </c>
      <c r="U5449" t="s">
        <v>31</v>
      </c>
      <c r="V5449" t="b">
        <v>0</v>
      </c>
      <c r="W5449">
        <f t="shared" si="170"/>
        <v>15</v>
      </c>
    </row>
    <row r="5450" spans="1:23" x14ac:dyDescent="0.25">
      <c r="A5450">
        <v>5968</v>
      </c>
      <c r="B5450" t="s">
        <v>1719</v>
      </c>
      <c r="C5450" s="1">
        <v>44017</v>
      </c>
      <c r="D5450" t="s">
        <v>24</v>
      </c>
      <c r="I5450" t="b">
        <v>1</v>
      </c>
      <c r="L5450" t="str">
        <f t="shared" si="171"/>
        <v>Notspecified</v>
      </c>
      <c r="M5450" t="s">
        <v>86</v>
      </c>
      <c r="O5450" t="s">
        <v>26</v>
      </c>
      <c r="Q5450" t="s">
        <v>254</v>
      </c>
      <c r="R5450" t="s">
        <v>46</v>
      </c>
      <c r="S5450" t="b">
        <v>0</v>
      </c>
      <c r="T5450" t="s">
        <v>86</v>
      </c>
      <c r="V5450" t="b">
        <v>0</v>
      </c>
      <c r="W5450" t="str">
        <f t="shared" si="170"/>
        <v/>
      </c>
    </row>
    <row r="5451" spans="1:23" x14ac:dyDescent="0.25">
      <c r="A5451">
        <v>5971</v>
      </c>
      <c r="B5451" t="s">
        <v>7912</v>
      </c>
      <c r="C5451" s="1">
        <v>44017</v>
      </c>
      <c r="D5451" t="s">
        <v>24</v>
      </c>
      <c r="K5451" t="b">
        <v>1</v>
      </c>
      <c r="L5451" t="str">
        <f t="shared" si="171"/>
        <v>Unarmed</v>
      </c>
      <c r="M5451" t="s">
        <v>44</v>
      </c>
      <c r="N5451">
        <v>30</v>
      </c>
      <c r="O5451" t="s">
        <v>26</v>
      </c>
      <c r="Q5451" t="s">
        <v>1132</v>
      </c>
      <c r="R5451" t="s">
        <v>131</v>
      </c>
      <c r="S5451" t="b">
        <v>1</v>
      </c>
      <c r="T5451" t="s">
        <v>30</v>
      </c>
      <c r="V5451" t="b">
        <v>1</v>
      </c>
      <c r="W5451">
        <f t="shared" si="170"/>
        <v>30</v>
      </c>
    </row>
    <row r="5452" spans="1:23" x14ac:dyDescent="0.25">
      <c r="A5452">
        <v>5972</v>
      </c>
      <c r="B5452" t="s">
        <v>7913</v>
      </c>
      <c r="C5452" s="1">
        <v>44017</v>
      </c>
      <c r="D5452" t="s">
        <v>24</v>
      </c>
      <c r="E5452" t="b">
        <v>1</v>
      </c>
      <c r="L5452" t="str">
        <f t="shared" si="171"/>
        <v>Projectile</v>
      </c>
      <c r="M5452" t="s">
        <v>25</v>
      </c>
      <c r="N5452">
        <v>70</v>
      </c>
      <c r="O5452" t="s">
        <v>26</v>
      </c>
      <c r="Q5452" t="s">
        <v>691</v>
      </c>
      <c r="R5452" t="s">
        <v>56</v>
      </c>
      <c r="S5452" t="b">
        <v>0</v>
      </c>
      <c r="T5452" t="s">
        <v>30</v>
      </c>
      <c r="U5452" t="s">
        <v>31</v>
      </c>
      <c r="V5452" t="b">
        <v>0</v>
      </c>
      <c r="W5452">
        <f t="shared" si="170"/>
        <v>70</v>
      </c>
    </row>
    <row r="5453" spans="1:23" x14ac:dyDescent="0.25">
      <c r="A5453">
        <v>5970</v>
      </c>
      <c r="B5453" t="s">
        <v>7914</v>
      </c>
      <c r="C5453" s="1">
        <v>44018</v>
      </c>
      <c r="D5453" t="s">
        <v>24</v>
      </c>
      <c r="E5453" t="b">
        <v>1</v>
      </c>
      <c r="L5453" t="str">
        <f t="shared" si="171"/>
        <v>Projectile</v>
      </c>
      <c r="M5453" t="s">
        <v>25</v>
      </c>
      <c r="N5453">
        <v>35</v>
      </c>
      <c r="O5453" t="s">
        <v>26</v>
      </c>
      <c r="P5453" t="s">
        <v>65</v>
      </c>
      <c r="Q5453" t="s">
        <v>397</v>
      </c>
      <c r="R5453" t="s">
        <v>354</v>
      </c>
      <c r="S5453" t="b">
        <v>0</v>
      </c>
      <c r="T5453" t="s">
        <v>42</v>
      </c>
      <c r="V5453" t="b">
        <v>0</v>
      </c>
      <c r="W5453">
        <f t="shared" si="170"/>
        <v>35</v>
      </c>
    </row>
    <row r="5454" spans="1:23" x14ac:dyDescent="0.25">
      <c r="A5454">
        <v>5973</v>
      </c>
      <c r="B5454" t="s">
        <v>7915</v>
      </c>
      <c r="C5454" s="1">
        <v>44018</v>
      </c>
      <c r="D5454" t="s">
        <v>24</v>
      </c>
      <c r="E5454" t="b">
        <v>1</v>
      </c>
      <c r="L5454" t="str">
        <f t="shared" si="171"/>
        <v>Projectile</v>
      </c>
      <c r="M5454" t="s">
        <v>25</v>
      </c>
      <c r="N5454">
        <v>40</v>
      </c>
      <c r="O5454" t="s">
        <v>26</v>
      </c>
      <c r="Q5454" t="s">
        <v>7916</v>
      </c>
      <c r="R5454" t="s">
        <v>67</v>
      </c>
      <c r="S5454" t="b">
        <v>0</v>
      </c>
      <c r="T5454" t="s">
        <v>30</v>
      </c>
      <c r="U5454" t="s">
        <v>31</v>
      </c>
      <c r="V5454" t="b">
        <v>0</v>
      </c>
      <c r="W5454">
        <f t="shared" si="170"/>
        <v>40</v>
      </c>
    </row>
    <row r="5455" spans="1:23" x14ac:dyDescent="0.25">
      <c r="A5455">
        <v>5965</v>
      </c>
      <c r="B5455" t="s">
        <v>7917</v>
      </c>
      <c r="C5455" s="1">
        <v>44019</v>
      </c>
      <c r="D5455" t="s">
        <v>24</v>
      </c>
      <c r="E5455" t="b">
        <v>1</v>
      </c>
      <c r="L5455" t="str">
        <f t="shared" si="171"/>
        <v>Projectile</v>
      </c>
      <c r="M5455" t="s">
        <v>25</v>
      </c>
      <c r="N5455">
        <v>62</v>
      </c>
      <c r="O5455" t="s">
        <v>26</v>
      </c>
      <c r="Q5455" t="s">
        <v>7918</v>
      </c>
      <c r="R5455" t="s">
        <v>252</v>
      </c>
      <c r="S5455" t="b">
        <v>0</v>
      </c>
      <c r="T5455" t="s">
        <v>30</v>
      </c>
      <c r="U5455" t="s">
        <v>31</v>
      </c>
      <c r="V5455" t="b">
        <v>0</v>
      </c>
      <c r="W5455">
        <f t="shared" si="170"/>
        <v>60</v>
      </c>
    </row>
    <row r="5456" spans="1:23" x14ac:dyDescent="0.25">
      <c r="A5456">
        <v>5967</v>
      </c>
      <c r="B5456" t="s">
        <v>7919</v>
      </c>
      <c r="C5456" s="1">
        <v>44019</v>
      </c>
      <c r="D5456" t="s">
        <v>24</v>
      </c>
      <c r="J5456" t="b">
        <v>1</v>
      </c>
      <c r="L5456" t="str">
        <f t="shared" si="171"/>
        <v>Vehicle</v>
      </c>
      <c r="M5456" t="s">
        <v>193</v>
      </c>
      <c r="N5456">
        <v>36</v>
      </c>
      <c r="O5456" t="s">
        <v>26</v>
      </c>
      <c r="Q5456" t="s">
        <v>934</v>
      </c>
      <c r="R5456" t="s">
        <v>46</v>
      </c>
      <c r="S5456" t="b">
        <v>0</v>
      </c>
      <c r="T5456" t="s">
        <v>30</v>
      </c>
      <c r="U5456" t="s">
        <v>31</v>
      </c>
      <c r="V5456" t="b">
        <v>0</v>
      </c>
      <c r="W5456">
        <f t="shared" si="170"/>
        <v>35</v>
      </c>
    </row>
    <row r="5457" spans="1:23" x14ac:dyDescent="0.25">
      <c r="A5457">
        <v>5977</v>
      </c>
      <c r="B5457" t="s">
        <v>1719</v>
      </c>
      <c r="C5457" s="1">
        <v>44019</v>
      </c>
      <c r="D5457" t="s">
        <v>24</v>
      </c>
      <c r="E5457" t="b">
        <v>1</v>
      </c>
      <c r="L5457" t="str">
        <f t="shared" si="171"/>
        <v>Projectile</v>
      </c>
      <c r="M5457" t="s">
        <v>25</v>
      </c>
      <c r="O5457" t="s">
        <v>26</v>
      </c>
      <c r="Q5457" t="s">
        <v>4983</v>
      </c>
      <c r="R5457" t="s">
        <v>73</v>
      </c>
      <c r="S5457" t="b">
        <v>1</v>
      </c>
      <c r="T5457" t="s">
        <v>30</v>
      </c>
      <c r="U5457" t="s">
        <v>31</v>
      </c>
      <c r="V5457" t="b">
        <v>0</v>
      </c>
      <c r="W5457" t="str">
        <f t="shared" si="170"/>
        <v/>
      </c>
    </row>
    <row r="5458" spans="1:23" x14ac:dyDescent="0.25">
      <c r="A5458">
        <v>5978</v>
      </c>
      <c r="B5458" t="s">
        <v>7920</v>
      </c>
      <c r="C5458" s="1">
        <v>44020</v>
      </c>
      <c r="D5458" t="s">
        <v>24</v>
      </c>
      <c r="E5458" t="b">
        <v>1</v>
      </c>
      <c r="L5458" t="str">
        <f t="shared" si="171"/>
        <v>Projectile</v>
      </c>
      <c r="M5458" t="s">
        <v>25</v>
      </c>
      <c r="N5458">
        <v>49</v>
      </c>
      <c r="O5458" t="s">
        <v>26</v>
      </c>
      <c r="Q5458" t="s">
        <v>6283</v>
      </c>
      <c r="R5458" t="s">
        <v>371</v>
      </c>
      <c r="S5458" t="b">
        <v>0</v>
      </c>
      <c r="T5458" t="s">
        <v>30</v>
      </c>
      <c r="V5458" t="b">
        <v>0</v>
      </c>
      <c r="W5458">
        <f t="shared" si="170"/>
        <v>45</v>
      </c>
    </row>
    <row r="5459" spans="1:23" x14ac:dyDescent="0.25">
      <c r="A5459">
        <v>5987</v>
      </c>
      <c r="B5459" t="s">
        <v>7921</v>
      </c>
      <c r="C5459" s="1">
        <v>44021</v>
      </c>
      <c r="D5459" t="s">
        <v>24</v>
      </c>
      <c r="K5459" t="b">
        <v>1</v>
      </c>
      <c r="L5459" t="str">
        <f t="shared" si="171"/>
        <v>Unarmed</v>
      </c>
      <c r="M5459" t="s">
        <v>44</v>
      </c>
      <c r="N5459">
        <v>49</v>
      </c>
      <c r="O5459" t="s">
        <v>26</v>
      </c>
      <c r="Q5459" t="s">
        <v>700</v>
      </c>
      <c r="R5459" t="s">
        <v>46</v>
      </c>
      <c r="S5459" t="b">
        <v>0</v>
      </c>
      <c r="T5459" t="s">
        <v>30</v>
      </c>
      <c r="U5459" t="s">
        <v>31</v>
      </c>
      <c r="V5459" t="b">
        <v>1</v>
      </c>
      <c r="W5459">
        <f t="shared" si="170"/>
        <v>45</v>
      </c>
    </row>
    <row r="5460" spans="1:23" x14ac:dyDescent="0.25">
      <c r="A5460">
        <v>5979</v>
      </c>
      <c r="B5460" t="s">
        <v>7922</v>
      </c>
      <c r="C5460" s="1">
        <v>44022</v>
      </c>
      <c r="D5460" t="s">
        <v>24</v>
      </c>
      <c r="E5460" t="b">
        <v>1</v>
      </c>
      <c r="L5460" t="str">
        <f t="shared" si="171"/>
        <v>Projectile</v>
      </c>
      <c r="M5460" t="s">
        <v>25</v>
      </c>
      <c r="N5460">
        <v>60</v>
      </c>
      <c r="O5460" t="s">
        <v>26</v>
      </c>
      <c r="P5460" t="s">
        <v>33</v>
      </c>
      <c r="Q5460" t="s">
        <v>7923</v>
      </c>
      <c r="R5460" t="s">
        <v>67</v>
      </c>
      <c r="S5460" t="b">
        <v>0</v>
      </c>
      <c r="T5460" t="s">
        <v>86</v>
      </c>
      <c r="U5460" t="s">
        <v>31</v>
      </c>
      <c r="V5460" t="b">
        <v>0</v>
      </c>
      <c r="W5460">
        <f t="shared" si="170"/>
        <v>60</v>
      </c>
    </row>
    <row r="5461" spans="1:23" x14ac:dyDescent="0.25">
      <c r="A5461">
        <v>5981</v>
      </c>
      <c r="B5461" t="s">
        <v>7924</v>
      </c>
      <c r="C5461" s="1">
        <v>44022</v>
      </c>
      <c r="D5461" t="s">
        <v>24</v>
      </c>
      <c r="E5461" t="b">
        <v>1</v>
      </c>
      <c r="L5461" t="str">
        <f t="shared" si="171"/>
        <v>Projectile</v>
      </c>
      <c r="M5461" t="s">
        <v>25</v>
      </c>
      <c r="N5461">
        <v>20</v>
      </c>
      <c r="O5461" t="s">
        <v>26</v>
      </c>
      <c r="P5461" t="s">
        <v>65</v>
      </c>
      <c r="Q5461" t="s">
        <v>682</v>
      </c>
      <c r="R5461" t="s">
        <v>218</v>
      </c>
      <c r="S5461" t="b">
        <v>0</v>
      </c>
      <c r="T5461" t="s">
        <v>30</v>
      </c>
      <c r="U5461" t="s">
        <v>31</v>
      </c>
      <c r="V5461" t="b">
        <v>1</v>
      </c>
      <c r="W5461">
        <f t="shared" si="170"/>
        <v>20</v>
      </c>
    </row>
    <row r="5462" spans="1:23" x14ac:dyDescent="0.25">
      <c r="A5462">
        <v>5986</v>
      </c>
      <c r="B5462" t="s">
        <v>7925</v>
      </c>
      <c r="C5462" s="1">
        <v>44022</v>
      </c>
      <c r="D5462" t="s">
        <v>24</v>
      </c>
      <c r="E5462" t="b">
        <v>1</v>
      </c>
      <c r="L5462" t="str">
        <f t="shared" si="171"/>
        <v>Projectile</v>
      </c>
      <c r="M5462" t="s">
        <v>25</v>
      </c>
      <c r="N5462">
        <v>31</v>
      </c>
      <c r="O5462" t="s">
        <v>26</v>
      </c>
      <c r="Q5462" t="s">
        <v>635</v>
      </c>
      <c r="R5462" t="s">
        <v>176</v>
      </c>
      <c r="S5462" t="b">
        <v>0</v>
      </c>
      <c r="T5462" t="s">
        <v>30</v>
      </c>
      <c r="U5462" t="s">
        <v>31</v>
      </c>
      <c r="V5462" t="b">
        <v>0</v>
      </c>
      <c r="W5462">
        <f t="shared" si="170"/>
        <v>30</v>
      </c>
    </row>
    <row r="5463" spans="1:23" x14ac:dyDescent="0.25">
      <c r="A5463">
        <v>5982</v>
      </c>
      <c r="B5463" t="s">
        <v>1719</v>
      </c>
      <c r="C5463" s="1">
        <v>44023</v>
      </c>
      <c r="D5463" t="s">
        <v>24</v>
      </c>
      <c r="E5463" t="b">
        <v>1</v>
      </c>
      <c r="L5463" t="str">
        <f t="shared" si="171"/>
        <v>Projectile</v>
      </c>
      <c r="M5463" t="s">
        <v>25</v>
      </c>
      <c r="O5463" t="s">
        <v>26</v>
      </c>
      <c r="Q5463" t="s">
        <v>6894</v>
      </c>
      <c r="R5463" t="s">
        <v>50</v>
      </c>
      <c r="S5463" t="b">
        <v>0</v>
      </c>
      <c r="T5463" t="s">
        <v>30</v>
      </c>
      <c r="U5463" t="s">
        <v>57</v>
      </c>
      <c r="V5463" t="b">
        <v>0</v>
      </c>
      <c r="W5463" t="str">
        <f t="shared" si="170"/>
        <v/>
      </c>
    </row>
    <row r="5464" spans="1:23" x14ac:dyDescent="0.25">
      <c r="A5464">
        <v>5983</v>
      </c>
      <c r="B5464" t="s">
        <v>7926</v>
      </c>
      <c r="C5464" s="1">
        <v>44023</v>
      </c>
      <c r="D5464" t="s">
        <v>24</v>
      </c>
      <c r="E5464" t="b">
        <v>1</v>
      </c>
      <c r="L5464" t="str">
        <f t="shared" si="171"/>
        <v>Projectile</v>
      </c>
      <c r="M5464" t="s">
        <v>25</v>
      </c>
      <c r="N5464">
        <v>26</v>
      </c>
      <c r="O5464" t="s">
        <v>26</v>
      </c>
      <c r="Q5464" t="s">
        <v>1156</v>
      </c>
      <c r="R5464" t="s">
        <v>371</v>
      </c>
      <c r="S5464" t="b">
        <v>0</v>
      </c>
      <c r="T5464" t="s">
        <v>30</v>
      </c>
      <c r="U5464" t="s">
        <v>31</v>
      </c>
      <c r="V5464" t="b">
        <v>0</v>
      </c>
      <c r="W5464">
        <f t="shared" si="170"/>
        <v>25</v>
      </c>
    </row>
    <row r="5465" spans="1:23" x14ac:dyDescent="0.25">
      <c r="A5465">
        <v>5980</v>
      </c>
      <c r="B5465" t="s">
        <v>7927</v>
      </c>
      <c r="C5465" s="1">
        <v>44024</v>
      </c>
      <c r="D5465" t="s">
        <v>24</v>
      </c>
      <c r="E5465" t="b">
        <v>1</v>
      </c>
      <c r="L5465" t="str">
        <f t="shared" si="171"/>
        <v>Projectile</v>
      </c>
      <c r="M5465" t="s">
        <v>25</v>
      </c>
      <c r="N5465">
        <v>28</v>
      </c>
      <c r="O5465" t="s">
        <v>26</v>
      </c>
      <c r="Q5465" t="s">
        <v>4794</v>
      </c>
      <c r="R5465" t="s">
        <v>240</v>
      </c>
      <c r="S5465" t="b">
        <v>0</v>
      </c>
      <c r="T5465" t="s">
        <v>30</v>
      </c>
      <c r="U5465" t="s">
        <v>31</v>
      </c>
      <c r="V5465" t="b">
        <v>0</v>
      </c>
      <c r="W5465">
        <f t="shared" si="170"/>
        <v>25</v>
      </c>
    </row>
    <row r="5466" spans="1:23" x14ac:dyDescent="0.25">
      <c r="A5466">
        <v>5984</v>
      </c>
      <c r="B5466" t="s">
        <v>7928</v>
      </c>
      <c r="C5466" s="1">
        <v>44024</v>
      </c>
      <c r="D5466" t="s">
        <v>24</v>
      </c>
      <c r="J5466" t="b">
        <v>1</v>
      </c>
      <c r="L5466" t="str">
        <f t="shared" si="171"/>
        <v>Vehicle</v>
      </c>
      <c r="M5466" t="s">
        <v>193</v>
      </c>
      <c r="N5466">
        <v>36</v>
      </c>
      <c r="O5466" t="s">
        <v>61</v>
      </c>
      <c r="Q5466" t="s">
        <v>7929</v>
      </c>
      <c r="R5466" t="s">
        <v>76</v>
      </c>
      <c r="S5466" t="b">
        <v>0</v>
      </c>
      <c r="T5466" t="s">
        <v>30</v>
      </c>
      <c r="U5466" t="s">
        <v>57</v>
      </c>
      <c r="V5466" t="b">
        <v>0</v>
      </c>
      <c r="W5466">
        <f t="shared" si="170"/>
        <v>35</v>
      </c>
    </row>
    <row r="5467" spans="1:23" x14ac:dyDescent="0.25">
      <c r="A5467">
        <v>5985</v>
      </c>
      <c r="B5467" t="s">
        <v>7930</v>
      </c>
      <c r="C5467" s="1">
        <v>44024</v>
      </c>
      <c r="D5467" t="s">
        <v>24</v>
      </c>
      <c r="F5467" t="b">
        <v>1</v>
      </c>
      <c r="L5467" t="str">
        <f t="shared" si="171"/>
        <v>Blunt</v>
      </c>
      <c r="M5467" t="s">
        <v>69</v>
      </c>
      <c r="N5467">
        <v>47</v>
      </c>
      <c r="O5467" t="s">
        <v>26</v>
      </c>
      <c r="Q5467" t="s">
        <v>6972</v>
      </c>
      <c r="R5467" t="s">
        <v>240</v>
      </c>
      <c r="S5467" t="b">
        <v>0</v>
      </c>
      <c r="T5467" t="s">
        <v>42</v>
      </c>
      <c r="U5467" t="s">
        <v>82</v>
      </c>
      <c r="V5467" t="b">
        <v>0</v>
      </c>
      <c r="W5467">
        <f t="shared" si="170"/>
        <v>45</v>
      </c>
    </row>
    <row r="5468" spans="1:23" x14ac:dyDescent="0.25">
      <c r="A5468">
        <v>5989</v>
      </c>
      <c r="B5468" t="s">
        <v>7931</v>
      </c>
      <c r="C5468" s="1">
        <v>44025</v>
      </c>
      <c r="D5468" t="s">
        <v>24</v>
      </c>
      <c r="E5468" t="b">
        <v>1</v>
      </c>
      <c r="L5468" t="str">
        <f t="shared" si="171"/>
        <v>Projectile</v>
      </c>
      <c r="M5468" t="s">
        <v>25</v>
      </c>
      <c r="N5468">
        <v>59</v>
      </c>
      <c r="O5468" t="s">
        <v>26</v>
      </c>
      <c r="Q5468" t="s">
        <v>7932</v>
      </c>
      <c r="R5468" t="s">
        <v>252</v>
      </c>
      <c r="S5468" t="b">
        <v>0</v>
      </c>
      <c r="T5468" t="s">
        <v>42</v>
      </c>
      <c r="U5468" t="s">
        <v>57</v>
      </c>
      <c r="V5468" t="b">
        <v>0</v>
      </c>
      <c r="W5468">
        <f t="shared" si="170"/>
        <v>55</v>
      </c>
    </row>
    <row r="5469" spans="1:23" x14ac:dyDescent="0.25">
      <c r="A5469">
        <v>5988</v>
      </c>
      <c r="B5469" t="s">
        <v>7933</v>
      </c>
      <c r="C5469" s="1">
        <v>44026</v>
      </c>
      <c r="D5469" t="s">
        <v>24</v>
      </c>
      <c r="F5469" t="b">
        <v>1</v>
      </c>
      <c r="L5469" t="str">
        <f t="shared" si="171"/>
        <v>Blunt</v>
      </c>
      <c r="M5469" t="s">
        <v>69</v>
      </c>
      <c r="N5469">
        <v>43</v>
      </c>
      <c r="O5469" t="s">
        <v>26</v>
      </c>
      <c r="P5469" t="s">
        <v>33</v>
      </c>
      <c r="Q5469" t="s">
        <v>7934</v>
      </c>
      <c r="R5469" t="s">
        <v>218</v>
      </c>
      <c r="S5469" t="b">
        <v>0</v>
      </c>
      <c r="T5469" t="s">
        <v>42</v>
      </c>
      <c r="U5469" t="s">
        <v>57</v>
      </c>
      <c r="V5469" t="b">
        <v>1</v>
      </c>
      <c r="W5469">
        <f t="shared" si="170"/>
        <v>40</v>
      </c>
    </row>
    <row r="5470" spans="1:23" x14ac:dyDescent="0.25">
      <c r="A5470">
        <v>5990</v>
      </c>
      <c r="B5470" t="s">
        <v>7935</v>
      </c>
      <c r="C5470" s="1">
        <v>44026</v>
      </c>
      <c r="D5470" t="s">
        <v>24</v>
      </c>
      <c r="E5470" t="b">
        <v>1</v>
      </c>
      <c r="L5470" t="str">
        <f t="shared" si="171"/>
        <v>Projectile</v>
      </c>
      <c r="M5470" t="s">
        <v>25</v>
      </c>
      <c r="N5470">
        <v>17</v>
      </c>
      <c r="O5470" t="s">
        <v>26</v>
      </c>
      <c r="Q5470" t="s">
        <v>1928</v>
      </c>
      <c r="R5470" t="s">
        <v>240</v>
      </c>
      <c r="S5470" t="b">
        <v>0</v>
      </c>
      <c r="T5470" t="s">
        <v>30</v>
      </c>
      <c r="U5470" t="s">
        <v>447</v>
      </c>
      <c r="V5470" t="b">
        <v>0</v>
      </c>
      <c r="W5470">
        <f t="shared" si="170"/>
        <v>15</v>
      </c>
    </row>
    <row r="5471" spans="1:23" x14ac:dyDescent="0.25">
      <c r="A5471">
        <v>5991</v>
      </c>
      <c r="B5471" t="s">
        <v>7936</v>
      </c>
      <c r="C5471" s="1">
        <v>44026</v>
      </c>
      <c r="D5471" t="s">
        <v>24</v>
      </c>
      <c r="E5471" t="b">
        <v>1</v>
      </c>
      <c r="L5471" t="str">
        <f t="shared" si="171"/>
        <v>Projectile</v>
      </c>
      <c r="M5471" t="s">
        <v>25</v>
      </c>
      <c r="N5471">
        <v>32</v>
      </c>
      <c r="O5471" t="s">
        <v>26</v>
      </c>
      <c r="P5471" t="s">
        <v>39</v>
      </c>
      <c r="Q5471" t="s">
        <v>66</v>
      </c>
      <c r="R5471" t="s">
        <v>252</v>
      </c>
      <c r="S5471" t="b">
        <v>0</v>
      </c>
      <c r="T5471" t="s">
        <v>30</v>
      </c>
      <c r="U5471" t="s">
        <v>57</v>
      </c>
      <c r="V5471" t="b">
        <v>0</v>
      </c>
      <c r="W5471">
        <f t="shared" si="170"/>
        <v>30</v>
      </c>
    </row>
    <row r="5472" spans="1:23" x14ac:dyDescent="0.25">
      <c r="A5472">
        <v>5994</v>
      </c>
      <c r="B5472" t="s">
        <v>7937</v>
      </c>
      <c r="C5472" s="1">
        <v>44026</v>
      </c>
      <c r="D5472" t="s">
        <v>24</v>
      </c>
      <c r="E5472" t="b">
        <v>1</v>
      </c>
      <c r="L5472" t="str">
        <f t="shared" si="171"/>
        <v>Projectile</v>
      </c>
      <c r="M5472" t="s">
        <v>25</v>
      </c>
      <c r="N5472">
        <v>28</v>
      </c>
      <c r="O5472" t="s">
        <v>26</v>
      </c>
      <c r="P5472" t="s">
        <v>39</v>
      </c>
      <c r="Q5472" t="s">
        <v>1689</v>
      </c>
      <c r="R5472" t="s">
        <v>110</v>
      </c>
      <c r="S5472" t="b">
        <v>0</v>
      </c>
      <c r="T5472" t="s">
        <v>30</v>
      </c>
      <c r="U5472" t="s">
        <v>82</v>
      </c>
      <c r="V5472" t="b">
        <v>0</v>
      </c>
      <c r="W5472">
        <f t="shared" si="170"/>
        <v>25</v>
      </c>
    </row>
    <row r="5473" spans="1:23" x14ac:dyDescent="0.25">
      <c r="A5473">
        <v>5996</v>
      </c>
      <c r="B5473" t="s">
        <v>7938</v>
      </c>
      <c r="C5473" s="1">
        <v>44026</v>
      </c>
      <c r="D5473" t="s">
        <v>24</v>
      </c>
      <c r="K5473" t="b">
        <v>1</v>
      </c>
      <c r="L5473" t="str">
        <f t="shared" si="171"/>
        <v>Unarmed</v>
      </c>
      <c r="M5473" t="s">
        <v>44</v>
      </c>
      <c r="N5473">
        <v>24</v>
      </c>
      <c r="O5473" t="s">
        <v>26</v>
      </c>
      <c r="Q5473" t="s">
        <v>7939</v>
      </c>
      <c r="R5473" t="s">
        <v>124</v>
      </c>
      <c r="S5473" t="b">
        <v>1</v>
      </c>
      <c r="T5473" t="s">
        <v>30</v>
      </c>
      <c r="U5473" t="s">
        <v>31</v>
      </c>
      <c r="V5473" t="b">
        <v>0</v>
      </c>
      <c r="W5473">
        <f t="shared" si="170"/>
        <v>20</v>
      </c>
    </row>
    <row r="5474" spans="1:23" x14ac:dyDescent="0.25">
      <c r="A5474">
        <v>5993</v>
      </c>
      <c r="B5474" t="s">
        <v>7940</v>
      </c>
      <c r="C5474" s="1">
        <v>44027</v>
      </c>
      <c r="D5474" t="s">
        <v>24</v>
      </c>
      <c r="J5474" t="b">
        <v>1</v>
      </c>
      <c r="L5474" t="str">
        <f t="shared" si="171"/>
        <v>Vehicle</v>
      </c>
      <c r="M5474" t="s">
        <v>193</v>
      </c>
      <c r="N5474">
        <v>39</v>
      </c>
      <c r="O5474" t="s">
        <v>26</v>
      </c>
      <c r="Q5474" t="s">
        <v>70</v>
      </c>
      <c r="R5474" t="s">
        <v>46</v>
      </c>
      <c r="S5474" t="b">
        <v>0</v>
      </c>
      <c r="T5474" t="s">
        <v>30</v>
      </c>
      <c r="U5474" t="s">
        <v>31</v>
      </c>
      <c r="V5474" t="b">
        <v>0</v>
      </c>
      <c r="W5474">
        <f t="shared" si="170"/>
        <v>35</v>
      </c>
    </row>
    <row r="5475" spans="1:23" x14ac:dyDescent="0.25">
      <c r="A5475">
        <v>5992</v>
      </c>
      <c r="B5475" t="s">
        <v>7941</v>
      </c>
      <c r="C5475" s="1">
        <v>44028</v>
      </c>
      <c r="D5475" t="s">
        <v>24</v>
      </c>
      <c r="F5475" t="b">
        <v>1</v>
      </c>
      <c r="L5475" t="str">
        <f t="shared" si="171"/>
        <v>Blunt</v>
      </c>
      <c r="M5475" t="s">
        <v>69</v>
      </c>
      <c r="N5475">
        <v>23</v>
      </c>
      <c r="O5475" t="s">
        <v>26</v>
      </c>
      <c r="P5475" t="s">
        <v>33</v>
      </c>
      <c r="Q5475" t="s">
        <v>7942</v>
      </c>
      <c r="R5475" t="s">
        <v>29</v>
      </c>
      <c r="S5475" t="b">
        <v>0</v>
      </c>
      <c r="T5475" t="s">
        <v>42</v>
      </c>
      <c r="U5475" t="s">
        <v>82</v>
      </c>
      <c r="V5475" t="b">
        <v>0</v>
      </c>
      <c r="W5475">
        <f t="shared" si="170"/>
        <v>20</v>
      </c>
    </row>
    <row r="5476" spans="1:23" x14ac:dyDescent="0.25">
      <c r="A5476">
        <v>5995</v>
      </c>
      <c r="B5476" t="s">
        <v>1719</v>
      </c>
      <c r="C5476" s="1">
        <v>44028</v>
      </c>
      <c r="D5476" t="s">
        <v>24</v>
      </c>
      <c r="E5476" t="b">
        <v>1</v>
      </c>
      <c r="L5476" t="str">
        <f t="shared" si="171"/>
        <v>Projectile</v>
      </c>
      <c r="M5476" t="s">
        <v>25</v>
      </c>
      <c r="N5476">
        <v>60</v>
      </c>
      <c r="O5476" t="s">
        <v>26</v>
      </c>
      <c r="P5476" t="s">
        <v>33</v>
      </c>
      <c r="Q5476" t="s">
        <v>7943</v>
      </c>
      <c r="R5476" t="s">
        <v>176</v>
      </c>
      <c r="S5476" t="b">
        <v>1</v>
      </c>
      <c r="T5476" t="s">
        <v>30</v>
      </c>
      <c r="U5476" t="s">
        <v>31</v>
      </c>
      <c r="V5476" t="b">
        <v>0</v>
      </c>
      <c r="W5476">
        <f t="shared" si="170"/>
        <v>60</v>
      </c>
    </row>
    <row r="5477" spans="1:23" x14ac:dyDescent="0.25">
      <c r="A5477">
        <v>5997</v>
      </c>
      <c r="B5477" t="s">
        <v>7944</v>
      </c>
      <c r="C5477" s="1">
        <v>44028</v>
      </c>
      <c r="D5477" t="s">
        <v>24</v>
      </c>
      <c r="E5477" t="b">
        <v>1</v>
      </c>
      <c r="L5477" t="str">
        <f t="shared" si="171"/>
        <v>Projectile</v>
      </c>
      <c r="M5477" t="s">
        <v>25</v>
      </c>
      <c r="N5477">
        <v>33</v>
      </c>
      <c r="O5477" t="s">
        <v>26</v>
      </c>
      <c r="P5477" t="s">
        <v>33</v>
      </c>
      <c r="Q5477" t="s">
        <v>7945</v>
      </c>
      <c r="R5477" t="s">
        <v>73</v>
      </c>
      <c r="S5477" t="b">
        <v>0</v>
      </c>
      <c r="T5477" t="s">
        <v>30</v>
      </c>
      <c r="U5477" t="s">
        <v>31</v>
      </c>
      <c r="V5477" t="b">
        <v>0</v>
      </c>
      <c r="W5477">
        <f t="shared" si="170"/>
        <v>30</v>
      </c>
    </row>
    <row r="5478" spans="1:23" x14ac:dyDescent="0.25">
      <c r="A5478">
        <v>6000</v>
      </c>
      <c r="B5478" t="s">
        <v>7946</v>
      </c>
      <c r="C5478" s="1">
        <v>44029</v>
      </c>
      <c r="D5478" t="s">
        <v>24</v>
      </c>
      <c r="E5478" t="b">
        <v>1</v>
      </c>
      <c r="L5478" t="str">
        <f t="shared" si="171"/>
        <v>Projectile</v>
      </c>
      <c r="M5478" t="s">
        <v>25</v>
      </c>
      <c r="N5478">
        <v>28</v>
      </c>
      <c r="O5478" t="s">
        <v>26</v>
      </c>
      <c r="Q5478" t="s">
        <v>7947</v>
      </c>
      <c r="R5478" t="s">
        <v>50</v>
      </c>
      <c r="S5478" t="b">
        <v>0</v>
      </c>
      <c r="T5478" t="s">
        <v>42</v>
      </c>
      <c r="V5478" t="b">
        <v>0</v>
      </c>
      <c r="W5478">
        <f t="shared" si="170"/>
        <v>25</v>
      </c>
    </row>
    <row r="5479" spans="1:23" x14ac:dyDescent="0.25">
      <c r="A5479">
        <v>6001</v>
      </c>
      <c r="B5479" t="s">
        <v>7948</v>
      </c>
      <c r="C5479" s="1">
        <v>44029</v>
      </c>
      <c r="D5479" t="s">
        <v>24</v>
      </c>
      <c r="K5479" t="b">
        <v>1</v>
      </c>
      <c r="L5479" t="str">
        <f t="shared" si="171"/>
        <v>Unarmed</v>
      </c>
      <c r="M5479" t="s">
        <v>44</v>
      </c>
      <c r="N5479">
        <v>24</v>
      </c>
      <c r="O5479" t="s">
        <v>26</v>
      </c>
      <c r="Q5479" t="s">
        <v>224</v>
      </c>
      <c r="R5479" t="s">
        <v>73</v>
      </c>
      <c r="S5479" t="b">
        <v>0</v>
      </c>
      <c r="T5479" t="s">
        <v>42</v>
      </c>
      <c r="U5479" t="s">
        <v>31</v>
      </c>
      <c r="V5479" t="b">
        <v>0</v>
      </c>
      <c r="W5479">
        <f t="shared" si="170"/>
        <v>20</v>
      </c>
    </row>
    <row r="5480" spans="1:23" x14ac:dyDescent="0.25">
      <c r="A5480">
        <v>5998</v>
      </c>
      <c r="B5480" t="s">
        <v>7949</v>
      </c>
      <c r="C5480" s="1">
        <v>44030</v>
      </c>
      <c r="D5480" t="s">
        <v>24</v>
      </c>
      <c r="E5480" t="b">
        <v>1</v>
      </c>
      <c r="L5480" t="str">
        <f t="shared" si="171"/>
        <v>Projectile</v>
      </c>
      <c r="M5480" t="s">
        <v>25</v>
      </c>
      <c r="N5480">
        <v>24</v>
      </c>
      <c r="O5480" t="s">
        <v>26</v>
      </c>
      <c r="P5480" t="s">
        <v>65</v>
      </c>
      <c r="Q5480" t="s">
        <v>7950</v>
      </c>
      <c r="R5480" t="s">
        <v>102</v>
      </c>
      <c r="S5480" t="b">
        <v>0</v>
      </c>
      <c r="T5480" t="s">
        <v>30</v>
      </c>
      <c r="U5480" t="s">
        <v>82</v>
      </c>
      <c r="V5480" t="b">
        <v>0</v>
      </c>
      <c r="W5480">
        <f t="shared" si="170"/>
        <v>20</v>
      </c>
    </row>
    <row r="5481" spans="1:23" x14ac:dyDescent="0.25">
      <c r="A5481">
        <v>5999</v>
      </c>
      <c r="B5481" t="s">
        <v>7951</v>
      </c>
      <c r="C5481" s="1">
        <v>44032</v>
      </c>
      <c r="D5481" t="s">
        <v>24</v>
      </c>
      <c r="E5481" t="b">
        <v>1</v>
      </c>
      <c r="L5481" t="str">
        <f t="shared" si="171"/>
        <v>Projectile</v>
      </c>
      <c r="M5481" t="s">
        <v>25</v>
      </c>
      <c r="N5481">
        <v>51</v>
      </c>
      <c r="O5481" t="s">
        <v>26</v>
      </c>
      <c r="P5481" t="s">
        <v>65</v>
      </c>
      <c r="Q5481" t="s">
        <v>425</v>
      </c>
      <c r="R5481" t="s">
        <v>81</v>
      </c>
      <c r="S5481" t="b">
        <v>0</v>
      </c>
      <c r="T5481" t="s">
        <v>30</v>
      </c>
      <c r="U5481" t="s">
        <v>31</v>
      </c>
      <c r="V5481" t="b">
        <v>1</v>
      </c>
      <c r="W5481">
        <f t="shared" si="170"/>
        <v>50</v>
      </c>
    </row>
    <row r="5482" spans="1:23" x14ac:dyDescent="0.25">
      <c r="A5482">
        <v>6002</v>
      </c>
      <c r="B5482" t="s">
        <v>7952</v>
      </c>
      <c r="C5482" s="1">
        <v>44032</v>
      </c>
      <c r="D5482" t="s">
        <v>24</v>
      </c>
      <c r="E5482" t="b">
        <v>1</v>
      </c>
      <c r="L5482" t="str">
        <f t="shared" si="171"/>
        <v>Projectile</v>
      </c>
      <c r="M5482" t="s">
        <v>25</v>
      </c>
      <c r="N5482">
        <v>33</v>
      </c>
      <c r="O5482" t="s">
        <v>26</v>
      </c>
      <c r="Q5482" t="s">
        <v>2489</v>
      </c>
      <c r="R5482" t="s">
        <v>46</v>
      </c>
      <c r="S5482" t="b">
        <v>0</v>
      </c>
      <c r="T5482" t="s">
        <v>30</v>
      </c>
      <c r="U5482" t="s">
        <v>447</v>
      </c>
      <c r="V5482" t="b">
        <v>0</v>
      </c>
      <c r="W5482">
        <f t="shared" si="170"/>
        <v>30</v>
      </c>
    </row>
    <row r="5483" spans="1:23" x14ac:dyDescent="0.25">
      <c r="A5483">
        <v>6003</v>
      </c>
      <c r="B5483" t="s">
        <v>1719</v>
      </c>
      <c r="C5483" s="1">
        <v>44033</v>
      </c>
      <c r="D5483" t="s">
        <v>24</v>
      </c>
      <c r="E5483" t="b">
        <v>1</v>
      </c>
      <c r="L5483" t="str">
        <f t="shared" si="171"/>
        <v>Projectile</v>
      </c>
      <c r="M5483" t="s">
        <v>25</v>
      </c>
      <c r="O5483" t="s">
        <v>26</v>
      </c>
      <c r="P5483" t="s">
        <v>33</v>
      </c>
      <c r="Q5483" t="s">
        <v>256</v>
      </c>
      <c r="R5483" t="s">
        <v>53</v>
      </c>
      <c r="S5483" t="b">
        <v>0</v>
      </c>
      <c r="T5483" t="s">
        <v>42</v>
      </c>
      <c r="U5483" t="s">
        <v>31</v>
      </c>
      <c r="V5483" t="b">
        <v>0</v>
      </c>
      <c r="W5483" t="str">
        <f t="shared" si="170"/>
        <v/>
      </c>
    </row>
    <row r="5484" spans="1:23" x14ac:dyDescent="0.25">
      <c r="A5484">
        <v>6004</v>
      </c>
      <c r="B5484" t="s">
        <v>7953</v>
      </c>
      <c r="C5484" s="1">
        <v>44033</v>
      </c>
      <c r="D5484" t="s">
        <v>24</v>
      </c>
      <c r="E5484" t="b">
        <v>1</v>
      </c>
      <c r="L5484" t="str">
        <f t="shared" si="171"/>
        <v>Projectile</v>
      </c>
      <c r="M5484" t="s">
        <v>25</v>
      </c>
      <c r="N5484">
        <v>22</v>
      </c>
      <c r="O5484" t="s">
        <v>26</v>
      </c>
      <c r="P5484" t="s">
        <v>65</v>
      </c>
      <c r="Q5484" t="s">
        <v>473</v>
      </c>
      <c r="R5484" t="s">
        <v>46</v>
      </c>
      <c r="S5484" t="b">
        <v>0</v>
      </c>
      <c r="T5484" t="s">
        <v>30</v>
      </c>
      <c r="U5484" t="s">
        <v>31</v>
      </c>
      <c r="V5484" t="b">
        <v>1</v>
      </c>
      <c r="W5484">
        <f t="shared" si="170"/>
        <v>20</v>
      </c>
    </row>
    <row r="5485" spans="1:23" x14ac:dyDescent="0.25">
      <c r="A5485">
        <v>6005</v>
      </c>
      <c r="B5485" t="s">
        <v>1719</v>
      </c>
      <c r="C5485" s="1">
        <v>44034</v>
      </c>
      <c r="D5485" t="s">
        <v>24</v>
      </c>
      <c r="E5485" t="b">
        <v>1</v>
      </c>
      <c r="L5485" t="str">
        <f t="shared" si="171"/>
        <v>Projectile</v>
      </c>
      <c r="M5485" t="s">
        <v>25</v>
      </c>
      <c r="O5485" t="s">
        <v>61</v>
      </c>
      <c r="Q5485" t="s">
        <v>3671</v>
      </c>
      <c r="R5485" t="s">
        <v>176</v>
      </c>
      <c r="S5485" t="b">
        <v>0</v>
      </c>
      <c r="T5485" t="s">
        <v>30</v>
      </c>
      <c r="U5485" t="s">
        <v>82</v>
      </c>
      <c r="V5485" t="b">
        <v>0</v>
      </c>
      <c r="W5485" t="str">
        <f t="shared" si="170"/>
        <v/>
      </c>
    </row>
    <row r="5486" spans="1:23" x14ac:dyDescent="0.25">
      <c r="A5486">
        <v>6008</v>
      </c>
      <c r="B5486" t="s">
        <v>1719</v>
      </c>
      <c r="C5486" s="1">
        <v>44035</v>
      </c>
      <c r="D5486" t="s">
        <v>24</v>
      </c>
      <c r="E5486" t="b">
        <v>1</v>
      </c>
      <c r="L5486" t="str">
        <f t="shared" si="171"/>
        <v>Projectile</v>
      </c>
      <c r="M5486" t="s">
        <v>25</v>
      </c>
      <c r="O5486" t="s">
        <v>26</v>
      </c>
      <c r="Q5486" t="s">
        <v>682</v>
      </c>
      <c r="R5486" t="s">
        <v>218</v>
      </c>
      <c r="S5486" t="b">
        <v>0</v>
      </c>
      <c r="T5486" t="s">
        <v>30</v>
      </c>
      <c r="U5486" t="s">
        <v>447</v>
      </c>
      <c r="V5486" t="b">
        <v>1</v>
      </c>
      <c r="W5486" t="str">
        <f t="shared" si="170"/>
        <v/>
      </c>
    </row>
    <row r="5487" spans="1:23" x14ac:dyDescent="0.25">
      <c r="A5487">
        <v>6009</v>
      </c>
      <c r="B5487" t="s">
        <v>7954</v>
      </c>
      <c r="C5487" s="1">
        <v>44037</v>
      </c>
      <c r="D5487" t="s">
        <v>24</v>
      </c>
      <c r="I5487" t="b">
        <v>1</v>
      </c>
      <c r="L5487" t="str">
        <f t="shared" si="171"/>
        <v>Notspecified</v>
      </c>
      <c r="M5487" t="s">
        <v>86</v>
      </c>
      <c r="N5487">
        <v>49</v>
      </c>
      <c r="O5487" t="s">
        <v>26</v>
      </c>
      <c r="P5487" t="s">
        <v>33</v>
      </c>
      <c r="Q5487" t="s">
        <v>7955</v>
      </c>
      <c r="R5487" t="s">
        <v>53</v>
      </c>
      <c r="S5487" t="b">
        <v>0</v>
      </c>
      <c r="T5487" t="s">
        <v>86</v>
      </c>
      <c r="V5487" t="b">
        <v>0</v>
      </c>
      <c r="W5487">
        <f t="shared" si="170"/>
        <v>45</v>
      </c>
    </row>
    <row r="5488" spans="1:23" x14ac:dyDescent="0.25">
      <c r="A5488">
        <v>6006</v>
      </c>
      <c r="B5488" t="s">
        <v>7956</v>
      </c>
      <c r="C5488" s="1">
        <v>44038</v>
      </c>
      <c r="D5488" t="s">
        <v>24</v>
      </c>
      <c r="F5488" t="b">
        <v>1</v>
      </c>
      <c r="L5488" t="str">
        <f t="shared" si="171"/>
        <v>Blunt</v>
      </c>
      <c r="M5488" t="s">
        <v>69</v>
      </c>
      <c r="N5488">
        <v>22</v>
      </c>
      <c r="O5488" t="s">
        <v>26</v>
      </c>
      <c r="Q5488" t="s">
        <v>4101</v>
      </c>
      <c r="R5488" t="s">
        <v>261</v>
      </c>
      <c r="S5488" t="b">
        <v>0</v>
      </c>
      <c r="T5488" t="s">
        <v>30</v>
      </c>
      <c r="U5488" t="s">
        <v>31</v>
      </c>
      <c r="V5488" t="b">
        <v>0</v>
      </c>
      <c r="W5488">
        <f t="shared" si="170"/>
        <v>20</v>
      </c>
    </row>
    <row r="5489" spans="1:23" x14ac:dyDescent="0.25">
      <c r="A5489">
        <v>6010</v>
      </c>
      <c r="B5489" t="s">
        <v>7957</v>
      </c>
      <c r="C5489" s="1">
        <v>44039</v>
      </c>
      <c r="D5489" t="s">
        <v>24</v>
      </c>
      <c r="E5489" t="b">
        <v>1</v>
      </c>
      <c r="L5489" t="str">
        <f t="shared" si="171"/>
        <v>Projectile</v>
      </c>
      <c r="M5489" t="s">
        <v>25</v>
      </c>
      <c r="N5489">
        <v>45</v>
      </c>
      <c r="O5489" t="s">
        <v>26</v>
      </c>
      <c r="Q5489" t="s">
        <v>7958</v>
      </c>
      <c r="R5489" t="s">
        <v>261</v>
      </c>
      <c r="S5489" t="b">
        <v>0</v>
      </c>
      <c r="T5489" t="s">
        <v>42</v>
      </c>
      <c r="V5489" t="b">
        <v>0</v>
      </c>
      <c r="W5489">
        <f t="shared" si="170"/>
        <v>45</v>
      </c>
    </row>
    <row r="5490" spans="1:23" x14ac:dyDescent="0.25">
      <c r="A5490">
        <v>6007</v>
      </c>
      <c r="B5490" t="s">
        <v>1719</v>
      </c>
      <c r="C5490" s="1">
        <v>44040</v>
      </c>
      <c r="D5490" t="s">
        <v>24</v>
      </c>
      <c r="E5490" t="b">
        <v>1</v>
      </c>
      <c r="L5490" t="str">
        <f t="shared" si="171"/>
        <v>Projectile</v>
      </c>
      <c r="M5490" t="s">
        <v>25</v>
      </c>
      <c r="O5490" t="s">
        <v>26</v>
      </c>
      <c r="Q5490" t="s">
        <v>1213</v>
      </c>
      <c r="R5490" t="s">
        <v>261</v>
      </c>
      <c r="S5490" t="b">
        <v>0</v>
      </c>
      <c r="T5490" t="s">
        <v>30</v>
      </c>
      <c r="U5490" t="s">
        <v>31</v>
      </c>
      <c r="V5490" t="b">
        <v>0</v>
      </c>
      <c r="W5490" t="str">
        <f>IF(N5490&gt;0, N5490-MOD(N5490,5),"")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A2A6F-9CEC-4BE8-A3B5-46B8FF14E88F}">
  <dimension ref="A1:X102"/>
  <sheetViews>
    <sheetView topLeftCell="A49" zoomScaleNormal="100" workbookViewId="0">
      <selection activeCell="W50" activeCellId="1" sqref="O50:O101 W50:X101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5" bestFit="1" customWidth="1"/>
    <col min="4" max="4" width="4" bestFit="1" customWidth="1"/>
    <col min="5" max="6" width="3" bestFit="1" customWidth="1"/>
    <col min="7" max="7" width="5" bestFit="1" customWidth="1"/>
    <col min="8" max="9" width="11.28515625" bestFit="1" customWidth="1"/>
  </cols>
  <sheetData>
    <row r="1" spans="1:9" x14ac:dyDescent="0.25">
      <c r="A1" s="2" t="s">
        <v>7962</v>
      </c>
      <c r="B1" s="2" t="s">
        <v>7959</v>
      </c>
    </row>
    <row r="2" spans="1:9" x14ac:dyDescent="0.25">
      <c r="A2" s="2" t="s">
        <v>7961</v>
      </c>
      <c r="B2" t="s">
        <v>7963</v>
      </c>
      <c r="C2" t="s">
        <v>7964</v>
      </c>
      <c r="D2" t="s">
        <v>7965</v>
      </c>
      <c r="E2" t="s">
        <v>7966</v>
      </c>
      <c r="F2" t="s">
        <v>447</v>
      </c>
      <c r="G2" t="s">
        <v>1067</v>
      </c>
      <c r="H2" t="s">
        <v>7960</v>
      </c>
    </row>
    <row r="3" spans="1:9" x14ac:dyDescent="0.25">
      <c r="A3" s="4" t="s">
        <v>264</v>
      </c>
      <c r="B3" s="5">
        <v>2</v>
      </c>
      <c r="C3" s="5">
        <v>3</v>
      </c>
      <c r="D3" s="5"/>
      <c r="E3" s="5">
        <v>9</v>
      </c>
      <c r="F3" s="5"/>
      <c r="G3" s="5">
        <v>22</v>
      </c>
      <c r="H3" s="5">
        <v>36</v>
      </c>
      <c r="I3" s="6">
        <f>H3/4937</f>
        <v>7.2918776584970629E-3</v>
      </c>
    </row>
    <row r="4" spans="1:9" x14ac:dyDescent="0.25">
      <c r="A4" s="4" t="s">
        <v>288</v>
      </c>
      <c r="B4" s="5"/>
      <c r="C4" s="5">
        <v>31</v>
      </c>
      <c r="D4" s="5">
        <v>1</v>
      </c>
      <c r="E4" s="5"/>
      <c r="F4" s="5"/>
      <c r="G4" s="5">
        <v>63</v>
      </c>
      <c r="H4" s="5">
        <v>95</v>
      </c>
      <c r="I4" s="6">
        <f t="shared" ref="I4:I54" si="0">H4/4937</f>
        <v>1.9242454932145027E-2</v>
      </c>
    </row>
    <row r="5" spans="1:9" x14ac:dyDescent="0.25">
      <c r="A5" s="4" t="s">
        <v>93</v>
      </c>
      <c r="B5" s="5">
        <v>1</v>
      </c>
      <c r="C5" s="5">
        <v>25</v>
      </c>
      <c r="D5" s="5"/>
      <c r="E5" s="5"/>
      <c r="F5" s="5"/>
      <c r="G5" s="5">
        <v>46</v>
      </c>
      <c r="H5" s="5">
        <v>72</v>
      </c>
      <c r="I5" s="6">
        <f t="shared" si="0"/>
        <v>1.4583755316994126E-2</v>
      </c>
    </row>
    <row r="6" spans="1:9" x14ac:dyDescent="0.25">
      <c r="A6" s="4" t="s">
        <v>56</v>
      </c>
      <c r="B6" s="5"/>
      <c r="C6" s="5">
        <v>17</v>
      </c>
      <c r="D6" s="5">
        <v>84</v>
      </c>
      <c r="E6" s="5">
        <v>13</v>
      </c>
      <c r="F6" s="5"/>
      <c r="G6" s="5">
        <v>109</v>
      </c>
      <c r="H6" s="5">
        <v>223</v>
      </c>
      <c r="I6" s="6">
        <f t="shared" si="0"/>
        <v>4.5169131051245696E-2</v>
      </c>
    </row>
    <row r="7" spans="1:9" x14ac:dyDescent="0.25">
      <c r="A7" s="4" t="s">
        <v>46</v>
      </c>
      <c r="B7" s="5">
        <v>30</v>
      </c>
      <c r="C7" s="5">
        <v>124</v>
      </c>
      <c r="D7" s="5">
        <v>318</v>
      </c>
      <c r="E7" s="5">
        <v>4</v>
      </c>
      <c r="F7" s="5">
        <v>9</v>
      </c>
      <c r="G7" s="5">
        <v>222</v>
      </c>
      <c r="H7" s="5">
        <v>707</v>
      </c>
      <c r="I7" s="6">
        <f t="shared" si="0"/>
        <v>0.14320437512659509</v>
      </c>
    </row>
    <row r="8" spans="1:9" x14ac:dyDescent="0.25">
      <c r="A8" s="4" t="s">
        <v>50</v>
      </c>
      <c r="B8" s="5">
        <v>5</v>
      </c>
      <c r="C8" s="5">
        <v>18</v>
      </c>
      <c r="D8" s="5">
        <v>49</v>
      </c>
      <c r="E8" s="5">
        <v>4</v>
      </c>
      <c r="F8" s="5">
        <v>2</v>
      </c>
      <c r="G8" s="5">
        <v>95</v>
      </c>
      <c r="H8" s="5">
        <v>173</v>
      </c>
      <c r="I8" s="6">
        <f t="shared" si="0"/>
        <v>3.5041523192222E-2</v>
      </c>
    </row>
    <row r="9" spans="1:9" x14ac:dyDescent="0.25">
      <c r="A9" s="4" t="s">
        <v>1194</v>
      </c>
      <c r="B9" s="5"/>
      <c r="C9" s="5">
        <v>3</v>
      </c>
      <c r="D9" s="5">
        <v>6</v>
      </c>
      <c r="E9" s="5"/>
      <c r="F9" s="5"/>
      <c r="G9" s="5">
        <v>11</v>
      </c>
      <c r="H9" s="5">
        <v>20</v>
      </c>
      <c r="I9" s="6">
        <f t="shared" si="0"/>
        <v>4.0510431436094792E-3</v>
      </c>
    </row>
    <row r="10" spans="1:9" x14ac:dyDescent="0.25">
      <c r="A10" s="4" t="s">
        <v>444</v>
      </c>
      <c r="B10" s="5"/>
      <c r="C10" s="5">
        <v>12</v>
      </c>
      <c r="D10" s="5"/>
      <c r="E10" s="5"/>
      <c r="F10" s="5"/>
      <c r="G10" s="5">
        <v>1</v>
      </c>
      <c r="H10" s="5">
        <v>13</v>
      </c>
      <c r="I10" s="6">
        <f t="shared" si="0"/>
        <v>2.6331780433461616E-3</v>
      </c>
    </row>
    <row r="11" spans="1:9" x14ac:dyDescent="0.25">
      <c r="A11" s="4" t="s">
        <v>413</v>
      </c>
      <c r="B11" s="5"/>
      <c r="C11" s="5">
        <v>5</v>
      </c>
      <c r="D11" s="5"/>
      <c r="E11" s="5"/>
      <c r="F11" s="5"/>
      <c r="G11" s="5">
        <v>5</v>
      </c>
      <c r="H11" s="5">
        <v>10</v>
      </c>
      <c r="I11" s="6">
        <f t="shared" si="0"/>
        <v>2.0255215718047396E-3</v>
      </c>
    </row>
    <row r="12" spans="1:9" x14ac:dyDescent="0.25">
      <c r="A12" s="4" t="s">
        <v>176</v>
      </c>
      <c r="B12" s="5">
        <v>1</v>
      </c>
      <c r="C12" s="5">
        <v>111</v>
      </c>
      <c r="D12" s="5">
        <v>52</v>
      </c>
      <c r="E12" s="5"/>
      <c r="F12" s="5">
        <v>5</v>
      </c>
      <c r="G12" s="5">
        <v>159</v>
      </c>
      <c r="H12" s="5">
        <v>328</v>
      </c>
      <c r="I12" s="6">
        <f t="shared" si="0"/>
        <v>6.6437107555195468E-2</v>
      </c>
    </row>
    <row r="13" spans="1:9" x14ac:dyDescent="0.25">
      <c r="A13" s="4" t="s">
        <v>240</v>
      </c>
      <c r="B13" s="5">
        <v>4</v>
      </c>
      <c r="C13" s="5">
        <v>71</v>
      </c>
      <c r="D13" s="5">
        <v>10</v>
      </c>
      <c r="E13" s="5"/>
      <c r="F13" s="5"/>
      <c r="G13" s="5">
        <v>79</v>
      </c>
      <c r="H13" s="5">
        <v>164</v>
      </c>
      <c r="I13" s="6">
        <f t="shared" si="0"/>
        <v>3.3218553777597734E-2</v>
      </c>
    </row>
    <row r="14" spans="1:9" x14ac:dyDescent="0.25">
      <c r="A14" s="4" t="s">
        <v>747</v>
      </c>
      <c r="B14" s="5">
        <v>9</v>
      </c>
      <c r="C14" s="5">
        <v>1</v>
      </c>
      <c r="D14" s="5">
        <v>1</v>
      </c>
      <c r="E14" s="5"/>
      <c r="F14" s="5">
        <v>15</v>
      </c>
      <c r="G14" s="5">
        <v>3</v>
      </c>
      <c r="H14" s="5">
        <v>29</v>
      </c>
      <c r="I14" s="6">
        <f t="shared" si="0"/>
        <v>5.8740125582337453E-3</v>
      </c>
    </row>
    <row r="15" spans="1:9" x14ac:dyDescent="0.25">
      <c r="A15" s="4" t="s">
        <v>63</v>
      </c>
      <c r="B15" s="5"/>
      <c r="C15" s="5">
        <v>7</v>
      </c>
      <c r="D15" s="5"/>
      <c r="E15" s="5"/>
      <c r="F15" s="5"/>
      <c r="G15" s="5">
        <v>24</v>
      </c>
      <c r="H15" s="5">
        <v>31</v>
      </c>
      <c r="I15" s="6">
        <f t="shared" si="0"/>
        <v>6.2791168725946931E-3</v>
      </c>
    </row>
    <row r="16" spans="1:9" x14ac:dyDescent="0.25">
      <c r="A16" s="4" t="s">
        <v>183</v>
      </c>
      <c r="B16" s="5"/>
      <c r="C16" s="5">
        <v>1</v>
      </c>
      <c r="D16" s="5">
        <v>5</v>
      </c>
      <c r="E16" s="5">
        <v>1</v>
      </c>
      <c r="F16" s="5"/>
      <c r="G16" s="5">
        <v>31</v>
      </c>
      <c r="H16" s="5">
        <v>38</v>
      </c>
      <c r="I16" s="6">
        <f t="shared" si="0"/>
        <v>7.6969819728580106E-3</v>
      </c>
    </row>
    <row r="17" spans="1:9" x14ac:dyDescent="0.25">
      <c r="A17" s="4" t="s">
        <v>102</v>
      </c>
      <c r="B17" s="5"/>
      <c r="C17" s="5">
        <v>59</v>
      </c>
      <c r="D17" s="5">
        <v>13</v>
      </c>
      <c r="E17" s="5"/>
      <c r="F17" s="5"/>
      <c r="G17" s="5">
        <v>28</v>
      </c>
      <c r="H17" s="5">
        <v>100</v>
      </c>
      <c r="I17" s="6">
        <f t="shared" si="0"/>
        <v>2.0255215718047396E-2</v>
      </c>
    </row>
    <row r="18" spans="1:9" x14ac:dyDescent="0.25">
      <c r="A18" s="4" t="s">
        <v>131</v>
      </c>
      <c r="B18" s="5"/>
      <c r="C18" s="5">
        <v>30</v>
      </c>
      <c r="D18" s="5">
        <v>4</v>
      </c>
      <c r="E18" s="5"/>
      <c r="F18" s="5"/>
      <c r="G18" s="5">
        <v>58</v>
      </c>
      <c r="H18" s="5">
        <v>92</v>
      </c>
      <c r="I18" s="6">
        <f t="shared" si="0"/>
        <v>1.8634798460603605E-2</v>
      </c>
    </row>
    <row r="19" spans="1:9" x14ac:dyDescent="0.25">
      <c r="A19" s="4" t="s">
        <v>41</v>
      </c>
      <c r="B19" s="5"/>
      <c r="C19" s="5">
        <v>6</v>
      </c>
      <c r="D19" s="5">
        <v>8</v>
      </c>
      <c r="E19" s="5">
        <v>1</v>
      </c>
      <c r="F19" s="5"/>
      <c r="G19" s="5">
        <v>34</v>
      </c>
      <c r="H19" s="5">
        <v>49</v>
      </c>
      <c r="I19" s="6">
        <f t="shared" si="0"/>
        <v>9.9250557018432245E-3</v>
      </c>
    </row>
    <row r="20" spans="1:9" x14ac:dyDescent="0.25">
      <c r="A20" s="4" t="s">
        <v>155</v>
      </c>
      <c r="B20" s="5">
        <v>1</v>
      </c>
      <c r="C20" s="5">
        <v>15</v>
      </c>
      <c r="D20" s="5">
        <v>3</v>
      </c>
      <c r="E20" s="5">
        <v>1</v>
      </c>
      <c r="F20" s="5"/>
      <c r="G20" s="5">
        <v>69</v>
      </c>
      <c r="H20" s="5">
        <v>89</v>
      </c>
      <c r="I20" s="6">
        <f t="shared" si="0"/>
        <v>1.8027141989062183E-2</v>
      </c>
    </row>
    <row r="21" spans="1:9" x14ac:dyDescent="0.25">
      <c r="A21" s="4" t="s">
        <v>81</v>
      </c>
      <c r="B21" s="5">
        <v>2</v>
      </c>
      <c r="C21" s="5">
        <v>61</v>
      </c>
      <c r="D21" s="5">
        <v>1</v>
      </c>
      <c r="E21" s="5"/>
      <c r="F21" s="5"/>
      <c r="G21" s="5">
        <v>39</v>
      </c>
      <c r="H21" s="5">
        <v>103</v>
      </c>
      <c r="I21" s="6">
        <f t="shared" si="0"/>
        <v>2.0862872189588818E-2</v>
      </c>
    </row>
    <row r="22" spans="1:9" x14ac:dyDescent="0.25">
      <c r="A22" s="4" t="s">
        <v>158</v>
      </c>
      <c r="B22" s="5"/>
      <c r="C22" s="5">
        <v>8</v>
      </c>
      <c r="D22" s="5">
        <v>7</v>
      </c>
      <c r="E22" s="5"/>
      <c r="F22" s="5">
        <v>1</v>
      </c>
      <c r="G22" s="5">
        <v>17</v>
      </c>
      <c r="H22" s="5">
        <v>33</v>
      </c>
      <c r="I22" s="6">
        <f t="shared" si="0"/>
        <v>6.6842211869556408E-3</v>
      </c>
    </row>
    <row r="23" spans="1:9" x14ac:dyDescent="0.25">
      <c r="A23" s="4" t="s">
        <v>186</v>
      </c>
      <c r="B23" s="5">
        <v>1</v>
      </c>
      <c r="C23" s="5">
        <v>47</v>
      </c>
      <c r="D23" s="5">
        <v>3</v>
      </c>
      <c r="E23" s="5"/>
      <c r="F23" s="5"/>
      <c r="G23" s="5">
        <v>26</v>
      </c>
      <c r="H23" s="5">
        <v>77</v>
      </c>
      <c r="I23" s="6">
        <f t="shared" si="0"/>
        <v>1.5596516102896496E-2</v>
      </c>
    </row>
    <row r="24" spans="1:9" x14ac:dyDescent="0.25">
      <c r="A24" s="4" t="s">
        <v>275</v>
      </c>
      <c r="B24" s="5"/>
      <c r="C24" s="5">
        <v>1</v>
      </c>
      <c r="D24" s="5">
        <v>1</v>
      </c>
      <c r="E24" s="5"/>
      <c r="F24" s="5">
        <v>1</v>
      </c>
      <c r="G24" s="5">
        <v>18</v>
      </c>
      <c r="H24" s="5">
        <v>21</v>
      </c>
      <c r="I24" s="6">
        <f t="shared" si="0"/>
        <v>4.2535953007899535E-3</v>
      </c>
    </row>
    <row r="25" spans="1:9" x14ac:dyDescent="0.25">
      <c r="A25" s="4" t="s">
        <v>218</v>
      </c>
      <c r="B25" s="5">
        <v>1</v>
      </c>
      <c r="C25" s="5">
        <v>25</v>
      </c>
      <c r="D25" s="5">
        <v>2</v>
      </c>
      <c r="E25" s="5"/>
      <c r="F25" s="5">
        <v>1</v>
      </c>
      <c r="G25" s="5">
        <v>44</v>
      </c>
      <c r="H25" s="5">
        <v>73</v>
      </c>
      <c r="I25" s="6">
        <f t="shared" si="0"/>
        <v>1.4786307474174599E-2</v>
      </c>
    </row>
    <row r="26" spans="1:9" x14ac:dyDescent="0.25">
      <c r="A26" s="4" t="s">
        <v>115</v>
      </c>
      <c r="B26" s="5">
        <v>3</v>
      </c>
      <c r="C26" s="5">
        <v>10</v>
      </c>
      <c r="D26" s="5">
        <v>3</v>
      </c>
      <c r="E26" s="5">
        <v>4</v>
      </c>
      <c r="F26" s="5">
        <v>3</v>
      </c>
      <c r="G26" s="5">
        <v>37</v>
      </c>
      <c r="H26" s="5">
        <v>60</v>
      </c>
      <c r="I26" s="6">
        <f t="shared" si="0"/>
        <v>1.2153129430828438E-2</v>
      </c>
    </row>
    <row r="27" spans="1:9" x14ac:dyDescent="0.25">
      <c r="A27" s="4" t="s">
        <v>118</v>
      </c>
      <c r="B27" s="5">
        <v>1</v>
      </c>
      <c r="C27" s="5">
        <v>49</v>
      </c>
      <c r="D27" s="5">
        <v>3</v>
      </c>
      <c r="E27" s="5"/>
      <c r="F27" s="5"/>
      <c r="G27" s="5">
        <v>72</v>
      </c>
      <c r="H27" s="5">
        <v>125</v>
      </c>
      <c r="I27" s="6">
        <f t="shared" si="0"/>
        <v>2.5319019647559247E-2</v>
      </c>
    </row>
    <row r="28" spans="1:9" x14ac:dyDescent="0.25">
      <c r="A28" s="4" t="s">
        <v>305</v>
      </c>
      <c r="B28" s="5">
        <v>1</v>
      </c>
      <c r="C28" s="5">
        <v>23</v>
      </c>
      <c r="D28" s="5">
        <v>1</v>
      </c>
      <c r="E28" s="5"/>
      <c r="F28" s="5"/>
      <c r="G28" s="5">
        <v>36</v>
      </c>
      <c r="H28" s="5">
        <v>61</v>
      </c>
      <c r="I28" s="6">
        <f t="shared" si="0"/>
        <v>1.2355681588008913E-2</v>
      </c>
    </row>
    <row r="29" spans="1:9" x14ac:dyDescent="0.25">
      <c r="A29" s="4" t="s">
        <v>85</v>
      </c>
      <c r="B29" s="5"/>
      <c r="C29" s="5"/>
      <c r="D29" s="5"/>
      <c r="E29" s="5">
        <v>4</v>
      </c>
      <c r="F29" s="5"/>
      <c r="G29" s="5">
        <v>26</v>
      </c>
      <c r="H29" s="5">
        <v>30</v>
      </c>
      <c r="I29" s="6">
        <f t="shared" si="0"/>
        <v>6.0765647154142188E-3</v>
      </c>
    </row>
    <row r="30" spans="1:9" x14ac:dyDescent="0.25">
      <c r="A30" s="4" t="s">
        <v>261</v>
      </c>
      <c r="B30" s="5">
        <v>1</v>
      </c>
      <c r="C30" s="5">
        <v>50</v>
      </c>
      <c r="D30" s="5">
        <v>8</v>
      </c>
      <c r="E30" s="5"/>
      <c r="F30" s="5"/>
      <c r="G30" s="5">
        <v>87</v>
      </c>
      <c r="H30" s="5">
        <v>146</v>
      </c>
      <c r="I30" s="6">
        <f t="shared" si="0"/>
        <v>2.9572614948349198E-2</v>
      </c>
    </row>
    <row r="31" spans="1:9" x14ac:dyDescent="0.25">
      <c r="A31" s="4" t="s">
        <v>899</v>
      </c>
      <c r="B31" s="5"/>
      <c r="C31" s="5"/>
      <c r="D31" s="5"/>
      <c r="E31" s="5">
        <v>5</v>
      </c>
      <c r="F31" s="5"/>
      <c r="G31" s="5">
        <v>6</v>
      </c>
      <c r="H31" s="5">
        <v>11</v>
      </c>
      <c r="I31" s="6">
        <f t="shared" si="0"/>
        <v>2.2280737289852139E-3</v>
      </c>
    </row>
    <row r="32" spans="1:9" x14ac:dyDescent="0.25">
      <c r="A32" s="4" t="s">
        <v>203</v>
      </c>
      <c r="B32" s="5"/>
      <c r="C32" s="5">
        <v>5</v>
      </c>
      <c r="D32" s="5">
        <v>2</v>
      </c>
      <c r="E32" s="5">
        <v>1</v>
      </c>
      <c r="F32" s="5"/>
      <c r="G32" s="5">
        <v>16</v>
      </c>
      <c r="H32" s="5">
        <v>24</v>
      </c>
      <c r="I32" s="6">
        <f t="shared" si="0"/>
        <v>4.8612517723313755E-3</v>
      </c>
    </row>
    <row r="33" spans="1:9" x14ac:dyDescent="0.25">
      <c r="A33" s="4" t="s">
        <v>169</v>
      </c>
      <c r="B33" s="5"/>
      <c r="C33" s="5"/>
      <c r="D33" s="5"/>
      <c r="E33" s="5"/>
      <c r="F33" s="5"/>
      <c r="G33" s="5">
        <v>12</v>
      </c>
      <c r="H33" s="5">
        <v>12</v>
      </c>
      <c r="I33" s="6">
        <f t="shared" si="0"/>
        <v>2.4306258861656878E-3</v>
      </c>
    </row>
    <row r="34" spans="1:9" x14ac:dyDescent="0.25">
      <c r="A34" s="4" t="s">
        <v>124</v>
      </c>
      <c r="B34" s="5">
        <v>1</v>
      </c>
      <c r="C34" s="5">
        <v>30</v>
      </c>
      <c r="D34" s="5">
        <v>8</v>
      </c>
      <c r="E34" s="5"/>
      <c r="F34" s="5"/>
      <c r="G34" s="5">
        <v>21</v>
      </c>
      <c r="H34" s="5">
        <v>60</v>
      </c>
      <c r="I34" s="6">
        <f t="shared" si="0"/>
        <v>1.2153129430828438E-2</v>
      </c>
    </row>
    <row r="35" spans="1:9" x14ac:dyDescent="0.25">
      <c r="A35" s="4" t="s">
        <v>110</v>
      </c>
      <c r="B35" s="5"/>
      <c r="C35" s="5">
        <v>1</v>
      </c>
      <c r="D35" s="5">
        <v>64</v>
      </c>
      <c r="E35" s="5">
        <v>2</v>
      </c>
      <c r="F35" s="5"/>
      <c r="G35" s="5">
        <v>26</v>
      </c>
      <c r="H35" s="5">
        <v>93</v>
      </c>
      <c r="I35" s="6">
        <f t="shared" si="0"/>
        <v>1.883735061778408E-2</v>
      </c>
    </row>
    <row r="36" spans="1:9" x14ac:dyDescent="0.25">
      <c r="A36" s="4" t="s">
        <v>107</v>
      </c>
      <c r="B36" s="5">
        <v>2</v>
      </c>
      <c r="C36" s="5">
        <v>15</v>
      </c>
      <c r="D36" s="5">
        <v>28</v>
      </c>
      <c r="E36" s="5">
        <v>1</v>
      </c>
      <c r="F36" s="5"/>
      <c r="G36" s="5">
        <v>40</v>
      </c>
      <c r="H36" s="5">
        <v>86</v>
      </c>
      <c r="I36" s="6">
        <f t="shared" si="0"/>
        <v>1.7419485517520761E-2</v>
      </c>
    </row>
    <row r="37" spans="1:9" x14ac:dyDescent="0.25">
      <c r="A37" s="4" t="s">
        <v>268</v>
      </c>
      <c r="B37" s="5">
        <v>1</v>
      </c>
      <c r="C37" s="5">
        <v>46</v>
      </c>
      <c r="D37" s="5">
        <v>8</v>
      </c>
      <c r="E37" s="5"/>
      <c r="F37" s="5"/>
      <c r="G37" s="5">
        <v>36</v>
      </c>
      <c r="H37" s="5">
        <v>91</v>
      </c>
      <c r="I37" s="6">
        <f t="shared" si="0"/>
        <v>1.843224630342313E-2</v>
      </c>
    </row>
    <row r="38" spans="1:9" x14ac:dyDescent="0.25">
      <c r="A38" s="4" t="s">
        <v>76</v>
      </c>
      <c r="B38" s="5">
        <v>2</v>
      </c>
      <c r="C38" s="5">
        <v>56</v>
      </c>
      <c r="D38" s="5">
        <v>1</v>
      </c>
      <c r="E38" s="5"/>
      <c r="F38" s="5">
        <v>3</v>
      </c>
      <c r="G38" s="5">
        <v>84</v>
      </c>
      <c r="H38" s="5">
        <v>146</v>
      </c>
      <c r="I38" s="6">
        <f t="shared" si="0"/>
        <v>2.9572614948349198E-2</v>
      </c>
    </row>
    <row r="39" spans="1:9" x14ac:dyDescent="0.25">
      <c r="A39" s="4" t="s">
        <v>53</v>
      </c>
      <c r="B39" s="5">
        <v>3</v>
      </c>
      <c r="C39" s="5">
        <v>32</v>
      </c>
      <c r="D39" s="5">
        <v>9</v>
      </c>
      <c r="E39" s="5">
        <v>7</v>
      </c>
      <c r="F39" s="5"/>
      <c r="G39" s="5">
        <v>101</v>
      </c>
      <c r="H39" s="5">
        <v>152</v>
      </c>
      <c r="I39" s="6">
        <f t="shared" si="0"/>
        <v>3.0787927891432042E-2</v>
      </c>
    </row>
    <row r="40" spans="1:9" x14ac:dyDescent="0.25">
      <c r="A40" s="4" t="s">
        <v>35</v>
      </c>
      <c r="B40" s="5"/>
      <c r="C40" s="5">
        <v>7</v>
      </c>
      <c r="D40" s="5">
        <v>6</v>
      </c>
      <c r="E40" s="5"/>
      <c r="F40" s="5"/>
      <c r="G40" s="5">
        <v>62</v>
      </c>
      <c r="H40" s="5">
        <v>75</v>
      </c>
      <c r="I40" s="6">
        <f t="shared" si="0"/>
        <v>1.5191411788535548E-2</v>
      </c>
    </row>
    <row r="41" spans="1:9" x14ac:dyDescent="0.25">
      <c r="A41" s="4" t="s">
        <v>67</v>
      </c>
      <c r="B41" s="5"/>
      <c r="C41" s="5">
        <v>42</v>
      </c>
      <c r="D41" s="5">
        <v>6</v>
      </c>
      <c r="E41" s="5"/>
      <c r="F41" s="5"/>
      <c r="G41" s="5">
        <v>49</v>
      </c>
      <c r="H41" s="5">
        <v>97</v>
      </c>
      <c r="I41" s="6">
        <f t="shared" si="0"/>
        <v>1.9647559246505974E-2</v>
      </c>
    </row>
    <row r="42" spans="1:9" x14ac:dyDescent="0.25">
      <c r="A42" s="4" t="s">
        <v>2180</v>
      </c>
      <c r="B42" s="5"/>
      <c r="C42" s="5">
        <v>2</v>
      </c>
      <c r="D42" s="5">
        <v>1</v>
      </c>
      <c r="E42" s="5"/>
      <c r="F42" s="5"/>
      <c r="G42" s="5">
        <v>1</v>
      </c>
      <c r="H42" s="5">
        <v>4</v>
      </c>
      <c r="I42" s="6">
        <f t="shared" si="0"/>
        <v>8.1020862872189592E-4</v>
      </c>
    </row>
    <row r="43" spans="1:9" x14ac:dyDescent="0.25">
      <c r="A43" s="4" t="s">
        <v>371</v>
      </c>
      <c r="B43" s="5">
        <v>1</v>
      </c>
      <c r="C43" s="5">
        <v>27</v>
      </c>
      <c r="D43" s="5">
        <v>2</v>
      </c>
      <c r="E43" s="5"/>
      <c r="F43" s="5"/>
      <c r="G43" s="5">
        <v>50</v>
      </c>
      <c r="H43" s="5">
        <v>80</v>
      </c>
      <c r="I43" s="6">
        <f t="shared" si="0"/>
        <v>1.6204172574437917E-2</v>
      </c>
    </row>
    <row r="44" spans="1:9" x14ac:dyDescent="0.25">
      <c r="A44" s="4" t="s">
        <v>1285</v>
      </c>
      <c r="B44" s="5">
        <v>1</v>
      </c>
      <c r="C44" s="5"/>
      <c r="D44" s="5"/>
      <c r="E44" s="5">
        <v>3</v>
      </c>
      <c r="F44" s="5"/>
      <c r="G44" s="5">
        <v>10</v>
      </c>
      <c r="H44" s="5">
        <v>14</v>
      </c>
      <c r="I44" s="6">
        <f t="shared" si="0"/>
        <v>2.8357302005266355E-3</v>
      </c>
    </row>
    <row r="45" spans="1:9" x14ac:dyDescent="0.25">
      <c r="A45" s="4" t="s">
        <v>252</v>
      </c>
      <c r="B45" s="5">
        <v>1</v>
      </c>
      <c r="C45" s="5">
        <v>31</v>
      </c>
      <c r="D45" s="5">
        <v>4</v>
      </c>
      <c r="E45" s="5"/>
      <c r="F45" s="5">
        <v>1</v>
      </c>
      <c r="G45" s="5">
        <v>90</v>
      </c>
      <c r="H45" s="5">
        <v>127</v>
      </c>
      <c r="I45" s="6">
        <f t="shared" si="0"/>
        <v>2.5724123961920194E-2</v>
      </c>
    </row>
    <row r="46" spans="1:9" x14ac:dyDescent="0.25">
      <c r="A46" s="4" t="s">
        <v>73</v>
      </c>
      <c r="B46" s="5">
        <v>6</v>
      </c>
      <c r="C46" s="5">
        <v>100</v>
      </c>
      <c r="D46" s="5">
        <v>143</v>
      </c>
      <c r="E46" s="5">
        <v>1</v>
      </c>
      <c r="F46" s="5">
        <v>3</v>
      </c>
      <c r="G46" s="5">
        <v>179</v>
      </c>
      <c r="H46" s="5">
        <v>432</v>
      </c>
      <c r="I46" s="6">
        <f t="shared" si="0"/>
        <v>8.7502531901964761E-2</v>
      </c>
    </row>
    <row r="47" spans="1:9" x14ac:dyDescent="0.25">
      <c r="A47" s="4" t="s">
        <v>90</v>
      </c>
      <c r="B47" s="5"/>
      <c r="C47" s="5">
        <v>7</v>
      </c>
      <c r="D47" s="5">
        <v>12</v>
      </c>
      <c r="E47" s="5">
        <v>2</v>
      </c>
      <c r="F47" s="5">
        <v>1</v>
      </c>
      <c r="G47" s="5">
        <v>37</v>
      </c>
      <c r="H47" s="5">
        <v>59</v>
      </c>
      <c r="I47" s="6">
        <f t="shared" si="0"/>
        <v>1.1950577273647964E-2</v>
      </c>
    </row>
    <row r="48" spans="1:9" x14ac:dyDescent="0.25">
      <c r="A48" s="4" t="s">
        <v>121</v>
      </c>
      <c r="B48" s="5">
        <v>1</v>
      </c>
      <c r="C48" s="5">
        <v>40</v>
      </c>
      <c r="D48" s="5">
        <v>4</v>
      </c>
      <c r="E48" s="5">
        <v>1</v>
      </c>
      <c r="F48" s="5">
        <v>1</v>
      </c>
      <c r="G48" s="5">
        <v>45</v>
      </c>
      <c r="H48" s="5">
        <v>92</v>
      </c>
      <c r="I48" s="6">
        <f t="shared" si="0"/>
        <v>1.8634798460603605E-2</v>
      </c>
    </row>
    <row r="49" spans="1:24" x14ac:dyDescent="0.25">
      <c r="A49" s="4" t="s">
        <v>1783</v>
      </c>
      <c r="B49" s="5"/>
      <c r="C49" s="5"/>
      <c r="D49" s="5"/>
      <c r="E49" s="5">
        <v>1</v>
      </c>
      <c r="F49" s="5"/>
      <c r="G49" s="5">
        <v>7</v>
      </c>
      <c r="H49" s="5">
        <v>8</v>
      </c>
      <c r="I49" s="6">
        <f t="shared" si="0"/>
        <v>1.6204172574437918E-3</v>
      </c>
    </row>
    <row r="50" spans="1:24" x14ac:dyDescent="0.25">
      <c r="A50" s="4" t="s">
        <v>29</v>
      </c>
      <c r="B50" s="5">
        <v>9</v>
      </c>
      <c r="C50" s="5">
        <v>21</v>
      </c>
      <c r="D50" s="5">
        <v>21</v>
      </c>
      <c r="E50" s="5">
        <v>7</v>
      </c>
      <c r="F50" s="5">
        <v>2</v>
      </c>
      <c r="G50" s="5">
        <v>67</v>
      </c>
      <c r="H50" s="5">
        <v>127</v>
      </c>
      <c r="I50" s="6">
        <f t="shared" si="0"/>
        <v>2.5724123961920194E-2</v>
      </c>
      <c r="O50" s="3" t="s">
        <v>7967</v>
      </c>
      <c r="P50" s="3" t="s">
        <v>7963</v>
      </c>
      <c r="Q50" s="3" t="s">
        <v>7964</v>
      </c>
      <c r="R50" s="3" t="s">
        <v>7965</v>
      </c>
      <c r="S50" s="3" t="s">
        <v>7966</v>
      </c>
      <c r="T50" s="3" t="s">
        <v>447</v>
      </c>
      <c r="U50" s="3" t="s">
        <v>1067</v>
      </c>
      <c r="V50" s="3" t="s">
        <v>7960</v>
      </c>
      <c r="W50" s="10" t="s">
        <v>8019</v>
      </c>
      <c r="X50" s="10" t="s">
        <v>7973</v>
      </c>
    </row>
    <row r="51" spans="1:24" x14ac:dyDescent="0.25">
      <c r="A51" s="4" t="s">
        <v>354</v>
      </c>
      <c r="B51" s="5">
        <v>2</v>
      </c>
      <c r="C51" s="5">
        <v>22</v>
      </c>
      <c r="D51" s="5">
        <v>6</v>
      </c>
      <c r="E51" s="5">
        <v>4</v>
      </c>
      <c r="F51" s="5"/>
      <c r="G51" s="5">
        <v>56</v>
      </c>
      <c r="H51" s="5">
        <v>90</v>
      </c>
      <c r="I51" s="6">
        <f t="shared" si="0"/>
        <v>1.8229694146242658E-2</v>
      </c>
      <c r="O51" s="4" t="s">
        <v>264</v>
      </c>
      <c r="P51" s="5">
        <v>2</v>
      </c>
      <c r="Q51" s="5">
        <v>3</v>
      </c>
      <c r="R51" s="5"/>
      <c r="S51" s="5">
        <v>9</v>
      </c>
      <c r="T51" s="5"/>
      <c r="U51" s="5">
        <v>22</v>
      </c>
      <c r="V51" s="5">
        <v>36</v>
      </c>
      <c r="W51" s="6">
        <f>V51/4937</f>
        <v>7.2918776584970629E-3</v>
      </c>
      <c r="X51" s="6">
        <v>4.2659499931221589E-3</v>
      </c>
    </row>
    <row r="52" spans="1:24" x14ac:dyDescent="0.25">
      <c r="A52" s="4" t="s">
        <v>455</v>
      </c>
      <c r="B52" s="5">
        <v>1</v>
      </c>
      <c r="C52" s="5">
        <v>8</v>
      </c>
      <c r="D52" s="5"/>
      <c r="E52" s="5"/>
      <c r="F52" s="5"/>
      <c r="G52" s="5">
        <v>37</v>
      </c>
      <c r="H52" s="5">
        <v>46</v>
      </c>
      <c r="I52" s="6">
        <f t="shared" si="0"/>
        <v>9.3173992303018024E-3</v>
      </c>
      <c r="O52" s="4" t="s">
        <v>288</v>
      </c>
      <c r="P52" s="5"/>
      <c r="Q52" s="5">
        <v>31</v>
      </c>
      <c r="R52" s="5">
        <v>1</v>
      </c>
      <c r="S52" s="5"/>
      <c r="T52" s="5"/>
      <c r="U52" s="5">
        <v>63</v>
      </c>
      <c r="V52" s="5">
        <v>95</v>
      </c>
      <c r="W52" s="6">
        <f t="shared" ref="W52:W102" si="1">V52/4937</f>
        <v>1.9242454932145027E-2</v>
      </c>
      <c r="X52" s="6">
        <v>4.9098166227198106E-3</v>
      </c>
    </row>
    <row r="53" spans="1:24" x14ac:dyDescent="0.25">
      <c r="A53" s="4" t="s">
        <v>774</v>
      </c>
      <c r="B53" s="5"/>
      <c r="C53" s="5"/>
      <c r="D53" s="5">
        <v>2</v>
      </c>
      <c r="E53" s="5">
        <v>2</v>
      </c>
      <c r="F53" s="5"/>
      <c r="G53" s="5">
        <v>9</v>
      </c>
      <c r="H53" s="5">
        <v>13</v>
      </c>
      <c r="I53" s="6">
        <f t="shared" si="0"/>
        <v>2.6331780433461616E-3</v>
      </c>
      <c r="O53" s="4" t="s">
        <v>93</v>
      </c>
      <c r="P53" s="5">
        <v>1</v>
      </c>
      <c r="Q53" s="5">
        <v>25</v>
      </c>
      <c r="R53" s="5"/>
      <c r="S53" s="5"/>
      <c r="T53" s="5"/>
      <c r="U53" s="5">
        <v>46</v>
      </c>
      <c r="V53" s="5">
        <v>72</v>
      </c>
      <c r="W53" s="6">
        <f t="shared" si="1"/>
        <v>1.4583755316994126E-2</v>
      </c>
      <c r="X53" s="6">
        <v>2.4570634305836715E-2</v>
      </c>
    </row>
    <row r="54" spans="1:24" x14ac:dyDescent="0.25">
      <c r="A54" s="4" t="s">
        <v>7960</v>
      </c>
      <c r="B54" s="5">
        <v>94</v>
      </c>
      <c r="C54" s="5">
        <v>1305</v>
      </c>
      <c r="D54" s="5">
        <v>910</v>
      </c>
      <c r="E54" s="5">
        <v>78</v>
      </c>
      <c r="F54" s="5">
        <v>48</v>
      </c>
      <c r="G54" s="5">
        <v>2502</v>
      </c>
      <c r="H54" s="5">
        <v>4937</v>
      </c>
      <c r="I54" s="6">
        <f t="shared" si="0"/>
        <v>1</v>
      </c>
      <c r="O54" s="4" t="s">
        <v>56</v>
      </c>
      <c r="P54" s="5"/>
      <c r="Q54" s="5">
        <v>17</v>
      </c>
      <c r="R54" s="5">
        <v>84</v>
      </c>
      <c r="S54" s="5">
        <v>13</v>
      </c>
      <c r="T54" s="5"/>
      <c r="U54" s="5">
        <v>109</v>
      </c>
      <c r="V54" s="5">
        <v>223</v>
      </c>
      <c r="W54" s="6">
        <f t="shared" si="1"/>
        <v>4.5169131051245696E-2</v>
      </c>
      <c r="X54" s="6">
        <v>6.0319081344006893E-3</v>
      </c>
    </row>
    <row r="55" spans="1:24" x14ac:dyDescent="0.25">
      <c r="O55" s="4" t="s">
        <v>46</v>
      </c>
      <c r="P55" s="5">
        <v>30</v>
      </c>
      <c r="Q55" s="5">
        <v>124</v>
      </c>
      <c r="R55" s="5">
        <v>318</v>
      </c>
      <c r="S55" s="5">
        <v>4</v>
      </c>
      <c r="T55" s="5">
        <v>9</v>
      </c>
      <c r="U55" s="5">
        <v>222</v>
      </c>
      <c r="V55" s="5">
        <v>707</v>
      </c>
      <c r="W55" s="6">
        <f t="shared" si="1"/>
        <v>0.14320437512659509</v>
      </c>
      <c r="X55" s="6">
        <v>2.8120126199058154E-2</v>
      </c>
    </row>
    <row r="56" spans="1:24" x14ac:dyDescent="0.25">
      <c r="O56" s="4" t="s">
        <v>50</v>
      </c>
      <c r="P56" s="5">
        <v>5</v>
      </c>
      <c r="Q56" s="5">
        <v>18</v>
      </c>
      <c r="R56" s="5">
        <v>49</v>
      </c>
      <c r="S56" s="5">
        <v>4</v>
      </c>
      <c r="T56" s="5">
        <v>2</v>
      </c>
      <c r="U56" s="5">
        <v>95</v>
      </c>
      <c r="V56" s="5">
        <v>173</v>
      </c>
      <c r="W56" s="6">
        <f t="shared" si="1"/>
        <v>3.5041523192222E-2</v>
      </c>
      <c r="X56" s="6">
        <v>1.9317680900795137E-2</v>
      </c>
    </row>
    <row r="57" spans="1:24" x14ac:dyDescent="0.25">
      <c r="O57" s="4" t="s">
        <v>1194</v>
      </c>
      <c r="P57" s="5"/>
      <c r="Q57" s="5">
        <v>3</v>
      </c>
      <c r="R57" s="5">
        <v>6</v>
      </c>
      <c r="S57" s="5"/>
      <c r="T57" s="5"/>
      <c r="U57" s="5">
        <v>11</v>
      </c>
      <c r="V57" s="5">
        <v>20</v>
      </c>
      <c r="W57" s="6">
        <f t="shared" si="1"/>
        <v>4.0510431436094792E-3</v>
      </c>
      <c r="X57" s="6">
        <v>-6.8308576176096363E-3</v>
      </c>
    </row>
    <row r="58" spans="1:24" x14ac:dyDescent="0.25">
      <c r="O58" s="4" t="s">
        <v>444</v>
      </c>
      <c r="P58" s="5"/>
      <c r="Q58" s="5">
        <v>12</v>
      </c>
      <c r="R58" s="5"/>
      <c r="S58" s="5"/>
      <c r="T58" s="5"/>
      <c r="U58" s="5">
        <v>1</v>
      </c>
      <c r="V58" s="5">
        <v>13</v>
      </c>
      <c r="W58" s="6">
        <f t="shared" si="1"/>
        <v>2.6331780433461616E-3</v>
      </c>
      <c r="X58" s="6">
        <v>-5.7133557492649277E-4</v>
      </c>
    </row>
    <row r="59" spans="1:24" x14ac:dyDescent="0.25">
      <c r="O59" s="4" t="s">
        <v>413</v>
      </c>
      <c r="P59" s="5"/>
      <c r="Q59" s="5">
        <v>5</v>
      </c>
      <c r="R59" s="5"/>
      <c r="S59" s="5"/>
      <c r="T59" s="5"/>
      <c r="U59" s="5">
        <v>5</v>
      </c>
      <c r="V59" s="5">
        <v>10</v>
      </c>
      <c r="W59" s="6">
        <f t="shared" si="1"/>
        <v>2.0255215718047396E-3</v>
      </c>
      <c r="X59" s="6">
        <v>2.1289380340941064E-4</v>
      </c>
    </row>
    <row r="60" spans="1:24" x14ac:dyDescent="0.25">
      <c r="O60" s="4" t="s">
        <v>176</v>
      </c>
      <c r="P60" s="5">
        <v>1</v>
      </c>
      <c r="Q60" s="5">
        <v>111</v>
      </c>
      <c r="R60" s="5">
        <v>52</v>
      </c>
      <c r="S60" s="5"/>
      <c r="T60" s="5">
        <v>5</v>
      </c>
      <c r="U60" s="5">
        <v>159</v>
      </c>
      <c r="V60" s="5">
        <v>328</v>
      </c>
      <c r="W60" s="6">
        <f t="shared" si="1"/>
        <v>6.6437107555195468E-2</v>
      </c>
      <c r="X60" s="6">
        <v>-7.3893422103747664E-4</v>
      </c>
    </row>
    <row r="61" spans="1:24" x14ac:dyDescent="0.25">
      <c r="O61" s="4" t="s">
        <v>240</v>
      </c>
      <c r="P61" s="5">
        <v>4</v>
      </c>
      <c r="Q61" s="5">
        <v>71</v>
      </c>
      <c r="R61" s="5">
        <v>10</v>
      </c>
      <c r="S61" s="5"/>
      <c r="T61" s="5"/>
      <c r="U61" s="5">
        <v>79</v>
      </c>
      <c r="V61" s="5">
        <v>164</v>
      </c>
      <c r="W61" s="6">
        <f t="shared" si="1"/>
        <v>3.3218553777597734E-2</v>
      </c>
      <c r="X61" s="6">
        <v>1.7758240753265389E-3</v>
      </c>
    </row>
    <row r="62" spans="1:24" x14ac:dyDescent="0.25">
      <c r="O62" s="4" t="s">
        <v>747</v>
      </c>
      <c r="P62" s="5">
        <v>9</v>
      </c>
      <c r="Q62" s="5">
        <v>1</v>
      </c>
      <c r="R62" s="5">
        <v>1</v>
      </c>
      <c r="S62" s="5"/>
      <c r="T62" s="5">
        <v>15</v>
      </c>
      <c r="U62" s="5">
        <v>3</v>
      </c>
      <c r="V62" s="5">
        <v>29</v>
      </c>
      <c r="W62" s="6">
        <f t="shared" si="1"/>
        <v>5.8740125582337453E-3</v>
      </c>
      <c r="X62" s="6">
        <v>1.2403168096621169E-3</v>
      </c>
    </row>
    <row r="63" spans="1:24" x14ac:dyDescent="0.25">
      <c r="O63" s="4" t="s">
        <v>63</v>
      </c>
      <c r="P63" s="5"/>
      <c r="Q63" s="5">
        <v>7</v>
      </c>
      <c r="R63" s="5"/>
      <c r="S63" s="5"/>
      <c r="T63" s="5"/>
      <c r="U63" s="5">
        <v>24</v>
      </c>
      <c r="V63" s="5">
        <v>31</v>
      </c>
      <c r="W63" s="6">
        <f t="shared" si="1"/>
        <v>6.2791168725946931E-3</v>
      </c>
      <c r="X63" s="6">
        <v>2.1898763894509536E-3</v>
      </c>
    </row>
    <row r="64" spans="1:24" x14ac:dyDescent="0.25">
      <c r="O64" s="4" t="s">
        <v>183</v>
      </c>
      <c r="P64" s="5"/>
      <c r="Q64" s="5">
        <v>1</v>
      </c>
      <c r="R64" s="5">
        <v>5</v>
      </c>
      <c r="S64" s="5">
        <v>1</v>
      </c>
      <c r="T64" s="5"/>
      <c r="U64" s="5">
        <v>31</v>
      </c>
      <c r="V64" s="5">
        <v>38</v>
      </c>
      <c r="W64" s="6">
        <f t="shared" si="1"/>
        <v>7.6969819728580106E-3</v>
      </c>
      <c r="X64" s="6">
        <v>-1.873426368538102E-2</v>
      </c>
    </row>
    <row r="65" spans="15:24" x14ac:dyDescent="0.25">
      <c r="O65" s="4" t="s">
        <v>102</v>
      </c>
      <c r="P65" s="5"/>
      <c r="Q65" s="5">
        <v>59</v>
      </c>
      <c r="R65" s="5">
        <v>13</v>
      </c>
      <c r="S65" s="5"/>
      <c r="T65" s="5"/>
      <c r="U65" s="5">
        <v>28</v>
      </c>
      <c r="V65" s="5">
        <v>100</v>
      </c>
      <c r="W65" s="6">
        <f t="shared" si="1"/>
        <v>2.0255215718047396E-2</v>
      </c>
      <c r="X65" s="6">
        <v>-2.5027528213761065E-3</v>
      </c>
    </row>
    <row r="66" spans="15:24" x14ac:dyDescent="0.25">
      <c r="O66" s="4" t="s">
        <v>131</v>
      </c>
      <c r="P66" s="5"/>
      <c r="Q66" s="5">
        <v>30</v>
      </c>
      <c r="R66" s="5">
        <v>4</v>
      </c>
      <c r="S66" s="5"/>
      <c r="T66" s="5"/>
      <c r="U66" s="5">
        <v>58</v>
      </c>
      <c r="V66" s="5">
        <v>92</v>
      </c>
      <c r="W66" s="6">
        <f t="shared" si="1"/>
        <v>1.8634798460603605E-2</v>
      </c>
      <c r="X66" s="6">
        <v>-3.8628479885825127E-3</v>
      </c>
    </row>
    <row r="67" spans="15:24" x14ac:dyDescent="0.25">
      <c r="O67" s="4" t="s">
        <v>41</v>
      </c>
      <c r="P67" s="5"/>
      <c r="Q67" s="5">
        <v>6</v>
      </c>
      <c r="R67" s="5">
        <v>8</v>
      </c>
      <c r="S67" s="5">
        <v>1</v>
      </c>
      <c r="T67" s="5"/>
      <c r="U67" s="5">
        <v>34</v>
      </c>
      <c r="V67" s="5">
        <v>49</v>
      </c>
      <c r="W67" s="6">
        <f t="shared" si="1"/>
        <v>9.9250557018432245E-3</v>
      </c>
      <c r="X67" s="6">
        <v>4.0463525975415263E-4</v>
      </c>
    </row>
    <row r="68" spans="15:24" x14ac:dyDescent="0.25">
      <c r="O68" s="4" t="s">
        <v>155</v>
      </c>
      <c r="P68" s="5">
        <v>1</v>
      </c>
      <c r="Q68" s="5">
        <v>15</v>
      </c>
      <c r="R68" s="5">
        <v>3</v>
      </c>
      <c r="S68" s="5">
        <v>1</v>
      </c>
      <c r="T68" s="5"/>
      <c r="U68" s="5">
        <v>69</v>
      </c>
      <c r="V68" s="5">
        <v>89</v>
      </c>
      <c r="W68" s="6">
        <f t="shared" si="1"/>
        <v>1.8027141989062183E-2</v>
      </c>
      <c r="X68" s="6">
        <v>4.213724609566356E-3</v>
      </c>
    </row>
    <row r="69" spans="15:24" x14ac:dyDescent="0.25">
      <c r="O69" s="4" t="s">
        <v>81</v>
      </c>
      <c r="P69" s="5">
        <v>2</v>
      </c>
      <c r="Q69" s="5">
        <v>61</v>
      </c>
      <c r="R69" s="5">
        <v>1</v>
      </c>
      <c r="S69" s="5"/>
      <c r="T69" s="5"/>
      <c r="U69" s="5">
        <v>39</v>
      </c>
      <c r="V69" s="5">
        <v>103</v>
      </c>
      <c r="W69" s="6">
        <f t="shared" si="1"/>
        <v>2.0862872189588818E-2</v>
      </c>
      <c r="X69" s="6">
        <v>6.329132975966309E-3</v>
      </c>
    </row>
    <row r="70" spans="15:24" x14ac:dyDescent="0.25">
      <c r="O70" s="4" t="s">
        <v>158</v>
      </c>
      <c r="P70" s="5"/>
      <c r="Q70" s="5">
        <v>8</v>
      </c>
      <c r="R70" s="5">
        <v>7</v>
      </c>
      <c r="S70" s="5"/>
      <c r="T70" s="5">
        <v>1</v>
      </c>
      <c r="U70" s="5">
        <v>17</v>
      </c>
      <c r="V70" s="5">
        <v>33</v>
      </c>
      <c r="W70" s="6">
        <f t="shared" si="1"/>
        <v>6.6842211869556408E-3</v>
      </c>
      <c r="X70" s="6">
        <v>-1.7063504298893764E-5</v>
      </c>
    </row>
    <row r="71" spans="15:24" x14ac:dyDescent="0.25">
      <c r="O71" s="4" t="s">
        <v>186</v>
      </c>
      <c r="P71" s="5">
        <v>1</v>
      </c>
      <c r="Q71" s="5">
        <v>47</v>
      </c>
      <c r="R71" s="5">
        <v>3</v>
      </c>
      <c r="S71" s="5"/>
      <c r="T71" s="5"/>
      <c r="U71" s="5">
        <v>26</v>
      </c>
      <c r="V71" s="5">
        <v>77</v>
      </c>
      <c r="W71" s="6">
        <f t="shared" si="1"/>
        <v>1.5596516102896496E-2</v>
      </c>
      <c r="X71" s="6">
        <v>-3.801372572269467E-3</v>
      </c>
    </row>
    <row r="72" spans="15:24" x14ac:dyDescent="0.25">
      <c r="O72" s="4" t="s">
        <v>275</v>
      </c>
      <c r="P72" s="5"/>
      <c r="Q72" s="5">
        <v>1</v>
      </c>
      <c r="R72" s="5">
        <v>1</v>
      </c>
      <c r="S72" s="5"/>
      <c r="T72" s="5">
        <v>1</v>
      </c>
      <c r="U72" s="5">
        <v>18</v>
      </c>
      <c r="V72" s="5">
        <v>21</v>
      </c>
      <c r="W72" s="6">
        <f t="shared" si="1"/>
        <v>4.2535953007899535E-3</v>
      </c>
      <c r="X72" s="6">
        <v>-1.4489687896957815E-2</v>
      </c>
    </row>
    <row r="73" spans="15:24" x14ac:dyDescent="0.25">
      <c r="O73" s="4" t="s">
        <v>218</v>
      </c>
      <c r="P73" s="5">
        <v>1</v>
      </c>
      <c r="Q73" s="5">
        <v>25</v>
      </c>
      <c r="R73" s="5">
        <v>2</v>
      </c>
      <c r="S73" s="5"/>
      <c r="T73" s="5">
        <v>1</v>
      </c>
      <c r="U73" s="5">
        <v>44</v>
      </c>
      <c r="V73" s="5">
        <v>73</v>
      </c>
      <c r="W73" s="6">
        <f t="shared" si="1"/>
        <v>1.4786307474174599E-2</v>
      </c>
      <c r="X73" s="6">
        <v>-1.5286564200631403E-2</v>
      </c>
    </row>
    <row r="74" spans="15:24" x14ac:dyDescent="0.25">
      <c r="O74" s="4" t="s">
        <v>115</v>
      </c>
      <c r="P74" s="5">
        <v>3</v>
      </c>
      <c r="Q74" s="5">
        <v>10</v>
      </c>
      <c r="R74" s="5">
        <v>3</v>
      </c>
      <c r="S74" s="5">
        <v>4</v>
      </c>
      <c r="T74" s="5">
        <v>3</v>
      </c>
      <c r="U74" s="5">
        <v>37</v>
      </c>
      <c r="V74" s="5">
        <v>60</v>
      </c>
      <c r="W74" s="6">
        <f t="shared" si="1"/>
        <v>1.2153129430828438E-2</v>
      </c>
      <c r="X74" s="6">
        <v>-5.9368161060097922E-3</v>
      </c>
    </row>
    <row r="75" spans="15:24" x14ac:dyDescent="0.25">
      <c r="O75" s="4" t="s">
        <v>118</v>
      </c>
      <c r="P75" s="5">
        <v>1</v>
      </c>
      <c r="Q75" s="5">
        <v>49</v>
      </c>
      <c r="R75" s="5">
        <v>3</v>
      </c>
      <c r="S75" s="5"/>
      <c r="T75" s="5"/>
      <c r="U75" s="5">
        <v>72</v>
      </c>
      <c r="V75" s="5">
        <v>125</v>
      </c>
      <c r="W75" s="6">
        <f t="shared" si="1"/>
        <v>2.5319019647559247E-2</v>
      </c>
      <c r="X75" s="6">
        <v>2.9013850472194864E-3</v>
      </c>
    </row>
    <row r="76" spans="15:24" x14ac:dyDescent="0.25">
      <c r="O76" s="4" t="s">
        <v>305</v>
      </c>
      <c r="P76" s="5">
        <v>1</v>
      </c>
      <c r="Q76" s="5">
        <v>23</v>
      </c>
      <c r="R76" s="5">
        <v>1</v>
      </c>
      <c r="S76" s="5"/>
      <c r="T76" s="5"/>
      <c r="U76" s="5">
        <v>36</v>
      </c>
      <c r="V76" s="5">
        <v>61</v>
      </c>
      <c r="W76" s="6">
        <f t="shared" si="1"/>
        <v>1.2355681588008913E-2</v>
      </c>
      <c r="X76" s="6">
        <v>7.6006352338381065E-3</v>
      </c>
    </row>
    <row r="77" spans="15:24" x14ac:dyDescent="0.25">
      <c r="O77" s="4" t="s">
        <v>85</v>
      </c>
      <c r="P77" s="5"/>
      <c r="Q77" s="5"/>
      <c r="R77" s="5"/>
      <c r="S77" s="5">
        <v>4</v>
      </c>
      <c r="T77" s="5"/>
      <c r="U77" s="5">
        <v>26</v>
      </c>
      <c r="V77" s="5">
        <v>30</v>
      </c>
      <c r="W77" s="6">
        <f t="shared" si="1"/>
        <v>6.0765647154142188E-3</v>
      </c>
      <c r="X77" s="6">
        <v>2.7616719041076493E-3</v>
      </c>
    </row>
    <row r="78" spans="15:24" x14ac:dyDescent="0.25">
      <c r="O78" s="4" t="s">
        <v>261</v>
      </c>
      <c r="P78" s="5">
        <v>1</v>
      </c>
      <c r="Q78" s="5">
        <v>50</v>
      </c>
      <c r="R78" s="5">
        <v>8</v>
      </c>
      <c r="S78" s="5"/>
      <c r="T78" s="5"/>
      <c r="U78" s="5">
        <v>87</v>
      </c>
      <c r="V78" s="5">
        <v>146</v>
      </c>
      <c r="W78" s="6">
        <f t="shared" si="1"/>
        <v>2.9572614948349198E-2</v>
      </c>
      <c r="X78" s="6">
        <v>-1.4674969756851711E-3</v>
      </c>
    </row>
    <row r="79" spans="15:24" x14ac:dyDescent="0.25">
      <c r="O79" s="4" t="s">
        <v>899</v>
      </c>
      <c r="P79" s="5"/>
      <c r="Q79" s="5"/>
      <c r="R79" s="5"/>
      <c r="S79" s="5">
        <v>5</v>
      </c>
      <c r="T79" s="5"/>
      <c r="U79" s="5">
        <v>6</v>
      </c>
      <c r="V79" s="5">
        <v>11</v>
      </c>
      <c r="W79" s="6">
        <f t="shared" si="1"/>
        <v>2.2280737289852139E-3</v>
      </c>
      <c r="X79" s="6">
        <v>8.4635886091254664E-3</v>
      </c>
    </row>
    <row r="80" spans="15:24" x14ac:dyDescent="0.25">
      <c r="O80" s="4" t="s">
        <v>203</v>
      </c>
      <c r="P80" s="5"/>
      <c r="Q80" s="5">
        <v>5</v>
      </c>
      <c r="R80" s="5">
        <v>2</v>
      </c>
      <c r="S80" s="5">
        <v>1</v>
      </c>
      <c r="T80" s="5"/>
      <c r="U80" s="5">
        <v>16</v>
      </c>
      <c r="V80" s="5">
        <v>24</v>
      </c>
      <c r="W80" s="6">
        <f t="shared" si="1"/>
        <v>4.8612517723313755E-3</v>
      </c>
      <c r="X80" s="6">
        <v>-1.7328419488972574E-3</v>
      </c>
    </row>
    <row r="81" spans="15:24" x14ac:dyDescent="0.25">
      <c r="O81" s="4" t="s">
        <v>169</v>
      </c>
      <c r="P81" s="5"/>
      <c r="Q81" s="5"/>
      <c r="R81" s="5"/>
      <c r="S81" s="5"/>
      <c r="T81" s="5"/>
      <c r="U81" s="5">
        <v>12</v>
      </c>
      <c r="V81" s="5">
        <v>12</v>
      </c>
      <c r="W81" s="6">
        <f t="shared" si="1"/>
        <v>2.4306258861656878E-3</v>
      </c>
      <c r="X81" s="6">
        <v>-1.4157512758894748E-2</v>
      </c>
    </row>
    <row r="82" spans="15:24" x14ac:dyDescent="0.25">
      <c r="O82" s="4" t="s">
        <v>124</v>
      </c>
      <c r="P82" s="5">
        <v>1</v>
      </c>
      <c r="Q82" s="5">
        <v>30</v>
      </c>
      <c r="R82" s="5">
        <v>8</v>
      </c>
      <c r="S82" s="5"/>
      <c r="T82" s="5"/>
      <c r="U82" s="5">
        <v>21</v>
      </c>
      <c r="V82" s="5">
        <v>60</v>
      </c>
      <c r="W82" s="6">
        <f t="shared" si="1"/>
        <v>1.2153129430828438E-2</v>
      </c>
      <c r="X82" s="6">
        <v>1.3040577594277649E-2</v>
      </c>
    </row>
    <row r="83" spans="15:24" x14ac:dyDescent="0.25">
      <c r="O83" s="4" t="s">
        <v>110</v>
      </c>
      <c r="P83" s="5"/>
      <c r="Q83" s="5">
        <v>1</v>
      </c>
      <c r="R83" s="5">
        <v>64</v>
      </c>
      <c r="S83" s="5">
        <v>2</v>
      </c>
      <c r="T83" s="5"/>
      <c r="U83" s="5">
        <v>26</v>
      </c>
      <c r="V83" s="5">
        <v>93</v>
      </c>
      <c r="W83" s="6">
        <f t="shared" si="1"/>
        <v>1.883735061778408E-2</v>
      </c>
      <c r="X83" s="6">
        <v>-3.9561246605125208E-2</v>
      </c>
    </row>
    <row r="84" spans="15:24" x14ac:dyDescent="0.25">
      <c r="O84" s="4" t="s">
        <v>107</v>
      </c>
      <c r="P84" s="5">
        <v>2</v>
      </c>
      <c r="Q84" s="5">
        <v>15</v>
      </c>
      <c r="R84" s="5">
        <v>28</v>
      </c>
      <c r="S84" s="5">
        <v>1</v>
      </c>
      <c r="T84" s="5"/>
      <c r="U84" s="5">
        <v>40</v>
      </c>
      <c r="V84" s="5">
        <v>86</v>
      </c>
      <c r="W84" s="6">
        <f t="shared" si="1"/>
        <v>1.7419485517520761E-2</v>
      </c>
      <c r="X84" s="6">
        <v>-3.1360130175890448E-3</v>
      </c>
    </row>
    <row r="85" spans="15:24" x14ac:dyDescent="0.25">
      <c r="O85" s="4" t="s">
        <v>268</v>
      </c>
      <c r="P85" s="5">
        <v>1</v>
      </c>
      <c r="Q85" s="5">
        <v>46</v>
      </c>
      <c r="R85" s="5">
        <v>8</v>
      </c>
      <c r="S85" s="5"/>
      <c r="T85" s="5"/>
      <c r="U85" s="5">
        <v>36</v>
      </c>
      <c r="V85" s="5">
        <v>91</v>
      </c>
      <c r="W85" s="6">
        <f t="shared" si="1"/>
        <v>1.843224630342313E-2</v>
      </c>
      <c r="X85" s="6">
        <v>-2.7420452803279772E-4</v>
      </c>
    </row>
    <row r="86" spans="15:24" x14ac:dyDescent="0.25">
      <c r="O86" s="4" t="s">
        <v>76</v>
      </c>
      <c r="P86" s="5">
        <v>2</v>
      </c>
      <c r="Q86" s="5">
        <v>56</v>
      </c>
      <c r="R86" s="5">
        <v>1</v>
      </c>
      <c r="S86" s="5"/>
      <c r="T86" s="5">
        <v>3</v>
      </c>
      <c r="U86" s="5">
        <v>84</v>
      </c>
      <c r="V86" s="5">
        <v>146</v>
      </c>
      <c r="W86" s="6">
        <f t="shared" si="1"/>
        <v>2.9572614948349198E-2</v>
      </c>
      <c r="X86" s="6">
        <v>-6.5331360010755408E-3</v>
      </c>
    </row>
    <row r="87" spans="15:24" x14ac:dyDescent="0.25">
      <c r="O87" s="4" t="s">
        <v>53</v>
      </c>
      <c r="P87" s="5">
        <v>3</v>
      </c>
      <c r="Q87" s="5">
        <v>32</v>
      </c>
      <c r="R87" s="5">
        <v>9</v>
      </c>
      <c r="S87" s="5">
        <v>7</v>
      </c>
      <c r="T87" s="5"/>
      <c r="U87" s="5">
        <v>101</v>
      </c>
      <c r="V87" s="5">
        <v>152</v>
      </c>
      <c r="W87" s="6">
        <f t="shared" si="1"/>
        <v>3.0787927891432042E-2</v>
      </c>
      <c r="X87" s="6">
        <v>1.8596139844236879E-2</v>
      </c>
    </row>
    <row r="88" spans="15:24" x14ac:dyDescent="0.25">
      <c r="O88" s="4" t="s">
        <v>35</v>
      </c>
      <c r="P88" s="5"/>
      <c r="Q88" s="5">
        <v>7</v>
      </c>
      <c r="R88" s="5">
        <v>6</v>
      </c>
      <c r="S88" s="5"/>
      <c r="T88" s="5"/>
      <c r="U88" s="5">
        <v>62</v>
      </c>
      <c r="V88" s="5">
        <v>75</v>
      </c>
      <c r="W88" s="6">
        <f t="shared" si="1"/>
        <v>1.5191411788535548E-2</v>
      </c>
      <c r="X88" s="6">
        <v>2.985894393167975E-3</v>
      </c>
    </row>
    <row r="89" spans="15:24" x14ac:dyDescent="0.25">
      <c r="O89" s="4" t="s">
        <v>67</v>
      </c>
      <c r="P89" s="5"/>
      <c r="Q89" s="5">
        <v>42</v>
      </c>
      <c r="R89" s="5">
        <v>6</v>
      </c>
      <c r="S89" s="5"/>
      <c r="T89" s="5"/>
      <c r="U89" s="5">
        <v>49</v>
      </c>
      <c r="V89" s="5">
        <v>97</v>
      </c>
      <c r="W89" s="6">
        <f t="shared" si="1"/>
        <v>1.9647559246505974E-2</v>
      </c>
      <c r="X89" s="6">
        <v>-1.8123284277071643E-2</v>
      </c>
    </row>
    <row r="90" spans="15:24" x14ac:dyDescent="0.25">
      <c r="O90" s="4" t="s">
        <v>2180</v>
      </c>
      <c r="P90" s="5"/>
      <c r="Q90" s="5">
        <v>2</v>
      </c>
      <c r="R90" s="5">
        <v>1</v>
      </c>
      <c r="S90" s="5"/>
      <c r="T90" s="5"/>
      <c r="U90" s="5">
        <v>1</v>
      </c>
      <c r="V90" s="5">
        <v>4</v>
      </c>
      <c r="W90" s="6">
        <f t="shared" si="1"/>
        <v>8.1020862872189592E-4</v>
      </c>
      <c r="X90" s="6">
        <v>-2.4301073934045224E-3</v>
      </c>
    </row>
    <row r="91" spans="15:24" x14ac:dyDescent="0.25">
      <c r="O91" s="4" t="s">
        <v>371</v>
      </c>
      <c r="P91" s="5">
        <v>1</v>
      </c>
      <c r="Q91" s="5">
        <v>27</v>
      </c>
      <c r="R91" s="5">
        <v>2</v>
      </c>
      <c r="S91" s="5"/>
      <c r="T91" s="5"/>
      <c r="U91" s="5">
        <v>50</v>
      </c>
      <c r="V91" s="5">
        <v>80</v>
      </c>
      <c r="W91" s="6">
        <f t="shared" si="1"/>
        <v>1.6204172574437917E-2</v>
      </c>
      <c r="X91" s="6">
        <v>6.3154300891501806E-4</v>
      </c>
    </row>
    <row r="92" spans="15:24" x14ac:dyDescent="0.25">
      <c r="O92" s="4" t="s">
        <v>1285</v>
      </c>
      <c r="P92" s="5">
        <v>1</v>
      </c>
      <c r="Q92" s="5"/>
      <c r="R92" s="5"/>
      <c r="S92" s="5">
        <v>3</v>
      </c>
      <c r="T92" s="5"/>
      <c r="U92" s="5">
        <v>10</v>
      </c>
      <c r="V92" s="5">
        <v>14</v>
      </c>
      <c r="W92" s="6">
        <f t="shared" si="1"/>
        <v>2.8357302005266355E-3</v>
      </c>
      <c r="X92" s="6">
        <v>3.9626921604763799E-4</v>
      </c>
    </row>
    <row r="93" spans="15:24" x14ac:dyDescent="0.25">
      <c r="O93" s="4" t="s">
        <v>252</v>
      </c>
      <c r="P93" s="5">
        <v>1</v>
      </c>
      <c r="Q93" s="5">
        <v>31</v>
      </c>
      <c r="R93" s="5">
        <v>4</v>
      </c>
      <c r="S93" s="5"/>
      <c r="T93" s="5">
        <v>1</v>
      </c>
      <c r="U93" s="5">
        <v>90</v>
      </c>
      <c r="V93" s="5">
        <v>127</v>
      </c>
      <c r="W93" s="6">
        <f t="shared" si="1"/>
        <v>2.5724123961920194E-2</v>
      </c>
      <c r="X93" s="6">
        <v>5.6045510550273743E-3</v>
      </c>
    </row>
    <row r="94" spans="15:24" x14ac:dyDescent="0.25">
      <c r="O94" s="4" t="s">
        <v>73</v>
      </c>
      <c r="P94" s="5">
        <v>6</v>
      </c>
      <c r="Q94" s="5">
        <v>100</v>
      </c>
      <c r="R94" s="5">
        <v>143</v>
      </c>
      <c r="S94" s="5">
        <v>1</v>
      </c>
      <c r="T94" s="5">
        <v>3</v>
      </c>
      <c r="U94" s="5">
        <v>179</v>
      </c>
      <c r="V94" s="5">
        <v>432</v>
      </c>
      <c r="W94" s="6">
        <f t="shared" si="1"/>
        <v>8.7502531901964761E-2</v>
      </c>
      <c r="X94" s="6">
        <v>7.5735442564994759E-4</v>
      </c>
    </row>
    <row r="95" spans="15:24" x14ac:dyDescent="0.25">
      <c r="O95" s="4" t="s">
        <v>90</v>
      </c>
      <c r="P95" s="5"/>
      <c r="Q95" s="5">
        <v>7</v>
      </c>
      <c r="R95" s="5">
        <v>12</v>
      </c>
      <c r="S95" s="5">
        <v>2</v>
      </c>
      <c r="T95" s="5">
        <v>1</v>
      </c>
      <c r="U95" s="5">
        <v>37</v>
      </c>
      <c r="V95" s="5">
        <v>59</v>
      </c>
      <c r="W95" s="6">
        <f t="shared" si="1"/>
        <v>1.1950577273647964E-2</v>
      </c>
      <c r="X95" s="6">
        <v>1.296764365793391E-3</v>
      </c>
    </row>
    <row r="96" spans="15:24" x14ac:dyDescent="0.25">
      <c r="O96" s="4" t="s">
        <v>121</v>
      </c>
      <c r="P96" s="5">
        <v>1</v>
      </c>
      <c r="Q96" s="5">
        <v>40</v>
      </c>
      <c r="R96" s="5">
        <v>4</v>
      </c>
      <c r="S96" s="5">
        <v>1</v>
      </c>
      <c r="T96" s="5">
        <v>1</v>
      </c>
      <c r="U96" s="5">
        <v>45</v>
      </c>
      <c r="V96" s="5">
        <v>92</v>
      </c>
      <c r="W96" s="6">
        <f t="shared" si="1"/>
        <v>1.8634798460603605E-2</v>
      </c>
      <c r="X96" s="6">
        <v>-2.3880429369316247E-4</v>
      </c>
    </row>
    <row r="97" spans="15:24" x14ac:dyDescent="0.25">
      <c r="O97" s="4" t="s">
        <v>1783</v>
      </c>
      <c r="P97" s="5"/>
      <c r="Q97" s="5"/>
      <c r="R97" s="5"/>
      <c r="S97" s="5">
        <v>1</v>
      </c>
      <c r="T97" s="5"/>
      <c r="U97" s="5">
        <v>7</v>
      </c>
      <c r="V97" s="5">
        <v>8</v>
      </c>
      <c r="W97" s="6">
        <f t="shared" si="1"/>
        <v>1.6204172574437918E-3</v>
      </c>
      <c r="X97" s="6">
        <v>-8.4924999742189804E-3</v>
      </c>
    </row>
    <row r="98" spans="15:24" x14ac:dyDescent="0.25">
      <c r="O98" s="4" t="s">
        <v>29</v>
      </c>
      <c r="P98" s="5">
        <v>9</v>
      </c>
      <c r="Q98" s="5">
        <v>21</v>
      </c>
      <c r="R98" s="5">
        <v>21</v>
      </c>
      <c r="S98" s="5">
        <v>7</v>
      </c>
      <c r="T98" s="5">
        <v>2</v>
      </c>
      <c r="U98" s="5">
        <v>67</v>
      </c>
      <c r="V98" s="5">
        <v>127</v>
      </c>
      <c r="W98" s="6">
        <f t="shared" si="1"/>
        <v>2.5724123961920194E-2</v>
      </c>
      <c r="X98" s="6">
        <v>4.5538518588739245E-3</v>
      </c>
    </row>
    <row r="99" spans="15:24" x14ac:dyDescent="0.25">
      <c r="O99" s="4" t="s">
        <v>354</v>
      </c>
      <c r="P99" s="5">
        <v>2</v>
      </c>
      <c r="Q99" s="5">
        <v>22</v>
      </c>
      <c r="R99" s="5">
        <v>6</v>
      </c>
      <c r="S99" s="5">
        <v>4</v>
      </c>
      <c r="T99" s="5"/>
      <c r="U99" s="5">
        <v>56</v>
      </c>
      <c r="V99" s="5">
        <v>90</v>
      </c>
      <c r="W99" s="6">
        <f t="shared" si="1"/>
        <v>1.8229694146242658E-2</v>
      </c>
      <c r="X99" s="6">
        <v>4.5198858056972125E-3</v>
      </c>
    </row>
    <row r="100" spans="15:24" x14ac:dyDescent="0.25">
      <c r="O100" s="4" t="s">
        <v>455</v>
      </c>
      <c r="P100" s="5">
        <v>1</v>
      </c>
      <c r="Q100" s="5">
        <v>8</v>
      </c>
      <c r="R100" s="5"/>
      <c r="S100" s="5"/>
      <c r="T100" s="5"/>
      <c r="U100" s="5">
        <v>37</v>
      </c>
      <c r="V100" s="5">
        <v>46</v>
      </c>
      <c r="W100" s="6">
        <f t="shared" si="1"/>
        <v>9.3173992303018024E-3</v>
      </c>
      <c r="X100" s="6">
        <v>-5.5884383523475967E-4</v>
      </c>
    </row>
    <row r="101" spans="15:24" x14ac:dyDescent="0.25">
      <c r="O101" s="4" t="s">
        <v>774</v>
      </c>
      <c r="P101" s="5"/>
      <c r="Q101" s="5"/>
      <c r="R101" s="5">
        <v>2</v>
      </c>
      <c r="S101" s="5">
        <v>2</v>
      </c>
      <c r="T101" s="5"/>
      <c r="U101" s="5">
        <v>9</v>
      </c>
      <c r="V101" s="5">
        <v>13</v>
      </c>
      <c r="W101" s="6">
        <f t="shared" si="1"/>
        <v>2.6331780433461616E-3</v>
      </c>
      <c r="X101" s="6">
        <v>8.5465902794319617E-4</v>
      </c>
    </row>
    <row r="102" spans="15:24" x14ac:dyDescent="0.25">
      <c r="W102" s="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B1B49-D51B-4D0F-BF79-D8E34CBF3C93}">
  <dimension ref="A1:G52"/>
  <sheetViews>
    <sheetView tabSelected="1" workbookViewId="0">
      <selection activeCell="AD35" sqref="AD35"/>
    </sheetView>
  </sheetViews>
  <sheetFormatPr defaultRowHeight="15" x14ac:dyDescent="0.25"/>
  <cols>
    <col min="5" max="5" width="11.85546875" bestFit="1" customWidth="1"/>
  </cols>
  <sheetData>
    <row r="1" spans="1:7" x14ac:dyDescent="0.25">
      <c r="A1" t="s">
        <v>7968</v>
      </c>
      <c r="B1" t="s">
        <v>7967</v>
      </c>
      <c r="C1" s="7" t="s">
        <v>7969</v>
      </c>
      <c r="D1" t="s">
        <v>7970</v>
      </c>
      <c r="E1" t="s">
        <v>7971</v>
      </c>
      <c r="F1" t="s">
        <v>7972</v>
      </c>
      <c r="G1" t="s">
        <v>7973</v>
      </c>
    </row>
    <row r="2" spans="1:7" x14ac:dyDescent="0.25">
      <c r="A2" t="s">
        <v>288</v>
      </c>
      <c r="B2" t="s">
        <v>7974</v>
      </c>
      <c r="C2" s="7">
        <v>4908621</v>
      </c>
      <c r="D2">
        <v>104</v>
      </c>
      <c r="E2" s="8">
        <f t="shared" ref="E2:E52" si="0">C2/334351157</f>
        <v>1.4681034885726446E-2</v>
      </c>
      <c r="F2" s="8">
        <f>D2/5489</f>
        <v>1.8946984878848605E-2</v>
      </c>
      <c r="G2" s="9">
        <f>F2-E2</f>
        <v>4.2659499931221589E-3</v>
      </c>
    </row>
    <row r="3" spans="1:7" x14ac:dyDescent="0.25">
      <c r="A3" t="s">
        <v>264</v>
      </c>
      <c r="B3" t="s">
        <v>7975</v>
      </c>
      <c r="C3" s="7">
        <v>734002</v>
      </c>
      <c r="D3">
        <v>39</v>
      </c>
      <c r="E3" s="8">
        <f t="shared" si="0"/>
        <v>2.1953027068484167E-3</v>
      </c>
      <c r="F3" s="8">
        <f t="shared" ref="F3:F52" si="1">D3/5489</f>
        <v>7.1051193295682278E-3</v>
      </c>
      <c r="G3" s="9">
        <f t="shared" ref="G3:G52" si="2">F3-E3</f>
        <v>4.9098166227198106E-3</v>
      </c>
    </row>
    <row r="4" spans="1:7" x14ac:dyDescent="0.25">
      <c r="A4" t="s">
        <v>56</v>
      </c>
      <c r="B4" t="s">
        <v>7976</v>
      </c>
      <c r="C4" s="7">
        <v>7378494</v>
      </c>
      <c r="D4">
        <v>256</v>
      </c>
      <c r="E4" s="8">
        <f t="shared" si="0"/>
        <v>2.2068097703636779E-2</v>
      </c>
      <c r="F4" s="8">
        <f t="shared" si="1"/>
        <v>4.6638732009473494E-2</v>
      </c>
      <c r="G4" s="9">
        <f t="shared" si="2"/>
        <v>2.4570634305836715E-2</v>
      </c>
    </row>
    <row r="5" spans="1:7" x14ac:dyDescent="0.25">
      <c r="A5" t="s">
        <v>93</v>
      </c>
      <c r="B5" t="s">
        <v>7977</v>
      </c>
      <c r="C5" s="7">
        <v>3038999</v>
      </c>
      <c r="D5">
        <v>83</v>
      </c>
      <c r="E5" s="8">
        <f t="shared" si="0"/>
        <v>9.0892432592957952E-3</v>
      </c>
      <c r="F5" s="8">
        <f t="shared" si="1"/>
        <v>1.5121151393696484E-2</v>
      </c>
      <c r="G5" s="9">
        <f t="shared" si="2"/>
        <v>6.0319081344006893E-3</v>
      </c>
    </row>
    <row r="6" spans="1:7" x14ac:dyDescent="0.25">
      <c r="A6" t="s">
        <v>46</v>
      </c>
      <c r="B6" t="s">
        <v>7978</v>
      </c>
      <c r="C6" s="7">
        <v>39937489</v>
      </c>
      <c r="D6">
        <v>810</v>
      </c>
      <c r="E6" s="8">
        <f t="shared" si="0"/>
        <v>0.11944773679966658</v>
      </c>
      <c r="F6" s="8">
        <f t="shared" si="1"/>
        <v>0.14756786299872474</v>
      </c>
      <c r="G6" s="9">
        <f t="shared" si="2"/>
        <v>2.8120126199058154E-2</v>
      </c>
    </row>
    <row r="7" spans="1:7" x14ac:dyDescent="0.25">
      <c r="A7" t="s">
        <v>50</v>
      </c>
      <c r="B7" t="s">
        <v>7979</v>
      </c>
      <c r="C7" s="7">
        <v>5845526</v>
      </c>
      <c r="D7">
        <v>202</v>
      </c>
      <c r="E7" s="8">
        <f t="shared" si="0"/>
        <v>1.7483193575430038E-2</v>
      </c>
      <c r="F7" s="8">
        <f t="shared" si="1"/>
        <v>3.6800874476225175E-2</v>
      </c>
      <c r="G7" s="9">
        <f t="shared" si="2"/>
        <v>1.9317680900795137E-2</v>
      </c>
    </row>
    <row r="8" spans="1:7" x14ac:dyDescent="0.25">
      <c r="A8" t="s">
        <v>1194</v>
      </c>
      <c r="B8" t="s">
        <v>7980</v>
      </c>
      <c r="C8" s="7">
        <v>3563077</v>
      </c>
      <c r="D8">
        <v>21</v>
      </c>
      <c r="E8" s="8">
        <f t="shared" si="0"/>
        <v>1.0656691102761759E-2</v>
      </c>
      <c r="F8" s="8">
        <f t="shared" si="1"/>
        <v>3.8258334851521223E-3</v>
      </c>
      <c r="G8" s="9">
        <f t="shared" si="2"/>
        <v>-6.8308576176096363E-3</v>
      </c>
    </row>
    <row r="9" spans="1:7" x14ac:dyDescent="0.25">
      <c r="A9" t="s">
        <v>7981</v>
      </c>
      <c r="B9" t="s">
        <v>5317</v>
      </c>
      <c r="C9" s="7">
        <v>982895</v>
      </c>
      <c r="D9">
        <v>13</v>
      </c>
      <c r="E9" s="8">
        <f t="shared" si="0"/>
        <v>2.9397086847825684E-3</v>
      </c>
      <c r="F9" s="8">
        <f t="shared" si="1"/>
        <v>2.3683731098560756E-3</v>
      </c>
      <c r="G9" s="9">
        <f t="shared" si="2"/>
        <v>-5.7133557492649277E-4</v>
      </c>
    </row>
    <row r="10" spans="1:7" x14ac:dyDescent="0.25">
      <c r="A10" t="s">
        <v>444</v>
      </c>
      <c r="B10" t="s">
        <v>7982</v>
      </c>
      <c r="C10" s="7">
        <v>720687</v>
      </c>
      <c r="D10">
        <v>13</v>
      </c>
      <c r="E10" s="8">
        <f t="shared" si="0"/>
        <v>2.155479306446665E-3</v>
      </c>
      <c r="F10" s="8">
        <f t="shared" si="1"/>
        <v>2.3683731098560756E-3</v>
      </c>
      <c r="G10" s="9">
        <f t="shared" si="2"/>
        <v>2.1289380340941064E-4</v>
      </c>
    </row>
    <row r="11" spans="1:7" x14ac:dyDescent="0.25">
      <c r="A11" t="s">
        <v>176</v>
      </c>
      <c r="B11" t="s">
        <v>7983</v>
      </c>
      <c r="C11" s="7">
        <v>21992985</v>
      </c>
      <c r="D11">
        <v>357</v>
      </c>
      <c r="E11" s="8">
        <f t="shared" si="0"/>
        <v>6.5778103468623561E-2</v>
      </c>
      <c r="F11" s="8">
        <f t="shared" si="1"/>
        <v>6.5039169247586084E-2</v>
      </c>
      <c r="G11" s="9">
        <f t="shared" si="2"/>
        <v>-7.3893422103747664E-4</v>
      </c>
    </row>
    <row r="12" spans="1:7" x14ac:dyDescent="0.25">
      <c r="A12" t="s">
        <v>240</v>
      </c>
      <c r="B12" t="s">
        <v>7984</v>
      </c>
      <c r="C12" s="7">
        <v>10736059</v>
      </c>
      <c r="D12">
        <v>186</v>
      </c>
      <c r="E12" s="8">
        <f t="shared" si="0"/>
        <v>3.2110129650306546E-2</v>
      </c>
      <c r="F12" s="8">
        <f t="shared" si="1"/>
        <v>3.3885953725633085E-2</v>
      </c>
      <c r="G12" s="9">
        <f t="shared" si="2"/>
        <v>1.7758240753265389E-3</v>
      </c>
    </row>
    <row r="13" spans="1:7" x14ac:dyDescent="0.25">
      <c r="A13" t="s">
        <v>747</v>
      </c>
      <c r="B13" t="s">
        <v>7985</v>
      </c>
      <c r="C13" s="7">
        <v>1412687</v>
      </c>
      <c r="D13">
        <v>30</v>
      </c>
      <c r="E13" s="8">
        <f t="shared" si="0"/>
        <v>4.2251595976980577E-3</v>
      </c>
      <c r="F13" s="8">
        <f t="shared" si="1"/>
        <v>5.4654764073601746E-3</v>
      </c>
      <c r="G13" s="9">
        <f t="shared" si="2"/>
        <v>1.2403168096621169E-3</v>
      </c>
    </row>
    <row r="14" spans="1:7" x14ac:dyDescent="0.25">
      <c r="A14" t="s">
        <v>183</v>
      </c>
      <c r="B14" t="s">
        <v>7986</v>
      </c>
      <c r="C14" s="7">
        <v>1826156</v>
      </c>
      <c r="D14">
        <v>42</v>
      </c>
      <c r="E14" s="8">
        <f t="shared" si="0"/>
        <v>5.461790580853291E-3</v>
      </c>
      <c r="F14" s="8">
        <f t="shared" si="1"/>
        <v>7.6516669703042446E-3</v>
      </c>
      <c r="G14" s="9">
        <f t="shared" si="2"/>
        <v>2.1898763894509536E-3</v>
      </c>
    </row>
    <row r="15" spans="1:7" x14ac:dyDescent="0.25">
      <c r="A15" t="s">
        <v>102</v>
      </c>
      <c r="B15" t="s">
        <v>7987</v>
      </c>
      <c r="C15" s="7">
        <v>12659682</v>
      </c>
      <c r="D15">
        <v>105</v>
      </c>
      <c r="E15" s="8">
        <f t="shared" si="0"/>
        <v>3.7863431111141634E-2</v>
      </c>
      <c r="F15" s="8">
        <f t="shared" si="1"/>
        <v>1.9129167425760613E-2</v>
      </c>
      <c r="G15" s="9">
        <f t="shared" si="2"/>
        <v>-1.873426368538102E-2</v>
      </c>
    </row>
    <row r="16" spans="1:7" x14ac:dyDescent="0.25">
      <c r="A16" t="s">
        <v>131</v>
      </c>
      <c r="B16" t="s">
        <v>7988</v>
      </c>
      <c r="C16" s="7">
        <v>6745354</v>
      </c>
      <c r="D16">
        <v>97</v>
      </c>
      <c r="E16" s="8">
        <f t="shared" si="0"/>
        <v>2.0174459871840671E-2</v>
      </c>
      <c r="F16" s="8">
        <f t="shared" si="1"/>
        <v>1.7671707050464565E-2</v>
      </c>
      <c r="G16" s="9">
        <f t="shared" si="2"/>
        <v>-2.5027528213761065E-3</v>
      </c>
    </row>
    <row r="17" spans="1:7" x14ac:dyDescent="0.25">
      <c r="A17" t="s">
        <v>63</v>
      </c>
      <c r="B17" t="s">
        <v>7989</v>
      </c>
      <c r="C17" s="7">
        <v>3179849</v>
      </c>
      <c r="D17">
        <v>31</v>
      </c>
      <c r="E17" s="8">
        <f t="shared" si="0"/>
        <v>9.5105069428546938E-3</v>
      </c>
      <c r="F17" s="8">
        <f t="shared" si="1"/>
        <v>5.6476589542721811E-3</v>
      </c>
      <c r="G17" s="9">
        <f t="shared" si="2"/>
        <v>-3.8628479885825127E-3</v>
      </c>
    </row>
    <row r="18" spans="1:7" x14ac:dyDescent="0.25">
      <c r="A18" t="s">
        <v>41</v>
      </c>
      <c r="B18" t="s">
        <v>6997</v>
      </c>
      <c r="C18" s="7">
        <v>2910357</v>
      </c>
      <c r="D18">
        <v>50</v>
      </c>
      <c r="E18" s="8">
        <f t="shared" si="0"/>
        <v>8.7044920858461387E-3</v>
      </c>
      <c r="F18" s="8">
        <f t="shared" si="1"/>
        <v>9.1091273456002913E-3</v>
      </c>
      <c r="G18" s="9">
        <f t="shared" si="2"/>
        <v>4.0463525975415263E-4</v>
      </c>
    </row>
    <row r="19" spans="1:7" x14ac:dyDescent="0.25">
      <c r="A19" t="s">
        <v>155</v>
      </c>
      <c r="B19" t="s">
        <v>7990</v>
      </c>
      <c r="C19" s="7">
        <v>4499692</v>
      </c>
      <c r="D19">
        <v>97</v>
      </c>
      <c r="E19" s="8">
        <f t="shared" si="0"/>
        <v>1.3457982440898209E-2</v>
      </c>
      <c r="F19" s="8">
        <f t="shared" si="1"/>
        <v>1.7671707050464565E-2</v>
      </c>
      <c r="G19" s="9">
        <f t="shared" si="2"/>
        <v>4.213724609566356E-3</v>
      </c>
    </row>
    <row r="20" spans="1:7" x14ac:dyDescent="0.25">
      <c r="A20" t="s">
        <v>81</v>
      </c>
      <c r="B20" t="s">
        <v>7991</v>
      </c>
      <c r="C20" s="7">
        <v>4645184</v>
      </c>
      <c r="D20">
        <v>111</v>
      </c>
      <c r="E20" s="8">
        <f t="shared" si="0"/>
        <v>1.389312973126634E-2</v>
      </c>
      <c r="F20" s="8">
        <f t="shared" si="1"/>
        <v>2.0222262707232649E-2</v>
      </c>
      <c r="G20" s="9">
        <f t="shared" si="2"/>
        <v>6.329132975966309E-3</v>
      </c>
    </row>
    <row r="21" spans="1:7" x14ac:dyDescent="0.25">
      <c r="A21" t="s">
        <v>275</v>
      </c>
      <c r="B21" t="s">
        <v>7992</v>
      </c>
      <c r="C21" s="7">
        <v>1345790</v>
      </c>
      <c r="D21">
        <v>22</v>
      </c>
      <c r="E21" s="8">
        <f t="shared" si="0"/>
        <v>4.0250795363630217E-3</v>
      </c>
      <c r="F21" s="8">
        <f t="shared" si="1"/>
        <v>4.0080160320641279E-3</v>
      </c>
      <c r="G21" s="9">
        <f t="shared" si="2"/>
        <v>-1.7063504298893764E-5</v>
      </c>
    </row>
    <row r="22" spans="1:7" x14ac:dyDescent="0.25">
      <c r="A22" t="s">
        <v>186</v>
      </c>
      <c r="B22" t="s">
        <v>7993</v>
      </c>
      <c r="C22" s="7">
        <v>6083116</v>
      </c>
      <c r="D22">
        <v>79</v>
      </c>
      <c r="E22" s="8">
        <f t="shared" si="0"/>
        <v>1.8193793778317927E-2</v>
      </c>
      <c r="F22" s="8">
        <f t="shared" si="1"/>
        <v>1.439242120604846E-2</v>
      </c>
      <c r="G22" s="9">
        <f t="shared" si="2"/>
        <v>-3.801372572269467E-3</v>
      </c>
    </row>
    <row r="23" spans="1:7" x14ac:dyDescent="0.25">
      <c r="A23" t="s">
        <v>158</v>
      </c>
      <c r="B23" t="s">
        <v>7994</v>
      </c>
      <c r="C23" s="7">
        <v>6976597</v>
      </c>
      <c r="D23">
        <v>35</v>
      </c>
      <c r="E23" s="8">
        <f t="shared" si="0"/>
        <v>2.0866077038878019E-2</v>
      </c>
      <c r="F23" s="8">
        <f t="shared" si="1"/>
        <v>6.3763891419202044E-3</v>
      </c>
      <c r="G23" s="9">
        <f t="shared" si="2"/>
        <v>-1.4489687896957815E-2</v>
      </c>
    </row>
    <row r="24" spans="1:7" x14ac:dyDescent="0.25">
      <c r="A24" t="s">
        <v>218</v>
      </c>
      <c r="B24" t="s">
        <v>7995</v>
      </c>
      <c r="C24" s="7">
        <v>10045029</v>
      </c>
      <c r="D24">
        <v>81</v>
      </c>
      <c r="E24" s="8">
        <f t="shared" si="0"/>
        <v>3.0043350500503874E-2</v>
      </c>
      <c r="F24" s="8">
        <f t="shared" si="1"/>
        <v>1.4756786299872472E-2</v>
      </c>
      <c r="G24" s="9">
        <f t="shared" si="2"/>
        <v>-1.5286564200631403E-2</v>
      </c>
    </row>
    <row r="25" spans="1:7" x14ac:dyDescent="0.25">
      <c r="A25" t="s">
        <v>115</v>
      </c>
      <c r="B25" t="s">
        <v>7996</v>
      </c>
      <c r="C25" s="7">
        <v>5700671</v>
      </c>
      <c r="D25">
        <v>61</v>
      </c>
      <c r="E25" s="8">
        <f t="shared" si="0"/>
        <v>1.7049951467642148E-2</v>
      </c>
      <c r="F25" s="8">
        <f t="shared" si="1"/>
        <v>1.1113135361632356E-2</v>
      </c>
      <c r="G25" s="9">
        <f t="shared" si="2"/>
        <v>-5.9368161060097922E-3</v>
      </c>
    </row>
    <row r="26" spans="1:7" x14ac:dyDescent="0.25">
      <c r="A26" t="s">
        <v>305</v>
      </c>
      <c r="B26" t="s">
        <v>7997</v>
      </c>
      <c r="C26" s="7">
        <v>2989260</v>
      </c>
      <c r="D26">
        <v>65</v>
      </c>
      <c r="E26" s="8">
        <f t="shared" si="0"/>
        <v>8.9404805020608918E-3</v>
      </c>
      <c r="F26" s="8">
        <f t="shared" si="1"/>
        <v>1.1841865549280378E-2</v>
      </c>
      <c r="G26" s="9">
        <f t="shared" si="2"/>
        <v>2.9013850472194864E-3</v>
      </c>
    </row>
    <row r="27" spans="1:7" x14ac:dyDescent="0.25">
      <c r="A27" t="s">
        <v>118</v>
      </c>
      <c r="B27" t="s">
        <v>7998</v>
      </c>
      <c r="C27" s="7">
        <v>6169270</v>
      </c>
      <c r="D27">
        <v>143</v>
      </c>
      <c r="E27" s="8">
        <f t="shared" si="0"/>
        <v>1.8451468974578725E-2</v>
      </c>
      <c r="F27" s="8">
        <f t="shared" si="1"/>
        <v>2.6052104208416832E-2</v>
      </c>
      <c r="G27" s="9">
        <f t="shared" si="2"/>
        <v>7.6006352338381065E-3</v>
      </c>
    </row>
    <row r="28" spans="1:7" x14ac:dyDescent="0.25">
      <c r="A28" t="s">
        <v>85</v>
      </c>
      <c r="B28" t="s">
        <v>7999</v>
      </c>
      <c r="C28" s="7">
        <v>1086759</v>
      </c>
      <c r="D28">
        <v>33</v>
      </c>
      <c r="E28" s="8">
        <f t="shared" si="0"/>
        <v>3.2503521439885431E-3</v>
      </c>
      <c r="F28" s="8">
        <f t="shared" si="1"/>
        <v>6.0120240480961923E-3</v>
      </c>
      <c r="G28" s="9">
        <f t="shared" si="2"/>
        <v>2.7616719041076493E-3</v>
      </c>
    </row>
    <row r="29" spans="1:7" x14ac:dyDescent="0.25">
      <c r="A29" t="s">
        <v>203</v>
      </c>
      <c r="B29" t="s">
        <v>8000</v>
      </c>
      <c r="C29" s="7">
        <v>1952570</v>
      </c>
      <c r="D29">
        <v>24</v>
      </c>
      <c r="E29" s="8">
        <f t="shared" si="0"/>
        <v>5.8398781015733111E-3</v>
      </c>
      <c r="F29" s="8">
        <f t="shared" si="1"/>
        <v>4.37238112588814E-3</v>
      </c>
      <c r="G29" s="9">
        <f t="shared" si="2"/>
        <v>-1.4674969756851711E-3</v>
      </c>
    </row>
    <row r="30" spans="1:7" x14ac:dyDescent="0.25">
      <c r="A30" t="s">
        <v>107</v>
      </c>
      <c r="B30" t="s">
        <v>3938</v>
      </c>
      <c r="C30" s="7">
        <v>3139658</v>
      </c>
      <c r="D30">
        <v>98</v>
      </c>
      <c r="E30" s="8">
        <f t="shared" si="0"/>
        <v>9.3903009882511032E-3</v>
      </c>
      <c r="F30" s="8">
        <f t="shared" si="1"/>
        <v>1.785388959737657E-2</v>
      </c>
      <c r="G30" s="9">
        <f t="shared" si="2"/>
        <v>8.4635886091254664E-3</v>
      </c>
    </row>
    <row r="31" spans="1:7" x14ac:dyDescent="0.25">
      <c r="A31" t="s">
        <v>169</v>
      </c>
      <c r="B31" t="s">
        <v>8001</v>
      </c>
      <c r="C31" s="7">
        <v>1371246</v>
      </c>
      <c r="D31">
        <v>13</v>
      </c>
      <c r="E31" s="8">
        <f t="shared" si="0"/>
        <v>4.101215058753333E-3</v>
      </c>
      <c r="F31" s="8">
        <f t="shared" si="1"/>
        <v>2.3683731098560756E-3</v>
      </c>
      <c r="G31" s="9">
        <f t="shared" si="2"/>
        <v>-1.7328419488972574E-3</v>
      </c>
    </row>
    <row r="32" spans="1:7" x14ac:dyDescent="0.25">
      <c r="A32" t="s">
        <v>124</v>
      </c>
      <c r="B32" t="s">
        <v>8002</v>
      </c>
      <c r="C32" s="7">
        <v>8936574</v>
      </c>
      <c r="D32">
        <v>69</v>
      </c>
      <c r="E32" s="8">
        <f t="shared" si="0"/>
        <v>2.672810849582315E-2</v>
      </c>
      <c r="F32" s="8">
        <f t="shared" si="1"/>
        <v>1.2570595736928402E-2</v>
      </c>
      <c r="G32" s="9">
        <f t="shared" si="2"/>
        <v>-1.4157512758894748E-2</v>
      </c>
    </row>
    <row r="33" spans="1:7" x14ac:dyDescent="0.25">
      <c r="A33" t="s">
        <v>110</v>
      </c>
      <c r="B33" t="s">
        <v>8003</v>
      </c>
      <c r="C33" s="7">
        <v>2096640</v>
      </c>
      <c r="D33">
        <v>106</v>
      </c>
      <c r="E33" s="8">
        <f t="shared" si="0"/>
        <v>6.2707723783949698E-3</v>
      </c>
      <c r="F33" s="8">
        <f t="shared" si="1"/>
        <v>1.9311349972672618E-2</v>
      </c>
      <c r="G33" s="9">
        <f t="shared" si="2"/>
        <v>1.3040577594277649E-2</v>
      </c>
    </row>
    <row r="34" spans="1:7" x14ac:dyDescent="0.25">
      <c r="A34" t="s">
        <v>268</v>
      </c>
      <c r="B34" t="s">
        <v>672</v>
      </c>
      <c r="C34" s="7">
        <v>19440469</v>
      </c>
      <c r="D34">
        <v>102</v>
      </c>
      <c r="E34" s="8">
        <f t="shared" si="0"/>
        <v>5.8143866390149804E-2</v>
      </c>
      <c r="F34" s="8">
        <f t="shared" si="1"/>
        <v>1.8582619785024596E-2</v>
      </c>
      <c r="G34" s="9">
        <f t="shared" si="2"/>
        <v>-3.9561246605125208E-2</v>
      </c>
    </row>
    <row r="35" spans="1:7" x14ac:dyDescent="0.25">
      <c r="A35" t="s">
        <v>261</v>
      </c>
      <c r="B35" t="s">
        <v>8004</v>
      </c>
      <c r="C35" s="7">
        <v>10611862</v>
      </c>
      <c r="D35">
        <v>157</v>
      </c>
      <c r="E35" s="8">
        <f t="shared" si="0"/>
        <v>3.1738672882773961E-2</v>
      </c>
      <c r="F35" s="8">
        <f t="shared" si="1"/>
        <v>2.8602659865184916E-2</v>
      </c>
      <c r="G35" s="9">
        <f t="shared" si="2"/>
        <v>-3.1360130175890448E-3</v>
      </c>
    </row>
    <row r="36" spans="1:7" x14ac:dyDescent="0.25">
      <c r="A36" t="s">
        <v>899</v>
      </c>
      <c r="B36" t="s">
        <v>8005</v>
      </c>
      <c r="C36" s="7">
        <v>761723</v>
      </c>
      <c r="D36">
        <v>11</v>
      </c>
      <c r="E36" s="8">
        <f t="shared" si="0"/>
        <v>2.2782125440648617E-3</v>
      </c>
      <c r="F36" s="8">
        <f t="shared" si="1"/>
        <v>2.004008016032064E-3</v>
      </c>
      <c r="G36" s="9">
        <f t="shared" si="2"/>
        <v>-2.7420452803279772E-4</v>
      </c>
    </row>
    <row r="37" spans="1:7" x14ac:dyDescent="0.25">
      <c r="A37" t="s">
        <v>76</v>
      </c>
      <c r="B37" t="s">
        <v>8006</v>
      </c>
      <c r="C37" s="7">
        <v>11747694</v>
      </c>
      <c r="D37">
        <v>157</v>
      </c>
      <c r="E37" s="8">
        <f t="shared" si="0"/>
        <v>3.5135795866260457E-2</v>
      </c>
      <c r="F37" s="8">
        <f t="shared" si="1"/>
        <v>2.8602659865184916E-2</v>
      </c>
      <c r="G37" s="9">
        <f t="shared" si="2"/>
        <v>-6.5331360010755408E-3</v>
      </c>
    </row>
    <row r="38" spans="1:7" x14ac:dyDescent="0.25">
      <c r="A38" t="s">
        <v>53</v>
      </c>
      <c r="B38" t="s">
        <v>8007</v>
      </c>
      <c r="C38" s="7">
        <v>3954821</v>
      </c>
      <c r="D38">
        <v>167</v>
      </c>
      <c r="E38" s="8">
        <f t="shared" si="0"/>
        <v>1.1828345490068096E-2</v>
      </c>
      <c r="F38" s="8">
        <f t="shared" si="1"/>
        <v>3.0424485334304974E-2</v>
      </c>
      <c r="G38" s="9">
        <f t="shared" si="2"/>
        <v>1.8596139844236879E-2</v>
      </c>
    </row>
    <row r="39" spans="1:7" x14ac:dyDescent="0.25">
      <c r="A39" t="s">
        <v>35</v>
      </c>
      <c r="B39" t="s">
        <v>8008</v>
      </c>
      <c r="C39" s="7">
        <v>4301089</v>
      </c>
      <c r="D39">
        <v>87</v>
      </c>
      <c r="E39" s="8">
        <f t="shared" si="0"/>
        <v>1.2863987188176532E-2</v>
      </c>
      <c r="F39" s="8">
        <f t="shared" si="1"/>
        <v>1.5849881581344507E-2</v>
      </c>
      <c r="G39" s="9">
        <f t="shared" si="2"/>
        <v>2.985894393167975E-3</v>
      </c>
    </row>
    <row r="40" spans="1:7" x14ac:dyDescent="0.25">
      <c r="A40" t="s">
        <v>67</v>
      </c>
      <c r="B40" t="s">
        <v>8009</v>
      </c>
      <c r="C40" s="7">
        <v>12820878</v>
      </c>
      <c r="D40">
        <v>111</v>
      </c>
      <c r="E40" s="8">
        <f t="shared" si="0"/>
        <v>3.8345546984304292E-2</v>
      </c>
      <c r="F40" s="8">
        <f t="shared" si="1"/>
        <v>2.0222262707232649E-2</v>
      </c>
      <c r="G40" s="9">
        <f t="shared" si="2"/>
        <v>-1.8123284277071643E-2</v>
      </c>
    </row>
    <row r="41" spans="1:7" x14ac:dyDescent="0.25">
      <c r="A41" t="s">
        <v>2180</v>
      </c>
      <c r="B41" t="s">
        <v>8010</v>
      </c>
      <c r="C41" s="7">
        <v>1056161</v>
      </c>
      <c r="D41">
        <v>4</v>
      </c>
      <c r="E41" s="8">
        <f t="shared" si="0"/>
        <v>3.1588375810525458E-3</v>
      </c>
      <c r="F41" s="8">
        <f t="shared" si="1"/>
        <v>7.2873018764802334E-4</v>
      </c>
      <c r="G41" s="9">
        <f t="shared" si="2"/>
        <v>-2.4301073934045224E-3</v>
      </c>
    </row>
    <row r="42" spans="1:7" x14ac:dyDescent="0.25">
      <c r="A42" t="s">
        <v>371</v>
      </c>
      <c r="B42" t="s">
        <v>8011</v>
      </c>
      <c r="C42" s="7">
        <v>5210095</v>
      </c>
      <c r="D42">
        <v>89</v>
      </c>
      <c r="E42" s="8">
        <f t="shared" si="0"/>
        <v>1.5582703666253502E-2</v>
      </c>
      <c r="F42" s="8">
        <f t="shared" si="1"/>
        <v>1.621424667516852E-2</v>
      </c>
      <c r="G42" s="9">
        <f t="shared" si="2"/>
        <v>6.3154300891501806E-4</v>
      </c>
    </row>
    <row r="43" spans="1:7" x14ac:dyDescent="0.25">
      <c r="A43" t="s">
        <v>1285</v>
      </c>
      <c r="B43" t="s">
        <v>8012</v>
      </c>
      <c r="C43" s="7">
        <v>903027</v>
      </c>
      <c r="D43">
        <v>17</v>
      </c>
      <c r="E43" s="8">
        <f t="shared" si="0"/>
        <v>2.700834081456461E-3</v>
      </c>
      <c r="F43" s="8">
        <f t="shared" si="1"/>
        <v>3.097103297504099E-3</v>
      </c>
      <c r="G43" s="9">
        <f t="shared" si="2"/>
        <v>3.9626921604763799E-4</v>
      </c>
    </row>
    <row r="44" spans="1:7" x14ac:dyDescent="0.25">
      <c r="A44" t="s">
        <v>252</v>
      </c>
      <c r="B44" t="s">
        <v>8013</v>
      </c>
      <c r="C44" s="7">
        <v>6897576</v>
      </c>
      <c r="D44">
        <v>144</v>
      </c>
      <c r="E44" s="8">
        <f t="shared" si="0"/>
        <v>2.0629735700301466E-2</v>
      </c>
      <c r="F44" s="8">
        <f t="shared" si="1"/>
        <v>2.623428675532884E-2</v>
      </c>
      <c r="G44" s="9">
        <f t="shared" si="2"/>
        <v>5.6045510550273743E-3</v>
      </c>
    </row>
    <row r="45" spans="1:7" x14ac:dyDescent="0.25">
      <c r="A45" t="s">
        <v>73</v>
      </c>
      <c r="B45" t="s">
        <v>8014</v>
      </c>
      <c r="C45" s="7">
        <v>29472295</v>
      </c>
      <c r="D45">
        <v>488</v>
      </c>
      <c r="E45" s="8">
        <f t="shared" si="0"/>
        <v>8.8147728467408898E-2</v>
      </c>
      <c r="F45" s="8">
        <f t="shared" si="1"/>
        <v>8.8905082893058845E-2</v>
      </c>
      <c r="G45" s="9">
        <f t="shared" si="2"/>
        <v>7.5735442564994759E-4</v>
      </c>
    </row>
    <row r="46" spans="1:7" x14ac:dyDescent="0.25">
      <c r="A46" t="s">
        <v>90</v>
      </c>
      <c r="B46" t="s">
        <v>8015</v>
      </c>
      <c r="C46" s="7">
        <v>3282115</v>
      </c>
      <c r="D46">
        <v>61</v>
      </c>
      <c r="E46" s="8">
        <f t="shared" si="0"/>
        <v>9.8163709958389647E-3</v>
      </c>
      <c r="F46" s="8">
        <f t="shared" si="1"/>
        <v>1.1113135361632356E-2</v>
      </c>
      <c r="G46" s="9">
        <f t="shared" si="2"/>
        <v>1.296764365793391E-3</v>
      </c>
    </row>
    <row r="47" spans="1:7" x14ac:dyDescent="0.25">
      <c r="A47" t="s">
        <v>1783</v>
      </c>
      <c r="B47" t="s">
        <v>8016</v>
      </c>
      <c r="C47" s="7">
        <v>628061</v>
      </c>
      <c r="D47">
        <v>9</v>
      </c>
      <c r="E47" s="8">
        <f t="shared" si="0"/>
        <v>1.878447215901215E-3</v>
      </c>
      <c r="F47" s="8">
        <f t="shared" si="1"/>
        <v>1.6396429222080525E-3</v>
      </c>
      <c r="G47" s="9">
        <f t="shared" si="2"/>
        <v>-2.3880429369316247E-4</v>
      </c>
    </row>
    <row r="48" spans="1:7" x14ac:dyDescent="0.25">
      <c r="A48" t="s">
        <v>121</v>
      </c>
      <c r="B48" t="s">
        <v>5866</v>
      </c>
      <c r="C48" s="7">
        <v>8626207</v>
      </c>
      <c r="D48">
        <v>95</v>
      </c>
      <c r="E48" s="8">
        <f t="shared" si="0"/>
        <v>2.5799841930859536E-2</v>
      </c>
      <c r="F48" s="8">
        <f t="shared" si="1"/>
        <v>1.7307341956640555E-2</v>
      </c>
      <c r="G48" s="9">
        <f t="shared" si="2"/>
        <v>-8.4924999742189804E-3</v>
      </c>
    </row>
    <row r="49" spans="1:7" x14ac:dyDescent="0.25">
      <c r="A49" t="s">
        <v>29</v>
      </c>
      <c r="B49" t="s">
        <v>443</v>
      </c>
      <c r="C49" s="7">
        <v>7797095</v>
      </c>
      <c r="D49">
        <v>153</v>
      </c>
      <c r="E49" s="8">
        <f t="shared" si="0"/>
        <v>2.3320077818662969E-2</v>
      </c>
      <c r="F49" s="8">
        <f t="shared" si="1"/>
        <v>2.7873929677536893E-2</v>
      </c>
      <c r="G49" s="9">
        <f t="shared" si="2"/>
        <v>4.5538518588739245E-3</v>
      </c>
    </row>
    <row r="50" spans="1:7" x14ac:dyDescent="0.25">
      <c r="A50" t="s">
        <v>455</v>
      </c>
      <c r="B50" t="s">
        <v>8017</v>
      </c>
      <c r="C50" s="7">
        <v>1778070</v>
      </c>
      <c r="D50">
        <v>54</v>
      </c>
      <c r="E50" s="8">
        <f t="shared" si="0"/>
        <v>5.317971727551103E-3</v>
      </c>
      <c r="F50" s="8">
        <f t="shared" si="1"/>
        <v>9.8378575332483155E-3</v>
      </c>
      <c r="G50" s="9">
        <f t="shared" si="2"/>
        <v>4.5198858056972125E-3</v>
      </c>
    </row>
    <row r="51" spans="1:7" x14ac:dyDescent="0.25">
      <c r="A51" t="s">
        <v>354</v>
      </c>
      <c r="B51" t="s">
        <v>8018</v>
      </c>
      <c r="C51" s="7">
        <v>5851754</v>
      </c>
      <c r="D51">
        <v>93</v>
      </c>
      <c r="E51" s="8">
        <f t="shared" si="0"/>
        <v>1.7501820698051302E-2</v>
      </c>
      <c r="F51" s="8">
        <f t="shared" si="1"/>
        <v>1.6942976862816542E-2</v>
      </c>
      <c r="G51" s="9">
        <f t="shared" si="2"/>
        <v>-5.5884383523475967E-4</v>
      </c>
    </row>
    <row r="52" spans="1:7" x14ac:dyDescent="0.25">
      <c r="A52" t="s">
        <v>774</v>
      </c>
      <c r="B52" t="s">
        <v>217</v>
      </c>
      <c r="C52" s="7">
        <v>567025</v>
      </c>
      <c r="D52">
        <v>14</v>
      </c>
      <c r="E52" s="8">
        <f t="shared" si="0"/>
        <v>1.6958966288248855E-3</v>
      </c>
      <c r="F52" s="8">
        <f t="shared" si="1"/>
        <v>2.5505556567680817E-3</v>
      </c>
      <c r="G52" s="9">
        <f t="shared" si="2"/>
        <v>8.5465902794319617E-4</v>
      </c>
    </row>
  </sheetData>
  <conditionalFormatting sqref="G1:G5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Fig1</vt:lpstr>
      <vt:lpstr>FatalitiesByState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nateb</dc:creator>
  <cp:lastModifiedBy>nateb</cp:lastModifiedBy>
  <dcterms:created xsi:type="dcterms:W3CDTF">2020-08-30T22:17:23Z</dcterms:created>
  <dcterms:modified xsi:type="dcterms:W3CDTF">2020-08-30T22:39:17Z</dcterms:modified>
</cp:coreProperties>
</file>